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</workbook>
</file>

<file path=xl/calcChain.xml><?xml version="1.0" encoding="utf-8"?>
<calcChain xmlns="http://schemas.openxmlformats.org/spreadsheetml/2006/main">
  <c r="B73" i="1" l="1"/>
  <c r="B55" i="1"/>
  <c r="B37" i="1"/>
  <c r="B19" i="1"/>
  <c r="B68" i="1"/>
  <c r="B50" i="1"/>
  <c r="B32" i="1"/>
  <c r="B14" i="1"/>
  <c r="A208" i="1"/>
  <c r="A180" i="1"/>
</calcChain>
</file>

<file path=xl/sharedStrings.xml><?xml version="1.0" encoding="utf-8"?>
<sst xmlns="http://schemas.openxmlformats.org/spreadsheetml/2006/main" count="2182" uniqueCount="208">
  <si>
    <t>Database</t>
  </si>
  <si>
    <t>Activity</t>
  </si>
  <si>
    <t>location</t>
  </si>
  <si>
    <t>RER</t>
  </si>
  <si>
    <t>primary energy</t>
  </si>
  <si>
    <t>European mix</t>
  </si>
  <si>
    <t>production amount</t>
  </si>
  <si>
    <t>reference product</t>
  </si>
  <si>
    <t>type</t>
  </si>
  <si>
    <t>process</t>
  </si>
  <si>
    <t>unit</t>
  </si>
  <si>
    <t>kilogram</t>
  </si>
  <si>
    <t>comment</t>
  </si>
  <si>
    <t>Exchanges</t>
  </si>
  <si>
    <t>name</t>
  </si>
  <si>
    <t>amount</t>
  </si>
  <si>
    <t>database</t>
  </si>
  <si>
    <t>Car db</t>
  </si>
  <si>
    <t>production</t>
  </si>
  <si>
    <t>SMR BM, HT+LT, with digestate incineration, 26 bar</t>
  </si>
  <si>
    <t>CH</t>
  </si>
  <si>
    <t>megajoule</t>
  </si>
  <si>
    <t>technosphere</t>
  </si>
  <si>
    <t>Hydrogen, gaseous, 26 bar</t>
  </si>
  <si>
    <t>market group for electricity, low voltage</t>
  </si>
  <si>
    <t>ecoinvent</t>
  </si>
  <si>
    <t>kilowatt hour</t>
  </si>
  <si>
    <t>electricity, low voltage</t>
  </si>
  <si>
    <t>Disposal, hydrogen fuelling station</t>
  </si>
  <si>
    <t>Hydrogen refuelling station, SMR</t>
  </si>
  <si>
    <t>GLO</t>
  </si>
  <si>
    <t>storage module, high pressure, at fuelling station</t>
  </si>
  <si>
    <t>SMR BM, HT+LT, + CCS (MDEA), 98 (average), digestate incineration, 26 bar</t>
  </si>
  <si>
    <t>Total energy input to reformer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</si>
  <si>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</t>
  </si>
  <si>
    <t>categories</t>
  </si>
  <si>
    <t>Acetaldehyde</t>
  </si>
  <si>
    <t>biosphere3</t>
  </si>
  <si>
    <t/>
  </si>
  <si>
    <t>air</t>
  </si>
  <si>
    <t>biosphere</t>
  </si>
  <si>
    <t>Acetic acid</t>
  </si>
  <si>
    <t>Benzene</t>
  </si>
  <si>
    <t>Benzo(a)pyrene</t>
  </si>
  <si>
    <t>Butane</t>
  </si>
  <si>
    <t>Carbon dioxide, from soil or biomass stock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</si>
  <si>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</si>
  <si>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</si>
  <si>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</si>
  <si>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</si>
  <si>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</si>
  <si>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</si>
  <si>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</si>
  <si>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</si>
  <si>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</si>
  <si>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</si>
  <si>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</si>
  <si>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</si>
  <si>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</si>
  <si>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</si>
  <si>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cubic meter</t>
  </si>
  <si>
    <t>natural resource::in water</t>
  </si>
  <si>
    <t>CO2 storage/at H2 production plant, pre, pipeline 200km, storage 1000m</t>
  </si>
  <si>
    <t>Elegancy</t>
  </si>
  <si>
    <t>biomethane from biogas upgrading - biowaste - amine scrubbing, best - with biogenic carbon uptake, lower bound C sequestration, digestate incineration</t>
  </si>
  <si>
    <t>biomethane</t>
  </si>
  <si>
    <t>chemical factory construction, organics</t>
  </si>
  <si>
    <t>ecoinvent 3.5 cutoff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</si>
  <si>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</si>
  <si>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</si>
  <si>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</si>
  <si>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</si>
  <si>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</si>
  <si>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</si>
  <si>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</si>
  <si>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</si>
  <si>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diethanolamine</t>
  </si>
  <si>
    <t>diethanolamine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</si>
  <si>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</si>
  <si>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</si>
  <si>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</si>
  <si>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</si>
  <si>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</si>
  <si>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</si>
  <si>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nickel, 99.5%</t>
  </si>
  <si>
    <t>nickel, 99.5%</t>
  </si>
  <si>
    <t>market for portafer</t>
  </si>
  <si>
    <t>portafer</t>
  </si>
  <si>
    <t>market for quicklime, milled, packed</t>
  </si>
  <si>
    <t>quicklime, milled, packed</t>
  </si>
  <si>
    <t>market for silica sand</t>
  </si>
  <si>
    <t>silica sand</t>
  </si>
  <si>
    <t>market for water, deionised</t>
  </si>
  <si>
    <t>Europe without Switzerland</t>
  </si>
  <si>
    <t>water, deionised</t>
  </si>
  <si>
    <t>market for zeolite, powder</t>
  </si>
  <si>
    <t>zeolite, powder</t>
  </si>
  <si>
    <t>market for zinc oxide</t>
  </si>
  <si>
    <t>zinc oxide</t>
  </si>
  <si>
    <t>market group for electricity, high voltage</t>
  </si>
  <si>
    <t>electricity, high voltage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</si>
  <si>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
All the carbon which the biomass has taken up will be released again somewhere in the chain. Biogenic emissions with CF = -1 and emissions with CF = 1 will equal to 0.</t>
  </si>
  <si>
    <t>This dataset is from the project "P2G model_20180917_allocated" made by Xiaojin. Adjusted according to the composition of biogas that feeds into the process. kt 20190819: adjusted process to include biogenic carbon uptake</t>
  </si>
  <si>
    <t>treatment of biowaste by anaerobic digestion, with biogenic carbon uptake, lower bound C sequestration, digestate incineration</t>
  </si>
  <si>
    <t>biogas</t>
  </si>
  <si>
    <t>adapted dataset to include carbon uptake</t>
  </si>
  <si>
    <t>market for chemical factory, organics</t>
  </si>
  <si>
    <t>conventional biogas upgrading facility; approximation based on ecoinvent background dataset for conventional biogas upgrading; including compressor, gas cleaning, upgrading, TSA</t>
  </si>
  <si>
    <t>market for activated carbon, granular</t>
  </si>
  <si>
    <t>activated carbon, granular</t>
  </si>
  <si>
    <t>material consumption for desulphurisation</t>
  </si>
  <si>
    <t>market for monoethanolamine</t>
  </si>
  <si>
    <t>monoethanolamine</t>
  </si>
  <si>
    <t>material consumption for gas upgrading</t>
  </si>
  <si>
    <t>activated silica production</t>
  </si>
  <si>
    <t>activated silica</t>
  </si>
  <si>
    <t>material used for water removal before biogas upgrading</t>
  </si>
  <si>
    <t>production of 2 wt-% potassium iodide solution</t>
  </si>
  <si>
    <t>2 wt-% potassium iodide solution</t>
  </si>
  <si>
    <t>material consumption for desulphurisation, used together with activated carbon</t>
  </si>
  <si>
    <t>electricity, medium voltage</t>
  </si>
  <si>
    <t>electricity consumption required for compression of feed-in gas, conditioning, and product gas recovery</t>
  </si>
  <si>
    <t>Methane, non-fossil</t>
  </si>
  <si>
    <t>methane slip</t>
  </si>
  <si>
    <t>assume 2% of carbon dioxide remains in product upgraded biogas (Jungbluth, 2007), and the rest is removed through upgrading</t>
  </si>
  <si>
    <t>Hydrogen sulfide</t>
  </si>
  <si>
    <t>leak</t>
  </si>
  <si>
    <t>H2S reacts with oxygen to produce S on activated carbon, assume S is further oxydized to SO2 to recover activated carbon</t>
  </si>
  <si>
    <t>Monoethanolamine</t>
  </si>
  <si>
    <t>Ammonia</t>
  </si>
  <si>
    <t>as degradation product of MEA</t>
  </si>
  <si>
    <t>Carbon dioxide, to soil or biomass stock</t>
  </si>
  <si>
    <t>soil</t>
  </si>
  <si>
    <t>Hydrogen, gaseous, 25 bar</t>
  </si>
  <si>
    <t>Hydrogen, gaseous, 700 bar</t>
  </si>
  <si>
    <t>ATR BM, with digestate incineration, 25 bar</t>
  </si>
  <si>
    <t>ecoinvent 3.6 cutoff</t>
  </si>
  <si>
    <t>ATR BM + CCS (MDEA), 98 (average), with digestate incineration, 25 bar</t>
  </si>
  <si>
    <t>market group for electricity, medium voltage</t>
  </si>
  <si>
    <t>Hydrogen from biogas SMR and ATR</t>
  </si>
  <si>
    <t>Biogas, burned in power plant/NGCC, no CCS</t>
  </si>
  <si>
    <t>uncertainty type</t>
  </si>
  <si>
    <t>loc</t>
  </si>
  <si>
    <t>scale</t>
  </si>
  <si>
    <t>allocation</t>
  </si>
  <si>
    <t>negative</t>
  </si>
  <si>
    <t>simapro name</t>
  </si>
  <si>
    <t>Acenaphthene</t>
  </si>
  <si>
    <t>air::urban air close to ground</t>
  </si>
  <si>
    <t>US EPA 1998, high uncertainty reported qulitatively therein</t>
  </si>
  <si>
    <t>rough estimate, high uncertainty</t>
  </si>
  <si>
    <t>composition of natural gas</t>
  </si>
  <si>
    <t>Carbon monoxide, non-fossil</t>
  </si>
  <si>
    <t>measurement, single CC power plant</t>
  </si>
  <si>
    <t>estimate from range of values from different references</t>
  </si>
  <si>
    <t>Dioxins, measured as 2,3,7,8-tetrachlorodibenzo-p-dioxin</t>
  </si>
  <si>
    <t>Ethane</t>
  </si>
  <si>
    <t>Heat, waste</t>
  </si>
  <si>
    <t>heating value and efficiency</t>
  </si>
  <si>
    <t>Hexane</t>
  </si>
  <si>
    <t>basic uncertainty for heavy metal; trace element in natural gas</t>
  </si>
  <si>
    <t>range of values from different references</t>
  </si>
  <si>
    <t>P. Jansohn: 15 ppm (industrial value)</t>
  </si>
  <si>
    <t>CCS Europe 2025::Natural gas::Geological storage</t>
  </si>
  <si>
    <t>Europe</t>
  </si>
  <si>
    <t>Natural gas, burned in power plant/NGCC, no CCS/RER U</t>
  </si>
  <si>
    <t>market for gas power plant, combined cycle, 400MW electrical</t>
  </si>
  <si>
    <t>Materials/fuels</t>
  </si>
  <si>
    <t>n_plant = 1/(lifetime*annual fuel input)</t>
  </si>
  <si>
    <t>market for hydrochloric acid, without water, in 30% solution state</t>
  </si>
  <si>
    <t>basic uncertainty:1.05;(4,na,3,1,1,na)</t>
  </si>
  <si>
    <t>market for sodium hydroxide, without water, in 50% solution state</t>
  </si>
  <si>
    <t>Biogas, from biowaste</t>
  </si>
  <si>
    <t>treatment of residue from cooling tower, sanitary landfill</t>
  </si>
  <si>
    <t>Waste to treatment</t>
  </si>
  <si>
    <t>Biogas, burned in power plant/post, pipeline 200km, storage 1000m/RER</t>
  </si>
  <si>
    <t>90% capture rate</t>
  </si>
  <si>
    <t>P. Jansohn (50 ppm in the flue gas; SCR -85% minus 1-3ppm due to capture)</t>
  </si>
  <si>
    <t>CO2 capture/natural gas, post, 200km pipeline, storage 1000m</t>
  </si>
  <si>
    <t>market for NOx retained, by selective catalytic reduction</t>
  </si>
  <si>
    <t>P. Jansohn (50 ppm in the flue gas; SCR -85)</t>
  </si>
  <si>
    <t>biogas from biowaste</t>
  </si>
  <si>
    <t>Biogas, burned in power plant/post, pipeline 400km, storage 1000m/RER</t>
  </si>
  <si>
    <t>CO2 capture/natural gas, post, 400km pipeline, storage 1000m</t>
  </si>
  <si>
    <t>Biogas, burned in power plant/post, pipeline 400km, storage 3000m/RER</t>
  </si>
  <si>
    <t>Difference of the ammonia emissions with and without capture according to Singh et al. 2011</t>
  </si>
  <si>
    <t>Solvent slip according to Singh et al. (2011)</t>
  </si>
  <si>
    <t>P. Jansohn (50 ppm in the flue gas; SCR -85% minus 1-3ppm due to capture))</t>
  </si>
  <si>
    <t>CO2 capture/natural gas, post, 400km pipeline, storage 3000m</t>
  </si>
  <si>
    <t>P. Jansohn (50 ppm in the flue gas; SCR -85%)</t>
  </si>
  <si>
    <t>E = 1/(efficiency_noCCS)*3.6</t>
  </si>
  <si>
    <t>CCS Europe 2025::Natural gas</t>
  </si>
  <si>
    <t>market for water, decarbonised</t>
  </si>
  <si>
    <t>electricity production, at power plant/biogas, NGCC, no CCS/kWh</t>
  </si>
  <si>
    <t>electricity production, at power plant/biogas, post, pipeline 200km, storage 1000m</t>
  </si>
  <si>
    <t>electricity production, at power plant/biogas, post, pipeline 400km, storage 1000m</t>
  </si>
  <si>
    <t>electricity production, at power plant/biogas, post, pipeline 400km, storage 3000m</t>
  </si>
  <si>
    <t>water, decarbonised</t>
  </si>
  <si>
    <t>Hydrogen, gaseous, 700 bar, from ATR of biogas with CCS, at fuelling station</t>
  </si>
  <si>
    <t>Hydrogen, gaseous, 700 bar, from ATR of biogas, at fuelling station</t>
  </si>
  <si>
    <t>Hydrogen, gaseous, 700 bar, from SMR of biogas, at fuelling station</t>
  </si>
  <si>
    <t>Hydrogen, gaseous, 700 bar, from SMR of biogas with CCS, at fuelling station</t>
  </si>
  <si>
    <t>Electricity requirement of 3.2 kWh tocompress from 25 to 700 bar, US DoE, 2009. Includes 250 km of high-pressure truck transport to fuelling station. Includes 2% loss from the H2 plant to the vehicle tank.</t>
  </si>
  <si>
    <t>transport, freight, lorry 16-32 metric ton, EURO6</t>
  </si>
  <si>
    <t>ton kilometer</t>
  </si>
  <si>
    <t>Energy, gross calorific value, in biomass</t>
  </si>
  <si>
    <t>natural resource::biotic</t>
  </si>
  <si>
    <t>To account for primary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</si>
</sst>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1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applyFont="1"/>
    <xf numFmtId="11" fontId="6" fillId="0" borderId="0" xfId="0" applyNumberFormat="1" applyFont="1" applyAlignment="1">
      <alignment horizontal="left"/>
    </xf>
    <xf numFmtId="0" fontId="5" fillId="0" borderId="0" xfId="0" applyFont="1"/>
    <xf numFmtId="0" fontId="7" fillId="0" borderId="0" xfId="0" applyFont="1"/>
    <xf numFmtId="0" fontId="5" fillId="0" borderId="0" xfId="0" quotePrefix="1" applyFont="1"/>
    <xf numFmtId="2" fontId="5" fillId="0" borderId="0" xfId="0" applyNumberFormat="1" applyFont="1" applyFill="1" applyAlignment="1">
      <alignment horizontal="left"/>
    </xf>
    <xf numFmtId="0" fontId="8" fillId="0" borderId="0" xfId="0" applyFont="1"/>
    <xf numFmtId="11" fontId="5" fillId="0" borderId="0" xfId="0" applyNumberFormat="1" applyFont="1" applyFill="1" applyAlignment="1">
      <alignment horizontal="left"/>
    </xf>
    <xf numFmtId="0" fontId="0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5"/>
  <sheetViews>
    <sheetView tabSelected="1" topLeftCell="A235" workbookViewId="0">
      <selection activeCell="A253" sqref="A253"/>
    </sheetView>
  </sheetViews>
  <sheetFormatPr defaultRowHeight="14.4" x14ac:dyDescent="0.3"/>
  <cols>
    <col min="1" max="1" width="64.88671875" customWidth="1"/>
  </cols>
  <sheetData>
    <row r="1" spans="1:7" x14ac:dyDescent="0.3">
      <c r="A1" s="1" t="s">
        <v>0</v>
      </c>
      <c r="B1" s="1" t="s">
        <v>139</v>
      </c>
    </row>
    <row r="3" spans="1:7" ht="15.6" x14ac:dyDescent="0.3">
      <c r="A3" s="2" t="s">
        <v>1</v>
      </c>
      <c r="B3" s="2" t="s">
        <v>198</v>
      </c>
    </row>
    <row r="4" spans="1:7" x14ac:dyDescent="0.3">
      <c r="A4" t="s">
        <v>2</v>
      </c>
      <c r="B4" t="s">
        <v>3</v>
      </c>
    </row>
    <row r="5" spans="1:7" x14ac:dyDescent="0.3">
      <c r="A5" t="s">
        <v>4</v>
      </c>
      <c r="B5" t="s">
        <v>5</v>
      </c>
    </row>
    <row r="6" spans="1:7" x14ac:dyDescent="0.3">
      <c r="A6" t="s">
        <v>6</v>
      </c>
      <c r="B6">
        <v>1</v>
      </c>
    </row>
    <row r="7" spans="1:7" ht="15.6" x14ac:dyDescent="0.3">
      <c r="A7" t="s">
        <v>7</v>
      </c>
      <c r="B7" s="3" t="s">
        <v>134</v>
      </c>
    </row>
    <row r="8" spans="1:7" x14ac:dyDescent="0.3">
      <c r="A8" t="s">
        <v>8</v>
      </c>
      <c r="B8" t="s">
        <v>9</v>
      </c>
    </row>
    <row r="9" spans="1:7" x14ac:dyDescent="0.3">
      <c r="A9" t="s">
        <v>10</v>
      </c>
      <c r="B9" t="s">
        <v>11</v>
      </c>
    </row>
    <row r="10" spans="1:7" x14ac:dyDescent="0.3">
      <c r="A10" t="s">
        <v>12</v>
      </c>
      <c r="B10" t="s">
        <v>202</v>
      </c>
    </row>
    <row r="11" spans="1:7" ht="15.6" x14ac:dyDescent="0.3">
      <c r="A11" s="2" t="s">
        <v>13</v>
      </c>
    </row>
    <row r="12" spans="1:7" x14ac:dyDescent="0.3">
      <c r="A12" t="s">
        <v>14</v>
      </c>
      <c r="B12" t="s">
        <v>15</v>
      </c>
      <c r="C12" t="s">
        <v>16</v>
      </c>
      <c r="D12" t="s">
        <v>2</v>
      </c>
      <c r="E12" t="s">
        <v>10</v>
      </c>
      <c r="F12" t="s">
        <v>8</v>
      </c>
      <c r="G12" t="s">
        <v>7</v>
      </c>
    </row>
    <row r="13" spans="1:7" ht="15.6" x14ac:dyDescent="0.3">
      <c r="A13" s="3" t="s">
        <v>198</v>
      </c>
      <c r="B13">
        <v>1</v>
      </c>
      <c r="C13" t="s">
        <v>17</v>
      </c>
      <c r="D13" t="s">
        <v>3</v>
      </c>
      <c r="E13" t="s">
        <v>11</v>
      </c>
      <c r="F13" t="s">
        <v>18</v>
      </c>
      <c r="G13" s="3" t="s">
        <v>134</v>
      </c>
    </row>
    <row r="14" spans="1:7" ht="15.6" x14ac:dyDescent="0.3">
      <c r="A14" s="3" t="s">
        <v>137</v>
      </c>
      <c r="B14">
        <f>120*1.02</f>
        <v>122.4</v>
      </c>
      <c r="C14" t="s">
        <v>17</v>
      </c>
      <c r="D14" t="s">
        <v>20</v>
      </c>
      <c r="E14" t="s">
        <v>21</v>
      </c>
      <c r="F14" t="s">
        <v>22</v>
      </c>
      <c r="G14" t="s">
        <v>133</v>
      </c>
    </row>
    <row r="15" spans="1:7" x14ac:dyDescent="0.3">
      <c r="A15" t="s">
        <v>24</v>
      </c>
      <c r="B15">
        <v>3.2</v>
      </c>
      <c r="C15" t="s">
        <v>25</v>
      </c>
      <c r="D15" t="s">
        <v>3</v>
      </c>
      <c r="E15" t="s">
        <v>26</v>
      </c>
      <c r="F15" t="s">
        <v>22</v>
      </c>
      <c r="G15" t="s">
        <v>27</v>
      </c>
    </row>
    <row r="16" spans="1:7" x14ac:dyDescent="0.3">
      <c r="A16" t="s">
        <v>28</v>
      </c>
      <c r="B16">
        <v>1.6931E-7</v>
      </c>
      <c r="C16" t="s">
        <v>17</v>
      </c>
      <c r="D16" t="s">
        <v>3</v>
      </c>
      <c r="E16" t="s">
        <v>10</v>
      </c>
      <c r="F16" t="s">
        <v>22</v>
      </c>
    </row>
    <row r="17" spans="1:7" x14ac:dyDescent="0.3">
      <c r="A17" t="s">
        <v>29</v>
      </c>
      <c r="B17">
        <v>1.6931E-7</v>
      </c>
      <c r="C17" t="s">
        <v>17</v>
      </c>
      <c r="D17" t="s">
        <v>30</v>
      </c>
      <c r="E17" t="s">
        <v>10</v>
      </c>
      <c r="F17" t="s">
        <v>22</v>
      </c>
    </row>
    <row r="18" spans="1:7" x14ac:dyDescent="0.3">
      <c r="A18" t="s">
        <v>31</v>
      </c>
      <c r="B18">
        <v>1.6930571108622621E-7</v>
      </c>
      <c r="C18" t="s">
        <v>17</v>
      </c>
      <c r="D18" t="s">
        <v>30</v>
      </c>
      <c r="E18" t="s">
        <v>10</v>
      </c>
      <c r="F18" t="s">
        <v>22</v>
      </c>
    </row>
    <row r="19" spans="1:7" x14ac:dyDescent="0.3">
      <c r="A19" t="s">
        <v>203</v>
      </c>
      <c r="B19">
        <f>250/1000</f>
        <v>0.25</v>
      </c>
      <c r="C19" t="s">
        <v>25</v>
      </c>
      <c r="D19" t="s">
        <v>3</v>
      </c>
      <c r="E19" t="s">
        <v>204</v>
      </c>
      <c r="F19" t="s">
        <v>22</v>
      </c>
      <c r="G19" t="s">
        <v>203</v>
      </c>
    </row>
    <row r="21" spans="1:7" ht="15.6" x14ac:dyDescent="0.3">
      <c r="A21" s="2" t="s">
        <v>1</v>
      </c>
      <c r="B21" s="2" t="s">
        <v>199</v>
      </c>
    </row>
    <row r="22" spans="1:7" x14ac:dyDescent="0.3">
      <c r="A22" t="s">
        <v>2</v>
      </c>
      <c r="B22" t="s">
        <v>3</v>
      </c>
    </row>
    <row r="23" spans="1:7" x14ac:dyDescent="0.3">
      <c r="A23" t="s">
        <v>4</v>
      </c>
      <c r="B23" t="s">
        <v>5</v>
      </c>
    </row>
    <row r="24" spans="1:7" x14ac:dyDescent="0.3">
      <c r="A24" t="s">
        <v>6</v>
      </c>
      <c r="B24">
        <v>1</v>
      </c>
    </row>
    <row r="25" spans="1:7" ht="15.6" x14ac:dyDescent="0.3">
      <c r="A25" t="s">
        <v>7</v>
      </c>
      <c r="B25" s="3" t="s">
        <v>134</v>
      </c>
    </row>
    <row r="26" spans="1:7" x14ac:dyDescent="0.3">
      <c r="A26" t="s">
        <v>8</v>
      </c>
      <c r="B26" t="s">
        <v>9</v>
      </c>
    </row>
    <row r="27" spans="1:7" x14ac:dyDescent="0.3">
      <c r="A27" t="s">
        <v>10</v>
      </c>
      <c r="B27" t="s">
        <v>11</v>
      </c>
    </row>
    <row r="28" spans="1:7" x14ac:dyDescent="0.3">
      <c r="A28" t="s">
        <v>12</v>
      </c>
      <c r="B28" t="s">
        <v>202</v>
      </c>
    </row>
    <row r="29" spans="1:7" ht="15.6" x14ac:dyDescent="0.3">
      <c r="A29" s="2" t="s">
        <v>13</v>
      </c>
    </row>
    <row r="30" spans="1:7" x14ac:dyDescent="0.3">
      <c r="A30" t="s">
        <v>14</v>
      </c>
      <c r="B30" t="s">
        <v>15</v>
      </c>
      <c r="C30" t="s">
        <v>16</v>
      </c>
      <c r="D30" t="s">
        <v>2</v>
      </c>
      <c r="E30" t="s">
        <v>10</v>
      </c>
      <c r="F30" t="s">
        <v>8</v>
      </c>
      <c r="G30" t="s">
        <v>7</v>
      </c>
    </row>
    <row r="31" spans="1:7" ht="15.6" x14ac:dyDescent="0.3">
      <c r="A31" s="3" t="s">
        <v>199</v>
      </c>
      <c r="B31">
        <v>1</v>
      </c>
      <c r="C31" t="s">
        <v>17</v>
      </c>
      <c r="D31" t="s">
        <v>3</v>
      </c>
      <c r="E31" t="s">
        <v>11</v>
      </c>
      <c r="F31" t="s">
        <v>18</v>
      </c>
      <c r="G31" s="3" t="s">
        <v>134</v>
      </c>
    </row>
    <row r="32" spans="1:7" ht="15.6" x14ac:dyDescent="0.3">
      <c r="A32" s="3" t="s">
        <v>135</v>
      </c>
      <c r="B32">
        <f>120*1.02</f>
        <v>122.4</v>
      </c>
      <c r="C32" t="s">
        <v>17</v>
      </c>
      <c r="D32" t="s">
        <v>20</v>
      </c>
      <c r="E32" t="s">
        <v>21</v>
      </c>
      <c r="F32" t="s">
        <v>22</v>
      </c>
      <c r="G32" t="s">
        <v>133</v>
      </c>
    </row>
    <row r="33" spans="1:7" x14ac:dyDescent="0.3">
      <c r="A33" t="s">
        <v>24</v>
      </c>
      <c r="B33">
        <v>3.2</v>
      </c>
      <c r="C33" t="s">
        <v>25</v>
      </c>
      <c r="D33" t="s">
        <v>3</v>
      </c>
      <c r="E33" t="s">
        <v>26</v>
      </c>
      <c r="F33" t="s">
        <v>22</v>
      </c>
      <c r="G33" t="s">
        <v>27</v>
      </c>
    </row>
    <row r="34" spans="1:7" x14ac:dyDescent="0.3">
      <c r="A34" t="s">
        <v>28</v>
      </c>
      <c r="B34">
        <v>1.6931E-7</v>
      </c>
      <c r="C34" t="s">
        <v>17</v>
      </c>
      <c r="D34" t="s">
        <v>3</v>
      </c>
      <c r="E34" t="s">
        <v>10</v>
      </c>
      <c r="F34" t="s">
        <v>22</v>
      </c>
    </row>
    <row r="35" spans="1:7" x14ac:dyDescent="0.3">
      <c r="A35" t="s">
        <v>29</v>
      </c>
      <c r="B35">
        <v>1.6931E-7</v>
      </c>
      <c r="C35" t="s">
        <v>17</v>
      </c>
      <c r="D35" t="s">
        <v>30</v>
      </c>
      <c r="E35" t="s">
        <v>10</v>
      </c>
      <c r="F35" t="s">
        <v>22</v>
      </c>
    </row>
    <row r="36" spans="1:7" x14ac:dyDescent="0.3">
      <c r="A36" t="s">
        <v>31</v>
      </c>
      <c r="B36">
        <v>1.6930571108622621E-7</v>
      </c>
      <c r="C36" t="s">
        <v>17</v>
      </c>
      <c r="D36" t="s">
        <v>30</v>
      </c>
      <c r="E36" t="s">
        <v>10</v>
      </c>
      <c r="F36" t="s">
        <v>22</v>
      </c>
    </row>
    <row r="37" spans="1:7" x14ac:dyDescent="0.3">
      <c r="A37" t="s">
        <v>203</v>
      </c>
      <c r="B37">
        <f>250/1000</f>
        <v>0.25</v>
      </c>
      <c r="C37" t="s">
        <v>25</v>
      </c>
      <c r="D37" t="s">
        <v>3</v>
      </c>
      <c r="E37" t="s">
        <v>204</v>
      </c>
      <c r="F37" t="s">
        <v>22</v>
      </c>
      <c r="G37" t="s">
        <v>203</v>
      </c>
    </row>
    <row r="39" spans="1:7" ht="15.6" x14ac:dyDescent="0.3">
      <c r="A39" s="2" t="s">
        <v>1</v>
      </c>
      <c r="B39" s="2" t="s">
        <v>200</v>
      </c>
    </row>
    <row r="40" spans="1:7" x14ac:dyDescent="0.3">
      <c r="A40" t="s">
        <v>2</v>
      </c>
      <c r="B40" t="s">
        <v>3</v>
      </c>
    </row>
    <row r="41" spans="1:7" x14ac:dyDescent="0.3">
      <c r="A41" t="s">
        <v>4</v>
      </c>
      <c r="B41" t="s">
        <v>5</v>
      </c>
    </row>
    <row r="42" spans="1:7" x14ac:dyDescent="0.3">
      <c r="A42" t="s">
        <v>6</v>
      </c>
      <c r="B42">
        <v>1</v>
      </c>
    </row>
    <row r="43" spans="1:7" ht="15.6" x14ac:dyDescent="0.3">
      <c r="A43" t="s">
        <v>7</v>
      </c>
      <c r="B43" s="3" t="s">
        <v>134</v>
      </c>
    </row>
    <row r="44" spans="1:7" x14ac:dyDescent="0.3">
      <c r="A44" t="s">
        <v>8</v>
      </c>
      <c r="B44" t="s">
        <v>9</v>
      </c>
    </row>
    <row r="45" spans="1:7" x14ac:dyDescent="0.3">
      <c r="A45" t="s">
        <v>10</v>
      </c>
      <c r="B45" t="s">
        <v>11</v>
      </c>
    </row>
    <row r="46" spans="1:7" x14ac:dyDescent="0.3">
      <c r="A46" t="s">
        <v>12</v>
      </c>
      <c r="B46" t="s">
        <v>202</v>
      </c>
    </row>
    <row r="47" spans="1:7" ht="15.6" x14ac:dyDescent="0.3">
      <c r="A47" s="2" t="s">
        <v>13</v>
      </c>
    </row>
    <row r="48" spans="1:7" x14ac:dyDescent="0.3">
      <c r="A48" t="s">
        <v>14</v>
      </c>
      <c r="B48" t="s">
        <v>15</v>
      </c>
      <c r="C48" t="s">
        <v>16</v>
      </c>
      <c r="D48" t="s">
        <v>2</v>
      </c>
      <c r="E48" t="s">
        <v>10</v>
      </c>
      <c r="F48" t="s">
        <v>8</v>
      </c>
      <c r="G48" t="s">
        <v>7</v>
      </c>
    </row>
    <row r="49" spans="1:7" ht="15.6" x14ac:dyDescent="0.3">
      <c r="A49" s="3" t="s">
        <v>200</v>
      </c>
      <c r="B49">
        <v>1</v>
      </c>
      <c r="C49" t="s">
        <v>17</v>
      </c>
      <c r="D49" t="s">
        <v>3</v>
      </c>
      <c r="E49" t="s">
        <v>11</v>
      </c>
      <c r="F49" t="s">
        <v>18</v>
      </c>
      <c r="G49" s="3" t="s">
        <v>134</v>
      </c>
    </row>
    <row r="50" spans="1:7" ht="15.6" x14ac:dyDescent="0.3">
      <c r="A50" s="3" t="s">
        <v>19</v>
      </c>
      <c r="B50">
        <f>120*1.02</f>
        <v>122.4</v>
      </c>
      <c r="C50" t="s">
        <v>17</v>
      </c>
      <c r="D50" t="s">
        <v>20</v>
      </c>
      <c r="E50" t="s">
        <v>21</v>
      </c>
      <c r="F50" t="s">
        <v>22</v>
      </c>
      <c r="G50" t="s">
        <v>23</v>
      </c>
    </row>
    <row r="51" spans="1:7" x14ac:dyDescent="0.3">
      <c r="A51" t="s">
        <v>24</v>
      </c>
      <c r="B51">
        <v>3.2</v>
      </c>
      <c r="C51" t="s">
        <v>25</v>
      </c>
      <c r="D51" t="s">
        <v>3</v>
      </c>
      <c r="E51" t="s">
        <v>26</v>
      </c>
      <c r="F51" t="s">
        <v>22</v>
      </c>
      <c r="G51" t="s">
        <v>27</v>
      </c>
    </row>
    <row r="52" spans="1:7" x14ac:dyDescent="0.3">
      <c r="A52" t="s">
        <v>28</v>
      </c>
      <c r="B52">
        <v>1.6931E-7</v>
      </c>
      <c r="C52" t="s">
        <v>17</v>
      </c>
      <c r="D52" t="s">
        <v>3</v>
      </c>
      <c r="E52" t="s">
        <v>10</v>
      </c>
      <c r="F52" t="s">
        <v>22</v>
      </c>
    </row>
    <row r="53" spans="1:7" x14ac:dyDescent="0.3">
      <c r="A53" t="s">
        <v>29</v>
      </c>
      <c r="B53">
        <v>1.6931E-7</v>
      </c>
      <c r="C53" t="s">
        <v>17</v>
      </c>
      <c r="D53" t="s">
        <v>30</v>
      </c>
      <c r="E53" t="s">
        <v>10</v>
      </c>
      <c r="F53" t="s">
        <v>22</v>
      </c>
    </row>
    <row r="54" spans="1:7" x14ac:dyDescent="0.3">
      <c r="A54" t="s">
        <v>31</v>
      </c>
      <c r="B54">
        <v>1.6930571108622621E-7</v>
      </c>
      <c r="C54" t="s">
        <v>17</v>
      </c>
      <c r="D54" t="s">
        <v>30</v>
      </c>
      <c r="E54" t="s">
        <v>10</v>
      </c>
      <c r="F54" t="s">
        <v>22</v>
      </c>
    </row>
    <row r="55" spans="1:7" x14ac:dyDescent="0.3">
      <c r="A55" t="s">
        <v>203</v>
      </c>
      <c r="B55">
        <f>250/1000</f>
        <v>0.25</v>
      </c>
      <c r="C55" t="s">
        <v>25</v>
      </c>
      <c r="D55" t="s">
        <v>3</v>
      </c>
      <c r="E55" t="s">
        <v>204</v>
      </c>
      <c r="F55" t="s">
        <v>22</v>
      </c>
      <c r="G55" t="s">
        <v>203</v>
      </c>
    </row>
    <row r="57" spans="1:7" ht="15.6" x14ac:dyDescent="0.3">
      <c r="A57" s="2" t="s">
        <v>1</v>
      </c>
      <c r="B57" s="2" t="s">
        <v>201</v>
      </c>
    </row>
    <row r="58" spans="1:7" x14ac:dyDescent="0.3">
      <c r="A58" t="s">
        <v>2</v>
      </c>
      <c r="B58" t="s">
        <v>3</v>
      </c>
    </row>
    <row r="59" spans="1:7" x14ac:dyDescent="0.3">
      <c r="A59" t="s">
        <v>4</v>
      </c>
      <c r="B59" t="s">
        <v>5</v>
      </c>
    </row>
    <row r="60" spans="1:7" x14ac:dyDescent="0.3">
      <c r="A60" t="s">
        <v>6</v>
      </c>
      <c r="B60">
        <v>1</v>
      </c>
    </row>
    <row r="61" spans="1:7" ht="15.6" x14ac:dyDescent="0.3">
      <c r="A61" t="s">
        <v>7</v>
      </c>
      <c r="B61" s="3" t="s">
        <v>134</v>
      </c>
    </row>
    <row r="62" spans="1:7" x14ac:dyDescent="0.3">
      <c r="A62" t="s">
        <v>8</v>
      </c>
      <c r="B62" t="s">
        <v>9</v>
      </c>
    </row>
    <row r="63" spans="1:7" x14ac:dyDescent="0.3">
      <c r="A63" t="s">
        <v>10</v>
      </c>
      <c r="B63" t="s">
        <v>11</v>
      </c>
    </row>
    <row r="64" spans="1:7" x14ac:dyDescent="0.3">
      <c r="A64" t="s">
        <v>12</v>
      </c>
      <c r="B64" t="s">
        <v>202</v>
      </c>
    </row>
    <row r="65" spans="1:7" ht="15.6" x14ac:dyDescent="0.3">
      <c r="A65" s="2" t="s">
        <v>13</v>
      </c>
    </row>
    <row r="66" spans="1:7" x14ac:dyDescent="0.3">
      <c r="A66" t="s">
        <v>14</v>
      </c>
      <c r="B66" t="s">
        <v>15</v>
      </c>
      <c r="C66" t="s">
        <v>16</v>
      </c>
      <c r="D66" t="s">
        <v>2</v>
      </c>
      <c r="E66" t="s">
        <v>10</v>
      </c>
      <c r="F66" t="s">
        <v>8</v>
      </c>
      <c r="G66" t="s">
        <v>7</v>
      </c>
    </row>
    <row r="67" spans="1:7" ht="15.6" x14ac:dyDescent="0.3">
      <c r="A67" s="3" t="s">
        <v>201</v>
      </c>
      <c r="B67">
        <v>1</v>
      </c>
      <c r="C67" t="s">
        <v>17</v>
      </c>
      <c r="D67" t="s">
        <v>3</v>
      </c>
      <c r="E67" t="s">
        <v>11</v>
      </c>
      <c r="F67" t="s">
        <v>18</v>
      </c>
      <c r="G67" s="3" t="s">
        <v>134</v>
      </c>
    </row>
    <row r="68" spans="1:7" ht="15.6" x14ac:dyDescent="0.3">
      <c r="A68" s="3" t="s">
        <v>32</v>
      </c>
      <c r="B68">
        <f>120*1.02</f>
        <v>122.4</v>
      </c>
      <c r="C68" t="s">
        <v>17</v>
      </c>
      <c r="D68" t="s">
        <v>20</v>
      </c>
      <c r="E68" t="s">
        <v>21</v>
      </c>
      <c r="F68" t="s">
        <v>22</v>
      </c>
      <c r="G68" t="s">
        <v>23</v>
      </c>
    </row>
    <row r="69" spans="1:7" x14ac:dyDescent="0.3">
      <c r="A69" t="s">
        <v>24</v>
      </c>
      <c r="B69">
        <v>3.2</v>
      </c>
      <c r="C69" t="s">
        <v>25</v>
      </c>
      <c r="D69" t="s">
        <v>3</v>
      </c>
      <c r="E69" t="s">
        <v>26</v>
      </c>
      <c r="F69" t="s">
        <v>22</v>
      </c>
      <c r="G69" t="s">
        <v>27</v>
      </c>
    </row>
    <row r="70" spans="1:7" x14ac:dyDescent="0.3">
      <c r="A70" t="s">
        <v>28</v>
      </c>
      <c r="B70">
        <v>1.6931E-7</v>
      </c>
      <c r="C70" t="s">
        <v>17</v>
      </c>
      <c r="D70" t="s">
        <v>3</v>
      </c>
      <c r="E70" t="s">
        <v>10</v>
      </c>
      <c r="F70" t="s">
        <v>22</v>
      </c>
    </row>
    <row r="71" spans="1:7" x14ac:dyDescent="0.3">
      <c r="A71" t="s">
        <v>29</v>
      </c>
      <c r="B71">
        <v>1.6931E-7</v>
      </c>
      <c r="C71" t="s">
        <v>17</v>
      </c>
      <c r="D71" t="s">
        <v>30</v>
      </c>
      <c r="E71" t="s">
        <v>10</v>
      </c>
      <c r="F71" t="s">
        <v>22</v>
      </c>
    </row>
    <row r="72" spans="1:7" x14ac:dyDescent="0.3">
      <c r="A72" t="s">
        <v>31</v>
      </c>
      <c r="B72">
        <v>1.6930571108622621E-7</v>
      </c>
      <c r="C72" t="s">
        <v>17</v>
      </c>
      <c r="D72" t="s">
        <v>30</v>
      </c>
      <c r="E72" t="s">
        <v>10</v>
      </c>
      <c r="F72" t="s">
        <v>22</v>
      </c>
    </row>
    <row r="73" spans="1:7" x14ac:dyDescent="0.3">
      <c r="A73" t="s">
        <v>203</v>
      </c>
      <c r="B73">
        <f>250/1000</f>
        <v>0.25</v>
      </c>
      <c r="C73" t="s">
        <v>25</v>
      </c>
      <c r="D73" t="s">
        <v>3</v>
      </c>
      <c r="E73" t="s">
        <v>204</v>
      </c>
      <c r="F73" t="s">
        <v>22</v>
      </c>
      <c r="G73" t="s">
        <v>203</v>
      </c>
    </row>
    <row r="75" spans="1:7" ht="15.6" x14ac:dyDescent="0.3">
      <c r="A75" s="2" t="s">
        <v>1</v>
      </c>
      <c r="B75" s="2" t="s">
        <v>32</v>
      </c>
    </row>
    <row r="76" spans="1:7" x14ac:dyDescent="0.3">
      <c r="A76" t="s">
        <v>33</v>
      </c>
      <c r="B76">
        <v>1.283708329984486</v>
      </c>
    </row>
    <row r="77" spans="1:7" x14ac:dyDescent="0.3">
      <c r="A77" t="s">
        <v>2</v>
      </c>
      <c r="B77" t="s">
        <v>20</v>
      </c>
    </row>
    <row r="78" spans="1:7" ht="19.95" customHeight="1" x14ac:dyDescent="0.3">
      <c r="A78" t="s">
        <v>12</v>
      </c>
      <c r="B78" s="17" t="s">
        <v>34</v>
      </c>
    </row>
    <row r="79" spans="1:7" x14ac:dyDescent="0.3">
      <c r="A79" t="s">
        <v>7</v>
      </c>
      <c r="B79" t="s">
        <v>23</v>
      </c>
    </row>
    <row r="80" spans="1:7" x14ac:dyDescent="0.3">
      <c r="A80" t="s">
        <v>10</v>
      </c>
      <c r="B80" t="s">
        <v>21</v>
      </c>
    </row>
    <row r="81" spans="1:8" ht="15.6" x14ac:dyDescent="0.3">
      <c r="A81" s="2" t="s">
        <v>13</v>
      </c>
    </row>
    <row r="82" spans="1:8" x14ac:dyDescent="0.3">
      <c r="A82" t="s">
        <v>14</v>
      </c>
      <c r="B82" t="s">
        <v>15</v>
      </c>
      <c r="C82" t="s">
        <v>16</v>
      </c>
      <c r="D82" t="s">
        <v>2</v>
      </c>
      <c r="E82" t="s">
        <v>10</v>
      </c>
      <c r="F82" t="s">
        <v>35</v>
      </c>
      <c r="G82" t="s">
        <v>8</v>
      </c>
      <c r="H82" t="s">
        <v>7</v>
      </c>
    </row>
    <row r="83" spans="1:8" ht="15.6" x14ac:dyDescent="0.3">
      <c r="A83" s="3" t="s">
        <v>32</v>
      </c>
      <c r="B83">
        <v>1</v>
      </c>
      <c r="C83" t="s">
        <v>17</v>
      </c>
      <c r="D83" t="s">
        <v>20</v>
      </c>
      <c r="E83" t="s">
        <v>21</v>
      </c>
      <c r="G83" t="s">
        <v>18</v>
      </c>
      <c r="H83" t="s">
        <v>23</v>
      </c>
    </row>
    <row r="84" spans="1:8" x14ac:dyDescent="0.3">
      <c r="A84" t="s">
        <v>36</v>
      </c>
      <c r="B84">
        <v>2.3824359378088957E-10</v>
      </c>
      <c r="C84" t="s">
        <v>37</v>
      </c>
      <c r="D84" t="s">
        <v>38</v>
      </c>
      <c r="E84" t="s">
        <v>11</v>
      </c>
      <c r="F84" t="s">
        <v>39</v>
      </c>
      <c r="G84" t="s">
        <v>40</v>
      </c>
      <c r="H84" t="s">
        <v>38</v>
      </c>
    </row>
    <row r="85" spans="1:8" x14ac:dyDescent="0.3">
      <c r="A85" t="s">
        <v>41</v>
      </c>
      <c r="B85">
        <v>3.5736539067133429E-8</v>
      </c>
      <c r="C85" t="s">
        <v>37</v>
      </c>
      <c r="D85" t="s">
        <v>38</v>
      </c>
      <c r="E85" t="s">
        <v>11</v>
      </c>
      <c r="F85" t="s">
        <v>39</v>
      </c>
      <c r="G85" t="s">
        <v>40</v>
      </c>
      <c r="H85" t="s">
        <v>38</v>
      </c>
    </row>
    <row r="86" spans="1:8" x14ac:dyDescent="0.3">
      <c r="A86" t="s">
        <v>42</v>
      </c>
      <c r="B86">
        <v>9.5299700894398193E-8</v>
      </c>
      <c r="C86" t="s">
        <v>37</v>
      </c>
      <c r="D86" t="s">
        <v>38</v>
      </c>
      <c r="E86" t="s">
        <v>11</v>
      </c>
      <c r="F86" t="s">
        <v>39</v>
      </c>
      <c r="G86" t="s">
        <v>40</v>
      </c>
      <c r="H86" t="s">
        <v>38</v>
      </c>
    </row>
    <row r="87" spans="1:8" x14ac:dyDescent="0.3">
      <c r="A87" t="s">
        <v>43</v>
      </c>
      <c r="B87">
        <v>2.3824359378088952E-12</v>
      </c>
      <c r="C87" t="s">
        <v>37</v>
      </c>
      <c r="D87" t="s">
        <v>38</v>
      </c>
      <c r="E87" t="s">
        <v>11</v>
      </c>
      <c r="F87" t="s">
        <v>39</v>
      </c>
      <c r="G87" t="s">
        <v>40</v>
      </c>
      <c r="H87" t="s">
        <v>38</v>
      </c>
    </row>
    <row r="88" spans="1:8" x14ac:dyDescent="0.3">
      <c r="A88" t="s">
        <v>44</v>
      </c>
      <c r="B88">
        <v>1.6677504241070746E-7</v>
      </c>
      <c r="C88" t="s">
        <v>37</v>
      </c>
      <c r="D88" t="s">
        <v>38</v>
      </c>
      <c r="E88" t="s">
        <v>11</v>
      </c>
      <c r="F88" t="s">
        <v>39</v>
      </c>
      <c r="G88" t="s">
        <v>40</v>
      </c>
      <c r="H88" t="s">
        <v>38</v>
      </c>
    </row>
    <row r="89" spans="1:8" x14ac:dyDescent="0.3">
      <c r="A89" t="s">
        <v>45</v>
      </c>
      <c r="B89">
        <v>2.1570374032723553E-2</v>
      </c>
      <c r="C89" t="s">
        <v>37</v>
      </c>
      <c r="D89" t="s">
        <v>38</v>
      </c>
      <c r="E89" t="s">
        <v>11</v>
      </c>
      <c r="F89" t="s">
        <v>39</v>
      </c>
      <c r="G89" t="s">
        <v>40</v>
      </c>
      <c r="H89" t="s">
        <v>38</v>
      </c>
    </row>
    <row r="90" spans="1:8" x14ac:dyDescent="0.3">
      <c r="A90" t="s">
        <v>46</v>
      </c>
      <c r="B90">
        <v>5.0032060046803756E-7</v>
      </c>
      <c r="C90" t="s">
        <v>37</v>
      </c>
      <c r="D90" t="s">
        <v>38</v>
      </c>
      <c r="E90" t="s">
        <v>11</v>
      </c>
      <c r="F90" t="s">
        <v>39</v>
      </c>
      <c r="G90" t="s">
        <v>40</v>
      </c>
      <c r="H90" t="s">
        <v>38</v>
      </c>
    </row>
    <row r="91" spans="1:8" x14ac:dyDescent="0.3">
      <c r="A91" t="s">
        <v>47</v>
      </c>
      <c r="B91">
        <v>2.3824359378088956E-8</v>
      </c>
      <c r="C91" t="s">
        <v>37</v>
      </c>
      <c r="D91" t="s">
        <v>38</v>
      </c>
      <c r="E91" t="s">
        <v>11</v>
      </c>
      <c r="F91" t="s">
        <v>39</v>
      </c>
      <c r="G91" t="s">
        <v>40</v>
      </c>
      <c r="H91" t="s">
        <v>38</v>
      </c>
    </row>
    <row r="92" spans="1:8" x14ac:dyDescent="0.3">
      <c r="A92" t="s">
        <v>48</v>
      </c>
      <c r="B92">
        <v>2.3824359378088956E-8</v>
      </c>
      <c r="C92" t="s">
        <v>37</v>
      </c>
      <c r="D92" t="s">
        <v>38</v>
      </c>
      <c r="E92" t="s">
        <v>11</v>
      </c>
      <c r="F92" t="s">
        <v>39</v>
      </c>
      <c r="G92" t="s">
        <v>40</v>
      </c>
      <c r="H92" t="s">
        <v>38</v>
      </c>
    </row>
    <row r="93" spans="1:8" x14ac:dyDescent="0.3">
      <c r="A93" t="s">
        <v>49</v>
      </c>
      <c r="B93">
        <v>7.1475341516309246E-12</v>
      </c>
      <c r="C93" t="s">
        <v>37</v>
      </c>
      <c r="D93" t="s">
        <v>38</v>
      </c>
      <c r="E93" t="s">
        <v>11</v>
      </c>
      <c r="F93" t="s">
        <v>39</v>
      </c>
      <c r="G93" t="s">
        <v>40</v>
      </c>
      <c r="H93" t="s">
        <v>38</v>
      </c>
    </row>
    <row r="94" spans="1:8" x14ac:dyDescent="0.3">
      <c r="A94" t="s">
        <v>50</v>
      </c>
      <c r="B94">
        <v>4.7650982138220293E-7</v>
      </c>
      <c r="C94" t="s">
        <v>37</v>
      </c>
      <c r="D94" t="s">
        <v>38</v>
      </c>
      <c r="E94" t="s">
        <v>11</v>
      </c>
      <c r="F94" t="s">
        <v>39</v>
      </c>
      <c r="G94" t="s">
        <v>40</v>
      </c>
      <c r="H94" t="s">
        <v>38</v>
      </c>
    </row>
    <row r="95" spans="1:8" x14ac:dyDescent="0.3">
      <c r="A95" t="s">
        <v>51</v>
      </c>
      <c r="B95">
        <v>4.2646644442518722E-6</v>
      </c>
      <c r="C95" t="s">
        <v>37</v>
      </c>
      <c r="D95" t="s">
        <v>38</v>
      </c>
      <c r="E95" t="s">
        <v>11</v>
      </c>
      <c r="F95" t="s">
        <v>39</v>
      </c>
      <c r="G95" t="s">
        <v>40</v>
      </c>
      <c r="H95" t="s">
        <v>38</v>
      </c>
    </row>
    <row r="96" spans="1:8" x14ac:dyDescent="0.3">
      <c r="A96" t="s">
        <v>52</v>
      </c>
      <c r="B96">
        <v>2.3824359378088958E-9</v>
      </c>
      <c r="C96" t="s">
        <v>37</v>
      </c>
      <c r="D96" t="s">
        <v>38</v>
      </c>
      <c r="E96" t="s">
        <v>11</v>
      </c>
      <c r="F96" t="s">
        <v>39</v>
      </c>
      <c r="G96" t="s">
        <v>40</v>
      </c>
      <c r="H96" t="s">
        <v>38</v>
      </c>
    </row>
    <row r="97" spans="1:8" x14ac:dyDescent="0.3">
      <c r="A97" t="s">
        <v>53</v>
      </c>
      <c r="B97">
        <v>4.7650982138220287E-8</v>
      </c>
      <c r="C97" t="s">
        <v>37</v>
      </c>
      <c r="D97" t="s">
        <v>38</v>
      </c>
      <c r="E97" t="s">
        <v>11</v>
      </c>
      <c r="F97" t="s">
        <v>39</v>
      </c>
      <c r="G97" t="s">
        <v>40</v>
      </c>
      <c r="H97" t="s">
        <v>38</v>
      </c>
    </row>
    <row r="98" spans="1:8" x14ac:dyDescent="0.3">
      <c r="A98" t="s">
        <v>54</v>
      </c>
      <c r="B98">
        <v>2.8591041959340649E-7</v>
      </c>
      <c r="C98" t="s">
        <v>37</v>
      </c>
      <c r="D98" t="s">
        <v>38</v>
      </c>
      <c r="E98" t="s">
        <v>11</v>
      </c>
      <c r="F98" t="s">
        <v>39</v>
      </c>
      <c r="G98" t="s">
        <v>40</v>
      </c>
      <c r="H98" t="s">
        <v>38</v>
      </c>
    </row>
    <row r="99" spans="1:8" x14ac:dyDescent="0.3">
      <c r="A99" t="s">
        <v>55</v>
      </c>
      <c r="B99">
        <v>4.7650982138220287E-8</v>
      </c>
      <c r="C99" t="s">
        <v>37</v>
      </c>
      <c r="D99" t="s">
        <v>38</v>
      </c>
      <c r="E99" t="s">
        <v>11</v>
      </c>
      <c r="F99" t="s">
        <v>39</v>
      </c>
      <c r="G99" t="s">
        <v>40</v>
      </c>
      <c r="H99" t="s">
        <v>38</v>
      </c>
    </row>
    <row r="100" spans="1:8" x14ac:dyDescent="0.3">
      <c r="A100" t="s">
        <v>56</v>
      </c>
      <c r="B100">
        <v>4.7650982138220291E-9</v>
      </c>
      <c r="C100" t="s">
        <v>37</v>
      </c>
      <c r="D100" t="s">
        <v>38</v>
      </c>
      <c r="E100" t="s">
        <v>11</v>
      </c>
      <c r="F100" t="s">
        <v>39</v>
      </c>
      <c r="G100" t="s">
        <v>40</v>
      </c>
      <c r="H100" t="s">
        <v>38</v>
      </c>
    </row>
    <row r="101" spans="1:8" x14ac:dyDescent="0.3">
      <c r="A101" t="s">
        <v>57</v>
      </c>
      <c r="B101">
        <v>1.3103850334357402E-7</v>
      </c>
      <c r="C101" t="s">
        <v>37</v>
      </c>
      <c r="D101" t="s">
        <v>38</v>
      </c>
      <c r="E101" t="s">
        <v>11</v>
      </c>
      <c r="F101" t="s">
        <v>39</v>
      </c>
      <c r="G101" t="s">
        <v>40</v>
      </c>
      <c r="H101" t="s">
        <v>38</v>
      </c>
    </row>
    <row r="102" spans="1:8" x14ac:dyDescent="0.3">
      <c r="A102" t="s">
        <v>58</v>
      </c>
      <c r="B102">
        <v>4.7650982138220287E-8</v>
      </c>
      <c r="C102" t="s">
        <v>37</v>
      </c>
      <c r="D102" t="s">
        <v>38</v>
      </c>
      <c r="E102" t="s">
        <v>11</v>
      </c>
      <c r="F102" t="s">
        <v>39</v>
      </c>
      <c r="G102" t="s">
        <v>40</v>
      </c>
      <c r="H102" t="s">
        <v>38</v>
      </c>
    </row>
    <row r="103" spans="1:8" x14ac:dyDescent="0.3">
      <c r="A103" t="s">
        <v>59</v>
      </c>
      <c r="B103">
        <v>3.1697992470360987E-3</v>
      </c>
      <c r="C103" t="s">
        <v>37</v>
      </c>
      <c r="D103" t="s">
        <v>38</v>
      </c>
      <c r="E103" t="s">
        <v>60</v>
      </c>
      <c r="F103" t="s">
        <v>61</v>
      </c>
      <c r="G103" t="s">
        <v>40</v>
      </c>
      <c r="H103" t="s">
        <v>38</v>
      </c>
    </row>
    <row r="104" spans="1:8" x14ac:dyDescent="0.3">
      <c r="A104" t="s">
        <v>62</v>
      </c>
      <c r="B104">
        <v>5.1247424961048518E-2</v>
      </c>
      <c r="C104" t="s">
        <v>63</v>
      </c>
      <c r="D104" t="s">
        <v>3</v>
      </c>
      <c r="E104" t="s">
        <v>11</v>
      </c>
      <c r="G104" t="s">
        <v>22</v>
      </c>
      <c r="H104" t="s">
        <v>62</v>
      </c>
    </row>
    <row r="105" spans="1:8" x14ac:dyDescent="0.3">
      <c r="A105" t="s">
        <v>64</v>
      </c>
      <c r="B105">
        <v>4.2323347598072887E-2</v>
      </c>
      <c r="C105" t="s">
        <v>63</v>
      </c>
      <c r="D105" t="s">
        <v>20</v>
      </c>
      <c r="E105" t="s">
        <v>60</v>
      </c>
      <c r="G105" t="s">
        <v>22</v>
      </c>
      <c r="H105" t="s">
        <v>65</v>
      </c>
    </row>
    <row r="106" spans="1:8" x14ac:dyDescent="0.3">
      <c r="A106" t="s">
        <v>66</v>
      </c>
      <c r="B106">
        <v>4.4569494614871589E-12</v>
      </c>
      <c r="C106" t="s">
        <v>67</v>
      </c>
      <c r="D106" t="s">
        <v>3</v>
      </c>
      <c r="E106" t="s">
        <v>10</v>
      </c>
      <c r="G106" t="s">
        <v>22</v>
      </c>
      <c r="H106" t="s">
        <v>68</v>
      </c>
    </row>
    <row r="107" spans="1:8" x14ac:dyDescent="0.3">
      <c r="A107" t="s">
        <v>69</v>
      </c>
      <c r="B107">
        <v>4.4393999999999994E-6</v>
      </c>
      <c r="C107" t="s">
        <v>67</v>
      </c>
      <c r="D107" t="s">
        <v>70</v>
      </c>
      <c r="E107" t="s">
        <v>11</v>
      </c>
      <c r="G107" t="s">
        <v>22</v>
      </c>
      <c r="H107" t="s">
        <v>71</v>
      </c>
    </row>
    <row r="108" spans="1:8" x14ac:dyDescent="0.3">
      <c r="A108" t="s">
        <v>72</v>
      </c>
      <c r="B108">
        <v>2.9999999999999999E-7</v>
      </c>
      <c r="C108" t="s">
        <v>67</v>
      </c>
      <c r="D108" t="s">
        <v>30</v>
      </c>
      <c r="E108" t="s">
        <v>11</v>
      </c>
      <c r="G108" t="s">
        <v>22</v>
      </c>
      <c r="H108" t="s">
        <v>73</v>
      </c>
    </row>
    <row r="109" spans="1:8" x14ac:dyDescent="0.3">
      <c r="A109" t="s">
        <v>74</v>
      </c>
      <c r="B109">
        <v>3.0199999999999999E-6</v>
      </c>
      <c r="C109" t="s">
        <v>67</v>
      </c>
      <c r="D109" t="s">
        <v>30</v>
      </c>
      <c r="E109" t="s">
        <v>11</v>
      </c>
      <c r="G109" t="s">
        <v>22</v>
      </c>
      <c r="H109" t="s">
        <v>75</v>
      </c>
    </row>
    <row r="110" spans="1:8" x14ac:dyDescent="0.3">
      <c r="A110" t="s">
        <v>76</v>
      </c>
      <c r="B110">
        <v>1.7424124486756497E-6</v>
      </c>
      <c r="C110" t="s">
        <v>67</v>
      </c>
      <c r="D110" t="s">
        <v>30</v>
      </c>
      <c r="E110" t="s">
        <v>11</v>
      </c>
      <c r="G110" t="s">
        <v>22</v>
      </c>
      <c r="H110" t="s">
        <v>77</v>
      </c>
    </row>
    <row r="111" spans="1:8" x14ac:dyDescent="0.3">
      <c r="A111" t="s">
        <v>78</v>
      </c>
      <c r="B111">
        <v>2.1219E-11</v>
      </c>
      <c r="C111" t="s">
        <v>67</v>
      </c>
      <c r="D111" t="s">
        <v>30</v>
      </c>
      <c r="E111" t="s">
        <v>10</v>
      </c>
      <c r="G111" t="s">
        <v>22</v>
      </c>
      <c r="H111" t="s">
        <v>79</v>
      </c>
    </row>
    <row r="112" spans="1:8" x14ac:dyDescent="0.3">
      <c r="A112" t="s">
        <v>80</v>
      </c>
      <c r="B112">
        <v>2.3300000000000001E-7</v>
      </c>
      <c r="C112" t="s">
        <v>67</v>
      </c>
      <c r="D112" t="s">
        <v>30</v>
      </c>
      <c r="E112" t="s">
        <v>11</v>
      </c>
      <c r="G112" t="s">
        <v>22</v>
      </c>
      <c r="H112" t="s">
        <v>81</v>
      </c>
    </row>
    <row r="113" spans="1:8" x14ac:dyDescent="0.3">
      <c r="A113" t="s">
        <v>82</v>
      </c>
      <c r="B113">
        <v>1.3899999999999999E-7</v>
      </c>
      <c r="C113" t="s">
        <v>67</v>
      </c>
      <c r="D113" t="s">
        <v>30</v>
      </c>
      <c r="E113" t="s">
        <v>11</v>
      </c>
      <c r="G113" t="s">
        <v>22</v>
      </c>
      <c r="H113" t="s">
        <v>83</v>
      </c>
    </row>
    <row r="114" spans="1:8" x14ac:dyDescent="0.3">
      <c r="A114" t="s">
        <v>84</v>
      </c>
      <c r="B114">
        <v>1.6910012049805864E-6</v>
      </c>
      <c r="C114" t="s">
        <v>67</v>
      </c>
      <c r="D114" t="s">
        <v>30</v>
      </c>
      <c r="E114" t="s">
        <v>11</v>
      </c>
      <c r="G114" t="s">
        <v>22</v>
      </c>
      <c r="H114" t="s">
        <v>85</v>
      </c>
    </row>
    <row r="115" spans="1:8" x14ac:dyDescent="0.3">
      <c r="A115" t="s">
        <v>86</v>
      </c>
      <c r="B115">
        <v>2.6029999999999999E-6</v>
      </c>
      <c r="C115" t="s">
        <v>67</v>
      </c>
      <c r="D115" t="s">
        <v>30</v>
      </c>
      <c r="E115" t="s">
        <v>11</v>
      </c>
      <c r="G115" t="s">
        <v>22</v>
      </c>
      <c r="H115" t="s">
        <v>87</v>
      </c>
    </row>
    <row r="116" spans="1:8" x14ac:dyDescent="0.3">
      <c r="A116" t="s">
        <v>88</v>
      </c>
      <c r="B116">
        <v>3.9999999999999998E-7</v>
      </c>
      <c r="C116" t="s">
        <v>67</v>
      </c>
      <c r="D116" t="s">
        <v>3</v>
      </c>
      <c r="E116" t="s">
        <v>11</v>
      </c>
      <c r="G116" t="s">
        <v>22</v>
      </c>
      <c r="H116" t="s">
        <v>89</v>
      </c>
    </row>
    <row r="117" spans="1:8" x14ac:dyDescent="0.3">
      <c r="A117" t="s">
        <v>90</v>
      </c>
      <c r="B117">
        <v>9.6599999999999991E-8</v>
      </c>
      <c r="C117" t="s">
        <v>67</v>
      </c>
      <c r="D117" t="s">
        <v>30</v>
      </c>
      <c r="E117" t="s">
        <v>11</v>
      </c>
      <c r="G117" t="s">
        <v>22</v>
      </c>
      <c r="H117" t="s">
        <v>91</v>
      </c>
    </row>
    <row r="118" spans="1:8" x14ac:dyDescent="0.3">
      <c r="A118" t="s">
        <v>92</v>
      </c>
      <c r="B118">
        <v>6.2820341285380832E-2</v>
      </c>
      <c r="C118" t="s">
        <v>67</v>
      </c>
      <c r="D118" t="s">
        <v>93</v>
      </c>
      <c r="E118" t="s">
        <v>11</v>
      </c>
      <c r="G118" t="s">
        <v>22</v>
      </c>
      <c r="H118" t="s">
        <v>94</v>
      </c>
    </row>
    <row r="119" spans="1:8" x14ac:dyDescent="0.3">
      <c r="A119" t="s">
        <v>95</v>
      </c>
      <c r="B119">
        <v>7.35751288389381E-6</v>
      </c>
      <c r="C119" t="s">
        <v>67</v>
      </c>
      <c r="D119" t="s">
        <v>30</v>
      </c>
      <c r="E119" t="s">
        <v>11</v>
      </c>
      <c r="G119" t="s">
        <v>22</v>
      </c>
      <c r="H119" t="s">
        <v>96</v>
      </c>
    </row>
    <row r="120" spans="1:8" x14ac:dyDescent="0.3">
      <c r="A120" t="s">
        <v>97</v>
      </c>
      <c r="B120">
        <v>3.095E-6</v>
      </c>
      <c r="C120" t="s">
        <v>67</v>
      </c>
      <c r="D120" t="s">
        <v>30</v>
      </c>
      <c r="E120" t="s">
        <v>11</v>
      </c>
      <c r="G120" t="s">
        <v>22</v>
      </c>
      <c r="H120" t="s">
        <v>98</v>
      </c>
    </row>
    <row r="121" spans="1:8" x14ac:dyDescent="0.3">
      <c r="A121" t="s">
        <v>99</v>
      </c>
      <c r="B121">
        <v>-4.9030637321121513E-3</v>
      </c>
      <c r="C121" t="s">
        <v>67</v>
      </c>
      <c r="D121" t="s">
        <v>3</v>
      </c>
      <c r="E121" t="s">
        <v>26</v>
      </c>
      <c r="G121" t="s">
        <v>22</v>
      </c>
      <c r="H121" t="s">
        <v>100</v>
      </c>
    </row>
    <row r="124" spans="1:8" ht="15.6" x14ac:dyDescent="0.3">
      <c r="A124" s="2" t="s">
        <v>1</v>
      </c>
      <c r="B124" s="2" t="s">
        <v>19</v>
      </c>
    </row>
    <row r="125" spans="1:8" x14ac:dyDescent="0.3">
      <c r="A125" t="s">
        <v>33</v>
      </c>
      <c r="B125">
        <v>1.3097345915810461</v>
      </c>
    </row>
    <row r="126" spans="1:8" x14ac:dyDescent="0.3">
      <c r="A126" t="s">
        <v>2</v>
      </c>
      <c r="B126" t="s">
        <v>20</v>
      </c>
    </row>
    <row r="127" spans="1:8" x14ac:dyDescent="0.3">
      <c r="A127" t="s">
        <v>7</v>
      </c>
      <c r="B127" t="s">
        <v>23</v>
      </c>
    </row>
    <row r="128" spans="1:8" ht="15.45" customHeight="1" x14ac:dyDescent="0.3">
      <c r="A128" t="s">
        <v>12</v>
      </c>
      <c r="B128" s="4" t="s">
        <v>101</v>
      </c>
    </row>
    <row r="129" spans="1:8" x14ac:dyDescent="0.3">
      <c r="A129" t="s">
        <v>10</v>
      </c>
      <c r="B129" t="s">
        <v>21</v>
      </c>
    </row>
    <row r="130" spans="1:8" ht="15.6" x14ac:dyDescent="0.3">
      <c r="A130" s="2" t="s">
        <v>13</v>
      </c>
    </row>
    <row r="131" spans="1:8" x14ac:dyDescent="0.3">
      <c r="A131" t="s">
        <v>14</v>
      </c>
      <c r="B131" t="s">
        <v>15</v>
      </c>
      <c r="C131" t="s">
        <v>16</v>
      </c>
      <c r="D131" t="s">
        <v>2</v>
      </c>
      <c r="E131" t="s">
        <v>10</v>
      </c>
      <c r="F131" t="s">
        <v>35</v>
      </c>
      <c r="G131" t="s">
        <v>8</v>
      </c>
      <c r="H131" t="s">
        <v>7</v>
      </c>
    </row>
    <row r="132" spans="1:8" ht="15.6" x14ac:dyDescent="0.3">
      <c r="A132" s="3" t="s">
        <v>19</v>
      </c>
      <c r="B132">
        <v>1</v>
      </c>
      <c r="C132" t="s">
        <v>17</v>
      </c>
      <c r="D132" t="s">
        <v>20</v>
      </c>
      <c r="E132" t="s">
        <v>21</v>
      </c>
      <c r="G132" t="s">
        <v>18</v>
      </c>
      <c r="H132" t="s">
        <v>23</v>
      </c>
    </row>
    <row r="133" spans="1:8" x14ac:dyDescent="0.3">
      <c r="A133" t="s">
        <v>36</v>
      </c>
      <c r="B133">
        <v>2.6427452113116321E-10</v>
      </c>
      <c r="C133" t="s">
        <v>37</v>
      </c>
      <c r="D133" t="s">
        <v>38</v>
      </c>
      <c r="E133" t="s">
        <v>11</v>
      </c>
      <c r="F133" t="s">
        <v>39</v>
      </c>
      <c r="G133" t="s">
        <v>40</v>
      </c>
      <c r="H133" t="s">
        <v>38</v>
      </c>
    </row>
    <row r="134" spans="1:8" x14ac:dyDescent="0.3">
      <c r="A134" t="s">
        <v>41</v>
      </c>
      <c r="B134">
        <v>3.9641178169674471E-8</v>
      </c>
      <c r="C134" t="s">
        <v>37</v>
      </c>
      <c r="D134" t="s">
        <v>38</v>
      </c>
      <c r="E134" t="s">
        <v>11</v>
      </c>
      <c r="F134" t="s">
        <v>39</v>
      </c>
      <c r="G134" t="s">
        <v>40</v>
      </c>
      <c r="H134" t="s">
        <v>38</v>
      </c>
    </row>
    <row r="135" spans="1:8" x14ac:dyDescent="0.3">
      <c r="A135" t="s">
        <v>42</v>
      </c>
      <c r="B135">
        <v>1.0571231913573649E-7</v>
      </c>
      <c r="C135" t="s">
        <v>37</v>
      </c>
      <c r="D135" t="s">
        <v>38</v>
      </c>
      <c r="E135" t="s">
        <v>11</v>
      </c>
      <c r="F135" t="s">
        <v>39</v>
      </c>
      <c r="G135" t="s">
        <v>40</v>
      </c>
      <c r="H135" t="s">
        <v>38</v>
      </c>
    </row>
    <row r="136" spans="1:8" x14ac:dyDescent="0.3">
      <c r="A136" t="s">
        <v>43</v>
      </c>
      <c r="B136">
        <v>2.6427452113116322E-12</v>
      </c>
      <c r="C136" t="s">
        <v>37</v>
      </c>
      <c r="D136" t="s">
        <v>38</v>
      </c>
      <c r="E136" t="s">
        <v>11</v>
      </c>
      <c r="F136" t="s">
        <v>39</v>
      </c>
      <c r="G136" t="s">
        <v>40</v>
      </c>
      <c r="H136" t="s">
        <v>38</v>
      </c>
    </row>
    <row r="137" spans="1:8" x14ac:dyDescent="0.3">
      <c r="A137" t="s">
        <v>44</v>
      </c>
      <c r="B137">
        <v>1.8499718615835671E-7</v>
      </c>
      <c r="C137" t="s">
        <v>37</v>
      </c>
      <c r="D137" t="s">
        <v>38</v>
      </c>
      <c r="E137" t="s">
        <v>11</v>
      </c>
      <c r="F137" t="s">
        <v>39</v>
      </c>
      <c r="G137" t="s">
        <v>40</v>
      </c>
      <c r="H137" t="s">
        <v>38</v>
      </c>
    </row>
    <row r="138" spans="1:8" x14ac:dyDescent="0.3">
      <c r="A138" t="s">
        <v>45</v>
      </c>
      <c r="B138">
        <v>7.4294304349132326E-2</v>
      </c>
      <c r="C138" t="s">
        <v>37</v>
      </c>
      <c r="D138" t="s">
        <v>38</v>
      </c>
      <c r="E138" t="s">
        <v>11</v>
      </c>
      <c r="F138" t="s">
        <v>39</v>
      </c>
      <c r="G138" t="s">
        <v>40</v>
      </c>
      <c r="H138" t="s">
        <v>38</v>
      </c>
    </row>
    <row r="139" spans="1:8" x14ac:dyDescent="0.3">
      <c r="A139" t="s">
        <v>46</v>
      </c>
      <c r="B139">
        <v>5.5498653710852753E-7</v>
      </c>
      <c r="C139" t="s">
        <v>37</v>
      </c>
      <c r="D139" t="s">
        <v>38</v>
      </c>
      <c r="E139" t="s">
        <v>11</v>
      </c>
      <c r="F139" t="s">
        <v>39</v>
      </c>
      <c r="G139" t="s">
        <v>40</v>
      </c>
      <c r="H139" t="s">
        <v>38</v>
      </c>
    </row>
    <row r="140" spans="1:8" x14ac:dyDescent="0.3">
      <c r="A140" t="s">
        <v>47</v>
      </c>
      <c r="B140">
        <v>2.6427452113116321E-8</v>
      </c>
      <c r="C140" t="s">
        <v>37</v>
      </c>
      <c r="D140" t="s">
        <v>38</v>
      </c>
      <c r="E140" t="s">
        <v>11</v>
      </c>
      <c r="F140" t="s">
        <v>39</v>
      </c>
      <c r="G140" t="s">
        <v>40</v>
      </c>
      <c r="H140" t="s">
        <v>38</v>
      </c>
    </row>
    <row r="141" spans="1:8" x14ac:dyDescent="0.3">
      <c r="A141" t="s">
        <v>48</v>
      </c>
      <c r="B141">
        <v>2.6427452113116321E-8</v>
      </c>
      <c r="C141" t="s">
        <v>37</v>
      </c>
      <c r="D141" t="s">
        <v>38</v>
      </c>
      <c r="E141" t="s">
        <v>11</v>
      </c>
      <c r="F141" t="s">
        <v>39</v>
      </c>
      <c r="G141" t="s">
        <v>40</v>
      </c>
      <c r="H141" t="s">
        <v>38</v>
      </c>
    </row>
    <row r="142" spans="1:8" x14ac:dyDescent="0.3">
      <c r="A142" t="s">
        <v>49</v>
      </c>
      <c r="B142">
        <v>7.9284867022620199E-12</v>
      </c>
      <c r="C142" t="s">
        <v>37</v>
      </c>
      <c r="D142" t="s">
        <v>38</v>
      </c>
      <c r="E142" t="s">
        <v>11</v>
      </c>
      <c r="F142" t="s">
        <v>39</v>
      </c>
      <c r="G142" t="s">
        <v>40</v>
      </c>
      <c r="H142" t="s">
        <v>38</v>
      </c>
    </row>
    <row r="143" spans="1:8" x14ac:dyDescent="0.3">
      <c r="A143" t="s">
        <v>50</v>
      </c>
      <c r="B143">
        <v>5.2857414909503883E-7</v>
      </c>
      <c r="C143" t="s">
        <v>37</v>
      </c>
      <c r="D143" t="s">
        <v>38</v>
      </c>
      <c r="E143" t="s">
        <v>11</v>
      </c>
      <c r="F143" t="s">
        <v>39</v>
      </c>
      <c r="G143" t="s">
        <v>40</v>
      </c>
      <c r="H143" t="s">
        <v>38</v>
      </c>
    </row>
    <row r="144" spans="1:8" x14ac:dyDescent="0.3">
      <c r="A144" t="s">
        <v>51</v>
      </c>
      <c r="B144">
        <v>4.7306294196782982E-6</v>
      </c>
      <c r="C144" t="s">
        <v>37</v>
      </c>
      <c r="D144" t="s">
        <v>38</v>
      </c>
      <c r="E144" t="s">
        <v>11</v>
      </c>
      <c r="F144" t="s">
        <v>39</v>
      </c>
      <c r="G144" t="s">
        <v>40</v>
      </c>
      <c r="H144" t="s">
        <v>38</v>
      </c>
    </row>
    <row r="145" spans="1:8" x14ac:dyDescent="0.3">
      <c r="A145" t="s">
        <v>52</v>
      </c>
      <c r="B145">
        <v>2.6427452113116319E-9</v>
      </c>
      <c r="C145" t="s">
        <v>37</v>
      </c>
      <c r="D145" t="s">
        <v>38</v>
      </c>
      <c r="E145" t="s">
        <v>11</v>
      </c>
      <c r="F145" t="s">
        <v>39</v>
      </c>
      <c r="G145" t="s">
        <v>40</v>
      </c>
      <c r="H145" t="s">
        <v>38</v>
      </c>
    </row>
    <row r="146" spans="1:8" x14ac:dyDescent="0.3">
      <c r="A146" t="s">
        <v>53</v>
      </c>
      <c r="B146">
        <v>5.2857414909503878E-8</v>
      </c>
      <c r="C146" t="s">
        <v>37</v>
      </c>
      <c r="D146" t="s">
        <v>38</v>
      </c>
      <c r="E146" t="s">
        <v>11</v>
      </c>
      <c r="F146" t="s">
        <v>39</v>
      </c>
      <c r="G146" t="s">
        <v>40</v>
      </c>
      <c r="H146" t="s">
        <v>38</v>
      </c>
    </row>
    <row r="147" spans="1:8" x14ac:dyDescent="0.3">
      <c r="A147" t="s">
        <v>54</v>
      </c>
      <c r="B147">
        <v>3.1714951082356582E-7</v>
      </c>
      <c r="C147" t="s">
        <v>37</v>
      </c>
      <c r="D147" t="s">
        <v>38</v>
      </c>
      <c r="E147" t="s">
        <v>11</v>
      </c>
      <c r="F147" t="s">
        <v>39</v>
      </c>
      <c r="G147" t="s">
        <v>40</v>
      </c>
      <c r="H147" t="s">
        <v>38</v>
      </c>
    </row>
    <row r="148" spans="1:8" x14ac:dyDescent="0.3">
      <c r="A148" t="s">
        <v>55</v>
      </c>
      <c r="B148">
        <v>5.2857414909503878E-8</v>
      </c>
      <c r="C148" t="s">
        <v>37</v>
      </c>
      <c r="D148" t="s">
        <v>38</v>
      </c>
      <c r="E148" t="s">
        <v>11</v>
      </c>
      <c r="F148" t="s">
        <v>39</v>
      </c>
      <c r="G148" t="s">
        <v>40</v>
      </c>
      <c r="H148" t="s">
        <v>38</v>
      </c>
    </row>
    <row r="149" spans="1:8" x14ac:dyDescent="0.3">
      <c r="A149" t="s">
        <v>56</v>
      </c>
      <c r="B149">
        <v>5.2857414909503881E-9</v>
      </c>
      <c r="C149" t="s">
        <v>37</v>
      </c>
      <c r="D149" t="s">
        <v>38</v>
      </c>
      <c r="E149" t="s">
        <v>11</v>
      </c>
      <c r="F149" t="s">
        <v>39</v>
      </c>
      <c r="G149" t="s">
        <v>40</v>
      </c>
      <c r="H149" t="s">
        <v>38</v>
      </c>
    </row>
    <row r="150" spans="1:8" x14ac:dyDescent="0.3">
      <c r="A150" t="s">
        <v>57</v>
      </c>
      <c r="B150">
        <v>1.4535600798868221E-7</v>
      </c>
      <c r="C150" t="s">
        <v>37</v>
      </c>
      <c r="D150" t="s">
        <v>38</v>
      </c>
      <c r="E150" t="s">
        <v>11</v>
      </c>
      <c r="F150" t="s">
        <v>39</v>
      </c>
      <c r="G150" t="s">
        <v>40</v>
      </c>
      <c r="H150" t="s">
        <v>38</v>
      </c>
    </row>
    <row r="151" spans="1:8" x14ac:dyDescent="0.3">
      <c r="A151" t="s">
        <v>58</v>
      </c>
      <c r="B151">
        <v>5.2857414909503878E-8</v>
      </c>
      <c r="C151" t="s">
        <v>37</v>
      </c>
      <c r="D151" t="s">
        <v>38</v>
      </c>
      <c r="E151" t="s">
        <v>11</v>
      </c>
      <c r="F151" t="s">
        <v>39</v>
      </c>
      <c r="G151" t="s">
        <v>40</v>
      </c>
      <c r="H151" t="s">
        <v>38</v>
      </c>
    </row>
    <row r="152" spans="1:8" x14ac:dyDescent="0.3">
      <c r="A152" t="s">
        <v>59</v>
      </c>
      <c r="B152">
        <v>3.1697877261148248E-3</v>
      </c>
      <c r="C152" t="s">
        <v>37</v>
      </c>
      <c r="D152" t="s">
        <v>38</v>
      </c>
      <c r="E152" t="s">
        <v>60</v>
      </c>
      <c r="F152" t="s">
        <v>61</v>
      </c>
      <c r="G152" t="s">
        <v>40</v>
      </c>
      <c r="H152" t="s">
        <v>38</v>
      </c>
    </row>
    <row r="153" spans="1:8" x14ac:dyDescent="0.3">
      <c r="A153" t="s">
        <v>64</v>
      </c>
      <c r="B153">
        <v>4.3181422980541513E-2</v>
      </c>
      <c r="C153" t="s">
        <v>63</v>
      </c>
      <c r="D153" t="s">
        <v>20</v>
      </c>
      <c r="E153" t="s">
        <v>60</v>
      </c>
      <c r="G153" t="s">
        <v>22</v>
      </c>
      <c r="H153" t="s">
        <v>65</v>
      </c>
    </row>
    <row r="154" spans="1:8" x14ac:dyDescent="0.3">
      <c r="A154" t="s">
        <v>66</v>
      </c>
      <c r="B154">
        <v>4.4569332623023337E-12</v>
      </c>
      <c r="C154" t="s">
        <v>67</v>
      </c>
      <c r="D154" t="s">
        <v>3</v>
      </c>
      <c r="E154" t="s">
        <v>10</v>
      </c>
      <c r="G154" t="s">
        <v>22</v>
      </c>
      <c r="H154" t="s">
        <v>68</v>
      </c>
    </row>
    <row r="155" spans="1:8" x14ac:dyDescent="0.3">
      <c r="A155" t="s">
        <v>69</v>
      </c>
      <c r="B155">
        <v>4.4393999999999994E-6</v>
      </c>
      <c r="C155" t="s">
        <v>67</v>
      </c>
      <c r="D155" t="s">
        <v>70</v>
      </c>
      <c r="E155" t="s">
        <v>11</v>
      </c>
      <c r="G155" t="s">
        <v>22</v>
      </c>
      <c r="H155" t="s">
        <v>71</v>
      </c>
    </row>
    <row r="156" spans="1:8" x14ac:dyDescent="0.3">
      <c r="A156" t="s">
        <v>72</v>
      </c>
      <c r="B156">
        <v>2.9999999999999999E-7</v>
      </c>
      <c r="C156" t="s">
        <v>67</v>
      </c>
      <c r="D156" t="s">
        <v>30</v>
      </c>
      <c r="E156" t="s">
        <v>11</v>
      </c>
      <c r="G156" t="s">
        <v>22</v>
      </c>
      <c r="H156" t="s">
        <v>73</v>
      </c>
    </row>
    <row r="157" spans="1:8" x14ac:dyDescent="0.3">
      <c r="A157" t="s">
        <v>74</v>
      </c>
      <c r="B157">
        <v>3.0199999999999999E-6</v>
      </c>
      <c r="C157" t="s">
        <v>67</v>
      </c>
      <c r="D157" t="s">
        <v>30</v>
      </c>
      <c r="E157" t="s">
        <v>11</v>
      </c>
      <c r="G157" t="s">
        <v>22</v>
      </c>
      <c r="H157" t="s">
        <v>75</v>
      </c>
    </row>
    <row r="158" spans="1:8" x14ac:dyDescent="0.3">
      <c r="A158" t="s">
        <v>78</v>
      </c>
      <c r="B158">
        <v>2.1219E-11</v>
      </c>
      <c r="C158" t="s">
        <v>67</v>
      </c>
      <c r="D158" t="s">
        <v>30</v>
      </c>
      <c r="E158" t="s">
        <v>10</v>
      </c>
      <c r="G158" t="s">
        <v>22</v>
      </c>
      <c r="H158" t="s">
        <v>79</v>
      </c>
    </row>
    <row r="159" spans="1:8" x14ac:dyDescent="0.3">
      <c r="A159" t="s">
        <v>80</v>
      </c>
      <c r="B159">
        <v>2.3300000000000001E-7</v>
      </c>
      <c r="C159" t="s">
        <v>67</v>
      </c>
      <c r="D159" t="s">
        <v>30</v>
      </c>
      <c r="E159" t="s">
        <v>11</v>
      </c>
      <c r="G159" t="s">
        <v>22</v>
      </c>
      <c r="H159" t="s">
        <v>81</v>
      </c>
    </row>
    <row r="160" spans="1:8" x14ac:dyDescent="0.3">
      <c r="A160" t="s">
        <v>82</v>
      </c>
      <c r="B160">
        <v>1.3899999999999999E-7</v>
      </c>
      <c r="C160" t="s">
        <v>67</v>
      </c>
      <c r="D160" t="s">
        <v>30</v>
      </c>
      <c r="E160" t="s">
        <v>11</v>
      </c>
      <c r="G160" t="s">
        <v>22</v>
      </c>
      <c r="H160" t="s">
        <v>83</v>
      </c>
    </row>
    <row r="161" spans="1:8" x14ac:dyDescent="0.3">
      <c r="A161" t="s">
        <v>84</v>
      </c>
      <c r="B161">
        <v>1.691001204980586E-6</v>
      </c>
      <c r="C161" t="s">
        <v>67</v>
      </c>
      <c r="D161" t="s">
        <v>30</v>
      </c>
      <c r="E161" t="s">
        <v>11</v>
      </c>
      <c r="G161" t="s">
        <v>22</v>
      </c>
      <c r="H161" t="s">
        <v>85</v>
      </c>
    </row>
    <row r="162" spans="1:8" x14ac:dyDescent="0.3">
      <c r="A162" t="s">
        <v>86</v>
      </c>
      <c r="B162">
        <v>2.6029999999999999E-6</v>
      </c>
      <c r="C162" t="s">
        <v>67</v>
      </c>
      <c r="D162" t="s">
        <v>30</v>
      </c>
      <c r="E162" t="s">
        <v>11</v>
      </c>
      <c r="G162" t="s">
        <v>22</v>
      </c>
      <c r="H162" t="s">
        <v>87</v>
      </c>
    </row>
    <row r="163" spans="1:8" x14ac:dyDescent="0.3">
      <c r="A163" t="s">
        <v>88</v>
      </c>
      <c r="B163">
        <v>3.9999999999999998E-7</v>
      </c>
      <c r="C163" t="s">
        <v>67</v>
      </c>
      <c r="D163" t="s">
        <v>3</v>
      </c>
      <c r="E163" t="s">
        <v>11</v>
      </c>
      <c r="G163" t="s">
        <v>22</v>
      </c>
      <c r="H163" t="s">
        <v>89</v>
      </c>
    </row>
    <row r="164" spans="1:8" x14ac:dyDescent="0.3">
      <c r="A164" t="s">
        <v>90</v>
      </c>
      <c r="B164">
        <v>9.6599999999999991E-8</v>
      </c>
      <c r="C164" t="s">
        <v>67</v>
      </c>
      <c r="D164" t="s">
        <v>30</v>
      </c>
      <c r="E164" t="s">
        <v>11</v>
      </c>
      <c r="G164" t="s">
        <v>22</v>
      </c>
      <c r="H164" t="s">
        <v>91</v>
      </c>
    </row>
    <row r="165" spans="1:8" x14ac:dyDescent="0.3">
      <c r="A165" t="s">
        <v>92</v>
      </c>
      <c r="B165">
        <v>6.282011295918416E-2</v>
      </c>
      <c r="C165" t="s">
        <v>67</v>
      </c>
      <c r="D165" t="s">
        <v>93</v>
      </c>
      <c r="E165" t="s">
        <v>11</v>
      </c>
      <c r="G165" t="s">
        <v>22</v>
      </c>
      <c r="H165" t="s">
        <v>94</v>
      </c>
    </row>
    <row r="166" spans="1:8" x14ac:dyDescent="0.3">
      <c r="A166" t="s">
        <v>95</v>
      </c>
      <c r="B166">
        <v>7.35751288389381E-6</v>
      </c>
      <c r="C166" t="s">
        <v>67</v>
      </c>
      <c r="D166" t="s">
        <v>30</v>
      </c>
      <c r="E166" t="s">
        <v>11</v>
      </c>
      <c r="G166" t="s">
        <v>22</v>
      </c>
      <c r="H166" t="s">
        <v>96</v>
      </c>
    </row>
    <row r="167" spans="1:8" x14ac:dyDescent="0.3">
      <c r="A167" t="s">
        <v>97</v>
      </c>
      <c r="B167">
        <v>3.095E-6</v>
      </c>
      <c r="C167" t="s">
        <v>67</v>
      </c>
      <c r="D167" t="s">
        <v>30</v>
      </c>
      <c r="E167" t="s">
        <v>11</v>
      </c>
      <c r="G167" t="s">
        <v>22</v>
      </c>
      <c r="H167" t="s">
        <v>98</v>
      </c>
    </row>
    <row r="168" spans="1:8" x14ac:dyDescent="0.3">
      <c r="A168" t="s">
        <v>99</v>
      </c>
      <c r="B168">
        <v>-1.084676955722356E-2</v>
      </c>
      <c r="C168" t="s">
        <v>67</v>
      </c>
      <c r="D168" t="s">
        <v>3</v>
      </c>
      <c r="E168" t="s">
        <v>26</v>
      </c>
      <c r="G168" t="s">
        <v>22</v>
      </c>
      <c r="H168" t="s">
        <v>100</v>
      </c>
    </row>
    <row r="170" spans="1:8" ht="15.6" x14ac:dyDescent="0.3">
      <c r="A170" s="2" t="s">
        <v>1</v>
      </c>
      <c r="B170" s="2" t="s">
        <v>135</v>
      </c>
    </row>
    <row r="171" spans="1:8" x14ac:dyDescent="0.3">
      <c r="A171" t="s">
        <v>33</v>
      </c>
      <c r="B171">
        <v>1.3051904328123036</v>
      </c>
    </row>
    <row r="172" spans="1:8" x14ac:dyDescent="0.3">
      <c r="A172" t="s">
        <v>2</v>
      </c>
      <c r="B172" t="s">
        <v>20</v>
      </c>
    </row>
    <row r="173" spans="1:8" x14ac:dyDescent="0.3">
      <c r="A173" t="s">
        <v>7</v>
      </c>
      <c r="B173" t="s">
        <v>133</v>
      </c>
    </row>
    <row r="174" spans="1:8" x14ac:dyDescent="0.3">
      <c r="A174" t="s">
        <v>10</v>
      </c>
      <c r="B174" t="s">
        <v>21</v>
      </c>
    </row>
    <row r="175" spans="1:8" ht="15.6" x14ac:dyDescent="0.3">
      <c r="A175" s="2" t="s">
        <v>13</v>
      </c>
    </row>
    <row r="176" spans="1:8" x14ac:dyDescent="0.3">
      <c r="A176" t="s">
        <v>14</v>
      </c>
      <c r="B176" t="s">
        <v>15</v>
      </c>
      <c r="C176" t="s">
        <v>16</v>
      </c>
      <c r="D176" t="s">
        <v>2</v>
      </c>
      <c r="E176" t="s">
        <v>10</v>
      </c>
      <c r="F176" t="s">
        <v>35</v>
      </c>
      <c r="G176" t="s">
        <v>8</v>
      </c>
      <c r="H176" t="s">
        <v>7</v>
      </c>
    </row>
    <row r="177" spans="1:8" x14ac:dyDescent="0.3">
      <c r="A177" t="s">
        <v>45</v>
      </c>
      <c r="B177">
        <v>7.4035582309416453E-2</v>
      </c>
      <c r="C177" t="s">
        <v>37</v>
      </c>
      <c r="D177" t="s">
        <v>38</v>
      </c>
      <c r="E177" t="s">
        <v>11</v>
      </c>
      <c r="F177" t="s">
        <v>39</v>
      </c>
      <c r="G177" t="s">
        <v>40</v>
      </c>
      <c r="H177" t="s">
        <v>38</v>
      </c>
    </row>
    <row r="178" spans="1:8" x14ac:dyDescent="0.3">
      <c r="A178" t="s">
        <v>51</v>
      </c>
      <c r="B178">
        <v>2.4997268180157871E-5</v>
      </c>
      <c r="C178" t="s">
        <v>37</v>
      </c>
      <c r="D178" t="s">
        <v>38</v>
      </c>
      <c r="E178" t="s">
        <v>11</v>
      </c>
      <c r="F178" t="s">
        <v>39</v>
      </c>
      <c r="G178" t="s">
        <v>40</v>
      </c>
      <c r="H178" t="s">
        <v>38</v>
      </c>
    </row>
    <row r="179" spans="1:8" x14ac:dyDescent="0.3">
      <c r="A179" t="s">
        <v>59</v>
      </c>
      <c r="B179">
        <v>3.1700997968056904E-3</v>
      </c>
      <c r="C179" t="s">
        <v>37</v>
      </c>
      <c r="E179" t="s">
        <v>60</v>
      </c>
      <c r="F179" t="s">
        <v>61</v>
      </c>
      <c r="G179" t="s">
        <v>40</v>
      </c>
    </row>
    <row r="180" spans="1:8" x14ac:dyDescent="0.3">
      <c r="A180" t="str">
        <f>B170</f>
        <v>ATR BM, with digestate incineration, 25 bar</v>
      </c>
      <c r="B180">
        <v>1</v>
      </c>
      <c r="C180" t="s">
        <v>17</v>
      </c>
      <c r="D180" t="s">
        <v>20</v>
      </c>
      <c r="E180" t="s">
        <v>21</v>
      </c>
      <c r="G180" t="s">
        <v>18</v>
      </c>
      <c r="H180" t="s">
        <v>133</v>
      </c>
    </row>
    <row r="181" spans="1:8" x14ac:dyDescent="0.3">
      <c r="A181" t="s">
        <v>66</v>
      </c>
      <c r="B181">
        <v>4.4572893015137695E-12</v>
      </c>
      <c r="C181" t="s">
        <v>136</v>
      </c>
      <c r="D181" t="s">
        <v>3</v>
      </c>
      <c r="E181" t="s">
        <v>10</v>
      </c>
      <c r="G181" t="s">
        <v>22</v>
      </c>
      <c r="H181" t="s">
        <v>68</v>
      </c>
    </row>
    <row r="182" spans="1:8" x14ac:dyDescent="0.3">
      <c r="A182" t="s">
        <v>69</v>
      </c>
      <c r="B182">
        <v>4.4393999999999994E-6</v>
      </c>
      <c r="C182" t="s">
        <v>136</v>
      </c>
      <c r="D182" t="s">
        <v>70</v>
      </c>
      <c r="E182" t="s">
        <v>11</v>
      </c>
      <c r="G182" t="s">
        <v>22</v>
      </c>
      <c r="H182" t="s">
        <v>71</v>
      </c>
    </row>
    <row r="183" spans="1:8" x14ac:dyDescent="0.3">
      <c r="A183" t="s">
        <v>72</v>
      </c>
      <c r="B183">
        <v>2.9999999999999999E-7</v>
      </c>
      <c r="C183" t="s">
        <v>136</v>
      </c>
      <c r="D183" t="s">
        <v>30</v>
      </c>
      <c r="E183" t="s">
        <v>11</v>
      </c>
      <c r="G183" t="s">
        <v>22</v>
      </c>
      <c r="H183" t="s">
        <v>73</v>
      </c>
    </row>
    <row r="184" spans="1:8" x14ac:dyDescent="0.3">
      <c r="A184" t="s">
        <v>74</v>
      </c>
      <c r="B184">
        <v>3.0199999999999999E-6</v>
      </c>
      <c r="C184" t="s">
        <v>136</v>
      </c>
      <c r="D184" t="s">
        <v>30</v>
      </c>
      <c r="E184" t="s">
        <v>11</v>
      </c>
      <c r="G184" t="s">
        <v>22</v>
      </c>
      <c r="H184" t="s">
        <v>75</v>
      </c>
    </row>
    <row r="185" spans="1:8" x14ac:dyDescent="0.3">
      <c r="A185" t="s">
        <v>78</v>
      </c>
      <c r="B185">
        <v>2.1219E-11</v>
      </c>
      <c r="C185" t="s">
        <v>136</v>
      </c>
      <c r="D185" t="s">
        <v>30</v>
      </c>
      <c r="E185" t="s">
        <v>10</v>
      </c>
      <c r="G185" t="s">
        <v>22</v>
      </c>
      <c r="H185" t="s">
        <v>79</v>
      </c>
    </row>
    <row r="186" spans="1:8" x14ac:dyDescent="0.3">
      <c r="A186" t="s">
        <v>80</v>
      </c>
      <c r="B186">
        <v>2.3300000000000001E-7</v>
      </c>
      <c r="C186" t="s">
        <v>136</v>
      </c>
      <c r="D186" t="s">
        <v>30</v>
      </c>
      <c r="E186" t="s">
        <v>11</v>
      </c>
      <c r="G186" t="s">
        <v>22</v>
      </c>
      <c r="H186" t="s">
        <v>81</v>
      </c>
    </row>
    <row r="187" spans="1:8" x14ac:dyDescent="0.3">
      <c r="A187" t="s">
        <v>82</v>
      </c>
      <c r="B187">
        <v>1.3899999999999999E-7</v>
      </c>
      <c r="C187" t="s">
        <v>136</v>
      </c>
      <c r="D187" t="s">
        <v>30</v>
      </c>
      <c r="E187" t="s">
        <v>11</v>
      </c>
      <c r="G187" t="s">
        <v>22</v>
      </c>
      <c r="H187" t="s">
        <v>83</v>
      </c>
    </row>
    <row r="188" spans="1:8" x14ac:dyDescent="0.3">
      <c r="A188" t="s">
        <v>84</v>
      </c>
      <c r="B188">
        <v>1.6910012049805864E-6</v>
      </c>
      <c r="C188" t="s">
        <v>136</v>
      </c>
      <c r="D188" t="s">
        <v>30</v>
      </c>
      <c r="E188" t="s">
        <v>11</v>
      </c>
      <c r="G188" t="s">
        <v>22</v>
      </c>
      <c r="H188" t="s">
        <v>85</v>
      </c>
    </row>
    <row r="189" spans="1:8" x14ac:dyDescent="0.3">
      <c r="A189" t="s">
        <v>86</v>
      </c>
      <c r="B189">
        <v>2.6029999999999999E-6</v>
      </c>
      <c r="C189" t="s">
        <v>136</v>
      </c>
      <c r="D189" t="s">
        <v>30</v>
      </c>
      <c r="E189" t="s">
        <v>11</v>
      </c>
      <c r="G189" t="s">
        <v>22</v>
      </c>
      <c r="H189" t="s">
        <v>87</v>
      </c>
    </row>
    <row r="190" spans="1:8" x14ac:dyDescent="0.3">
      <c r="A190" t="s">
        <v>88</v>
      </c>
      <c r="B190">
        <v>3.9999999999999998E-7</v>
      </c>
      <c r="C190" t="s">
        <v>136</v>
      </c>
      <c r="D190" t="s">
        <v>3</v>
      </c>
      <c r="E190" t="s">
        <v>11</v>
      </c>
      <c r="G190" t="s">
        <v>22</v>
      </c>
      <c r="H190" t="s">
        <v>89</v>
      </c>
    </row>
    <row r="191" spans="1:8" x14ac:dyDescent="0.3">
      <c r="A191" t="s">
        <v>90</v>
      </c>
      <c r="B191">
        <v>9.6599999999999991E-8</v>
      </c>
      <c r="C191" t="s">
        <v>136</v>
      </c>
      <c r="D191" t="s">
        <v>30</v>
      </c>
      <c r="E191" t="s">
        <v>11</v>
      </c>
      <c r="G191" t="s">
        <v>22</v>
      </c>
      <c r="H191" t="s">
        <v>91</v>
      </c>
    </row>
    <row r="192" spans="1:8" x14ac:dyDescent="0.3">
      <c r="A192" t="s">
        <v>92</v>
      </c>
      <c r="B192">
        <v>6.2821198379039253E-2</v>
      </c>
      <c r="C192" t="s">
        <v>136</v>
      </c>
      <c r="D192" t="s">
        <v>93</v>
      </c>
      <c r="E192" t="s">
        <v>11</v>
      </c>
      <c r="G192" t="s">
        <v>22</v>
      </c>
      <c r="H192" t="s">
        <v>94</v>
      </c>
    </row>
    <row r="193" spans="1:8" x14ac:dyDescent="0.3">
      <c r="A193" t="s">
        <v>95</v>
      </c>
      <c r="B193">
        <v>7.35751288389381E-6</v>
      </c>
      <c r="C193" t="s">
        <v>136</v>
      </c>
      <c r="D193" t="s">
        <v>30</v>
      </c>
      <c r="E193" t="s">
        <v>11</v>
      </c>
      <c r="G193" t="s">
        <v>22</v>
      </c>
      <c r="H193" t="s">
        <v>96</v>
      </c>
    </row>
    <row r="194" spans="1:8" x14ac:dyDescent="0.3">
      <c r="A194" t="s">
        <v>97</v>
      </c>
      <c r="B194">
        <v>3.095E-6</v>
      </c>
      <c r="C194" t="s">
        <v>136</v>
      </c>
      <c r="D194" t="s">
        <v>30</v>
      </c>
      <c r="E194" t="s">
        <v>11</v>
      </c>
      <c r="G194" t="s">
        <v>22</v>
      </c>
      <c r="H194" t="s">
        <v>98</v>
      </c>
    </row>
    <row r="195" spans="1:8" x14ac:dyDescent="0.3">
      <c r="A195" t="s">
        <v>99</v>
      </c>
      <c r="B195">
        <v>-5.6041324981717594E-3</v>
      </c>
      <c r="C195" t="s">
        <v>136</v>
      </c>
      <c r="D195" t="s">
        <v>3</v>
      </c>
      <c r="E195" t="s">
        <v>26</v>
      </c>
      <c r="G195" t="s">
        <v>22</v>
      </c>
      <c r="H195" t="s">
        <v>100</v>
      </c>
    </row>
    <row r="196" spans="1:8" x14ac:dyDescent="0.3">
      <c r="A196" t="s">
        <v>64</v>
      </c>
      <c r="B196">
        <v>4.3031603892655201E-2</v>
      </c>
      <c r="C196" t="s">
        <v>63</v>
      </c>
      <c r="D196" t="s">
        <v>20</v>
      </c>
      <c r="E196" t="s">
        <v>60</v>
      </c>
      <c r="G196" t="s">
        <v>22</v>
      </c>
      <c r="H196" t="s">
        <v>65</v>
      </c>
    </row>
    <row r="198" spans="1:8" ht="15.6" x14ac:dyDescent="0.3">
      <c r="A198" s="2" t="s">
        <v>1</v>
      </c>
      <c r="B198" s="2" t="s">
        <v>137</v>
      </c>
    </row>
    <row r="199" spans="1:8" x14ac:dyDescent="0.3">
      <c r="A199" t="s">
        <v>33</v>
      </c>
      <c r="B199">
        <v>1.3052025620169032</v>
      </c>
    </row>
    <row r="200" spans="1:8" x14ac:dyDescent="0.3">
      <c r="A200" t="s">
        <v>2</v>
      </c>
      <c r="B200" t="s">
        <v>20</v>
      </c>
    </row>
    <row r="201" spans="1:8" x14ac:dyDescent="0.3">
      <c r="A201" t="s">
        <v>7</v>
      </c>
      <c r="B201" t="s">
        <v>133</v>
      </c>
    </row>
    <row r="202" spans="1:8" x14ac:dyDescent="0.3">
      <c r="A202" t="s">
        <v>10</v>
      </c>
      <c r="B202" t="s">
        <v>21</v>
      </c>
    </row>
    <row r="203" spans="1:8" ht="15.6" x14ac:dyDescent="0.3">
      <c r="A203" s="2" t="s">
        <v>13</v>
      </c>
    </row>
    <row r="204" spans="1:8" x14ac:dyDescent="0.3">
      <c r="A204" t="s">
        <v>14</v>
      </c>
      <c r="B204" t="s">
        <v>15</v>
      </c>
      <c r="C204" t="s">
        <v>16</v>
      </c>
      <c r="D204" t="s">
        <v>2</v>
      </c>
      <c r="E204" t="s">
        <v>10</v>
      </c>
      <c r="F204" t="s">
        <v>35</v>
      </c>
      <c r="G204" t="s">
        <v>8</v>
      </c>
      <c r="H204" t="s">
        <v>7</v>
      </c>
    </row>
    <row r="205" spans="1:8" x14ac:dyDescent="0.3">
      <c r="A205" t="s">
        <v>45</v>
      </c>
      <c r="B205">
        <v>4.9031991012206157E-3</v>
      </c>
      <c r="C205" t="s">
        <v>37</v>
      </c>
      <c r="D205" t="s">
        <v>38</v>
      </c>
      <c r="E205" t="s">
        <v>11</v>
      </c>
      <c r="F205" t="s">
        <v>39</v>
      </c>
      <c r="G205" t="s">
        <v>40</v>
      </c>
      <c r="H205" t="s">
        <v>38</v>
      </c>
    </row>
    <row r="206" spans="1:8" x14ac:dyDescent="0.3">
      <c r="A206" t="s">
        <v>51</v>
      </c>
      <c r="B206">
        <v>2.4997268180157871E-5</v>
      </c>
      <c r="C206" t="s">
        <v>37</v>
      </c>
      <c r="D206" t="s">
        <v>38</v>
      </c>
      <c r="E206" t="s">
        <v>11</v>
      </c>
      <c r="F206" t="s">
        <v>39</v>
      </c>
      <c r="G206" t="s">
        <v>40</v>
      </c>
      <c r="H206" t="s">
        <v>38</v>
      </c>
    </row>
    <row r="207" spans="1:8" x14ac:dyDescent="0.3">
      <c r="A207" t="s">
        <v>59</v>
      </c>
      <c r="B207">
        <v>3.1701087855211204E-3</v>
      </c>
      <c r="C207" t="s">
        <v>37</v>
      </c>
      <c r="E207" t="s">
        <v>60</v>
      </c>
      <c r="F207" t="s">
        <v>61</v>
      </c>
      <c r="G207" t="s">
        <v>40</v>
      </c>
    </row>
    <row r="208" spans="1:8" x14ac:dyDescent="0.3">
      <c r="A208" t="str">
        <f>B198</f>
        <v>ATR BM + CCS (MDEA), 98 (average), with digestate incineration, 25 bar</v>
      </c>
      <c r="B208">
        <v>1</v>
      </c>
      <c r="C208" t="s">
        <v>17</v>
      </c>
      <c r="D208" t="s">
        <v>20</v>
      </c>
      <c r="E208" t="s">
        <v>21</v>
      </c>
      <c r="G208" t="s">
        <v>18</v>
      </c>
      <c r="H208" t="s">
        <v>133</v>
      </c>
    </row>
    <row r="209" spans="1:8" x14ac:dyDescent="0.3">
      <c r="A209" t="s">
        <v>62</v>
      </c>
      <c r="B209">
        <v>6.931778213579072E-2</v>
      </c>
      <c r="C209" t="s">
        <v>136</v>
      </c>
      <c r="D209" t="s">
        <v>3</v>
      </c>
      <c r="E209" t="s">
        <v>11</v>
      </c>
      <c r="G209" t="s">
        <v>22</v>
      </c>
      <c r="H209" t="s">
        <v>62</v>
      </c>
    </row>
    <row r="210" spans="1:8" x14ac:dyDescent="0.3">
      <c r="A210" t="s">
        <v>66</v>
      </c>
      <c r="B210">
        <v>4.457301940013404E-12</v>
      </c>
      <c r="C210" t="s">
        <v>136</v>
      </c>
      <c r="D210" t="s">
        <v>3</v>
      </c>
      <c r="E210" t="s">
        <v>10</v>
      </c>
      <c r="G210" t="s">
        <v>22</v>
      </c>
      <c r="H210" t="s">
        <v>68</v>
      </c>
    </row>
    <row r="211" spans="1:8" x14ac:dyDescent="0.3">
      <c r="A211" t="s">
        <v>69</v>
      </c>
      <c r="B211">
        <v>4.4393999999999994E-6</v>
      </c>
      <c r="C211" t="s">
        <v>136</v>
      </c>
      <c r="D211" t="s">
        <v>70</v>
      </c>
      <c r="E211" t="s">
        <v>11</v>
      </c>
      <c r="G211" t="s">
        <v>22</v>
      </c>
      <c r="H211" t="s">
        <v>71</v>
      </c>
    </row>
    <row r="212" spans="1:8" x14ac:dyDescent="0.3">
      <c r="A212" t="s">
        <v>72</v>
      </c>
      <c r="B212">
        <v>2.9999999999999999E-7</v>
      </c>
      <c r="C212" t="s">
        <v>136</v>
      </c>
      <c r="D212" t="s">
        <v>30</v>
      </c>
      <c r="E212" t="s">
        <v>11</v>
      </c>
      <c r="G212" t="s">
        <v>22</v>
      </c>
      <c r="H212" t="s">
        <v>73</v>
      </c>
    </row>
    <row r="213" spans="1:8" x14ac:dyDescent="0.3">
      <c r="A213" t="s">
        <v>74</v>
      </c>
      <c r="B213">
        <v>3.0199999999999999E-6</v>
      </c>
      <c r="C213" t="s">
        <v>136</v>
      </c>
      <c r="D213" t="s">
        <v>30</v>
      </c>
      <c r="E213" t="s">
        <v>11</v>
      </c>
      <c r="G213" t="s">
        <v>22</v>
      </c>
      <c r="H213" t="s">
        <v>75</v>
      </c>
    </row>
    <row r="214" spans="1:8" x14ac:dyDescent="0.3">
      <c r="A214" t="s">
        <v>76</v>
      </c>
      <c r="B214">
        <v>2.3642079843686714E-6</v>
      </c>
      <c r="C214" t="s">
        <v>136</v>
      </c>
      <c r="D214" t="s">
        <v>30</v>
      </c>
      <c r="E214" t="s">
        <v>11</v>
      </c>
      <c r="G214" t="s">
        <v>22</v>
      </c>
      <c r="H214" t="s">
        <v>77</v>
      </c>
    </row>
    <row r="215" spans="1:8" x14ac:dyDescent="0.3">
      <c r="A215" t="s">
        <v>78</v>
      </c>
      <c r="B215">
        <v>2.1219E-11</v>
      </c>
      <c r="C215" t="s">
        <v>136</v>
      </c>
      <c r="D215" t="s">
        <v>30</v>
      </c>
      <c r="E215" t="s">
        <v>10</v>
      </c>
      <c r="G215" t="s">
        <v>22</v>
      </c>
      <c r="H215" t="s">
        <v>79</v>
      </c>
    </row>
    <row r="216" spans="1:8" x14ac:dyDescent="0.3">
      <c r="A216" t="s">
        <v>80</v>
      </c>
      <c r="B216">
        <v>2.3300000000000001E-7</v>
      </c>
      <c r="C216" t="s">
        <v>136</v>
      </c>
      <c r="D216" t="s">
        <v>30</v>
      </c>
      <c r="E216" t="s">
        <v>11</v>
      </c>
      <c r="G216" t="s">
        <v>22</v>
      </c>
      <c r="H216" t="s">
        <v>81</v>
      </c>
    </row>
    <row r="217" spans="1:8" x14ac:dyDescent="0.3">
      <c r="A217" t="s">
        <v>82</v>
      </c>
      <c r="B217">
        <v>1.3899999999999999E-7</v>
      </c>
      <c r="C217" t="s">
        <v>136</v>
      </c>
      <c r="D217" t="s">
        <v>30</v>
      </c>
      <c r="E217" t="s">
        <v>11</v>
      </c>
      <c r="G217" t="s">
        <v>22</v>
      </c>
      <c r="H217" t="s">
        <v>83</v>
      </c>
    </row>
    <row r="218" spans="1:8" x14ac:dyDescent="0.3">
      <c r="A218" t="s">
        <v>84</v>
      </c>
      <c r="B218">
        <v>1.6910012049805864E-6</v>
      </c>
      <c r="C218" t="s">
        <v>136</v>
      </c>
      <c r="D218" t="s">
        <v>30</v>
      </c>
      <c r="E218" t="s">
        <v>11</v>
      </c>
      <c r="G218" t="s">
        <v>22</v>
      </c>
      <c r="H218" t="s">
        <v>85</v>
      </c>
    </row>
    <row r="219" spans="1:8" x14ac:dyDescent="0.3">
      <c r="A219" t="s">
        <v>86</v>
      </c>
      <c r="B219">
        <v>2.6029999999999999E-6</v>
      </c>
      <c r="C219" t="s">
        <v>136</v>
      </c>
      <c r="D219" t="s">
        <v>30</v>
      </c>
      <c r="E219" t="s">
        <v>11</v>
      </c>
      <c r="G219" t="s">
        <v>22</v>
      </c>
      <c r="H219" t="s">
        <v>87</v>
      </c>
    </row>
    <row r="220" spans="1:8" x14ac:dyDescent="0.3">
      <c r="A220" t="s">
        <v>88</v>
      </c>
      <c r="B220">
        <v>3.9999999999999998E-7</v>
      </c>
      <c r="C220" t="s">
        <v>136</v>
      </c>
      <c r="D220" t="s">
        <v>3</v>
      </c>
      <c r="E220" t="s">
        <v>11</v>
      </c>
      <c r="G220" t="s">
        <v>22</v>
      </c>
      <c r="H220" t="s">
        <v>89</v>
      </c>
    </row>
    <row r="221" spans="1:8" x14ac:dyDescent="0.3">
      <c r="A221" t="s">
        <v>90</v>
      </c>
      <c r="B221">
        <v>9.6599999999999991E-8</v>
      </c>
      <c r="C221" t="s">
        <v>136</v>
      </c>
      <c r="D221" t="s">
        <v>30</v>
      </c>
      <c r="E221" t="s">
        <v>11</v>
      </c>
      <c r="G221" t="s">
        <v>22</v>
      </c>
      <c r="H221" t="s">
        <v>91</v>
      </c>
    </row>
    <row r="222" spans="1:8" x14ac:dyDescent="0.3">
      <c r="A222" t="s">
        <v>92</v>
      </c>
      <c r="B222">
        <v>6.2821065668035345E-2</v>
      </c>
      <c r="C222" t="s">
        <v>136</v>
      </c>
      <c r="D222" t="s">
        <v>93</v>
      </c>
      <c r="E222" t="s">
        <v>11</v>
      </c>
      <c r="G222" t="s">
        <v>22</v>
      </c>
      <c r="H222" t="s">
        <v>94</v>
      </c>
    </row>
    <row r="223" spans="1:8" x14ac:dyDescent="0.3">
      <c r="A223" t="s">
        <v>95</v>
      </c>
      <c r="B223">
        <v>7.35751288389381E-6</v>
      </c>
      <c r="C223" t="s">
        <v>136</v>
      </c>
      <c r="D223" t="s">
        <v>30</v>
      </c>
      <c r="E223" t="s">
        <v>11</v>
      </c>
      <c r="G223" t="s">
        <v>22</v>
      </c>
      <c r="H223" t="s">
        <v>96</v>
      </c>
    </row>
    <row r="224" spans="1:8" x14ac:dyDescent="0.3">
      <c r="A224" t="s">
        <v>97</v>
      </c>
      <c r="B224">
        <v>3.095E-6</v>
      </c>
      <c r="C224" t="s">
        <v>136</v>
      </c>
      <c r="D224" t="s">
        <v>30</v>
      </c>
      <c r="E224" t="s">
        <v>11</v>
      </c>
      <c r="G224" t="s">
        <v>22</v>
      </c>
      <c r="H224" t="s">
        <v>98</v>
      </c>
    </row>
    <row r="225" spans="1:13" x14ac:dyDescent="0.3">
      <c r="A225" t="s">
        <v>99</v>
      </c>
      <c r="B225">
        <v>-1.2852843910989183E-3</v>
      </c>
      <c r="C225" t="s">
        <v>136</v>
      </c>
      <c r="D225" t="s">
        <v>3</v>
      </c>
      <c r="E225" t="s">
        <v>26</v>
      </c>
      <c r="G225" t="s">
        <v>22</v>
      </c>
      <c r="H225" t="s">
        <v>100</v>
      </c>
    </row>
    <row r="226" spans="1:13" x14ac:dyDescent="0.3">
      <c r="A226" t="s">
        <v>64</v>
      </c>
      <c r="B226">
        <v>4.3032003787654996E-2</v>
      </c>
      <c r="C226" t="s">
        <v>63</v>
      </c>
      <c r="D226" t="s">
        <v>20</v>
      </c>
      <c r="E226" t="s">
        <v>60</v>
      </c>
      <c r="G226" t="s">
        <v>22</v>
      </c>
      <c r="H226" t="s">
        <v>65</v>
      </c>
    </row>
    <row r="228" spans="1:13" x14ac:dyDescent="0.3">
      <c r="A228" s="1" t="s">
        <v>1</v>
      </c>
      <c r="B228" s="1" t="s">
        <v>64</v>
      </c>
      <c r="C228" s="5"/>
    </row>
    <row r="229" spans="1:13" x14ac:dyDescent="0.3">
      <c r="A229" s="16" t="s">
        <v>12</v>
      </c>
      <c r="B229" t="s">
        <v>102</v>
      </c>
      <c r="C229" s="5"/>
    </row>
    <row r="230" spans="1:13" x14ac:dyDescent="0.3">
      <c r="A230" s="16" t="s">
        <v>7</v>
      </c>
      <c r="B230" t="s">
        <v>65</v>
      </c>
      <c r="C230" s="5"/>
    </row>
    <row r="231" spans="1:13" x14ac:dyDescent="0.3">
      <c r="A231" s="16" t="s">
        <v>2</v>
      </c>
      <c r="B231" t="s">
        <v>20</v>
      </c>
      <c r="C231" s="5"/>
    </row>
    <row r="232" spans="1:13" x14ac:dyDescent="0.3">
      <c r="A232" s="16" t="s">
        <v>6</v>
      </c>
      <c r="B232" s="6">
        <v>1</v>
      </c>
      <c r="C232" s="5"/>
    </row>
    <row r="233" spans="1:13" x14ac:dyDescent="0.3">
      <c r="A233" s="16" t="s">
        <v>10</v>
      </c>
      <c r="B233" t="s">
        <v>60</v>
      </c>
      <c r="C233" s="5"/>
    </row>
    <row r="234" spans="1:13" x14ac:dyDescent="0.3">
      <c r="A234" s="1" t="s">
        <v>13</v>
      </c>
      <c r="C234" s="5"/>
      <c r="D234" s="7"/>
    </row>
    <row r="235" spans="1:13" x14ac:dyDescent="0.3">
      <c r="A235" s="1" t="s">
        <v>14</v>
      </c>
      <c r="B235" s="8" t="s">
        <v>7</v>
      </c>
      <c r="C235" s="9" t="s">
        <v>15</v>
      </c>
      <c r="D235" s="1" t="s">
        <v>10</v>
      </c>
      <c r="E235" s="1" t="s">
        <v>16</v>
      </c>
      <c r="F235" s="1" t="s">
        <v>35</v>
      </c>
      <c r="G235" s="1" t="s">
        <v>2</v>
      </c>
      <c r="H235" s="1" t="s">
        <v>8</v>
      </c>
      <c r="I235" s="8" t="s">
        <v>12</v>
      </c>
    </row>
    <row r="236" spans="1:13" x14ac:dyDescent="0.3">
      <c r="A236" t="s">
        <v>64</v>
      </c>
      <c r="B236" t="s">
        <v>65</v>
      </c>
      <c r="C236" s="13">
        <v>1</v>
      </c>
      <c r="D236" t="s">
        <v>60</v>
      </c>
      <c r="E236" t="s">
        <v>63</v>
      </c>
      <c r="G236" t="s">
        <v>20</v>
      </c>
      <c r="H236" t="s">
        <v>18</v>
      </c>
      <c r="I236" t="s">
        <v>7</v>
      </c>
    </row>
    <row r="237" spans="1:13" x14ac:dyDescent="0.3">
      <c r="A237" s="10" t="s">
        <v>103</v>
      </c>
      <c r="B237" s="10" t="s">
        <v>104</v>
      </c>
      <c r="C237" s="13">
        <v>1.8232044198895025</v>
      </c>
      <c r="D237" t="s">
        <v>60</v>
      </c>
      <c r="E237" t="s">
        <v>63</v>
      </c>
      <c r="G237" t="s">
        <v>20</v>
      </c>
      <c r="H237" t="s">
        <v>22</v>
      </c>
      <c r="I237" s="14" t="s">
        <v>105</v>
      </c>
    </row>
    <row r="238" spans="1:13" x14ac:dyDescent="0.3">
      <c r="A238" s="10" t="s">
        <v>106</v>
      </c>
      <c r="B238" s="10" t="s">
        <v>68</v>
      </c>
      <c r="C238" s="15">
        <v>4.0000000000000001E-10</v>
      </c>
      <c r="D238" s="10" t="s">
        <v>10</v>
      </c>
      <c r="E238" s="10" t="s">
        <v>67</v>
      </c>
      <c r="F238" s="10"/>
      <c r="G238" s="10" t="s">
        <v>30</v>
      </c>
      <c r="H238" s="10" t="s">
        <v>22</v>
      </c>
      <c r="I238" s="10" t="s">
        <v>107</v>
      </c>
      <c r="J238" s="7"/>
      <c r="K238" s="7"/>
      <c r="L238" s="7"/>
      <c r="M238" s="7"/>
    </row>
    <row r="239" spans="1:13" ht="15.6" x14ac:dyDescent="0.3">
      <c r="A239" s="10" t="s">
        <v>108</v>
      </c>
      <c r="B239" s="10" t="s">
        <v>109</v>
      </c>
      <c r="C239" s="15">
        <v>8.8397790055248608E-4</v>
      </c>
      <c r="D239" t="s">
        <v>11</v>
      </c>
      <c r="E239" t="s">
        <v>67</v>
      </c>
      <c r="G239" t="s">
        <v>30</v>
      </c>
      <c r="H239" s="10" t="s">
        <v>22</v>
      </c>
      <c r="I239" t="s">
        <v>110</v>
      </c>
      <c r="J239" s="11"/>
      <c r="K239" s="11"/>
      <c r="L239" s="11"/>
    </row>
    <row r="240" spans="1:13" ht="15.6" x14ac:dyDescent="0.3">
      <c r="A240" s="10" t="s">
        <v>92</v>
      </c>
      <c r="B240" s="10" t="s">
        <v>94</v>
      </c>
      <c r="C240" s="15">
        <v>5.4696132596685078E-2</v>
      </c>
      <c r="D240" t="s">
        <v>11</v>
      </c>
      <c r="E240" t="s">
        <v>67</v>
      </c>
      <c r="G240" t="s">
        <v>20</v>
      </c>
      <c r="H240" s="10" t="s">
        <v>22</v>
      </c>
      <c r="I240" t="s">
        <v>94</v>
      </c>
      <c r="J240" s="11"/>
      <c r="K240" s="11"/>
      <c r="L240" s="11"/>
    </row>
    <row r="241" spans="1:13" x14ac:dyDescent="0.3">
      <c r="A241" s="10" t="s">
        <v>111</v>
      </c>
      <c r="B241" s="10" t="s">
        <v>112</v>
      </c>
      <c r="C241" s="15">
        <v>5.4696132596685076E-5</v>
      </c>
      <c r="D241" s="10" t="s">
        <v>11</v>
      </c>
      <c r="E241" s="10" t="s">
        <v>67</v>
      </c>
      <c r="F241" s="10"/>
      <c r="G241" s="10" t="s">
        <v>30</v>
      </c>
      <c r="H241" s="10" t="s">
        <v>22</v>
      </c>
      <c r="I241" s="10" t="s">
        <v>113</v>
      </c>
      <c r="J241" s="10"/>
      <c r="K241" s="10"/>
      <c r="L241" s="10"/>
      <c r="M241" s="10"/>
    </row>
    <row r="242" spans="1:13" x14ac:dyDescent="0.3">
      <c r="A242" s="10" t="s">
        <v>114</v>
      </c>
      <c r="B242" s="10" t="s">
        <v>115</v>
      </c>
      <c r="C242" s="15">
        <v>2.3245856353591159E-2</v>
      </c>
      <c r="D242" t="s">
        <v>11</v>
      </c>
      <c r="E242" t="s">
        <v>67</v>
      </c>
      <c r="G242" t="s">
        <v>30</v>
      </c>
      <c r="H242" t="s">
        <v>22</v>
      </c>
      <c r="I242" t="s">
        <v>116</v>
      </c>
    </row>
    <row r="243" spans="1:13" ht="15.6" x14ac:dyDescent="0.3">
      <c r="A243" s="10" t="s">
        <v>117</v>
      </c>
      <c r="B243" t="s">
        <v>118</v>
      </c>
      <c r="C243" s="15">
        <v>9.171270718232042E-3</v>
      </c>
      <c r="D243" t="s">
        <v>11</v>
      </c>
      <c r="E243" t="s">
        <v>63</v>
      </c>
      <c r="G243" t="s">
        <v>3</v>
      </c>
      <c r="H243" t="s">
        <v>22</v>
      </c>
      <c r="I243" t="s">
        <v>119</v>
      </c>
      <c r="J243" s="11"/>
      <c r="K243" s="11"/>
      <c r="L243" s="11"/>
    </row>
    <row r="244" spans="1:13" x14ac:dyDescent="0.3">
      <c r="A244" s="10" t="s">
        <v>138</v>
      </c>
      <c r="B244" t="s">
        <v>120</v>
      </c>
      <c r="C244" s="15">
        <v>0.12</v>
      </c>
      <c r="D244" t="s">
        <v>26</v>
      </c>
      <c r="E244" t="s">
        <v>67</v>
      </c>
      <c r="G244" t="s">
        <v>3</v>
      </c>
      <c r="H244" t="s">
        <v>22</v>
      </c>
      <c r="I244" t="s">
        <v>121</v>
      </c>
    </row>
    <row r="245" spans="1:13" x14ac:dyDescent="0.3">
      <c r="A245" s="12" t="s">
        <v>122</v>
      </c>
      <c r="C245" s="15">
        <v>2.8679999999999998E-4</v>
      </c>
      <c r="D245" t="s">
        <v>11</v>
      </c>
      <c r="E245" t="s">
        <v>37</v>
      </c>
      <c r="F245" t="s">
        <v>39</v>
      </c>
      <c r="H245" t="s">
        <v>40</v>
      </c>
      <c r="I245" t="s">
        <v>123</v>
      </c>
    </row>
    <row r="246" spans="1:13" x14ac:dyDescent="0.3">
      <c r="A246" s="12" t="s">
        <v>45</v>
      </c>
      <c r="C246" s="13">
        <v>1.8211618777134311</v>
      </c>
      <c r="D246" t="s">
        <v>11</v>
      </c>
      <c r="E246" t="s">
        <v>37</v>
      </c>
      <c r="F246" t="s">
        <v>39</v>
      </c>
      <c r="H246" t="s">
        <v>40</v>
      </c>
      <c r="I246" t="s">
        <v>124</v>
      </c>
    </row>
    <row r="247" spans="1:13" x14ac:dyDescent="0.3">
      <c r="A247" s="12" t="s">
        <v>125</v>
      </c>
      <c r="C247" s="15">
        <v>3.4875000000000001E-6</v>
      </c>
      <c r="D247" t="s">
        <v>11</v>
      </c>
      <c r="E247" t="s">
        <v>37</v>
      </c>
      <c r="F247" t="s">
        <v>39</v>
      </c>
      <c r="H247" t="s">
        <v>40</v>
      </c>
      <c r="I247" t="s">
        <v>126</v>
      </c>
    </row>
    <row r="248" spans="1:13" x14ac:dyDescent="0.3">
      <c r="A248" s="12" t="s">
        <v>57</v>
      </c>
      <c r="B248" s="10"/>
      <c r="C248" s="15">
        <v>5.5157999999999997E-4</v>
      </c>
      <c r="D248" t="s">
        <v>11</v>
      </c>
      <c r="E248" t="s">
        <v>37</v>
      </c>
      <c r="F248" t="s">
        <v>39</v>
      </c>
      <c r="H248" t="s">
        <v>40</v>
      </c>
      <c r="I248" t="s">
        <v>127</v>
      </c>
    </row>
    <row r="249" spans="1:13" x14ac:dyDescent="0.3">
      <c r="A249" s="12" t="s">
        <v>128</v>
      </c>
      <c r="C249" s="15">
        <v>6.0000000000000002E-6</v>
      </c>
      <c r="D249" t="s">
        <v>11</v>
      </c>
      <c r="E249" t="s">
        <v>37</v>
      </c>
      <c r="F249" t="s">
        <v>39</v>
      </c>
      <c r="H249" t="s">
        <v>40</v>
      </c>
      <c r="I249" t="s">
        <v>126</v>
      </c>
    </row>
    <row r="250" spans="1:13" ht="16.2" customHeight="1" x14ac:dyDescent="0.3">
      <c r="A250" s="12" t="s">
        <v>129</v>
      </c>
      <c r="C250" s="15">
        <v>1.2300000000000001E-4</v>
      </c>
      <c r="D250" t="s">
        <v>11</v>
      </c>
      <c r="E250" t="s">
        <v>37</v>
      </c>
      <c r="F250" t="s">
        <v>39</v>
      </c>
      <c r="H250" t="s">
        <v>40</v>
      </c>
      <c r="I250" t="s">
        <v>130</v>
      </c>
    </row>
    <row r="251" spans="1:13" ht="16.2" customHeight="1" x14ac:dyDescent="0.3">
      <c r="A251" t="s">
        <v>205</v>
      </c>
      <c r="C251">
        <v>55.5</v>
      </c>
      <c r="D251" t="s">
        <v>21</v>
      </c>
      <c r="E251" t="s">
        <v>37</v>
      </c>
      <c r="F251" t="s">
        <v>206</v>
      </c>
      <c r="H251" t="s">
        <v>40</v>
      </c>
      <c r="I251" t="s">
        <v>207</v>
      </c>
    </row>
    <row r="253" spans="1:13" x14ac:dyDescent="0.3">
      <c r="A253" s="1" t="s">
        <v>1</v>
      </c>
      <c r="B253" s="1" t="s">
        <v>103</v>
      </c>
    </row>
    <row r="254" spans="1:13" x14ac:dyDescent="0.3">
      <c r="A254" t="s">
        <v>12</v>
      </c>
      <c r="B254" t="s">
        <v>102</v>
      </c>
    </row>
    <row r="255" spans="1:13" x14ac:dyDescent="0.3">
      <c r="A255" t="s">
        <v>2</v>
      </c>
      <c r="B255" t="s">
        <v>20</v>
      </c>
    </row>
    <row r="256" spans="1:13" x14ac:dyDescent="0.3">
      <c r="A256" t="s">
        <v>7</v>
      </c>
      <c r="B256" t="s">
        <v>104</v>
      </c>
    </row>
    <row r="257" spans="1:13" x14ac:dyDescent="0.3">
      <c r="A257" t="s">
        <v>6</v>
      </c>
      <c r="B257">
        <v>1</v>
      </c>
    </row>
    <row r="258" spans="1:13" x14ac:dyDescent="0.3">
      <c r="A258" t="s">
        <v>10</v>
      </c>
      <c r="B258" t="s">
        <v>60</v>
      </c>
    </row>
    <row r="259" spans="1:13" x14ac:dyDescent="0.3">
      <c r="A259" s="1" t="s">
        <v>13</v>
      </c>
    </row>
    <row r="260" spans="1:13" x14ac:dyDescent="0.3">
      <c r="A260" s="1" t="s">
        <v>14</v>
      </c>
      <c r="B260" s="1" t="s">
        <v>7</v>
      </c>
      <c r="C260" s="1" t="s">
        <v>15</v>
      </c>
      <c r="D260" s="1" t="s">
        <v>10</v>
      </c>
      <c r="E260" s="1" t="s">
        <v>16</v>
      </c>
      <c r="F260" s="1" t="s">
        <v>35</v>
      </c>
      <c r="G260" s="1" t="s">
        <v>2</v>
      </c>
      <c r="H260" s="1" t="s">
        <v>8</v>
      </c>
      <c r="I260" s="1" t="s">
        <v>12</v>
      </c>
    </row>
    <row r="261" spans="1:13" x14ac:dyDescent="0.3">
      <c r="A261" t="s">
        <v>103</v>
      </c>
      <c r="B261" t="s">
        <v>104</v>
      </c>
      <c r="C261">
        <v>1</v>
      </c>
      <c r="D261" t="s">
        <v>60</v>
      </c>
      <c r="E261" t="s">
        <v>63</v>
      </c>
      <c r="G261" t="s">
        <v>20</v>
      </c>
      <c r="H261" t="s">
        <v>18</v>
      </c>
      <c r="I261" t="s">
        <v>7</v>
      </c>
    </row>
    <row r="262" spans="1:13" x14ac:dyDescent="0.3">
      <c r="A262" t="s">
        <v>131</v>
      </c>
      <c r="C262">
        <v>5.3592000000000004</v>
      </c>
      <c r="D262" t="s">
        <v>11</v>
      </c>
      <c r="E262" t="s">
        <v>37</v>
      </c>
      <c r="F262" t="s">
        <v>132</v>
      </c>
      <c r="H262" t="s">
        <v>40</v>
      </c>
      <c r="I262" t="s">
        <v>105</v>
      </c>
    </row>
    <row r="263" spans="1:13" x14ac:dyDescent="0.3">
      <c r="A263" t="s">
        <v>45</v>
      </c>
      <c r="C263">
        <v>3.4083419999999993</v>
      </c>
      <c r="D263" t="s">
        <v>11</v>
      </c>
      <c r="E263" t="s">
        <v>37</v>
      </c>
      <c r="F263" t="s">
        <v>39</v>
      </c>
      <c r="H263" t="s">
        <v>40</v>
      </c>
    </row>
    <row r="265" spans="1:13" ht="15.6" x14ac:dyDescent="0.3">
      <c r="A265" s="2" t="s">
        <v>1</v>
      </c>
      <c r="B265" s="2" t="s">
        <v>140</v>
      </c>
    </row>
    <row r="266" spans="1:13" x14ac:dyDescent="0.3">
      <c r="A266" t="s">
        <v>2</v>
      </c>
      <c r="B266" t="s">
        <v>3</v>
      </c>
    </row>
    <row r="267" spans="1:13" x14ac:dyDescent="0.3">
      <c r="A267" t="s">
        <v>6</v>
      </c>
      <c r="B267">
        <v>1</v>
      </c>
    </row>
    <row r="268" spans="1:13" ht="15.6" x14ac:dyDescent="0.3">
      <c r="A268" t="s">
        <v>7</v>
      </c>
      <c r="B268" s="3" t="s">
        <v>140</v>
      </c>
    </row>
    <row r="269" spans="1:13" x14ac:dyDescent="0.3">
      <c r="A269" t="s">
        <v>8</v>
      </c>
      <c r="B269" t="s">
        <v>9</v>
      </c>
    </row>
    <row r="270" spans="1:13" x14ac:dyDescent="0.3">
      <c r="A270" t="s">
        <v>10</v>
      </c>
      <c r="B270" t="s">
        <v>21</v>
      </c>
    </row>
    <row r="271" spans="1:13" ht="15.6" x14ac:dyDescent="0.3">
      <c r="A271" s="2" t="s">
        <v>13</v>
      </c>
    </row>
    <row r="272" spans="1:13" x14ac:dyDescent="0.3">
      <c r="A272" t="s">
        <v>14</v>
      </c>
      <c r="B272" t="s">
        <v>15</v>
      </c>
      <c r="C272" t="s">
        <v>2</v>
      </c>
      <c r="D272" t="s">
        <v>10</v>
      </c>
      <c r="E272" t="s">
        <v>35</v>
      </c>
      <c r="F272" t="s">
        <v>8</v>
      </c>
      <c r="G272" t="s">
        <v>141</v>
      </c>
      <c r="H272" t="s">
        <v>142</v>
      </c>
      <c r="I272" t="s">
        <v>143</v>
      </c>
      <c r="J272" t="s">
        <v>144</v>
      </c>
      <c r="K272" t="s">
        <v>12</v>
      </c>
      <c r="L272" t="s">
        <v>145</v>
      </c>
      <c r="M272" t="s">
        <v>7</v>
      </c>
    </row>
    <row r="273" spans="1:12" x14ac:dyDescent="0.3">
      <c r="A273" t="s">
        <v>147</v>
      </c>
      <c r="B273">
        <v>7.9299999999999995E-13</v>
      </c>
      <c r="D273" t="s">
        <v>11</v>
      </c>
      <c r="E273" t="s">
        <v>148</v>
      </c>
      <c r="F273" t="s">
        <v>40</v>
      </c>
      <c r="G273">
        <v>2</v>
      </c>
      <c r="H273">
        <v>-27.862953173275841</v>
      </c>
      <c r="I273">
        <v>0.80471895621705025</v>
      </c>
      <c r="K273" t="s">
        <v>149</v>
      </c>
      <c r="L273">
        <v>0</v>
      </c>
    </row>
    <row r="274" spans="1:12" x14ac:dyDescent="0.3">
      <c r="A274" t="s">
        <v>36</v>
      </c>
      <c r="B274">
        <v>8.0000000000000003E-10</v>
      </c>
      <c r="D274" t="s">
        <v>11</v>
      </c>
      <c r="E274" t="s">
        <v>148</v>
      </c>
      <c r="F274" t="s">
        <v>40</v>
      </c>
      <c r="G274">
        <v>2</v>
      </c>
      <c r="H274">
        <v>-20.946409388260619</v>
      </c>
      <c r="I274">
        <v>1.0397207708399181</v>
      </c>
      <c r="K274" t="s">
        <v>150</v>
      </c>
      <c r="L274">
        <v>0</v>
      </c>
    </row>
    <row r="275" spans="1:12" x14ac:dyDescent="0.3">
      <c r="A275" t="s">
        <v>41</v>
      </c>
      <c r="B275">
        <v>1.2100000000000001E-7</v>
      </c>
      <c r="D275" t="s">
        <v>11</v>
      </c>
      <c r="E275" t="s">
        <v>148</v>
      </c>
      <c r="F275" t="s">
        <v>40</v>
      </c>
      <c r="G275">
        <v>2</v>
      </c>
      <c r="H275">
        <v>-15.927475291349671</v>
      </c>
      <c r="I275">
        <v>1.0397207708399181</v>
      </c>
      <c r="K275" t="s">
        <v>150</v>
      </c>
      <c r="L275">
        <v>0</v>
      </c>
    </row>
    <row r="276" spans="1:12" x14ac:dyDescent="0.3">
      <c r="A276" t="s">
        <v>42</v>
      </c>
      <c r="B276">
        <v>9.2600000000000001E-10</v>
      </c>
      <c r="D276" t="s">
        <v>11</v>
      </c>
      <c r="E276" t="s">
        <v>148</v>
      </c>
      <c r="F276" t="s">
        <v>40</v>
      </c>
      <c r="G276">
        <v>2</v>
      </c>
      <c r="H276">
        <v>-20.80014688128237</v>
      </c>
      <c r="I276">
        <v>0.80471895621705025</v>
      </c>
      <c r="K276" t="s">
        <v>149</v>
      </c>
      <c r="L276">
        <v>0</v>
      </c>
    </row>
    <row r="277" spans="1:12" x14ac:dyDescent="0.3">
      <c r="A277" t="s">
        <v>43</v>
      </c>
      <c r="B277">
        <v>5.2899999999999997E-13</v>
      </c>
      <c r="D277" t="s">
        <v>11</v>
      </c>
      <c r="E277" t="s">
        <v>148</v>
      </c>
      <c r="F277" t="s">
        <v>40</v>
      </c>
      <c r="G277">
        <v>2</v>
      </c>
      <c r="H277">
        <v>-28.267787963052381</v>
      </c>
      <c r="I277">
        <v>0.80471895621705025</v>
      </c>
      <c r="K277" t="s">
        <v>149</v>
      </c>
      <c r="L277">
        <v>0</v>
      </c>
    </row>
    <row r="278" spans="1:12" x14ac:dyDescent="0.3">
      <c r="A278" t="s">
        <v>44</v>
      </c>
      <c r="B278">
        <v>9.2600000000000001E-7</v>
      </c>
      <c r="D278" t="s">
        <v>11</v>
      </c>
      <c r="E278" t="s">
        <v>148</v>
      </c>
      <c r="F278" t="s">
        <v>40</v>
      </c>
      <c r="G278">
        <v>2</v>
      </c>
      <c r="H278">
        <v>-13.892391602300229</v>
      </c>
      <c r="I278">
        <v>0.80471895621705025</v>
      </c>
      <c r="K278" t="s">
        <v>149</v>
      </c>
      <c r="L278">
        <v>0</v>
      </c>
    </row>
    <row r="279" spans="1:12" x14ac:dyDescent="0.3">
      <c r="A279" t="s">
        <v>45</v>
      </c>
      <c r="B279">
        <v>5.6000000000000001E-2</v>
      </c>
      <c r="D279" t="s">
        <v>11</v>
      </c>
      <c r="E279" t="s">
        <v>39</v>
      </c>
      <c r="F279" t="s">
        <v>40</v>
      </c>
      <c r="G279">
        <v>2</v>
      </c>
      <c r="H279">
        <v>-2.8824035882469881</v>
      </c>
      <c r="I279">
        <v>2.439508208471609E-2</v>
      </c>
      <c r="K279" t="s">
        <v>151</v>
      </c>
      <c r="L279">
        <v>0</v>
      </c>
    </row>
    <row r="280" spans="1:12" x14ac:dyDescent="0.3">
      <c r="A280" t="s">
        <v>152</v>
      </c>
      <c r="B280">
        <v>2.2000000000000001E-6</v>
      </c>
      <c r="D280" t="s">
        <v>11</v>
      </c>
      <c r="E280" t="s">
        <v>148</v>
      </c>
      <c r="F280" t="s">
        <v>40</v>
      </c>
      <c r="G280">
        <v>2</v>
      </c>
      <c r="H280">
        <v>-13.027053197600001</v>
      </c>
      <c r="I280">
        <v>0.20273255405408211</v>
      </c>
      <c r="K280" t="s">
        <v>153</v>
      </c>
      <c r="L280">
        <v>0</v>
      </c>
    </row>
    <row r="281" spans="1:12" x14ac:dyDescent="0.3">
      <c r="A281" t="s">
        <v>47</v>
      </c>
      <c r="B281">
        <v>9.9999999999999995E-7</v>
      </c>
      <c r="D281" t="s">
        <v>11</v>
      </c>
      <c r="E281" t="s">
        <v>148</v>
      </c>
      <c r="F281" t="s">
        <v>40</v>
      </c>
      <c r="G281">
        <v>2</v>
      </c>
      <c r="H281">
        <v>-13.81551055796427</v>
      </c>
      <c r="I281">
        <v>0.54930614433405478</v>
      </c>
      <c r="K281" t="s">
        <v>154</v>
      </c>
      <c r="L281">
        <v>0</v>
      </c>
    </row>
    <row r="282" spans="1:12" x14ac:dyDescent="0.3">
      <c r="A282" t="s">
        <v>155</v>
      </c>
      <c r="B282">
        <v>2.9000000000000003E-17</v>
      </c>
      <c r="D282" t="s">
        <v>11</v>
      </c>
      <c r="E282" t="s">
        <v>148</v>
      </c>
      <c r="F282" t="s">
        <v>40</v>
      </c>
      <c r="G282">
        <v>2</v>
      </c>
      <c r="H282">
        <v>-38.079235843906353</v>
      </c>
      <c r="I282">
        <v>1.0397207708399181</v>
      </c>
      <c r="K282" t="s">
        <v>150</v>
      </c>
      <c r="L282">
        <v>0</v>
      </c>
    </row>
    <row r="283" spans="1:12" x14ac:dyDescent="0.3">
      <c r="A283" t="s">
        <v>156</v>
      </c>
      <c r="B283">
        <v>1.37E-6</v>
      </c>
      <c r="D283" t="s">
        <v>11</v>
      </c>
      <c r="E283" t="s">
        <v>148</v>
      </c>
      <c r="F283" t="s">
        <v>40</v>
      </c>
      <c r="G283">
        <v>2</v>
      </c>
      <c r="H283">
        <v>-13.500699818124239</v>
      </c>
      <c r="I283">
        <v>0.80471895621705025</v>
      </c>
      <c r="K283" t="s">
        <v>149</v>
      </c>
      <c r="L283">
        <v>0</v>
      </c>
    </row>
    <row r="284" spans="1:12" x14ac:dyDescent="0.3">
      <c r="A284" t="s">
        <v>48</v>
      </c>
      <c r="B284">
        <v>3.3099999999999999E-8</v>
      </c>
      <c r="D284" t="s">
        <v>11</v>
      </c>
      <c r="E284" t="s">
        <v>148</v>
      </c>
      <c r="F284" t="s">
        <v>40</v>
      </c>
      <c r="G284">
        <v>2</v>
      </c>
      <c r="H284">
        <v>-17.223732554563391</v>
      </c>
      <c r="I284">
        <v>0.80471895621705025</v>
      </c>
      <c r="K284" t="s">
        <v>149</v>
      </c>
      <c r="L284">
        <v>0</v>
      </c>
    </row>
    <row r="285" spans="1:12" x14ac:dyDescent="0.3">
      <c r="A285" t="s">
        <v>157</v>
      </c>
      <c r="B285">
        <v>0.52500000000000002</v>
      </c>
      <c r="D285" t="s">
        <v>21</v>
      </c>
      <c r="E285" t="s">
        <v>148</v>
      </c>
      <c r="F285" t="s">
        <v>40</v>
      </c>
      <c r="G285">
        <v>2</v>
      </c>
      <c r="H285">
        <v>-0.64435701639051324</v>
      </c>
      <c r="I285">
        <v>2.439508208471609E-2</v>
      </c>
      <c r="K285" t="s">
        <v>158</v>
      </c>
      <c r="L285">
        <v>0</v>
      </c>
    </row>
    <row r="286" spans="1:12" x14ac:dyDescent="0.3">
      <c r="A286" t="s">
        <v>159</v>
      </c>
      <c r="B286">
        <v>7.9299999999999997E-7</v>
      </c>
      <c r="D286" t="s">
        <v>11</v>
      </c>
      <c r="E286" t="s">
        <v>148</v>
      </c>
      <c r="F286" t="s">
        <v>40</v>
      </c>
      <c r="G286">
        <v>2</v>
      </c>
      <c r="H286">
        <v>-14.04744261531156</v>
      </c>
      <c r="I286">
        <v>0.80471895621705025</v>
      </c>
      <c r="K286" t="s">
        <v>149</v>
      </c>
      <c r="L286">
        <v>0</v>
      </c>
    </row>
    <row r="287" spans="1:12" x14ac:dyDescent="0.3">
      <c r="A287" t="s">
        <v>49</v>
      </c>
      <c r="B287">
        <v>3E-11</v>
      </c>
      <c r="D287" t="s">
        <v>11</v>
      </c>
      <c r="E287" t="s">
        <v>148</v>
      </c>
      <c r="F287" t="s">
        <v>40</v>
      </c>
      <c r="G287">
        <v>2</v>
      </c>
      <c r="H287">
        <v>-24.22982373426639</v>
      </c>
      <c r="I287">
        <v>0.80471895621705025</v>
      </c>
      <c r="K287" t="s">
        <v>160</v>
      </c>
      <c r="L287">
        <v>0</v>
      </c>
    </row>
    <row r="288" spans="1:12" x14ac:dyDescent="0.3">
      <c r="A288" t="s">
        <v>122</v>
      </c>
      <c r="B288">
        <v>9.9999999999999995E-7</v>
      </c>
      <c r="D288" t="s">
        <v>11</v>
      </c>
      <c r="E288" t="s">
        <v>148</v>
      </c>
      <c r="F288" t="s">
        <v>40</v>
      </c>
      <c r="G288">
        <v>2</v>
      </c>
      <c r="H288">
        <v>-13.81551055796427</v>
      </c>
      <c r="I288">
        <v>0.80471895621705025</v>
      </c>
      <c r="K288" t="s">
        <v>161</v>
      </c>
      <c r="L288">
        <v>0</v>
      </c>
    </row>
    <row r="289" spans="1:13" x14ac:dyDescent="0.3">
      <c r="A289" t="s">
        <v>51</v>
      </c>
      <c r="B289">
        <v>2.72E-5</v>
      </c>
      <c r="D289" t="s">
        <v>11</v>
      </c>
      <c r="E289" t="s">
        <v>148</v>
      </c>
      <c r="F289" t="s">
        <v>40</v>
      </c>
      <c r="G289">
        <v>2</v>
      </c>
      <c r="H289">
        <v>-10.51229358466232</v>
      </c>
      <c r="I289">
        <v>0.20273255405408211</v>
      </c>
      <c r="K289" t="s">
        <v>162</v>
      </c>
      <c r="L289">
        <v>0</v>
      </c>
    </row>
    <row r="290" spans="1:13" x14ac:dyDescent="0.3">
      <c r="A290" t="s">
        <v>52</v>
      </c>
      <c r="B290">
        <v>8.0000000000000005E-9</v>
      </c>
      <c r="D290" t="s">
        <v>11</v>
      </c>
      <c r="E290" t="s">
        <v>148</v>
      </c>
      <c r="F290" t="s">
        <v>40</v>
      </c>
      <c r="G290">
        <v>2</v>
      </c>
      <c r="H290">
        <v>-18.64382429526658</v>
      </c>
      <c r="I290">
        <v>1.0397207708399181</v>
      </c>
      <c r="K290" t="s">
        <v>150</v>
      </c>
      <c r="L290">
        <v>0</v>
      </c>
    </row>
    <row r="291" spans="1:13" x14ac:dyDescent="0.3">
      <c r="A291" t="s">
        <v>53</v>
      </c>
      <c r="B291">
        <v>4.9999999999999998E-7</v>
      </c>
      <c r="D291" t="s">
        <v>11</v>
      </c>
      <c r="E291" t="s">
        <v>148</v>
      </c>
      <c r="F291" t="s">
        <v>40</v>
      </c>
      <c r="G291">
        <v>2</v>
      </c>
      <c r="H291">
        <v>-14.508657738524221</v>
      </c>
      <c r="I291">
        <v>0.54930614433405478</v>
      </c>
      <c r="K291" t="s">
        <v>154</v>
      </c>
      <c r="L291">
        <v>0</v>
      </c>
    </row>
    <row r="292" spans="1:13" x14ac:dyDescent="0.3">
      <c r="A292" t="s">
        <v>54</v>
      </c>
      <c r="B292">
        <v>1.15E-6</v>
      </c>
      <c r="D292" t="s">
        <v>11</v>
      </c>
      <c r="E292" t="s">
        <v>148</v>
      </c>
      <c r="F292" t="s">
        <v>40</v>
      </c>
      <c r="G292">
        <v>2</v>
      </c>
      <c r="H292">
        <v>-13.67574861558912</v>
      </c>
      <c r="I292">
        <v>0.80471895621705025</v>
      </c>
      <c r="K292" t="s">
        <v>149</v>
      </c>
      <c r="L292">
        <v>0</v>
      </c>
    </row>
    <row r="293" spans="1:13" x14ac:dyDescent="0.3">
      <c r="A293" t="s">
        <v>55</v>
      </c>
      <c r="B293">
        <v>7.0500000000000003E-7</v>
      </c>
      <c r="D293" t="s">
        <v>11</v>
      </c>
      <c r="E293" t="s">
        <v>148</v>
      </c>
      <c r="F293" t="s">
        <v>40</v>
      </c>
      <c r="G293">
        <v>2</v>
      </c>
      <c r="H293">
        <v>-14.165068034134141</v>
      </c>
      <c r="I293">
        <v>0.80471895621705025</v>
      </c>
      <c r="K293" t="s">
        <v>149</v>
      </c>
      <c r="L293">
        <v>0</v>
      </c>
    </row>
    <row r="294" spans="1:13" x14ac:dyDescent="0.3">
      <c r="A294" t="s">
        <v>56</v>
      </c>
      <c r="B294">
        <v>1.6000000000000001E-8</v>
      </c>
      <c r="D294" t="s">
        <v>11</v>
      </c>
      <c r="E294" t="s">
        <v>148</v>
      </c>
      <c r="F294" t="s">
        <v>40</v>
      </c>
      <c r="G294">
        <v>2</v>
      </c>
      <c r="H294">
        <v>-17.950677114706629</v>
      </c>
      <c r="I294">
        <v>1.0397207708399181</v>
      </c>
      <c r="K294" t="s">
        <v>150</v>
      </c>
      <c r="L294">
        <v>0</v>
      </c>
    </row>
    <row r="295" spans="1:13" x14ac:dyDescent="0.3">
      <c r="A295" t="s">
        <v>57</v>
      </c>
      <c r="B295">
        <v>4.9999999999999998E-7</v>
      </c>
      <c r="D295" t="s">
        <v>11</v>
      </c>
      <c r="E295" t="s">
        <v>148</v>
      </c>
      <c r="F295" t="s">
        <v>40</v>
      </c>
      <c r="G295">
        <v>2</v>
      </c>
      <c r="H295">
        <v>-14.508657738524221</v>
      </c>
      <c r="I295">
        <v>4.7655089902162509E-2</v>
      </c>
      <c r="K295" t="s">
        <v>151</v>
      </c>
      <c r="L295">
        <v>0</v>
      </c>
    </row>
    <row r="296" spans="1:13" x14ac:dyDescent="0.3">
      <c r="A296" t="s">
        <v>58</v>
      </c>
      <c r="B296">
        <v>1.5E-9</v>
      </c>
      <c r="D296" t="s">
        <v>11</v>
      </c>
      <c r="E296" t="s">
        <v>148</v>
      </c>
      <c r="F296" t="s">
        <v>40</v>
      </c>
      <c r="G296">
        <v>2</v>
      </c>
      <c r="H296">
        <v>-20.31780072883825</v>
      </c>
      <c r="I296">
        <v>0.80471895621705025</v>
      </c>
      <c r="K296" t="s">
        <v>149</v>
      </c>
      <c r="L296">
        <v>0</v>
      </c>
    </row>
    <row r="297" spans="1:13" ht="15.6" x14ac:dyDescent="0.3">
      <c r="A297" s="3" t="s">
        <v>140</v>
      </c>
      <c r="B297">
        <v>1</v>
      </c>
      <c r="C297" t="s">
        <v>3</v>
      </c>
      <c r="D297" t="s">
        <v>21</v>
      </c>
      <c r="E297" t="s">
        <v>163</v>
      </c>
      <c r="F297" t="s">
        <v>18</v>
      </c>
      <c r="J297">
        <v>100</v>
      </c>
      <c r="K297" t="s">
        <v>164</v>
      </c>
    </row>
    <row r="298" spans="1:13" x14ac:dyDescent="0.3">
      <c r="A298" t="s">
        <v>166</v>
      </c>
      <c r="B298">
        <v>2.1900000000000002E-12</v>
      </c>
      <c r="C298" t="s">
        <v>30</v>
      </c>
      <c r="D298" t="s">
        <v>10</v>
      </c>
      <c r="E298" t="s">
        <v>167</v>
      </c>
      <c r="F298" t="s">
        <v>22</v>
      </c>
      <c r="G298">
        <v>2</v>
      </c>
      <c r="H298">
        <v>-26.847119572100141</v>
      </c>
      <c r="I298">
        <v>0.3465735902799727</v>
      </c>
      <c r="K298" t="s">
        <v>168</v>
      </c>
      <c r="L298">
        <v>0</v>
      </c>
    </row>
    <row r="299" spans="1:13" x14ac:dyDescent="0.3">
      <c r="A299" t="s">
        <v>169</v>
      </c>
      <c r="B299">
        <v>2.5000000000000002E-6</v>
      </c>
      <c r="C299" t="s">
        <v>3</v>
      </c>
      <c r="D299" t="s">
        <v>11</v>
      </c>
      <c r="E299" t="s">
        <v>167</v>
      </c>
      <c r="F299" t="s">
        <v>22</v>
      </c>
      <c r="G299">
        <v>2</v>
      </c>
      <c r="H299">
        <v>-12.899219826090119</v>
      </c>
      <c r="I299">
        <v>0.1075556898084728</v>
      </c>
      <c r="K299" t="s">
        <v>170</v>
      </c>
      <c r="L299">
        <v>0</v>
      </c>
    </row>
    <row r="300" spans="1:13" x14ac:dyDescent="0.3">
      <c r="A300" t="s">
        <v>171</v>
      </c>
      <c r="B300">
        <v>1.9999999999999999E-6</v>
      </c>
      <c r="C300" t="s">
        <v>30</v>
      </c>
      <c r="D300" t="s">
        <v>11</v>
      </c>
      <c r="E300" t="s">
        <v>167</v>
      </c>
      <c r="F300" t="s">
        <v>22</v>
      </c>
      <c r="G300">
        <v>2</v>
      </c>
      <c r="H300">
        <v>-13.12236337740433</v>
      </c>
      <c r="I300">
        <v>0.1075556898084728</v>
      </c>
      <c r="K300" t="s">
        <v>170</v>
      </c>
      <c r="L300">
        <v>0</v>
      </c>
    </row>
    <row r="301" spans="1:13" x14ac:dyDescent="0.3">
      <c r="A301" t="s">
        <v>192</v>
      </c>
      <c r="B301">
        <v>0.5</v>
      </c>
      <c r="C301" t="s">
        <v>20</v>
      </c>
      <c r="D301" t="s">
        <v>11</v>
      </c>
      <c r="E301" t="s">
        <v>167</v>
      </c>
      <c r="F301" t="s">
        <v>22</v>
      </c>
      <c r="G301">
        <v>2</v>
      </c>
      <c r="H301">
        <v>-0.69314718055994529</v>
      </c>
      <c r="I301">
        <v>0.45814536593707761</v>
      </c>
      <c r="K301" t="s">
        <v>161</v>
      </c>
      <c r="L301">
        <v>0</v>
      </c>
      <c r="M301" t="s">
        <v>197</v>
      </c>
    </row>
    <row r="302" spans="1:13" x14ac:dyDescent="0.3">
      <c r="A302" t="s">
        <v>64</v>
      </c>
      <c r="B302">
        <v>2.564102564102564E-2</v>
      </c>
      <c r="C302" t="s">
        <v>20</v>
      </c>
      <c r="D302" t="s">
        <v>60</v>
      </c>
      <c r="E302" t="s">
        <v>167</v>
      </c>
      <c r="F302" t="s">
        <v>22</v>
      </c>
      <c r="G302">
        <v>2</v>
      </c>
      <c r="H302">
        <v>2.564102564102564E-2</v>
      </c>
      <c r="I302">
        <v>0</v>
      </c>
      <c r="K302" t="s">
        <v>172</v>
      </c>
      <c r="L302">
        <v>0</v>
      </c>
    </row>
    <row r="303" spans="1:13" x14ac:dyDescent="0.3">
      <c r="A303" t="s">
        <v>173</v>
      </c>
      <c r="B303">
        <v>-9.9999999999999995E-7</v>
      </c>
      <c r="C303" t="s">
        <v>20</v>
      </c>
      <c r="D303" t="s">
        <v>11</v>
      </c>
      <c r="E303" t="s">
        <v>174</v>
      </c>
      <c r="F303" t="s">
        <v>22</v>
      </c>
      <c r="G303">
        <v>2</v>
      </c>
      <c r="H303">
        <v>-13.81551055796427</v>
      </c>
      <c r="I303">
        <v>1.0397207708399181</v>
      </c>
      <c r="K303" t="s">
        <v>150</v>
      </c>
      <c r="L303">
        <v>0</v>
      </c>
    </row>
    <row r="305" spans="1:13" ht="15.6" x14ac:dyDescent="0.3">
      <c r="A305" s="2" t="s">
        <v>1</v>
      </c>
      <c r="B305" s="2" t="s">
        <v>175</v>
      </c>
    </row>
    <row r="306" spans="1:13" x14ac:dyDescent="0.3">
      <c r="A306" t="s">
        <v>6</v>
      </c>
      <c r="B306">
        <v>1</v>
      </c>
    </row>
    <row r="307" spans="1:13" ht="15.6" x14ac:dyDescent="0.3">
      <c r="A307" t="s">
        <v>7</v>
      </c>
      <c r="B307" s="3" t="s">
        <v>175</v>
      </c>
    </row>
    <row r="308" spans="1:13" x14ac:dyDescent="0.3">
      <c r="A308" t="s">
        <v>8</v>
      </c>
      <c r="B308" t="s">
        <v>9</v>
      </c>
    </row>
    <row r="309" spans="1:13" x14ac:dyDescent="0.3">
      <c r="A309" t="s">
        <v>10</v>
      </c>
      <c r="B309" t="s">
        <v>21</v>
      </c>
    </row>
    <row r="310" spans="1:13" x14ac:dyDescent="0.3">
      <c r="A310" t="s">
        <v>2</v>
      </c>
      <c r="B310" t="s">
        <v>3</v>
      </c>
    </row>
    <row r="311" spans="1:13" ht="15.6" x14ac:dyDescent="0.3">
      <c r="A311" s="2" t="s">
        <v>13</v>
      </c>
    </row>
    <row r="312" spans="1:13" x14ac:dyDescent="0.3">
      <c r="A312" t="s">
        <v>14</v>
      </c>
      <c r="B312" t="s">
        <v>15</v>
      </c>
      <c r="C312" t="s">
        <v>2</v>
      </c>
      <c r="D312" t="s">
        <v>10</v>
      </c>
      <c r="E312" t="s">
        <v>35</v>
      </c>
      <c r="F312" t="s">
        <v>8</v>
      </c>
      <c r="G312" t="s">
        <v>141</v>
      </c>
      <c r="H312" t="s">
        <v>142</v>
      </c>
      <c r="I312" t="s">
        <v>143</v>
      </c>
      <c r="J312" t="s">
        <v>144</v>
      </c>
      <c r="K312" t="s">
        <v>12</v>
      </c>
      <c r="L312" t="s">
        <v>145</v>
      </c>
      <c r="M312" t="s">
        <v>7</v>
      </c>
    </row>
    <row r="313" spans="1:13" x14ac:dyDescent="0.3">
      <c r="A313" t="s">
        <v>147</v>
      </c>
      <c r="B313">
        <v>7.9299999999999995E-13</v>
      </c>
      <c r="D313" t="s">
        <v>11</v>
      </c>
      <c r="E313" t="s">
        <v>148</v>
      </c>
      <c r="F313" t="s">
        <v>40</v>
      </c>
      <c r="G313">
        <v>2</v>
      </c>
      <c r="H313">
        <v>-27.862953173275841</v>
      </c>
      <c r="I313">
        <v>0.80471895621705025</v>
      </c>
      <c r="K313" t="s">
        <v>149</v>
      </c>
      <c r="L313">
        <v>0</v>
      </c>
    </row>
    <row r="314" spans="1:13" x14ac:dyDescent="0.3">
      <c r="A314" t="s">
        <v>36</v>
      </c>
      <c r="B314">
        <v>8.0000000000000003E-10</v>
      </c>
      <c r="D314" t="s">
        <v>11</v>
      </c>
      <c r="E314" t="s">
        <v>148</v>
      </c>
      <c r="F314" t="s">
        <v>40</v>
      </c>
      <c r="G314">
        <v>2</v>
      </c>
      <c r="H314">
        <v>-20.946409388260619</v>
      </c>
      <c r="I314">
        <v>1.0397207708399181</v>
      </c>
      <c r="K314" t="s">
        <v>150</v>
      </c>
      <c r="L314">
        <v>0</v>
      </c>
    </row>
    <row r="315" spans="1:13" x14ac:dyDescent="0.3">
      <c r="A315" t="s">
        <v>41</v>
      </c>
      <c r="B315">
        <v>1.2100000000000001E-7</v>
      </c>
      <c r="D315" t="s">
        <v>11</v>
      </c>
      <c r="E315" t="s">
        <v>148</v>
      </c>
      <c r="F315" t="s">
        <v>40</v>
      </c>
      <c r="G315">
        <v>2</v>
      </c>
      <c r="H315">
        <v>-15.927475291349671</v>
      </c>
      <c r="I315">
        <v>1.0397207708399181</v>
      </c>
      <c r="K315" t="s">
        <v>150</v>
      </c>
      <c r="L315">
        <v>0</v>
      </c>
    </row>
    <row r="316" spans="1:13" x14ac:dyDescent="0.3">
      <c r="A316" t="s">
        <v>42</v>
      </c>
      <c r="B316">
        <v>9.2600000000000001E-10</v>
      </c>
      <c r="D316" t="s">
        <v>11</v>
      </c>
      <c r="E316" t="s">
        <v>148</v>
      </c>
      <c r="F316" t="s">
        <v>40</v>
      </c>
      <c r="G316">
        <v>2</v>
      </c>
      <c r="H316">
        <v>-20.80014688128237</v>
      </c>
      <c r="I316">
        <v>0.80471895621705025</v>
      </c>
      <c r="K316" t="s">
        <v>149</v>
      </c>
      <c r="L316">
        <v>0</v>
      </c>
    </row>
    <row r="317" spans="1:13" x14ac:dyDescent="0.3">
      <c r="A317" t="s">
        <v>43</v>
      </c>
      <c r="B317">
        <v>5.2899999999999997E-13</v>
      </c>
      <c r="D317" t="s">
        <v>11</v>
      </c>
      <c r="E317" t="s">
        <v>148</v>
      </c>
      <c r="F317" t="s">
        <v>40</v>
      </c>
      <c r="G317">
        <v>2</v>
      </c>
      <c r="H317">
        <v>-28.267787963052381</v>
      </c>
      <c r="I317">
        <v>0.80471895621705025</v>
      </c>
      <c r="K317" t="s">
        <v>149</v>
      </c>
      <c r="L317">
        <v>0</v>
      </c>
    </row>
    <row r="318" spans="1:13" x14ac:dyDescent="0.3">
      <c r="A318" t="s">
        <v>44</v>
      </c>
      <c r="B318">
        <v>9.2600000000000001E-7</v>
      </c>
      <c r="D318" t="s">
        <v>11</v>
      </c>
      <c r="E318" t="s">
        <v>148</v>
      </c>
      <c r="F318" t="s">
        <v>40</v>
      </c>
      <c r="G318">
        <v>2</v>
      </c>
      <c r="H318">
        <v>-13.892391602300229</v>
      </c>
      <c r="I318">
        <v>0.80471895621705025</v>
      </c>
      <c r="K318" t="s">
        <v>149</v>
      </c>
      <c r="L318">
        <v>0</v>
      </c>
    </row>
    <row r="319" spans="1:13" x14ac:dyDescent="0.3">
      <c r="A319" t="s">
        <v>45</v>
      </c>
      <c r="B319">
        <v>5.5999999999999999E-3</v>
      </c>
      <c r="D319" t="s">
        <v>11</v>
      </c>
      <c r="E319" t="s">
        <v>39</v>
      </c>
      <c r="F319" t="s">
        <v>40</v>
      </c>
      <c r="G319">
        <v>2</v>
      </c>
      <c r="H319">
        <v>-5.1849886812410331</v>
      </c>
      <c r="I319">
        <v>2.439508208471609E-2</v>
      </c>
      <c r="K319" t="s">
        <v>176</v>
      </c>
      <c r="L319">
        <v>0</v>
      </c>
    </row>
    <row r="320" spans="1:13" x14ac:dyDescent="0.3">
      <c r="A320" t="s">
        <v>152</v>
      </c>
      <c r="B320">
        <v>2.2000000000000001E-6</v>
      </c>
      <c r="D320" t="s">
        <v>11</v>
      </c>
      <c r="E320" t="s">
        <v>148</v>
      </c>
      <c r="F320" t="s">
        <v>40</v>
      </c>
      <c r="G320">
        <v>2</v>
      </c>
      <c r="H320">
        <v>-13.027053197600001</v>
      </c>
      <c r="I320">
        <v>0.20273255405408211</v>
      </c>
      <c r="K320" t="s">
        <v>153</v>
      </c>
      <c r="L320">
        <v>0</v>
      </c>
    </row>
    <row r="321" spans="1:12" x14ac:dyDescent="0.3">
      <c r="A321" t="s">
        <v>47</v>
      </c>
      <c r="B321">
        <v>9.9999999999999995E-7</v>
      </c>
      <c r="D321" t="s">
        <v>11</v>
      </c>
      <c r="E321" t="s">
        <v>148</v>
      </c>
      <c r="F321" t="s">
        <v>40</v>
      </c>
      <c r="G321">
        <v>2</v>
      </c>
      <c r="H321">
        <v>-13.81551055796427</v>
      </c>
      <c r="I321">
        <v>0.54930614433405478</v>
      </c>
      <c r="K321" t="s">
        <v>154</v>
      </c>
      <c r="L321">
        <v>0</v>
      </c>
    </row>
    <row r="322" spans="1:12" x14ac:dyDescent="0.3">
      <c r="A322" t="s">
        <v>155</v>
      </c>
      <c r="B322">
        <v>2.9000000000000003E-17</v>
      </c>
      <c r="D322" t="s">
        <v>11</v>
      </c>
      <c r="E322" t="s">
        <v>148</v>
      </c>
      <c r="F322" t="s">
        <v>40</v>
      </c>
      <c r="G322">
        <v>2</v>
      </c>
      <c r="H322">
        <v>-38.079235843906353</v>
      </c>
      <c r="I322">
        <v>1.0397207708399181</v>
      </c>
      <c r="K322" t="s">
        <v>150</v>
      </c>
      <c r="L322">
        <v>0</v>
      </c>
    </row>
    <row r="323" spans="1:12" x14ac:dyDescent="0.3">
      <c r="A323" t="s">
        <v>156</v>
      </c>
      <c r="B323">
        <v>1.37E-6</v>
      </c>
      <c r="D323" t="s">
        <v>11</v>
      </c>
      <c r="E323" t="s">
        <v>148</v>
      </c>
      <c r="F323" t="s">
        <v>40</v>
      </c>
      <c r="G323">
        <v>2</v>
      </c>
      <c r="H323">
        <v>-13.500699818124239</v>
      </c>
      <c r="I323">
        <v>0.80471895621705025</v>
      </c>
      <c r="K323" t="s">
        <v>149</v>
      </c>
      <c r="L323">
        <v>0</v>
      </c>
    </row>
    <row r="324" spans="1:12" x14ac:dyDescent="0.3">
      <c r="A324" t="s">
        <v>48</v>
      </c>
      <c r="B324">
        <v>3.3099999999999999E-8</v>
      </c>
      <c r="D324" t="s">
        <v>11</v>
      </c>
      <c r="E324" t="s">
        <v>148</v>
      </c>
      <c r="F324" t="s">
        <v>40</v>
      </c>
      <c r="G324">
        <v>2</v>
      </c>
      <c r="H324">
        <v>-17.223732554563391</v>
      </c>
      <c r="I324">
        <v>0.80471895621705025</v>
      </c>
      <c r="K324" t="s">
        <v>149</v>
      </c>
      <c r="L324">
        <v>0</v>
      </c>
    </row>
    <row r="325" spans="1:12" x14ac:dyDescent="0.3">
      <c r="A325" t="s">
        <v>157</v>
      </c>
      <c r="B325">
        <v>0.52500000000000002</v>
      </c>
      <c r="D325" t="s">
        <v>21</v>
      </c>
      <c r="E325" t="s">
        <v>148</v>
      </c>
      <c r="F325" t="s">
        <v>40</v>
      </c>
      <c r="G325">
        <v>2</v>
      </c>
      <c r="H325">
        <v>-0.64435701639051324</v>
      </c>
      <c r="I325">
        <v>2.439508208471609E-2</v>
      </c>
      <c r="K325" t="s">
        <v>158</v>
      </c>
      <c r="L325">
        <v>0</v>
      </c>
    </row>
    <row r="326" spans="1:12" x14ac:dyDescent="0.3">
      <c r="A326" t="s">
        <v>159</v>
      </c>
      <c r="B326">
        <v>7.9299999999999997E-7</v>
      </c>
      <c r="D326" t="s">
        <v>11</v>
      </c>
      <c r="E326" t="s">
        <v>148</v>
      </c>
      <c r="F326" t="s">
        <v>40</v>
      </c>
      <c r="G326">
        <v>2</v>
      </c>
      <c r="H326">
        <v>-14.04744261531156</v>
      </c>
      <c r="I326">
        <v>0.80471895621705025</v>
      </c>
      <c r="K326" t="s">
        <v>149</v>
      </c>
      <c r="L326">
        <v>0</v>
      </c>
    </row>
    <row r="327" spans="1:12" x14ac:dyDescent="0.3">
      <c r="A327" t="s">
        <v>49</v>
      </c>
      <c r="B327">
        <v>3E-11</v>
      </c>
      <c r="D327" t="s">
        <v>11</v>
      </c>
      <c r="E327" t="s">
        <v>148</v>
      </c>
      <c r="F327" t="s">
        <v>40</v>
      </c>
      <c r="G327">
        <v>2</v>
      </c>
      <c r="H327">
        <v>-24.22982373426639</v>
      </c>
      <c r="I327">
        <v>0.80471895621705025</v>
      </c>
      <c r="K327" t="s">
        <v>160</v>
      </c>
      <c r="L327">
        <v>0</v>
      </c>
    </row>
    <row r="328" spans="1:12" x14ac:dyDescent="0.3">
      <c r="A328" t="s">
        <v>122</v>
      </c>
      <c r="B328">
        <v>9.9999999999999995E-7</v>
      </c>
      <c r="D328" t="s">
        <v>11</v>
      </c>
      <c r="E328" t="s">
        <v>148</v>
      </c>
      <c r="F328" t="s">
        <v>40</v>
      </c>
      <c r="G328">
        <v>2</v>
      </c>
      <c r="H328">
        <v>-13.81551055796427</v>
      </c>
      <c r="I328">
        <v>0.80471895621705025</v>
      </c>
      <c r="K328" t="s">
        <v>161</v>
      </c>
      <c r="L328">
        <v>0</v>
      </c>
    </row>
    <row r="329" spans="1:12" x14ac:dyDescent="0.3">
      <c r="A329" t="s">
        <v>51</v>
      </c>
      <c r="B329">
        <v>9.9699999999999994E-6</v>
      </c>
      <c r="D329" t="s">
        <v>11</v>
      </c>
      <c r="E329" t="s">
        <v>148</v>
      </c>
      <c r="F329" t="s">
        <v>40</v>
      </c>
      <c r="G329">
        <v>2</v>
      </c>
      <c r="H329">
        <v>-11.515929973990531</v>
      </c>
      <c r="I329">
        <v>0.20273255405408211</v>
      </c>
      <c r="K329" t="s">
        <v>177</v>
      </c>
      <c r="L329">
        <v>0</v>
      </c>
    </row>
    <row r="330" spans="1:12" x14ac:dyDescent="0.3">
      <c r="A330" t="s">
        <v>52</v>
      </c>
      <c r="B330">
        <v>8.0000000000000005E-9</v>
      </c>
      <c r="D330" t="s">
        <v>11</v>
      </c>
      <c r="E330" t="s">
        <v>148</v>
      </c>
      <c r="F330" t="s">
        <v>40</v>
      </c>
      <c r="G330">
        <v>2</v>
      </c>
      <c r="H330">
        <v>-18.64382429526658</v>
      </c>
      <c r="I330">
        <v>1.0397207708399181</v>
      </c>
      <c r="K330" t="s">
        <v>150</v>
      </c>
      <c r="L330">
        <v>0</v>
      </c>
    </row>
    <row r="331" spans="1:12" x14ac:dyDescent="0.3">
      <c r="A331" t="s">
        <v>53</v>
      </c>
      <c r="B331">
        <v>4.9999999999999998E-7</v>
      </c>
      <c r="D331" t="s">
        <v>11</v>
      </c>
      <c r="E331" t="s">
        <v>148</v>
      </c>
      <c r="F331" t="s">
        <v>40</v>
      </c>
      <c r="G331">
        <v>2</v>
      </c>
      <c r="H331">
        <v>-14.508657738524221</v>
      </c>
      <c r="I331">
        <v>0.54930614433405478</v>
      </c>
      <c r="K331" t="s">
        <v>154</v>
      </c>
      <c r="L331">
        <v>0</v>
      </c>
    </row>
    <row r="332" spans="1:12" x14ac:dyDescent="0.3">
      <c r="A332" t="s">
        <v>54</v>
      </c>
      <c r="B332">
        <v>1.15E-6</v>
      </c>
      <c r="D332" t="s">
        <v>11</v>
      </c>
      <c r="E332" t="s">
        <v>148</v>
      </c>
      <c r="F332" t="s">
        <v>40</v>
      </c>
      <c r="G332">
        <v>2</v>
      </c>
      <c r="H332">
        <v>-13.67574861558912</v>
      </c>
      <c r="I332">
        <v>0.80471895621705025</v>
      </c>
      <c r="K332" t="s">
        <v>149</v>
      </c>
      <c r="L332">
        <v>0</v>
      </c>
    </row>
    <row r="333" spans="1:12" x14ac:dyDescent="0.3">
      <c r="A333" t="s">
        <v>55</v>
      </c>
      <c r="B333">
        <v>7.0500000000000003E-7</v>
      </c>
      <c r="D333" t="s">
        <v>11</v>
      </c>
      <c r="E333" t="s">
        <v>148</v>
      </c>
      <c r="F333" t="s">
        <v>40</v>
      </c>
      <c r="G333">
        <v>2</v>
      </c>
      <c r="H333">
        <v>-14.165068034134141</v>
      </c>
      <c r="I333">
        <v>0.80471895621705025</v>
      </c>
      <c r="K333" t="s">
        <v>149</v>
      </c>
      <c r="L333">
        <v>0</v>
      </c>
    </row>
    <row r="334" spans="1:12" x14ac:dyDescent="0.3">
      <c r="A334" t="s">
        <v>56</v>
      </c>
      <c r="B334">
        <v>1.6000000000000001E-8</v>
      </c>
      <c r="D334" t="s">
        <v>11</v>
      </c>
      <c r="E334" t="s">
        <v>148</v>
      </c>
      <c r="F334" t="s">
        <v>40</v>
      </c>
      <c r="G334">
        <v>2</v>
      </c>
      <c r="H334">
        <v>-17.950677114706629</v>
      </c>
      <c r="I334">
        <v>1.0397207708399181</v>
      </c>
      <c r="K334" t="s">
        <v>150</v>
      </c>
      <c r="L334">
        <v>0</v>
      </c>
    </row>
    <row r="335" spans="1:12" x14ac:dyDescent="0.3">
      <c r="A335" t="s">
        <v>57</v>
      </c>
      <c r="B335">
        <v>4.9999999999999998E-7</v>
      </c>
      <c r="D335" t="s">
        <v>11</v>
      </c>
      <c r="E335" t="s">
        <v>148</v>
      </c>
      <c r="F335" t="s">
        <v>40</v>
      </c>
      <c r="G335">
        <v>2</v>
      </c>
      <c r="H335">
        <v>-14.508657738524221</v>
      </c>
      <c r="I335">
        <v>4.7655089902162509E-2</v>
      </c>
      <c r="K335" t="s">
        <v>151</v>
      </c>
      <c r="L335">
        <v>0</v>
      </c>
    </row>
    <row r="336" spans="1:12" x14ac:dyDescent="0.3">
      <c r="A336" t="s">
        <v>58</v>
      </c>
      <c r="B336">
        <v>1.5E-9</v>
      </c>
      <c r="D336" t="s">
        <v>11</v>
      </c>
      <c r="E336" t="s">
        <v>148</v>
      </c>
      <c r="F336" t="s">
        <v>40</v>
      </c>
      <c r="G336">
        <v>2</v>
      </c>
      <c r="H336">
        <v>-20.31780072883825</v>
      </c>
      <c r="I336">
        <v>0.80471895621705025</v>
      </c>
      <c r="K336" t="s">
        <v>149</v>
      </c>
      <c r="L336">
        <v>0</v>
      </c>
    </row>
    <row r="337" spans="1:13" ht="15.6" x14ac:dyDescent="0.3">
      <c r="A337" s="3" t="s">
        <v>175</v>
      </c>
      <c r="B337">
        <v>1</v>
      </c>
      <c r="C337" t="s">
        <v>3</v>
      </c>
      <c r="D337" t="s">
        <v>21</v>
      </c>
      <c r="E337" t="s">
        <v>163</v>
      </c>
      <c r="F337" t="s">
        <v>18</v>
      </c>
      <c r="J337">
        <v>100</v>
      </c>
      <c r="K337" t="s">
        <v>164</v>
      </c>
    </row>
    <row r="338" spans="1:13" x14ac:dyDescent="0.3">
      <c r="A338" t="s">
        <v>178</v>
      </c>
      <c r="B338">
        <v>5.04E-2</v>
      </c>
      <c r="C338" t="s">
        <v>3</v>
      </c>
      <c r="D338" t="s">
        <v>11</v>
      </c>
      <c r="E338" t="s">
        <v>167</v>
      </c>
      <c r="F338" t="s">
        <v>22</v>
      </c>
      <c r="G338">
        <v>0</v>
      </c>
      <c r="H338">
        <v>5.04E-2</v>
      </c>
      <c r="K338" t="s">
        <v>176</v>
      </c>
    </row>
    <row r="339" spans="1:13" x14ac:dyDescent="0.3">
      <c r="A339" t="s">
        <v>179</v>
      </c>
      <c r="B339">
        <v>7.7000000000000001E-5</v>
      </c>
      <c r="C339" t="s">
        <v>30</v>
      </c>
      <c r="D339" t="s">
        <v>11</v>
      </c>
      <c r="E339" t="s">
        <v>167</v>
      </c>
      <c r="F339" t="s">
        <v>22</v>
      </c>
      <c r="G339">
        <v>0</v>
      </c>
      <c r="H339">
        <v>7.7000000000000001E-5</v>
      </c>
      <c r="K339" t="s">
        <v>180</v>
      </c>
    </row>
    <row r="340" spans="1:13" x14ac:dyDescent="0.3">
      <c r="A340" t="s">
        <v>166</v>
      </c>
      <c r="B340">
        <v>2.1900000000000002E-12</v>
      </c>
      <c r="C340" t="s">
        <v>30</v>
      </c>
      <c r="D340" t="s">
        <v>10</v>
      </c>
      <c r="E340" t="s">
        <v>167</v>
      </c>
      <c r="F340" t="s">
        <v>22</v>
      </c>
      <c r="G340">
        <v>2</v>
      </c>
      <c r="H340">
        <v>-26.847119572100141</v>
      </c>
      <c r="I340">
        <v>0.3465735902799727</v>
      </c>
      <c r="K340" t="s">
        <v>168</v>
      </c>
      <c r="L340">
        <v>0</v>
      </c>
    </row>
    <row r="341" spans="1:13" x14ac:dyDescent="0.3">
      <c r="A341" t="s">
        <v>169</v>
      </c>
      <c r="B341">
        <v>2.5000000000000002E-6</v>
      </c>
      <c r="C341" t="s">
        <v>3</v>
      </c>
      <c r="D341" t="s">
        <v>11</v>
      </c>
      <c r="E341" t="s">
        <v>167</v>
      </c>
      <c r="F341" t="s">
        <v>22</v>
      </c>
      <c r="G341">
        <v>2</v>
      </c>
      <c r="H341">
        <v>-12.899219826090119</v>
      </c>
      <c r="I341">
        <v>0.1075556898084728</v>
      </c>
      <c r="K341" t="s">
        <v>170</v>
      </c>
      <c r="L341">
        <v>0</v>
      </c>
    </row>
    <row r="342" spans="1:13" x14ac:dyDescent="0.3">
      <c r="A342" t="s">
        <v>171</v>
      </c>
      <c r="B342">
        <v>1.9999999999999999E-6</v>
      </c>
      <c r="C342" t="s">
        <v>30</v>
      </c>
      <c r="D342" t="s">
        <v>11</v>
      </c>
      <c r="E342" t="s">
        <v>167</v>
      </c>
      <c r="F342" t="s">
        <v>22</v>
      </c>
      <c r="G342">
        <v>2</v>
      </c>
      <c r="H342">
        <v>-13.12236337740433</v>
      </c>
      <c r="I342">
        <v>0.1075556898084728</v>
      </c>
      <c r="K342" t="s">
        <v>170</v>
      </c>
      <c r="L342">
        <v>0</v>
      </c>
    </row>
    <row r="343" spans="1:13" x14ac:dyDescent="0.3">
      <c r="A343" t="s">
        <v>192</v>
      </c>
      <c r="B343">
        <v>0.5</v>
      </c>
      <c r="C343" t="s">
        <v>20</v>
      </c>
      <c r="D343" t="s">
        <v>11</v>
      </c>
      <c r="E343" t="s">
        <v>167</v>
      </c>
      <c r="F343" t="s">
        <v>22</v>
      </c>
      <c r="G343">
        <v>2</v>
      </c>
      <c r="H343">
        <v>-0.69314718055994529</v>
      </c>
      <c r="I343">
        <v>0.45814536593707761</v>
      </c>
      <c r="K343" t="s">
        <v>161</v>
      </c>
      <c r="L343">
        <v>0</v>
      </c>
      <c r="M343" t="s">
        <v>197</v>
      </c>
    </row>
    <row r="344" spans="1:13" x14ac:dyDescent="0.3">
      <c r="A344" t="s">
        <v>64</v>
      </c>
      <c r="B344">
        <v>2.564102564102564E-2</v>
      </c>
      <c r="C344" t="s">
        <v>20</v>
      </c>
      <c r="D344" t="s">
        <v>60</v>
      </c>
      <c r="E344" t="s">
        <v>167</v>
      </c>
      <c r="F344" t="s">
        <v>22</v>
      </c>
      <c r="G344">
        <v>2</v>
      </c>
      <c r="H344">
        <v>2.564102564102564E-2</v>
      </c>
      <c r="I344">
        <v>0</v>
      </c>
      <c r="K344" t="s">
        <v>181</v>
      </c>
      <c r="L344">
        <v>0</v>
      </c>
    </row>
    <row r="345" spans="1:13" x14ac:dyDescent="0.3">
      <c r="A345" t="s">
        <v>173</v>
      </c>
      <c r="B345">
        <v>-9.9999999999999995E-7</v>
      </c>
      <c r="C345" t="s">
        <v>20</v>
      </c>
      <c r="D345" t="s">
        <v>11</v>
      </c>
      <c r="E345" t="s">
        <v>174</v>
      </c>
      <c r="F345" t="s">
        <v>22</v>
      </c>
      <c r="G345">
        <v>2</v>
      </c>
      <c r="H345">
        <v>-13.81551055796427</v>
      </c>
      <c r="I345">
        <v>1.0397207708399181</v>
      </c>
      <c r="K345" t="s">
        <v>150</v>
      </c>
      <c r="L345">
        <v>0</v>
      </c>
    </row>
    <row r="347" spans="1:13" ht="15.6" x14ac:dyDescent="0.3">
      <c r="A347" s="2" t="s">
        <v>1</v>
      </c>
      <c r="B347" s="2" t="s">
        <v>182</v>
      </c>
    </row>
    <row r="348" spans="1:13" x14ac:dyDescent="0.3">
      <c r="A348" t="s">
        <v>6</v>
      </c>
      <c r="B348">
        <v>1</v>
      </c>
    </row>
    <row r="349" spans="1:13" ht="15.6" x14ac:dyDescent="0.3">
      <c r="A349" t="s">
        <v>7</v>
      </c>
      <c r="B349" s="3" t="s">
        <v>182</v>
      </c>
    </row>
    <row r="350" spans="1:13" x14ac:dyDescent="0.3">
      <c r="A350" t="s">
        <v>8</v>
      </c>
      <c r="B350" t="s">
        <v>9</v>
      </c>
    </row>
    <row r="351" spans="1:13" x14ac:dyDescent="0.3">
      <c r="A351" t="s">
        <v>10</v>
      </c>
      <c r="B351" t="s">
        <v>21</v>
      </c>
    </row>
    <row r="352" spans="1:13" x14ac:dyDescent="0.3">
      <c r="A352" t="s">
        <v>2</v>
      </c>
      <c r="B352" t="s">
        <v>3</v>
      </c>
    </row>
    <row r="353" spans="1:13" ht="15.6" x14ac:dyDescent="0.3">
      <c r="A353" s="2" t="s">
        <v>13</v>
      </c>
    </row>
    <row r="354" spans="1:13" x14ac:dyDescent="0.3">
      <c r="A354" t="s">
        <v>14</v>
      </c>
      <c r="B354" t="s">
        <v>15</v>
      </c>
      <c r="C354" t="s">
        <v>2</v>
      </c>
      <c r="D354" t="s">
        <v>10</v>
      </c>
      <c r="E354" t="s">
        <v>35</v>
      </c>
      <c r="F354" t="s">
        <v>8</v>
      </c>
      <c r="G354" t="s">
        <v>141</v>
      </c>
      <c r="H354" t="s">
        <v>142</v>
      </c>
      <c r="I354" t="s">
        <v>143</v>
      </c>
      <c r="J354" t="s">
        <v>144</v>
      </c>
      <c r="K354" t="s">
        <v>12</v>
      </c>
      <c r="L354" t="s">
        <v>145</v>
      </c>
      <c r="M354" t="s">
        <v>7</v>
      </c>
    </row>
    <row r="355" spans="1:13" x14ac:dyDescent="0.3">
      <c r="A355" t="s">
        <v>147</v>
      </c>
      <c r="B355">
        <v>7.9299999999999995E-13</v>
      </c>
      <c r="D355" t="s">
        <v>11</v>
      </c>
      <c r="E355" t="s">
        <v>148</v>
      </c>
      <c r="F355" t="s">
        <v>40</v>
      </c>
      <c r="G355">
        <v>2</v>
      </c>
      <c r="H355">
        <v>-27.862953173275841</v>
      </c>
      <c r="I355">
        <v>0.80471895621705025</v>
      </c>
      <c r="K355" t="s">
        <v>149</v>
      </c>
      <c r="L355">
        <v>0</v>
      </c>
    </row>
    <row r="356" spans="1:13" x14ac:dyDescent="0.3">
      <c r="A356" t="s">
        <v>36</v>
      </c>
      <c r="B356">
        <v>8.0000000000000003E-10</v>
      </c>
      <c r="D356" t="s">
        <v>11</v>
      </c>
      <c r="E356" t="s">
        <v>148</v>
      </c>
      <c r="F356" t="s">
        <v>40</v>
      </c>
      <c r="G356">
        <v>2</v>
      </c>
      <c r="H356">
        <v>-20.946409388260619</v>
      </c>
      <c r="I356">
        <v>1.0397207708399181</v>
      </c>
      <c r="K356" t="s">
        <v>150</v>
      </c>
      <c r="L356">
        <v>0</v>
      </c>
    </row>
    <row r="357" spans="1:13" x14ac:dyDescent="0.3">
      <c r="A357" t="s">
        <v>41</v>
      </c>
      <c r="B357">
        <v>1.2100000000000001E-7</v>
      </c>
      <c r="D357" t="s">
        <v>11</v>
      </c>
      <c r="E357" t="s">
        <v>148</v>
      </c>
      <c r="F357" t="s">
        <v>40</v>
      </c>
      <c r="G357">
        <v>2</v>
      </c>
      <c r="H357">
        <v>-15.927475291349671</v>
      </c>
      <c r="I357">
        <v>1.0397207708399181</v>
      </c>
      <c r="K357" t="s">
        <v>150</v>
      </c>
      <c r="L357">
        <v>0</v>
      </c>
    </row>
    <row r="358" spans="1:13" x14ac:dyDescent="0.3">
      <c r="A358" t="s">
        <v>42</v>
      </c>
      <c r="B358">
        <v>9.2600000000000001E-10</v>
      </c>
      <c r="D358" t="s">
        <v>11</v>
      </c>
      <c r="E358" t="s">
        <v>148</v>
      </c>
      <c r="F358" t="s">
        <v>40</v>
      </c>
      <c r="G358">
        <v>2</v>
      </c>
      <c r="H358">
        <v>-20.80014688128237</v>
      </c>
      <c r="I358">
        <v>0.80471895621705025</v>
      </c>
      <c r="K358" t="s">
        <v>149</v>
      </c>
      <c r="L358">
        <v>0</v>
      </c>
    </row>
    <row r="359" spans="1:13" x14ac:dyDescent="0.3">
      <c r="A359" t="s">
        <v>43</v>
      </c>
      <c r="B359">
        <v>5.2899999999999997E-13</v>
      </c>
      <c r="D359" t="s">
        <v>11</v>
      </c>
      <c r="E359" t="s">
        <v>148</v>
      </c>
      <c r="F359" t="s">
        <v>40</v>
      </c>
      <c r="G359">
        <v>2</v>
      </c>
      <c r="H359">
        <v>-28.267787963052381</v>
      </c>
      <c r="I359">
        <v>0.80471895621705025</v>
      </c>
      <c r="K359" t="s">
        <v>149</v>
      </c>
      <c r="L359">
        <v>0</v>
      </c>
    </row>
    <row r="360" spans="1:13" x14ac:dyDescent="0.3">
      <c r="A360" t="s">
        <v>44</v>
      </c>
      <c r="B360">
        <v>9.2600000000000001E-7</v>
      </c>
      <c r="D360" t="s">
        <v>11</v>
      </c>
      <c r="E360" t="s">
        <v>148</v>
      </c>
      <c r="F360" t="s">
        <v>40</v>
      </c>
      <c r="G360">
        <v>2</v>
      </c>
      <c r="H360">
        <v>-13.892391602300229</v>
      </c>
      <c r="I360">
        <v>0.80471895621705025</v>
      </c>
      <c r="K360" t="s">
        <v>149</v>
      </c>
      <c r="L360">
        <v>0</v>
      </c>
    </row>
    <row r="361" spans="1:13" x14ac:dyDescent="0.3">
      <c r="A361" t="s">
        <v>45</v>
      </c>
      <c r="B361">
        <v>5.5999999999999999E-3</v>
      </c>
      <c r="D361" t="s">
        <v>11</v>
      </c>
      <c r="E361" t="s">
        <v>39</v>
      </c>
      <c r="F361" t="s">
        <v>40</v>
      </c>
      <c r="G361">
        <v>2</v>
      </c>
      <c r="H361">
        <v>-5.1849886812410331</v>
      </c>
      <c r="I361">
        <v>2.439508208471609E-2</v>
      </c>
      <c r="K361" t="s">
        <v>176</v>
      </c>
      <c r="L361">
        <v>0</v>
      </c>
    </row>
    <row r="362" spans="1:13" x14ac:dyDescent="0.3">
      <c r="A362" t="s">
        <v>152</v>
      </c>
      <c r="B362">
        <v>2.2000000000000001E-6</v>
      </c>
      <c r="D362" t="s">
        <v>11</v>
      </c>
      <c r="E362" t="s">
        <v>148</v>
      </c>
      <c r="F362" t="s">
        <v>40</v>
      </c>
      <c r="G362">
        <v>2</v>
      </c>
      <c r="H362">
        <v>-13.027053197600001</v>
      </c>
      <c r="I362">
        <v>0.20273255405408211</v>
      </c>
      <c r="K362" t="s">
        <v>153</v>
      </c>
      <c r="L362">
        <v>0</v>
      </c>
    </row>
    <row r="363" spans="1:13" x14ac:dyDescent="0.3">
      <c r="A363" t="s">
        <v>47</v>
      </c>
      <c r="B363">
        <v>9.9999999999999995E-7</v>
      </c>
      <c r="D363" t="s">
        <v>11</v>
      </c>
      <c r="E363" t="s">
        <v>148</v>
      </c>
      <c r="F363" t="s">
        <v>40</v>
      </c>
      <c r="G363">
        <v>2</v>
      </c>
      <c r="H363">
        <v>-13.81551055796427</v>
      </c>
      <c r="I363">
        <v>0.54930614433405478</v>
      </c>
      <c r="K363" t="s">
        <v>154</v>
      </c>
      <c r="L363">
        <v>0</v>
      </c>
    </row>
    <row r="364" spans="1:13" x14ac:dyDescent="0.3">
      <c r="A364" t="s">
        <v>155</v>
      </c>
      <c r="B364">
        <v>2.9000000000000003E-17</v>
      </c>
      <c r="D364" t="s">
        <v>11</v>
      </c>
      <c r="E364" t="s">
        <v>148</v>
      </c>
      <c r="F364" t="s">
        <v>40</v>
      </c>
      <c r="G364">
        <v>2</v>
      </c>
      <c r="H364">
        <v>-38.079235843906353</v>
      </c>
      <c r="I364">
        <v>1.0397207708399181</v>
      </c>
      <c r="K364" t="s">
        <v>150</v>
      </c>
      <c r="L364">
        <v>0</v>
      </c>
    </row>
    <row r="365" spans="1:13" x14ac:dyDescent="0.3">
      <c r="A365" t="s">
        <v>156</v>
      </c>
      <c r="B365">
        <v>1.37E-6</v>
      </c>
      <c r="D365" t="s">
        <v>11</v>
      </c>
      <c r="E365" t="s">
        <v>148</v>
      </c>
      <c r="F365" t="s">
        <v>40</v>
      </c>
      <c r="G365">
        <v>2</v>
      </c>
      <c r="H365">
        <v>-13.500699818124239</v>
      </c>
      <c r="I365">
        <v>0.80471895621705025</v>
      </c>
      <c r="K365" t="s">
        <v>149</v>
      </c>
      <c r="L365">
        <v>0</v>
      </c>
    </row>
    <row r="366" spans="1:13" x14ac:dyDescent="0.3">
      <c r="A366" t="s">
        <v>48</v>
      </c>
      <c r="B366">
        <v>3.3099999999999999E-8</v>
      </c>
      <c r="D366" t="s">
        <v>11</v>
      </c>
      <c r="E366" t="s">
        <v>148</v>
      </c>
      <c r="F366" t="s">
        <v>40</v>
      </c>
      <c r="G366">
        <v>2</v>
      </c>
      <c r="H366">
        <v>-17.223732554563391</v>
      </c>
      <c r="I366">
        <v>0.80471895621705025</v>
      </c>
      <c r="K366" t="s">
        <v>149</v>
      </c>
      <c r="L366">
        <v>0</v>
      </c>
    </row>
    <row r="367" spans="1:13" x14ac:dyDescent="0.3">
      <c r="A367" t="s">
        <v>157</v>
      </c>
      <c r="B367">
        <v>0.52500000000000002</v>
      </c>
      <c r="D367" t="s">
        <v>21</v>
      </c>
      <c r="E367" t="s">
        <v>148</v>
      </c>
      <c r="F367" t="s">
        <v>40</v>
      </c>
      <c r="G367">
        <v>2</v>
      </c>
      <c r="H367">
        <v>-0.64435701639051324</v>
      </c>
      <c r="I367">
        <v>2.439508208471609E-2</v>
      </c>
      <c r="K367" t="s">
        <v>158</v>
      </c>
      <c r="L367">
        <v>0</v>
      </c>
    </row>
    <row r="368" spans="1:13" x14ac:dyDescent="0.3">
      <c r="A368" t="s">
        <v>159</v>
      </c>
      <c r="B368">
        <v>7.9299999999999997E-7</v>
      </c>
      <c r="D368" t="s">
        <v>11</v>
      </c>
      <c r="E368" t="s">
        <v>148</v>
      </c>
      <c r="F368" t="s">
        <v>40</v>
      </c>
      <c r="G368">
        <v>2</v>
      </c>
      <c r="H368">
        <v>-14.04744261531156</v>
      </c>
      <c r="I368">
        <v>0.80471895621705025</v>
      </c>
      <c r="K368" t="s">
        <v>149</v>
      </c>
      <c r="L368">
        <v>0</v>
      </c>
    </row>
    <row r="369" spans="1:12" x14ac:dyDescent="0.3">
      <c r="A369" t="s">
        <v>49</v>
      </c>
      <c r="B369">
        <v>3E-11</v>
      </c>
      <c r="D369" t="s">
        <v>11</v>
      </c>
      <c r="E369" t="s">
        <v>148</v>
      </c>
      <c r="F369" t="s">
        <v>40</v>
      </c>
      <c r="G369">
        <v>2</v>
      </c>
      <c r="H369">
        <v>-24.22982373426639</v>
      </c>
      <c r="I369">
        <v>0.80471895621705025</v>
      </c>
      <c r="K369" t="s">
        <v>160</v>
      </c>
      <c r="L369">
        <v>0</v>
      </c>
    </row>
    <row r="370" spans="1:12" x14ac:dyDescent="0.3">
      <c r="A370" t="s">
        <v>122</v>
      </c>
      <c r="B370">
        <v>9.9999999999999995E-7</v>
      </c>
      <c r="D370" t="s">
        <v>11</v>
      </c>
      <c r="E370" t="s">
        <v>148</v>
      </c>
      <c r="F370" t="s">
        <v>40</v>
      </c>
      <c r="G370">
        <v>2</v>
      </c>
      <c r="H370">
        <v>-13.81551055796427</v>
      </c>
      <c r="I370">
        <v>0.80471895621705025</v>
      </c>
      <c r="K370" t="s">
        <v>161</v>
      </c>
      <c r="L370">
        <v>0</v>
      </c>
    </row>
    <row r="371" spans="1:12" x14ac:dyDescent="0.3">
      <c r="A371" t="s">
        <v>51</v>
      </c>
      <c r="B371">
        <v>9.9699999999999994E-6</v>
      </c>
      <c r="D371" t="s">
        <v>11</v>
      </c>
      <c r="E371" t="s">
        <v>148</v>
      </c>
      <c r="F371" t="s">
        <v>40</v>
      </c>
      <c r="G371">
        <v>2</v>
      </c>
      <c r="H371">
        <v>-11.515929973990531</v>
      </c>
      <c r="I371">
        <v>0.20273255405408211</v>
      </c>
      <c r="K371" t="s">
        <v>177</v>
      </c>
      <c r="L371">
        <v>0</v>
      </c>
    </row>
    <row r="372" spans="1:12" x14ac:dyDescent="0.3">
      <c r="A372" t="s">
        <v>52</v>
      </c>
      <c r="B372">
        <v>8.0000000000000005E-9</v>
      </c>
      <c r="D372" t="s">
        <v>11</v>
      </c>
      <c r="E372" t="s">
        <v>148</v>
      </c>
      <c r="F372" t="s">
        <v>40</v>
      </c>
      <c r="G372">
        <v>2</v>
      </c>
      <c r="H372">
        <v>-18.64382429526658</v>
      </c>
      <c r="I372">
        <v>1.0397207708399181</v>
      </c>
      <c r="K372" t="s">
        <v>150</v>
      </c>
      <c r="L372">
        <v>0</v>
      </c>
    </row>
    <row r="373" spans="1:12" x14ac:dyDescent="0.3">
      <c r="A373" t="s">
        <v>53</v>
      </c>
      <c r="B373">
        <v>4.9999999999999998E-7</v>
      </c>
      <c r="D373" t="s">
        <v>11</v>
      </c>
      <c r="E373" t="s">
        <v>148</v>
      </c>
      <c r="F373" t="s">
        <v>40</v>
      </c>
      <c r="G373">
        <v>2</v>
      </c>
      <c r="H373">
        <v>-14.508657738524221</v>
      </c>
      <c r="I373">
        <v>0.54930614433405478</v>
      </c>
      <c r="K373" t="s">
        <v>154</v>
      </c>
      <c r="L373">
        <v>0</v>
      </c>
    </row>
    <row r="374" spans="1:12" x14ac:dyDescent="0.3">
      <c r="A374" t="s">
        <v>54</v>
      </c>
      <c r="B374">
        <v>1.15E-6</v>
      </c>
      <c r="D374" t="s">
        <v>11</v>
      </c>
      <c r="E374" t="s">
        <v>148</v>
      </c>
      <c r="F374" t="s">
        <v>40</v>
      </c>
      <c r="G374">
        <v>2</v>
      </c>
      <c r="H374">
        <v>-13.67574861558912</v>
      </c>
      <c r="I374">
        <v>0.80471895621705025</v>
      </c>
      <c r="K374" t="s">
        <v>149</v>
      </c>
      <c r="L374">
        <v>0</v>
      </c>
    </row>
    <row r="375" spans="1:12" x14ac:dyDescent="0.3">
      <c r="A375" t="s">
        <v>55</v>
      </c>
      <c r="B375">
        <v>7.0500000000000003E-7</v>
      </c>
      <c r="D375" t="s">
        <v>11</v>
      </c>
      <c r="E375" t="s">
        <v>148</v>
      </c>
      <c r="F375" t="s">
        <v>40</v>
      </c>
      <c r="G375">
        <v>2</v>
      </c>
      <c r="H375">
        <v>-14.165068034134141</v>
      </c>
      <c r="I375">
        <v>0.80471895621705025</v>
      </c>
      <c r="K375" t="s">
        <v>149</v>
      </c>
      <c r="L375">
        <v>0</v>
      </c>
    </row>
    <row r="376" spans="1:12" x14ac:dyDescent="0.3">
      <c r="A376" t="s">
        <v>56</v>
      </c>
      <c r="B376">
        <v>1.6000000000000001E-8</v>
      </c>
      <c r="D376" t="s">
        <v>11</v>
      </c>
      <c r="E376" t="s">
        <v>148</v>
      </c>
      <c r="F376" t="s">
        <v>40</v>
      </c>
      <c r="G376">
        <v>2</v>
      </c>
      <c r="H376">
        <v>-17.950677114706629</v>
      </c>
      <c r="I376">
        <v>1.0397207708399181</v>
      </c>
      <c r="K376" t="s">
        <v>150</v>
      </c>
      <c r="L376">
        <v>0</v>
      </c>
    </row>
    <row r="377" spans="1:12" x14ac:dyDescent="0.3">
      <c r="A377" t="s">
        <v>57</v>
      </c>
      <c r="B377">
        <v>4.9999999999999998E-7</v>
      </c>
      <c r="D377" t="s">
        <v>11</v>
      </c>
      <c r="E377" t="s">
        <v>148</v>
      </c>
      <c r="F377" t="s">
        <v>40</v>
      </c>
      <c r="G377">
        <v>2</v>
      </c>
      <c r="H377">
        <v>-14.508657738524221</v>
      </c>
      <c r="I377">
        <v>4.7655089902162509E-2</v>
      </c>
      <c r="K377" t="s">
        <v>151</v>
      </c>
      <c r="L377">
        <v>0</v>
      </c>
    </row>
    <row r="378" spans="1:12" x14ac:dyDescent="0.3">
      <c r="A378" t="s">
        <v>58</v>
      </c>
      <c r="B378">
        <v>1.5E-9</v>
      </c>
      <c r="D378" t="s">
        <v>11</v>
      </c>
      <c r="E378" t="s">
        <v>148</v>
      </c>
      <c r="F378" t="s">
        <v>40</v>
      </c>
      <c r="G378">
        <v>2</v>
      </c>
      <c r="H378">
        <v>-20.31780072883825</v>
      </c>
      <c r="I378">
        <v>0.80471895621705025</v>
      </c>
      <c r="K378" t="s">
        <v>149</v>
      </c>
      <c r="L378">
        <v>0</v>
      </c>
    </row>
    <row r="379" spans="1:12" ht="15.6" x14ac:dyDescent="0.3">
      <c r="A379" s="3" t="s">
        <v>182</v>
      </c>
      <c r="B379">
        <v>1</v>
      </c>
      <c r="C379" t="s">
        <v>3</v>
      </c>
      <c r="D379" t="s">
        <v>21</v>
      </c>
      <c r="E379" t="s">
        <v>163</v>
      </c>
      <c r="F379" t="s">
        <v>18</v>
      </c>
      <c r="J379">
        <v>100</v>
      </c>
      <c r="K379" t="s">
        <v>164</v>
      </c>
    </row>
    <row r="380" spans="1:12" x14ac:dyDescent="0.3">
      <c r="A380" t="s">
        <v>183</v>
      </c>
      <c r="B380">
        <v>5.04E-2</v>
      </c>
      <c r="C380" t="s">
        <v>3</v>
      </c>
      <c r="D380" t="s">
        <v>11</v>
      </c>
      <c r="E380" t="s">
        <v>167</v>
      </c>
      <c r="F380" t="s">
        <v>22</v>
      </c>
      <c r="G380">
        <v>0</v>
      </c>
      <c r="H380">
        <v>5.04E-2</v>
      </c>
      <c r="K380" t="s">
        <v>176</v>
      </c>
    </row>
    <row r="381" spans="1:12" x14ac:dyDescent="0.3">
      <c r="A381" t="s">
        <v>179</v>
      </c>
      <c r="B381">
        <v>7.7000000000000001E-5</v>
      </c>
      <c r="C381" t="s">
        <v>30</v>
      </c>
      <c r="D381" t="s">
        <v>11</v>
      </c>
      <c r="E381" t="s">
        <v>167</v>
      </c>
      <c r="F381" t="s">
        <v>22</v>
      </c>
      <c r="G381">
        <v>0</v>
      </c>
      <c r="H381">
        <v>7.7000000000000001E-5</v>
      </c>
      <c r="K381" t="s">
        <v>180</v>
      </c>
    </row>
    <row r="382" spans="1:12" x14ac:dyDescent="0.3">
      <c r="A382" t="s">
        <v>166</v>
      </c>
      <c r="B382">
        <v>2.1900000000000002E-12</v>
      </c>
      <c r="C382" t="s">
        <v>30</v>
      </c>
      <c r="D382" t="s">
        <v>10</v>
      </c>
      <c r="E382" t="s">
        <v>167</v>
      </c>
      <c r="F382" t="s">
        <v>22</v>
      </c>
      <c r="G382">
        <v>2</v>
      </c>
      <c r="H382">
        <v>-26.847119572100141</v>
      </c>
      <c r="I382">
        <v>0.3465735902799727</v>
      </c>
      <c r="K382" t="s">
        <v>168</v>
      </c>
      <c r="L382">
        <v>0</v>
      </c>
    </row>
    <row r="383" spans="1:12" x14ac:dyDescent="0.3">
      <c r="A383" t="s">
        <v>169</v>
      </c>
      <c r="B383">
        <v>2.5000000000000002E-6</v>
      </c>
      <c r="C383" t="s">
        <v>3</v>
      </c>
      <c r="D383" t="s">
        <v>11</v>
      </c>
      <c r="E383" t="s">
        <v>167</v>
      </c>
      <c r="F383" t="s">
        <v>22</v>
      </c>
      <c r="G383">
        <v>2</v>
      </c>
      <c r="H383">
        <v>-12.899219826090119</v>
      </c>
      <c r="I383">
        <v>0.1075556898084728</v>
      </c>
      <c r="K383" t="s">
        <v>170</v>
      </c>
      <c r="L383">
        <v>0</v>
      </c>
    </row>
    <row r="384" spans="1:12" x14ac:dyDescent="0.3">
      <c r="A384" t="s">
        <v>171</v>
      </c>
      <c r="B384">
        <v>1.9999999999999999E-6</v>
      </c>
      <c r="C384" t="s">
        <v>30</v>
      </c>
      <c r="D384" t="s">
        <v>11</v>
      </c>
      <c r="E384" t="s">
        <v>167</v>
      </c>
      <c r="F384" t="s">
        <v>22</v>
      </c>
      <c r="G384">
        <v>2</v>
      </c>
      <c r="H384">
        <v>-13.12236337740433</v>
      </c>
      <c r="I384">
        <v>0.1075556898084728</v>
      </c>
      <c r="K384" t="s">
        <v>170</v>
      </c>
      <c r="L384">
        <v>0</v>
      </c>
    </row>
    <row r="385" spans="1:13" x14ac:dyDescent="0.3">
      <c r="A385" t="s">
        <v>192</v>
      </c>
      <c r="B385">
        <v>0.5</v>
      </c>
      <c r="C385" t="s">
        <v>20</v>
      </c>
      <c r="D385" t="s">
        <v>11</v>
      </c>
      <c r="E385" t="s">
        <v>167</v>
      </c>
      <c r="F385" t="s">
        <v>22</v>
      </c>
      <c r="G385">
        <v>2</v>
      </c>
      <c r="H385">
        <v>-0.69314718055994529</v>
      </c>
      <c r="I385">
        <v>0.45814536593707761</v>
      </c>
      <c r="K385" t="s">
        <v>161</v>
      </c>
      <c r="L385">
        <v>0</v>
      </c>
      <c r="M385" t="s">
        <v>197</v>
      </c>
    </row>
    <row r="386" spans="1:13" x14ac:dyDescent="0.3">
      <c r="A386" t="s">
        <v>64</v>
      </c>
      <c r="B386">
        <v>2.564102564102564E-2</v>
      </c>
      <c r="C386" t="s">
        <v>20</v>
      </c>
      <c r="D386" t="s">
        <v>60</v>
      </c>
      <c r="E386" t="s">
        <v>167</v>
      </c>
      <c r="F386" t="s">
        <v>22</v>
      </c>
      <c r="G386">
        <v>2</v>
      </c>
      <c r="H386">
        <v>2.564102564102564E-2</v>
      </c>
      <c r="I386">
        <v>0</v>
      </c>
      <c r="K386" t="s">
        <v>181</v>
      </c>
      <c r="L386">
        <v>0</v>
      </c>
    </row>
    <row r="387" spans="1:13" x14ac:dyDescent="0.3">
      <c r="A387" t="s">
        <v>173</v>
      </c>
      <c r="B387">
        <v>-9.9999999999999995E-7</v>
      </c>
      <c r="C387" t="s">
        <v>20</v>
      </c>
      <c r="D387" t="s">
        <v>11</v>
      </c>
      <c r="E387" t="s">
        <v>174</v>
      </c>
      <c r="F387" t="s">
        <v>22</v>
      </c>
      <c r="G387">
        <v>2</v>
      </c>
      <c r="H387">
        <v>-13.81551055796427</v>
      </c>
      <c r="I387">
        <v>1.0397207708399181</v>
      </c>
      <c r="K387" t="s">
        <v>150</v>
      </c>
      <c r="L387">
        <v>0</v>
      </c>
    </row>
    <row r="389" spans="1:13" ht="15.6" x14ac:dyDescent="0.3">
      <c r="A389" s="2" t="s">
        <v>1</v>
      </c>
      <c r="B389" s="2" t="s">
        <v>184</v>
      </c>
    </row>
    <row r="390" spans="1:13" x14ac:dyDescent="0.3">
      <c r="A390" t="s">
        <v>6</v>
      </c>
      <c r="B390">
        <v>1</v>
      </c>
    </row>
    <row r="391" spans="1:13" ht="15.6" x14ac:dyDescent="0.3">
      <c r="A391" t="s">
        <v>7</v>
      </c>
      <c r="B391" s="3" t="s">
        <v>184</v>
      </c>
    </row>
    <row r="392" spans="1:13" x14ac:dyDescent="0.3">
      <c r="A392" t="s">
        <v>8</v>
      </c>
      <c r="B392" t="s">
        <v>9</v>
      </c>
    </row>
    <row r="393" spans="1:13" x14ac:dyDescent="0.3">
      <c r="A393" t="s">
        <v>10</v>
      </c>
      <c r="B393" t="s">
        <v>21</v>
      </c>
    </row>
    <row r="394" spans="1:13" x14ac:dyDescent="0.3">
      <c r="A394" t="s">
        <v>2</v>
      </c>
      <c r="B394" t="s">
        <v>3</v>
      </c>
    </row>
    <row r="395" spans="1:13" ht="15.6" x14ac:dyDescent="0.3">
      <c r="A395" s="2" t="s">
        <v>13</v>
      </c>
    </row>
    <row r="396" spans="1:13" x14ac:dyDescent="0.3">
      <c r="A396" t="s">
        <v>14</v>
      </c>
      <c r="B396" t="s">
        <v>15</v>
      </c>
      <c r="C396" t="s">
        <v>2</v>
      </c>
      <c r="D396" t="s">
        <v>10</v>
      </c>
      <c r="E396" t="s">
        <v>35</v>
      </c>
      <c r="F396" t="s">
        <v>8</v>
      </c>
      <c r="G396" t="s">
        <v>141</v>
      </c>
      <c r="H396" t="s">
        <v>142</v>
      </c>
      <c r="I396" t="s">
        <v>143</v>
      </c>
      <c r="J396" t="s">
        <v>144</v>
      </c>
      <c r="K396" t="s">
        <v>12</v>
      </c>
      <c r="L396" t="s">
        <v>145</v>
      </c>
      <c r="M396" t="s">
        <v>7</v>
      </c>
    </row>
    <row r="397" spans="1:13" x14ac:dyDescent="0.3">
      <c r="A397" t="s">
        <v>147</v>
      </c>
      <c r="B397">
        <v>7.9299999999999995E-13</v>
      </c>
      <c r="D397" t="s">
        <v>11</v>
      </c>
      <c r="E397" t="s">
        <v>148</v>
      </c>
      <c r="F397" t="s">
        <v>40</v>
      </c>
      <c r="G397">
        <v>2</v>
      </c>
      <c r="H397">
        <v>-27.862953173275841</v>
      </c>
      <c r="I397">
        <v>0.80471895621705025</v>
      </c>
      <c r="K397" t="s">
        <v>149</v>
      </c>
      <c r="L397">
        <v>0</v>
      </c>
    </row>
    <row r="398" spans="1:13" x14ac:dyDescent="0.3">
      <c r="A398" t="s">
        <v>36</v>
      </c>
      <c r="B398">
        <v>8.0000000000000003E-10</v>
      </c>
      <c r="D398" t="s">
        <v>11</v>
      </c>
      <c r="E398" t="s">
        <v>148</v>
      </c>
      <c r="F398" t="s">
        <v>40</v>
      </c>
      <c r="G398">
        <v>2</v>
      </c>
      <c r="H398">
        <v>-20.946409388260619</v>
      </c>
      <c r="I398">
        <v>1.0397207708399181</v>
      </c>
      <c r="K398" t="s">
        <v>150</v>
      </c>
      <c r="L398">
        <v>0</v>
      </c>
    </row>
    <row r="399" spans="1:13" x14ac:dyDescent="0.3">
      <c r="A399" t="s">
        <v>41</v>
      </c>
      <c r="B399">
        <v>1.2100000000000001E-7</v>
      </c>
      <c r="D399" t="s">
        <v>11</v>
      </c>
      <c r="E399" t="s">
        <v>148</v>
      </c>
      <c r="F399" t="s">
        <v>40</v>
      </c>
      <c r="G399">
        <v>2</v>
      </c>
      <c r="H399">
        <v>-15.927475291349671</v>
      </c>
      <c r="I399">
        <v>1.0397207708399181</v>
      </c>
      <c r="K399" t="s">
        <v>150</v>
      </c>
      <c r="L399">
        <v>0</v>
      </c>
    </row>
    <row r="400" spans="1:13" x14ac:dyDescent="0.3">
      <c r="A400" t="s">
        <v>129</v>
      </c>
      <c r="B400">
        <v>1.77E-6</v>
      </c>
      <c r="D400" t="s">
        <v>11</v>
      </c>
      <c r="E400" t="s">
        <v>39</v>
      </c>
      <c r="F400" t="s">
        <v>40</v>
      </c>
      <c r="G400">
        <v>0</v>
      </c>
      <c r="H400">
        <v>1.77E-6</v>
      </c>
      <c r="K400" t="s">
        <v>185</v>
      </c>
    </row>
    <row r="401" spans="1:12" x14ac:dyDescent="0.3">
      <c r="A401" t="s">
        <v>42</v>
      </c>
      <c r="B401">
        <v>9.2600000000000001E-10</v>
      </c>
      <c r="D401" t="s">
        <v>11</v>
      </c>
      <c r="E401" t="s">
        <v>148</v>
      </c>
      <c r="F401" t="s">
        <v>40</v>
      </c>
      <c r="G401">
        <v>2</v>
      </c>
      <c r="H401">
        <v>-20.80014688128237</v>
      </c>
      <c r="I401">
        <v>0.80471895621705025</v>
      </c>
      <c r="K401" t="s">
        <v>149</v>
      </c>
      <c r="L401">
        <v>0</v>
      </c>
    </row>
    <row r="402" spans="1:12" x14ac:dyDescent="0.3">
      <c r="A402" t="s">
        <v>43</v>
      </c>
      <c r="B402">
        <v>5.2899999999999997E-13</v>
      </c>
      <c r="D402" t="s">
        <v>11</v>
      </c>
      <c r="E402" t="s">
        <v>148</v>
      </c>
      <c r="F402" t="s">
        <v>40</v>
      </c>
      <c r="G402">
        <v>2</v>
      </c>
      <c r="H402">
        <v>-28.267787963052381</v>
      </c>
      <c r="I402">
        <v>0.80471895621705025</v>
      </c>
      <c r="K402" t="s">
        <v>149</v>
      </c>
      <c r="L402">
        <v>0</v>
      </c>
    </row>
    <row r="403" spans="1:12" x14ac:dyDescent="0.3">
      <c r="A403" t="s">
        <v>44</v>
      </c>
      <c r="B403">
        <v>9.2600000000000001E-7</v>
      </c>
      <c r="D403" t="s">
        <v>11</v>
      </c>
      <c r="E403" t="s">
        <v>148</v>
      </c>
      <c r="F403" t="s">
        <v>40</v>
      </c>
      <c r="G403">
        <v>2</v>
      </c>
      <c r="H403">
        <v>-13.892391602300229</v>
      </c>
      <c r="I403">
        <v>0.80471895621705025</v>
      </c>
      <c r="K403" t="s">
        <v>149</v>
      </c>
      <c r="L403">
        <v>0</v>
      </c>
    </row>
    <row r="404" spans="1:12" x14ac:dyDescent="0.3">
      <c r="A404" t="s">
        <v>45</v>
      </c>
      <c r="B404">
        <v>5.5999999999999999E-3</v>
      </c>
      <c r="D404" t="s">
        <v>11</v>
      </c>
      <c r="E404" t="s">
        <v>39</v>
      </c>
      <c r="F404" t="s">
        <v>40</v>
      </c>
      <c r="G404">
        <v>2</v>
      </c>
      <c r="H404">
        <v>-5.1849886812410331</v>
      </c>
      <c r="I404">
        <v>2.439508208471609E-2</v>
      </c>
      <c r="K404" t="s">
        <v>176</v>
      </c>
      <c r="L404">
        <v>0</v>
      </c>
    </row>
    <row r="405" spans="1:12" x14ac:dyDescent="0.3">
      <c r="A405" t="s">
        <v>152</v>
      </c>
      <c r="B405">
        <v>2.2000000000000001E-6</v>
      </c>
      <c r="D405" t="s">
        <v>11</v>
      </c>
      <c r="E405" t="s">
        <v>148</v>
      </c>
      <c r="F405" t="s">
        <v>40</v>
      </c>
      <c r="G405">
        <v>2</v>
      </c>
      <c r="H405">
        <v>-13.027053197600001</v>
      </c>
      <c r="I405">
        <v>0.20273255405408211</v>
      </c>
      <c r="K405" t="s">
        <v>153</v>
      </c>
      <c r="L405">
        <v>0</v>
      </c>
    </row>
    <row r="406" spans="1:12" x14ac:dyDescent="0.3">
      <c r="A406" t="s">
        <v>47</v>
      </c>
      <c r="B406">
        <v>9.9999999999999995E-7</v>
      </c>
      <c r="D406" t="s">
        <v>11</v>
      </c>
      <c r="E406" t="s">
        <v>148</v>
      </c>
      <c r="F406" t="s">
        <v>40</v>
      </c>
      <c r="G406">
        <v>2</v>
      </c>
      <c r="H406">
        <v>-13.81551055796427</v>
      </c>
      <c r="I406">
        <v>0.54930614433405478</v>
      </c>
      <c r="K406" t="s">
        <v>154</v>
      </c>
      <c r="L406">
        <v>0</v>
      </c>
    </row>
    <row r="407" spans="1:12" x14ac:dyDescent="0.3">
      <c r="A407" t="s">
        <v>155</v>
      </c>
      <c r="B407">
        <v>2.9000000000000003E-17</v>
      </c>
      <c r="D407" t="s">
        <v>11</v>
      </c>
      <c r="E407" t="s">
        <v>148</v>
      </c>
      <c r="F407" t="s">
        <v>40</v>
      </c>
      <c r="G407">
        <v>2</v>
      </c>
      <c r="H407">
        <v>-38.079235843906353</v>
      </c>
      <c r="I407">
        <v>1.0397207708399181</v>
      </c>
      <c r="K407" t="s">
        <v>150</v>
      </c>
      <c r="L407">
        <v>0</v>
      </c>
    </row>
    <row r="408" spans="1:12" x14ac:dyDescent="0.3">
      <c r="A408" t="s">
        <v>156</v>
      </c>
      <c r="B408">
        <v>1.37E-6</v>
      </c>
      <c r="D408" t="s">
        <v>11</v>
      </c>
      <c r="E408" t="s">
        <v>148</v>
      </c>
      <c r="F408" t="s">
        <v>40</v>
      </c>
      <c r="G408">
        <v>2</v>
      </c>
      <c r="H408">
        <v>-13.500699818124239</v>
      </c>
      <c r="I408">
        <v>0.80471895621705025</v>
      </c>
      <c r="K408" t="s">
        <v>149</v>
      </c>
      <c r="L408">
        <v>0</v>
      </c>
    </row>
    <row r="409" spans="1:12" x14ac:dyDescent="0.3">
      <c r="A409" t="s">
        <v>48</v>
      </c>
      <c r="B409">
        <v>3.3099999999999999E-8</v>
      </c>
      <c r="D409" t="s">
        <v>11</v>
      </c>
      <c r="E409" t="s">
        <v>148</v>
      </c>
      <c r="F409" t="s">
        <v>40</v>
      </c>
      <c r="G409">
        <v>2</v>
      </c>
      <c r="H409">
        <v>-17.223732554563391</v>
      </c>
      <c r="I409">
        <v>0.80471895621705025</v>
      </c>
      <c r="K409" t="s">
        <v>149</v>
      </c>
      <c r="L409">
        <v>0</v>
      </c>
    </row>
    <row r="410" spans="1:12" x14ac:dyDescent="0.3">
      <c r="A410" t="s">
        <v>157</v>
      </c>
      <c r="B410">
        <v>0.52500000000000002</v>
      </c>
      <c r="D410" t="s">
        <v>21</v>
      </c>
      <c r="E410" t="s">
        <v>148</v>
      </c>
      <c r="F410" t="s">
        <v>40</v>
      </c>
      <c r="G410">
        <v>2</v>
      </c>
      <c r="H410">
        <v>-0.64435701639051324</v>
      </c>
      <c r="I410">
        <v>2.439508208471609E-2</v>
      </c>
      <c r="K410" t="s">
        <v>158</v>
      </c>
      <c r="L410">
        <v>0</v>
      </c>
    </row>
    <row r="411" spans="1:12" x14ac:dyDescent="0.3">
      <c r="A411" t="s">
        <v>159</v>
      </c>
      <c r="B411">
        <v>7.9299999999999997E-7</v>
      </c>
      <c r="D411" t="s">
        <v>11</v>
      </c>
      <c r="E411" t="s">
        <v>148</v>
      </c>
      <c r="F411" t="s">
        <v>40</v>
      </c>
      <c r="G411">
        <v>2</v>
      </c>
      <c r="H411">
        <v>-14.04744261531156</v>
      </c>
      <c r="I411">
        <v>0.80471895621705025</v>
      </c>
      <c r="K411" t="s">
        <v>149</v>
      </c>
      <c r="L411">
        <v>0</v>
      </c>
    </row>
    <row r="412" spans="1:12" x14ac:dyDescent="0.3">
      <c r="A412" t="s">
        <v>49</v>
      </c>
      <c r="B412">
        <v>3E-11</v>
      </c>
      <c r="D412" t="s">
        <v>11</v>
      </c>
      <c r="E412" t="s">
        <v>148</v>
      </c>
      <c r="F412" t="s">
        <v>40</v>
      </c>
      <c r="G412">
        <v>2</v>
      </c>
      <c r="H412">
        <v>-24.22982373426639</v>
      </c>
      <c r="I412">
        <v>0.80471895621705025</v>
      </c>
      <c r="K412" t="s">
        <v>160</v>
      </c>
      <c r="L412">
        <v>0</v>
      </c>
    </row>
    <row r="413" spans="1:12" x14ac:dyDescent="0.3">
      <c r="A413" t="s">
        <v>122</v>
      </c>
      <c r="B413">
        <v>9.9999999999999995E-7</v>
      </c>
      <c r="D413" t="s">
        <v>11</v>
      </c>
      <c r="E413" t="s">
        <v>148</v>
      </c>
      <c r="F413" t="s">
        <v>40</v>
      </c>
      <c r="G413">
        <v>2</v>
      </c>
      <c r="H413">
        <v>-13.81551055796427</v>
      </c>
      <c r="I413">
        <v>0.80471895621705025</v>
      </c>
      <c r="K413" t="s">
        <v>161</v>
      </c>
      <c r="L413">
        <v>0</v>
      </c>
    </row>
    <row r="414" spans="1:12" x14ac:dyDescent="0.3">
      <c r="A414" t="s">
        <v>128</v>
      </c>
      <c r="B414">
        <v>2.0999999999999998E-6</v>
      </c>
      <c r="D414" t="s">
        <v>11</v>
      </c>
      <c r="E414" t="s">
        <v>39</v>
      </c>
      <c r="F414" t="s">
        <v>40</v>
      </c>
      <c r="G414">
        <v>0</v>
      </c>
      <c r="H414">
        <v>2.0999999999999998E-6</v>
      </c>
      <c r="K414" t="s">
        <v>186</v>
      </c>
    </row>
    <row r="415" spans="1:12" x14ac:dyDescent="0.3">
      <c r="A415" t="s">
        <v>51</v>
      </c>
      <c r="B415">
        <v>9.9699999999999994E-6</v>
      </c>
      <c r="D415" t="s">
        <v>11</v>
      </c>
      <c r="E415" t="s">
        <v>148</v>
      </c>
      <c r="F415" t="s">
        <v>40</v>
      </c>
      <c r="G415">
        <v>2</v>
      </c>
      <c r="H415">
        <v>-11.515929973990531</v>
      </c>
      <c r="I415">
        <v>0.20273255405408211</v>
      </c>
      <c r="K415" t="s">
        <v>187</v>
      </c>
      <c r="L415">
        <v>0</v>
      </c>
    </row>
    <row r="416" spans="1:12" x14ac:dyDescent="0.3">
      <c r="A416" t="s">
        <v>52</v>
      </c>
      <c r="B416">
        <v>8.0000000000000005E-9</v>
      </c>
      <c r="D416" t="s">
        <v>11</v>
      </c>
      <c r="E416" t="s">
        <v>148</v>
      </c>
      <c r="F416" t="s">
        <v>40</v>
      </c>
      <c r="G416">
        <v>2</v>
      </c>
      <c r="H416">
        <v>-18.64382429526658</v>
      </c>
      <c r="I416">
        <v>1.0397207708399181</v>
      </c>
      <c r="K416" t="s">
        <v>150</v>
      </c>
      <c r="L416">
        <v>0</v>
      </c>
    </row>
    <row r="417" spans="1:13" x14ac:dyDescent="0.3">
      <c r="A417" t="s">
        <v>53</v>
      </c>
      <c r="B417">
        <v>4.9999999999999998E-7</v>
      </c>
      <c r="D417" t="s">
        <v>11</v>
      </c>
      <c r="E417" t="s">
        <v>148</v>
      </c>
      <c r="F417" t="s">
        <v>40</v>
      </c>
      <c r="G417">
        <v>2</v>
      </c>
      <c r="H417">
        <v>-14.508657738524221</v>
      </c>
      <c r="I417">
        <v>0.54930614433405478</v>
      </c>
      <c r="K417" t="s">
        <v>154</v>
      </c>
      <c r="L417">
        <v>0</v>
      </c>
    </row>
    <row r="418" spans="1:13" x14ac:dyDescent="0.3">
      <c r="A418" t="s">
        <v>54</v>
      </c>
      <c r="B418">
        <v>1.15E-6</v>
      </c>
      <c r="D418" t="s">
        <v>11</v>
      </c>
      <c r="E418" t="s">
        <v>148</v>
      </c>
      <c r="F418" t="s">
        <v>40</v>
      </c>
      <c r="G418">
        <v>2</v>
      </c>
      <c r="H418">
        <v>-13.67574861558912</v>
      </c>
      <c r="I418">
        <v>0.80471895621705025</v>
      </c>
      <c r="K418" t="s">
        <v>149</v>
      </c>
      <c r="L418">
        <v>0</v>
      </c>
    </row>
    <row r="419" spans="1:13" x14ac:dyDescent="0.3">
      <c r="A419" t="s">
        <v>55</v>
      </c>
      <c r="B419">
        <v>7.0500000000000003E-7</v>
      </c>
      <c r="D419" t="s">
        <v>11</v>
      </c>
      <c r="E419" t="s">
        <v>148</v>
      </c>
      <c r="F419" t="s">
        <v>40</v>
      </c>
      <c r="G419">
        <v>2</v>
      </c>
      <c r="H419">
        <v>-14.165068034134141</v>
      </c>
      <c r="I419">
        <v>0.80471895621705025</v>
      </c>
      <c r="K419" t="s">
        <v>149</v>
      </c>
      <c r="L419">
        <v>0</v>
      </c>
    </row>
    <row r="420" spans="1:13" x14ac:dyDescent="0.3">
      <c r="A420" t="s">
        <v>56</v>
      </c>
      <c r="B420">
        <v>1.6000000000000001E-8</v>
      </c>
      <c r="D420" t="s">
        <v>11</v>
      </c>
      <c r="E420" t="s">
        <v>148</v>
      </c>
      <c r="F420" t="s">
        <v>40</v>
      </c>
      <c r="G420">
        <v>2</v>
      </c>
      <c r="H420">
        <v>-17.950677114706629</v>
      </c>
      <c r="I420">
        <v>1.0397207708399181</v>
      </c>
      <c r="K420" t="s">
        <v>150</v>
      </c>
      <c r="L420">
        <v>0</v>
      </c>
    </row>
    <row r="421" spans="1:13" x14ac:dyDescent="0.3">
      <c r="A421" t="s">
        <v>57</v>
      </c>
      <c r="B421">
        <v>4.9999999999999998E-7</v>
      </c>
      <c r="D421" t="s">
        <v>11</v>
      </c>
      <c r="E421" t="s">
        <v>148</v>
      </c>
      <c r="F421" t="s">
        <v>40</v>
      </c>
      <c r="G421">
        <v>2</v>
      </c>
      <c r="H421">
        <v>-14.508657738524221</v>
      </c>
      <c r="I421">
        <v>4.7655089902162509E-2</v>
      </c>
      <c r="K421" t="s">
        <v>151</v>
      </c>
      <c r="L421">
        <v>0</v>
      </c>
    </row>
    <row r="422" spans="1:13" x14ac:dyDescent="0.3">
      <c r="A422" t="s">
        <v>58</v>
      </c>
      <c r="B422">
        <v>1.5E-9</v>
      </c>
      <c r="D422" t="s">
        <v>11</v>
      </c>
      <c r="E422" t="s">
        <v>148</v>
      </c>
      <c r="F422" t="s">
        <v>40</v>
      </c>
      <c r="G422">
        <v>2</v>
      </c>
      <c r="H422">
        <v>-20.31780072883825</v>
      </c>
      <c r="I422">
        <v>0.80471895621705025</v>
      </c>
      <c r="K422" t="s">
        <v>149</v>
      </c>
      <c r="L422">
        <v>0</v>
      </c>
    </row>
    <row r="423" spans="1:13" ht="15.6" x14ac:dyDescent="0.3">
      <c r="A423" s="3" t="s">
        <v>184</v>
      </c>
      <c r="B423">
        <v>1</v>
      </c>
      <c r="C423" t="s">
        <v>3</v>
      </c>
      <c r="D423" t="s">
        <v>21</v>
      </c>
      <c r="E423" t="s">
        <v>163</v>
      </c>
      <c r="F423" t="s">
        <v>18</v>
      </c>
      <c r="J423">
        <v>100</v>
      </c>
      <c r="K423" t="s">
        <v>164</v>
      </c>
    </row>
    <row r="424" spans="1:13" x14ac:dyDescent="0.3">
      <c r="A424" t="s">
        <v>188</v>
      </c>
      <c r="B424">
        <v>5.04E-2</v>
      </c>
      <c r="C424" t="s">
        <v>3</v>
      </c>
      <c r="D424" t="s">
        <v>11</v>
      </c>
      <c r="E424" t="s">
        <v>167</v>
      </c>
      <c r="F424" t="s">
        <v>22</v>
      </c>
      <c r="G424">
        <v>0</v>
      </c>
      <c r="H424">
        <v>5.04E-2</v>
      </c>
      <c r="K424" t="s">
        <v>176</v>
      </c>
    </row>
    <row r="425" spans="1:13" x14ac:dyDescent="0.3">
      <c r="A425" t="s">
        <v>179</v>
      </c>
      <c r="B425">
        <v>7.7000000000000001E-5</v>
      </c>
      <c r="C425" t="s">
        <v>30</v>
      </c>
      <c r="D425" t="s">
        <v>11</v>
      </c>
      <c r="E425" t="s">
        <v>167</v>
      </c>
      <c r="F425" t="s">
        <v>22</v>
      </c>
      <c r="G425">
        <v>0</v>
      </c>
      <c r="H425">
        <v>7.7000000000000001E-5</v>
      </c>
      <c r="K425" t="s">
        <v>189</v>
      </c>
    </row>
    <row r="426" spans="1:13" x14ac:dyDescent="0.3">
      <c r="A426" t="s">
        <v>166</v>
      </c>
      <c r="B426">
        <v>2.1900000000000002E-12</v>
      </c>
      <c r="C426" t="s">
        <v>30</v>
      </c>
      <c r="D426" t="s">
        <v>10</v>
      </c>
      <c r="E426" t="s">
        <v>167</v>
      </c>
      <c r="F426" t="s">
        <v>22</v>
      </c>
      <c r="G426">
        <v>2</v>
      </c>
      <c r="H426">
        <v>-26.847119572100141</v>
      </c>
      <c r="I426">
        <v>0.3465735902799727</v>
      </c>
      <c r="K426" t="s">
        <v>168</v>
      </c>
      <c r="L426">
        <v>0</v>
      </c>
    </row>
    <row r="427" spans="1:13" x14ac:dyDescent="0.3">
      <c r="A427" t="s">
        <v>169</v>
      </c>
      <c r="B427">
        <v>2.5000000000000002E-6</v>
      </c>
      <c r="C427" t="s">
        <v>3</v>
      </c>
      <c r="D427" t="s">
        <v>11</v>
      </c>
      <c r="E427" t="s">
        <v>167</v>
      </c>
      <c r="F427" t="s">
        <v>22</v>
      </c>
      <c r="G427">
        <v>2</v>
      </c>
      <c r="H427">
        <v>-12.899219826090119</v>
      </c>
      <c r="I427">
        <v>0.1075556898084728</v>
      </c>
      <c r="K427" t="s">
        <v>170</v>
      </c>
      <c r="L427">
        <v>0</v>
      </c>
    </row>
    <row r="428" spans="1:13" x14ac:dyDescent="0.3">
      <c r="A428" t="s">
        <v>171</v>
      </c>
      <c r="B428">
        <v>1.9999999999999999E-6</v>
      </c>
      <c r="C428" t="s">
        <v>30</v>
      </c>
      <c r="D428" t="s">
        <v>11</v>
      </c>
      <c r="E428" t="s">
        <v>167</v>
      </c>
      <c r="F428" t="s">
        <v>22</v>
      </c>
      <c r="G428">
        <v>2</v>
      </c>
      <c r="H428">
        <v>-13.12236337740433</v>
      </c>
      <c r="I428">
        <v>0.1075556898084728</v>
      </c>
      <c r="K428" t="s">
        <v>170</v>
      </c>
      <c r="L428">
        <v>0</v>
      </c>
    </row>
    <row r="429" spans="1:13" x14ac:dyDescent="0.3">
      <c r="A429" t="s">
        <v>192</v>
      </c>
      <c r="B429">
        <v>0.5</v>
      </c>
      <c r="C429" t="s">
        <v>20</v>
      </c>
      <c r="D429" t="s">
        <v>11</v>
      </c>
      <c r="E429" t="s">
        <v>167</v>
      </c>
      <c r="F429" t="s">
        <v>22</v>
      </c>
      <c r="G429">
        <v>2</v>
      </c>
      <c r="H429">
        <v>-0.69314718055994529</v>
      </c>
      <c r="I429">
        <v>0.45814536593707761</v>
      </c>
      <c r="K429" t="s">
        <v>161</v>
      </c>
      <c r="L429">
        <v>0</v>
      </c>
      <c r="M429" t="s">
        <v>197</v>
      </c>
    </row>
    <row r="430" spans="1:13" x14ac:dyDescent="0.3">
      <c r="A430" t="s">
        <v>64</v>
      </c>
      <c r="B430">
        <v>2.564102564102564E-2</v>
      </c>
      <c r="C430" t="s">
        <v>20</v>
      </c>
      <c r="D430" t="s">
        <v>60</v>
      </c>
      <c r="E430" t="s">
        <v>167</v>
      </c>
      <c r="F430" t="s">
        <v>22</v>
      </c>
      <c r="G430">
        <v>2</v>
      </c>
      <c r="H430">
        <v>2.564102564102564E-2</v>
      </c>
      <c r="I430">
        <v>0</v>
      </c>
      <c r="K430" t="s">
        <v>181</v>
      </c>
      <c r="L430">
        <v>0</v>
      </c>
    </row>
    <row r="431" spans="1:13" x14ac:dyDescent="0.3">
      <c r="A431" t="s">
        <v>173</v>
      </c>
      <c r="B431">
        <v>-9.9999999999999995E-7</v>
      </c>
      <c r="C431" t="s">
        <v>20</v>
      </c>
      <c r="D431" t="s">
        <v>11</v>
      </c>
      <c r="E431" t="s">
        <v>174</v>
      </c>
      <c r="F431" t="s">
        <v>22</v>
      </c>
      <c r="G431">
        <v>2</v>
      </c>
      <c r="H431">
        <v>-13.81551055796427</v>
      </c>
      <c r="I431">
        <v>1.0397207708399181</v>
      </c>
      <c r="K431" t="s">
        <v>150</v>
      </c>
      <c r="L431">
        <v>0</v>
      </c>
    </row>
    <row r="433" spans="1:11" ht="15.6" x14ac:dyDescent="0.3">
      <c r="A433" s="2" t="s">
        <v>1</v>
      </c>
      <c r="B433" s="2" t="s">
        <v>193</v>
      </c>
    </row>
    <row r="434" spans="1:11" x14ac:dyDescent="0.3">
      <c r="A434" t="s">
        <v>2</v>
      </c>
      <c r="B434" t="s">
        <v>3</v>
      </c>
    </row>
    <row r="435" spans="1:11" x14ac:dyDescent="0.3">
      <c r="A435" t="s">
        <v>6</v>
      </c>
      <c r="B435">
        <v>1</v>
      </c>
    </row>
    <row r="436" spans="1:11" ht="15.6" x14ac:dyDescent="0.3">
      <c r="A436" t="s">
        <v>7</v>
      </c>
      <c r="B436" s="3" t="s">
        <v>100</v>
      </c>
    </row>
    <row r="437" spans="1:11" x14ac:dyDescent="0.3">
      <c r="A437" t="s">
        <v>8</v>
      </c>
      <c r="B437" t="s">
        <v>9</v>
      </c>
    </row>
    <row r="438" spans="1:11" x14ac:dyDescent="0.3">
      <c r="A438" t="s">
        <v>10</v>
      </c>
      <c r="B438" t="s">
        <v>26</v>
      </c>
    </row>
    <row r="439" spans="1:11" ht="15.6" x14ac:dyDescent="0.3">
      <c r="A439" s="2" t="s">
        <v>13</v>
      </c>
    </row>
    <row r="440" spans="1:11" x14ac:dyDescent="0.3">
      <c r="A440" t="s">
        <v>14</v>
      </c>
      <c r="B440" t="s">
        <v>15</v>
      </c>
      <c r="C440" t="s">
        <v>2</v>
      </c>
      <c r="D440" t="s">
        <v>10</v>
      </c>
      <c r="E440" t="s">
        <v>35</v>
      </c>
      <c r="F440" t="s">
        <v>8</v>
      </c>
      <c r="G440" t="s">
        <v>141</v>
      </c>
      <c r="H440" t="s">
        <v>142</v>
      </c>
      <c r="I440" t="s">
        <v>144</v>
      </c>
      <c r="J440" t="s">
        <v>12</v>
      </c>
      <c r="K440" t="s">
        <v>146</v>
      </c>
    </row>
    <row r="441" spans="1:11" ht="15.6" x14ac:dyDescent="0.3">
      <c r="A441" s="3" t="s">
        <v>193</v>
      </c>
      <c r="B441">
        <v>1</v>
      </c>
      <c r="C441" t="s">
        <v>3</v>
      </c>
      <c r="D441" t="s">
        <v>26</v>
      </c>
      <c r="E441" t="s">
        <v>191</v>
      </c>
      <c r="F441" t="s">
        <v>18</v>
      </c>
      <c r="I441">
        <v>100</v>
      </c>
      <c r="J441" t="s">
        <v>38</v>
      </c>
      <c r="K441" s="3" t="s">
        <v>193</v>
      </c>
    </row>
    <row r="442" spans="1:11" x14ac:dyDescent="0.3">
      <c r="A442" t="s">
        <v>140</v>
      </c>
      <c r="B442">
        <v>5.81</v>
      </c>
      <c r="C442" t="s">
        <v>3</v>
      </c>
      <c r="D442" t="s">
        <v>21</v>
      </c>
      <c r="E442" t="s">
        <v>167</v>
      </c>
      <c r="F442" t="s">
        <v>22</v>
      </c>
      <c r="G442">
        <v>0</v>
      </c>
      <c r="H442">
        <v>5.81</v>
      </c>
      <c r="J442" t="s">
        <v>190</v>
      </c>
      <c r="K442" t="s">
        <v>165</v>
      </c>
    </row>
    <row r="444" spans="1:11" ht="15.6" x14ac:dyDescent="0.3">
      <c r="A444" s="2" t="s">
        <v>1</v>
      </c>
      <c r="B444" s="2" t="s">
        <v>194</v>
      </c>
    </row>
    <row r="445" spans="1:11" x14ac:dyDescent="0.3">
      <c r="A445" t="s">
        <v>2</v>
      </c>
      <c r="B445" t="s">
        <v>3</v>
      </c>
    </row>
    <row r="446" spans="1:11" x14ac:dyDescent="0.3">
      <c r="A446" t="s">
        <v>6</v>
      </c>
      <c r="B446">
        <v>1</v>
      </c>
    </row>
    <row r="447" spans="1:11" ht="15.6" x14ac:dyDescent="0.3">
      <c r="A447" t="s">
        <v>7</v>
      </c>
      <c r="B447" s="3" t="s">
        <v>100</v>
      </c>
    </row>
    <row r="448" spans="1:11" x14ac:dyDescent="0.3">
      <c r="A448" t="s">
        <v>8</v>
      </c>
      <c r="B448" t="s">
        <v>9</v>
      </c>
    </row>
    <row r="449" spans="1:11" x14ac:dyDescent="0.3">
      <c r="A449" t="s">
        <v>10</v>
      </c>
      <c r="B449" t="s">
        <v>26</v>
      </c>
    </row>
    <row r="450" spans="1:11" ht="15.6" x14ac:dyDescent="0.3">
      <c r="A450" s="2" t="s">
        <v>13</v>
      </c>
    </row>
    <row r="451" spans="1:11" x14ac:dyDescent="0.3">
      <c r="A451" t="s">
        <v>14</v>
      </c>
      <c r="B451" t="s">
        <v>15</v>
      </c>
      <c r="C451" t="s">
        <v>2</v>
      </c>
      <c r="D451" t="s">
        <v>10</v>
      </c>
      <c r="E451" t="s">
        <v>35</v>
      </c>
      <c r="F451" t="s">
        <v>8</v>
      </c>
      <c r="G451" t="s">
        <v>141</v>
      </c>
      <c r="H451" t="s">
        <v>142</v>
      </c>
      <c r="I451" t="s">
        <v>144</v>
      </c>
      <c r="J451" t="s">
        <v>12</v>
      </c>
      <c r="K451" t="s">
        <v>146</v>
      </c>
    </row>
    <row r="452" spans="1:11" ht="15.6" x14ac:dyDescent="0.3">
      <c r="A452" s="3" t="s">
        <v>194</v>
      </c>
      <c r="B452">
        <v>1</v>
      </c>
      <c r="C452" t="s">
        <v>3</v>
      </c>
      <c r="D452" t="s">
        <v>26</v>
      </c>
      <c r="E452" t="s">
        <v>191</v>
      </c>
      <c r="F452" t="s">
        <v>18</v>
      </c>
      <c r="I452">
        <v>100</v>
      </c>
      <c r="J452" t="s">
        <v>38</v>
      </c>
      <c r="K452" s="3" t="s">
        <v>194</v>
      </c>
    </row>
    <row r="453" spans="1:11" x14ac:dyDescent="0.3">
      <c r="A453" t="s">
        <v>175</v>
      </c>
      <c r="B453">
        <v>5.81</v>
      </c>
      <c r="C453" t="s">
        <v>3</v>
      </c>
      <c r="D453" t="s">
        <v>21</v>
      </c>
      <c r="E453" t="s">
        <v>167</v>
      </c>
      <c r="F453" t="s">
        <v>22</v>
      </c>
      <c r="G453">
        <v>0</v>
      </c>
      <c r="H453">
        <v>5.81</v>
      </c>
      <c r="J453" t="s">
        <v>190</v>
      </c>
    </row>
    <row r="455" spans="1:11" ht="15.6" x14ac:dyDescent="0.3">
      <c r="A455" s="2" t="s">
        <v>1</v>
      </c>
      <c r="B455" s="2" t="s">
        <v>195</v>
      </c>
    </row>
    <row r="456" spans="1:11" x14ac:dyDescent="0.3">
      <c r="A456" t="s">
        <v>2</v>
      </c>
      <c r="B456" t="s">
        <v>3</v>
      </c>
    </row>
    <row r="457" spans="1:11" x14ac:dyDescent="0.3">
      <c r="A457" t="s">
        <v>6</v>
      </c>
      <c r="B457">
        <v>1</v>
      </c>
    </row>
    <row r="458" spans="1:11" ht="15.6" x14ac:dyDescent="0.3">
      <c r="A458" t="s">
        <v>7</v>
      </c>
      <c r="B458" s="3" t="s">
        <v>100</v>
      </c>
    </row>
    <row r="459" spans="1:11" x14ac:dyDescent="0.3">
      <c r="A459" t="s">
        <v>8</v>
      </c>
      <c r="B459" t="s">
        <v>9</v>
      </c>
    </row>
    <row r="460" spans="1:11" x14ac:dyDescent="0.3">
      <c r="A460" t="s">
        <v>10</v>
      </c>
      <c r="B460" t="s">
        <v>26</v>
      </c>
    </row>
    <row r="461" spans="1:11" ht="15.6" x14ac:dyDescent="0.3">
      <c r="A461" s="2" t="s">
        <v>13</v>
      </c>
    </row>
    <row r="462" spans="1:11" x14ac:dyDescent="0.3">
      <c r="A462" t="s">
        <v>14</v>
      </c>
      <c r="B462" t="s">
        <v>15</v>
      </c>
      <c r="C462" t="s">
        <v>2</v>
      </c>
      <c r="D462" t="s">
        <v>10</v>
      </c>
      <c r="E462" t="s">
        <v>35</v>
      </c>
      <c r="F462" t="s">
        <v>8</v>
      </c>
      <c r="G462" t="s">
        <v>141</v>
      </c>
      <c r="H462" t="s">
        <v>142</v>
      </c>
      <c r="I462" t="s">
        <v>144</v>
      </c>
      <c r="J462" t="s">
        <v>12</v>
      </c>
      <c r="K462" t="s">
        <v>146</v>
      </c>
    </row>
    <row r="463" spans="1:11" ht="15.6" x14ac:dyDescent="0.3">
      <c r="A463" s="3" t="s">
        <v>195</v>
      </c>
      <c r="B463">
        <v>1</v>
      </c>
      <c r="C463" t="s">
        <v>3</v>
      </c>
      <c r="D463" t="s">
        <v>26</v>
      </c>
      <c r="E463" t="s">
        <v>191</v>
      </c>
      <c r="F463" t="s">
        <v>18</v>
      </c>
      <c r="I463">
        <v>100</v>
      </c>
      <c r="J463" t="s">
        <v>38</v>
      </c>
      <c r="K463" s="3" t="s">
        <v>195</v>
      </c>
    </row>
    <row r="464" spans="1:11" x14ac:dyDescent="0.3">
      <c r="A464" t="s">
        <v>182</v>
      </c>
      <c r="B464">
        <v>5.81</v>
      </c>
      <c r="C464" t="s">
        <v>3</v>
      </c>
      <c r="D464" t="s">
        <v>21</v>
      </c>
      <c r="E464" t="s">
        <v>167</v>
      </c>
      <c r="F464" t="s">
        <v>22</v>
      </c>
      <c r="G464">
        <v>0</v>
      </c>
      <c r="H464">
        <v>5.81</v>
      </c>
      <c r="J464" t="s">
        <v>190</v>
      </c>
    </row>
    <row r="466" spans="1:11" ht="15.6" x14ac:dyDescent="0.3">
      <c r="A466" s="2" t="s">
        <v>1</v>
      </c>
      <c r="B466" s="2" t="s">
        <v>196</v>
      </c>
    </row>
    <row r="467" spans="1:11" x14ac:dyDescent="0.3">
      <c r="A467" t="s">
        <v>2</v>
      </c>
      <c r="B467" t="s">
        <v>3</v>
      </c>
    </row>
    <row r="468" spans="1:11" x14ac:dyDescent="0.3">
      <c r="A468" t="s">
        <v>6</v>
      </c>
      <c r="B468">
        <v>1</v>
      </c>
    </row>
    <row r="469" spans="1:11" ht="15.6" x14ac:dyDescent="0.3">
      <c r="A469" t="s">
        <v>7</v>
      </c>
      <c r="B469" s="3" t="s">
        <v>100</v>
      </c>
    </row>
    <row r="470" spans="1:11" x14ac:dyDescent="0.3">
      <c r="A470" t="s">
        <v>8</v>
      </c>
      <c r="B470" t="s">
        <v>9</v>
      </c>
    </row>
    <row r="471" spans="1:11" x14ac:dyDescent="0.3">
      <c r="A471" t="s">
        <v>10</v>
      </c>
      <c r="B471" t="s">
        <v>26</v>
      </c>
    </row>
    <row r="472" spans="1:11" ht="15.6" x14ac:dyDescent="0.3">
      <c r="A472" s="2" t="s">
        <v>13</v>
      </c>
    </row>
    <row r="473" spans="1:11" x14ac:dyDescent="0.3">
      <c r="A473" t="s">
        <v>14</v>
      </c>
      <c r="B473" t="s">
        <v>15</v>
      </c>
      <c r="C473" t="s">
        <v>2</v>
      </c>
      <c r="D473" t="s">
        <v>10</v>
      </c>
      <c r="E473" t="s">
        <v>35</v>
      </c>
      <c r="F473" t="s">
        <v>8</v>
      </c>
      <c r="G473" t="s">
        <v>141</v>
      </c>
      <c r="H473" t="s">
        <v>142</v>
      </c>
      <c r="I473" t="s">
        <v>144</v>
      </c>
      <c r="J473" t="s">
        <v>12</v>
      </c>
      <c r="K473" t="s">
        <v>146</v>
      </c>
    </row>
    <row r="474" spans="1:11" ht="15.6" x14ac:dyDescent="0.3">
      <c r="A474" s="3" t="s">
        <v>196</v>
      </c>
      <c r="B474">
        <v>1</v>
      </c>
      <c r="C474" t="s">
        <v>3</v>
      </c>
      <c r="D474" t="s">
        <v>26</v>
      </c>
      <c r="E474" t="s">
        <v>191</v>
      </c>
      <c r="F474" t="s">
        <v>18</v>
      </c>
      <c r="I474">
        <v>100</v>
      </c>
      <c r="J474" t="s">
        <v>38</v>
      </c>
      <c r="K474" s="3" t="s">
        <v>196</v>
      </c>
    </row>
    <row r="475" spans="1:11" x14ac:dyDescent="0.3">
      <c r="A475" t="s">
        <v>184</v>
      </c>
      <c r="B475">
        <v>5.81</v>
      </c>
      <c r="C475" t="s">
        <v>3</v>
      </c>
      <c r="D475" t="s">
        <v>21</v>
      </c>
      <c r="E475" t="s">
        <v>167</v>
      </c>
      <c r="F475" t="s">
        <v>22</v>
      </c>
      <c r="G475">
        <v>0</v>
      </c>
      <c r="H475">
        <v>5.81</v>
      </c>
      <c r="J475" t="s">
        <v>190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2021-02-28T11:49:41Z</dcterms:modified>
</cp:coreProperties>
</file>