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<sst xmlns="http://schemas.openxmlformats.org/spreadsheetml/2006/main" count="9" uniqueCount="8">
  <si>
    <t>Acquisition Time 1s</t>
  </si>
  <si>
    <t>Discriminator Level mV</t>
  </si>
  <si>
    <t>Counts in 1s</t>
  </si>
  <si>
    <t>Real Photon Counts</t>
  </si>
  <si>
    <t>S/N</t>
  </si>
  <si>
    <t>Acquisition Time 10s</t>
  </si>
  <si>
    <t>Background Counts in 10s</t>
  </si>
  <si>
    <t>Background Counts in 1s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</si>
</sst>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23.0"/>
    <col customWidth="1" min="3" max="3" width="22.0"/>
    <col customWidth="1" min="5" max="5" width="17.71"/>
  </cols>
  <sheetData>
    <row r="1">
      <c r="A1" s="1" t="s">
        <v>0</v>
      </c>
    </row>
    <row r="2">
      <c r="A2" s="1" t="s">
        <v>1</v>
      </c>
      <c r="B2" s="1" t="s">
        <v>2</v>
      </c>
      <c r="E2" s="1" t="s">
        <v>3</v>
      </c>
      <c r="F2" s="1" t="s">
        <v>4</v>
      </c>
    </row>
    <row r="3">
      <c r="A3" s="1">
        <v>-5.0</v>
      </c>
      <c r="B3" s="1">
        <v>658984.0</v>
      </c>
      <c r="E3">
        <f t="shared" ref="E3:E13" si="1">B3-C18</f>
        <v>658951.6</v>
      </c>
      <c r="F3">
        <f t="shared" ref="F3:F13" si="2">E3/C18</f>
        <v>20338.01235</v>
      </c>
    </row>
    <row r="4">
      <c r="A4" s="1">
        <v>-10.0</v>
      </c>
      <c r="B4" s="1">
        <v>549870.0</v>
      </c>
      <c r="E4">
        <f t="shared" si="1"/>
        <v>549846.5</v>
      </c>
      <c r="F4">
        <f t="shared" si="2"/>
        <v>23397.7234</v>
      </c>
    </row>
    <row r="5">
      <c r="A5" s="1">
        <v>-15.0</v>
      </c>
      <c r="B5" s="1">
        <v>459153.0</v>
      </c>
      <c r="E5">
        <f t="shared" si="1"/>
        <v>459131.1</v>
      </c>
      <c r="F5">
        <f t="shared" si="2"/>
        <v>20964.89041</v>
      </c>
    </row>
    <row r="6">
      <c r="A6" s="1">
        <v>-20.0</v>
      </c>
      <c r="B6" s="1">
        <v>346578.0</v>
      </c>
      <c r="E6">
        <f t="shared" si="1"/>
        <v>346556.5</v>
      </c>
      <c r="F6">
        <f t="shared" si="2"/>
        <v>16118.90698</v>
      </c>
    </row>
    <row r="7">
      <c r="A7" s="1">
        <v>-30.0</v>
      </c>
      <c r="B7" s="1">
        <v>138705.0</v>
      </c>
      <c r="E7">
        <f t="shared" si="1"/>
        <v>138686.5</v>
      </c>
      <c r="F7">
        <f t="shared" si="2"/>
        <v>7496.567568</v>
      </c>
    </row>
    <row r="8">
      <c r="A8" s="1">
        <v>-40.0</v>
      </c>
      <c r="B8" s="1">
        <v>28503.0</v>
      </c>
      <c r="E8">
        <f t="shared" si="1"/>
        <v>28488.8</v>
      </c>
      <c r="F8">
        <f t="shared" si="2"/>
        <v>2006.253521</v>
      </c>
    </row>
    <row r="9">
      <c r="A9" s="1">
        <v>-50.0</v>
      </c>
      <c r="B9" s="1">
        <v>3638.0</v>
      </c>
      <c r="E9">
        <f t="shared" si="1"/>
        <v>3625</v>
      </c>
      <c r="F9">
        <f t="shared" si="2"/>
        <v>278.8461538</v>
      </c>
    </row>
    <row r="10">
      <c r="A10" s="1">
        <v>-60.0</v>
      </c>
      <c r="B10" s="1">
        <v>889.0</v>
      </c>
      <c r="E10">
        <f t="shared" si="1"/>
        <v>881.5</v>
      </c>
      <c r="F10">
        <f t="shared" si="2"/>
        <v>117.5333333</v>
      </c>
    </row>
    <row r="11">
      <c r="A11" s="1">
        <v>-80.0</v>
      </c>
      <c r="B11" s="1">
        <v>381.0</v>
      </c>
      <c r="E11">
        <f t="shared" si="1"/>
        <v>378.6</v>
      </c>
      <c r="F11">
        <f t="shared" si="2"/>
        <v>157.75</v>
      </c>
    </row>
    <row r="12">
      <c r="A12" s="1">
        <v>-100.0</v>
      </c>
      <c r="B12" s="1">
        <v>191.0</v>
      </c>
      <c r="E12">
        <f t="shared" si="1"/>
        <v>190.6</v>
      </c>
      <c r="F12">
        <f t="shared" si="2"/>
        <v>476.5</v>
      </c>
    </row>
    <row r="13">
      <c r="A13" s="1">
        <v>-120.0</v>
      </c>
      <c r="B13" s="1">
        <v>130.0</v>
      </c>
      <c r="E13">
        <f t="shared" si="1"/>
        <v>129.8</v>
      </c>
      <c r="F13">
        <f t="shared" si="2"/>
        <v>649</v>
      </c>
    </row>
    <row r="16">
      <c r="A16" s="1" t="s">
        <v>5</v>
      </c>
    </row>
    <row r="17">
      <c r="A17" s="1" t="s">
        <v>1</v>
      </c>
      <c r="B17" s="1" t="s">
        <v>6</v>
      </c>
      <c r="C17" s="1" t="s">
        <v>7</v>
      </c>
    </row>
    <row r="18">
      <c r="A18" s="1">
        <v>-5.0</v>
      </c>
      <c r="B18" s="1">
        <v>324.0</v>
      </c>
      <c r="C18">
        <f t="shared" ref="C18:C28" si="3">B18/10</f>
        <v>32.4</v>
      </c>
    </row>
    <row r="19">
      <c r="A19" s="1">
        <v>-10.0</v>
      </c>
      <c r="B19" s="1">
        <v>235.0</v>
      </c>
      <c r="C19">
        <f t="shared" si="3"/>
        <v>23.5</v>
      </c>
    </row>
    <row r="20">
      <c r="A20" s="1">
        <v>-15.0</v>
      </c>
      <c r="B20" s="1">
        <v>219.0</v>
      </c>
      <c r="C20">
        <f t="shared" si="3"/>
        <v>21.9</v>
      </c>
    </row>
    <row r="21">
      <c r="A21" s="1">
        <v>-20.0</v>
      </c>
      <c r="B21" s="1">
        <v>215.0</v>
      </c>
      <c r="C21">
        <f t="shared" si="3"/>
        <v>21.5</v>
      </c>
    </row>
    <row r="22">
      <c r="A22" s="1">
        <v>-30.0</v>
      </c>
      <c r="B22" s="1">
        <v>185.0</v>
      </c>
      <c r="C22">
        <f t="shared" si="3"/>
        <v>18.5</v>
      </c>
    </row>
    <row r="23">
      <c r="A23" s="1">
        <v>-40.0</v>
      </c>
      <c r="B23" s="1">
        <v>142.0</v>
      </c>
      <c r="C23">
        <f t="shared" si="3"/>
        <v>14.2</v>
      </c>
    </row>
    <row r="24">
      <c r="A24" s="1">
        <v>-50.0</v>
      </c>
      <c r="B24" s="1">
        <v>130.0</v>
      </c>
      <c r="C24">
        <f t="shared" si="3"/>
        <v>13</v>
      </c>
    </row>
    <row r="25">
      <c r="A25" s="1">
        <v>-60.0</v>
      </c>
      <c r="B25" s="1">
        <v>75.0</v>
      </c>
      <c r="C25">
        <f t="shared" si="3"/>
        <v>7.5</v>
      </c>
    </row>
    <row r="26">
      <c r="A26" s="1">
        <v>-80.0</v>
      </c>
      <c r="B26" s="1">
        <v>24.0</v>
      </c>
      <c r="C26">
        <f t="shared" si="3"/>
        <v>2.4</v>
      </c>
    </row>
    <row r="27">
      <c r="A27" s="1">
        <v>-100.0</v>
      </c>
      <c r="B27" s="1">
        <v>4.0</v>
      </c>
      <c r="C27">
        <f t="shared" si="3"/>
        <v>0.4</v>
      </c>
    </row>
    <row r="28">
      <c r="A28" s="1">
        <v>-120.0</v>
      </c>
      <c r="B28" s="1">
        <v>2.0</v>
      </c>
      <c r="C28">
        <f t="shared" si="3"/>
        <v>0.2</v>
      </c>
    </row>
  </sheetData>
  <drawing r:id="rId1"/>
</worksheet>
</file>