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bhushan pabari\Downloads\"/>
    </mc:Choice>
  </mc:AlternateContent>
  <xr:revisionPtr revIDLastSave="0" documentId="13_ncr:1_{83FBCB4E-273D-4662-87A0-3E2C235F6688}" xr6:coauthVersionLast="47" xr6:coauthVersionMax="47" xr10:uidLastSave="{00000000-0000-0000-0000-000000000000}"/>
  <bookViews>
    <workbookView xWindow="9960" yWindow="3360" windowWidth="10884" windowHeight="8880" xr2:uid="{00000000-000D-0000-FFFF-FFFF00000000}"/>
  </bookViews>
  <sheets>
    <sheet name="Expenses (2)" sheetId="16" r:id="rId1"/>
    <sheet name="Expenses" sheetId="15" r:id="rId2"/>
  </sheets>
  <definedNames>
    <definedName name="ExternalData_1" localSheetId="0" hidden="1">'Expenses (2)'!$A$1:$I$209</definedName>
    <definedName name="Slicer_Account_Cod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6" l="1" a="1"/>
  <c r="J3" i="16" s="1"/>
  <c r="J2" i="16" a="1"/>
  <c r="J2" i="16" s="1"/>
  <c r="J5" i="16" l="1" a="1"/>
  <c r="J5" i="16" s="1"/>
  <c r="J4" i="16" a="1"/>
  <c r="J4" i="16" s="1"/>
  <c r="J6" i="16" l="1" a="1"/>
  <c r="J6" i="16" s="1"/>
  <c r="J7" i="16" a="1"/>
  <c r="J7" i="16" s="1"/>
  <c r="J8" i="16" l="1" a="1"/>
  <c r="J8" i="16" s="1"/>
  <c r="J9" i="16" l="1" a="1"/>
  <c r="J9" i="16" s="1"/>
  <c r="J10" i="16" l="1" a="1"/>
  <c r="J10" i="16" s="1"/>
  <c r="J11" i="16" l="1" a="1"/>
  <c r="J11" i="16" s="1"/>
  <c r="J12" i="16" l="1" a="1"/>
  <c r="J12" i="16" s="1"/>
  <c r="J13" i="16" a="1"/>
  <c r="J13" i="16" s="1"/>
  <c r="J14" i="16" l="1" a="1"/>
  <c r="J14" i="16" s="1"/>
  <c r="J15" i="16" s="1" a="1"/>
  <c r="J15" i="16" s="1"/>
  <c r="J16" i="16" s="1" a="1"/>
  <c r="J16" i="16" s="1"/>
  <c r="J17" i="16" s="1" a="1"/>
  <c r="J17" i="16" s="1"/>
  <c r="J18" i="16" s="1" a="1"/>
  <c r="J18" i="16" s="1"/>
  <c r="J19" i="16" s="1" a="1"/>
  <c r="J19" i="16" s="1"/>
  <c r="J20" i="16" s="1" a="1"/>
  <c r="J20" i="16" s="1"/>
  <c r="J21" i="16" s="1" a="1"/>
  <c r="J21" i="16" s="1"/>
  <c r="J22" i="16" s="1" a="1"/>
  <c r="J22" i="16" s="1"/>
  <c r="J23" i="16" s="1" a="1"/>
  <c r="J23" i="16" s="1"/>
  <c r="J24" i="16" s="1" a="1"/>
  <c r="J24" i="16" s="1"/>
  <c r="J25" i="16" s="1" a="1"/>
  <c r="J25" i="16" s="1"/>
  <c r="J26" i="16" s="1" a="1"/>
  <c r="J26" i="16" s="1"/>
  <c r="J27" i="16" s="1" a="1"/>
  <c r="J27" i="16" s="1"/>
  <c r="J28" i="16" s="1" a="1"/>
  <c r="J28" i="16" s="1"/>
  <c r="J29" i="16" s="1" a="1"/>
  <c r="J29" i="16" s="1"/>
  <c r="J30" i="16" s="1" a="1"/>
  <c r="J30" i="16" s="1"/>
  <c r="J31" i="16" s="1" a="1"/>
  <c r="J31" i="16" s="1"/>
  <c r="J32" i="16" s="1" a="1"/>
  <c r="J32" i="16" s="1"/>
  <c r="J33" i="16" s="1" a="1"/>
  <c r="J33" i="16" s="1"/>
  <c r="J34" i="16" s="1" a="1"/>
  <c r="J34" i="16" s="1"/>
  <c r="J35" i="16" s="1" a="1"/>
  <c r="J35" i="16" s="1"/>
  <c r="J36" i="16" s="1" a="1"/>
  <c r="J36" i="16" s="1"/>
  <c r="J37" i="16" s="1" a="1"/>
  <c r="J37" i="16" s="1"/>
  <c r="J38" i="16" s="1" a="1"/>
  <c r="J38" i="16" s="1"/>
  <c r="J39" i="16" s="1" a="1"/>
  <c r="J39" i="16" s="1"/>
  <c r="J40" i="16" s="1" a="1"/>
  <c r="J40" i="16" s="1"/>
  <c r="J41" i="16" s="1" a="1"/>
  <c r="J41" i="16" s="1"/>
  <c r="J42" i="16" s="1" a="1"/>
  <c r="J42" i="16" s="1"/>
  <c r="J43" i="16" s="1" a="1"/>
  <c r="J43" i="16" s="1"/>
  <c r="J44" i="16" s="1" a="1"/>
  <c r="J44" i="16" s="1"/>
  <c r="J45" i="16" s="1" a="1"/>
  <c r="J45" i="16" s="1"/>
  <c r="J46" i="16" s="1" a="1"/>
  <c r="J46" i="16" s="1"/>
  <c r="J47" i="16" s="1" a="1"/>
  <c r="J47" i="16" s="1"/>
  <c r="J48" i="16" s="1" a="1"/>
  <c r="J48" i="16" s="1"/>
  <c r="J49" i="16" s="1" a="1"/>
  <c r="J49" i="16" s="1"/>
  <c r="J50" i="16" s="1" a="1"/>
  <c r="J50" i="16" s="1"/>
  <c r="J51" i="16" s="1" a="1"/>
  <c r="J51" i="16" s="1"/>
  <c r="J52" i="16" s="1" a="1"/>
  <c r="J52" i="16" s="1"/>
  <c r="J53" i="16" s="1" a="1"/>
  <c r="J53" i="16" s="1"/>
  <c r="J54" i="16" s="1" a="1"/>
  <c r="J54" i="16" s="1"/>
  <c r="J55" i="16" s="1" a="1"/>
  <c r="J55" i="16" s="1"/>
  <c r="J56" i="16" s="1" a="1"/>
  <c r="J56" i="16" s="1"/>
  <c r="J57" i="16" s="1" a="1"/>
  <c r="J57" i="16" s="1"/>
  <c r="J58" i="16" s="1" a="1"/>
  <c r="J58" i="16" s="1"/>
  <c r="J59" i="16" s="1" a="1"/>
  <c r="J59" i="16" s="1"/>
  <c r="J60" i="16" s="1" a="1"/>
  <c r="J60" i="16" s="1"/>
  <c r="J61" i="16" s="1" a="1"/>
  <c r="J61" i="16" s="1"/>
  <c r="J62" i="16" s="1" a="1"/>
  <c r="J62" i="16" s="1"/>
  <c r="J63" i="16" s="1" a="1"/>
  <c r="J63" i="16" s="1"/>
  <c r="J64" i="16" s="1" a="1"/>
  <c r="J64" i="16" s="1"/>
  <c r="J65" i="16" s="1" a="1"/>
  <c r="J65" i="16" s="1"/>
  <c r="J66" i="16" s="1" a="1"/>
  <c r="J66" i="16" s="1"/>
  <c r="J67" i="16" s="1" a="1"/>
  <c r="J67" i="16" s="1"/>
  <c r="J68" i="16" s="1" a="1"/>
  <c r="J68" i="16" s="1"/>
  <c r="J69" i="16" s="1" a="1"/>
  <c r="J69" i="16" s="1"/>
  <c r="J70" i="16" s="1" a="1"/>
  <c r="J70" i="16" s="1"/>
  <c r="J71" i="16" s="1" a="1"/>
  <c r="J71" i="16" s="1"/>
  <c r="J72" i="16" s="1" a="1"/>
  <c r="J72" i="16" s="1"/>
  <c r="J73" i="16" s="1" a="1"/>
  <c r="J73" i="16" s="1"/>
  <c r="J74" i="16" s="1" a="1"/>
  <c r="J74" i="16" s="1"/>
  <c r="J75" i="16" s="1" a="1"/>
  <c r="J75" i="16" s="1"/>
  <c r="J76" i="16" s="1" a="1"/>
  <c r="J76" i="16" s="1"/>
  <c r="J77" i="16" s="1" a="1"/>
  <c r="J77" i="16" s="1"/>
  <c r="J78" i="16" s="1" a="1"/>
  <c r="J78" i="16" s="1"/>
  <c r="J79" i="16" s="1" a="1"/>
  <c r="J79" i="16" s="1"/>
  <c r="J80" i="16" s="1" a="1"/>
  <c r="J80" i="16" s="1"/>
  <c r="J81" i="16" s="1" a="1"/>
  <c r="J81" i="16" s="1"/>
  <c r="J82" i="16" s="1" a="1"/>
  <c r="J82" i="16" s="1"/>
  <c r="J83" i="16" s="1" a="1"/>
  <c r="J83" i="16" s="1"/>
  <c r="J84" i="16" s="1" a="1"/>
  <c r="J84" i="16" s="1"/>
  <c r="J85" i="16" s="1" a="1"/>
  <c r="J85" i="16" s="1"/>
  <c r="J86" i="16" s="1" a="1"/>
  <c r="J86" i="16" s="1"/>
  <c r="J87" i="16" s="1" a="1"/>
  <c r="J87" i="16" s="1"/>
  <c r="J88" i="16" s="1" a="1"/>
  <c r="J88" i="16" s="1"/>
  <c r="J89" i="16" s="1" a="1"/>
  <c r="J89" i="16" s="1"/>
  <c r="J90" i="16" s="1" a="1"/>
  <c r="J90" i="16" s="1"/>
  <c r="J91" i="16" s="1" a="1"/>
  <c r="J91" i="16" s="1"/>
  <c r="J92" i="16" s="1" a="1"/>
  <c r="J92" i="16" s="1"/>
  <c r="J93" i="16" s="1" a="1"/>
  <c r="J93" i="16" s="1"/>
  <c r="J94" i="16" s="1" a="1"/>
  <c r="J94" i="16" s="1"/>
  <c r="J95" i="16" s="1" a="1"/>
  <c r="J95" i="16" s="1"/>
  <c r="J96" i="16" s="1" a="1"/>
  <c r="J96" i="16" s="1"/>
  <c r="J97" i="16" s="1" a="1"/>
  <c r="J97" i="16" s="1"/>
  <c r="J98" i="16" s="1" a="1"/>
  <c r="J98" i="16" s="1"/>
  <c r="J99" i="16" s="1" a="1"/>
  <c r="J99" i="16" s="1"/>
  <c r="J100" i="16" s="1" a="1"/>
  <c r="J100" i="16" s="1"/>
  <c r="J101" i="16" s="1" a="1"/>
  <c r="J101" i="16" s="1"/>
  <c r="J102" i="16" s="1" a="1"/>
  <c r="J102" i="16" s="1"/>
  <c r="J103" i="16" s="1" a="1"/>
  <c r="J103" i="16" s="1"/>
  <c r="J104" i="16" s="1" a="1"/>
  <c r="J104" i="16" s="1"/>
  <c r="J105" i="16" s="1" a="1"/>
  <c r="J105" i="16" s="1"/>
  <c r="J106" i="16" s="1" a="1"/>
  <c r="J106" i="16" s="1"/>
  <c r="J107" i="16" s="1" a="1"/>
  <c r="J107" i="16" s="1"/>
  <c r="J108" i="16" s="1" a="1"/>
  <c r="J108" i="16" s="1"/>
  <c r="J109" i="16" s="1" a="1"/>
  <c r="J109" i="16" s="1"/>
  <c r="J110" i="16" s="1" a="1"/>
  <c r="J110" i="16" s="1"/>
  <c r="J111" i="16" s="1" a="1"/>
  <c r="J111" i="16" s="1"/>
  <c r="J112" i="16" s="1" a="1"/>
  <c r="J112" i="16" s="1"/>
  <c r="J113" i="16" s="1" a="1"/>
  <c r="J113" i="16" s="1"/>
  <c r="J114" i="16" s="1" a="1"/>
  <c r="J114" i="16" s="1"/>
  <c r="J115" i="16" s="1" a="1"/>
  <c r="J115" i="16" s="1"/>
  <c r="J116" i="16" s="1" a="1"/>
  <c r="J116" i="16" s="1"/>
  <c r="J117" i="16" s="1" a="1"/>
  <c r="J117" i="16" s="1"/>
  <c r="J118" i="16" s="1" a="1"/>
  <c r="J118" i="16" s="1"/>
  <c r="J119" i="16" s="1" a="1"/>
  <c r="J119" i="16" s="1"/>
  <c r="J120" i="16" s="1" a="1"/>
  <c r="J120" i="16" s="1"/>
  <c r="J121" i="16" s="1" a="1"/>
  <c r="J121" i="16" s="1"/>
  <c r="J122" i="16" s="1" a="1"/>
  <c r="J122" i="16" s="1"/>
  <c r="J123" i="16" s="1" a="1"/>
  <c r="J123" i="16" s="1"/>
  <c r="J124" i="16" s="1" a="1"/>
  <c r="J124" i="16" s="1"/>
  <c r="J125" i="16" s="1" a="1"/>
  <c r="J125" i="16" s="1"/>
  <c r="J126" i="16" s="1" a="1"/>
  <c r="J126" i="16" s="1"/>
  <c r="J127" i="16" s="1" a="1"/>
  <c r="J127" i="16" s="1"/>
  <c r="J128" i="16" s="1" a="1"/>
  <c r="J128" i="16" s="1"/>
  <c r="J129" i="16" s="1" a="1"/>
  <c r="J129" i="16" s="1"/>
  <c r="J130" i="16" s="1" a="1"/>
  <c r="J130" i="16" s="1"/>
  <c r="J131" i="16" s="1" a="1"/>
  <c r="J131" i="16" s="1"/>
  <c r="J132" i="16" s="1" a="1"/>
  <c r="J132" i="16" s="1"/>
  <c r="J133" i="16" s="1" a="1"/>
  <c r="J133" i="16" s="1"/>
  <c r="J134" i="16" s="1" a="1"/>
  <c r="J134" i="16" s="1"/>
  <c r="J135" i="16" s="1" a="1"/>
  <c r="J135" i="16" s="1"/>
  <c r="J136" i="16" s="1" a="1"/>
  <c r="J136" i="16" s="1"/>
  <c r="J137" i="16" s="1" a="1"/>
  <c r="J137" i="16" s="1"/>
  <c r="J138" i="16" s="1" a="1"/>
  <c r="J138" i="16" s="1"/>
  <c r="J139" i="16" s="1" a="1"/>
  <c r="J139" i="16" s="1"/>
  <c r="J140" i="16" s="1" a="1"/>
  <c r="J140" i="16" s="1"/>
  <c r="J141" i="16" s="1" a="1"/>
  <c r="J141" i="16" s="1"/>
  <c r="J142" i="16" s="1" a="1"/>
  <c r="J142" i="16" s="1"/>
  <c r="J143" i="16" s="1" a="1"/>
  <c r="J143" i="16" s="1"/>
  <c r="J144" i="16" s="1" a="1"/>
  <c r="J144" i="16" s="1"/>
  <c r="J145" i="16" s="1" a="1"/>
  <c r="J145" i="16" s="1"/>
  <c r="J146" i="16" s="1" a="1"/>
  <c r="J146" i="16" s="1"/>
  <c r="J147" i="16" s="1" a="1"/>
  <c r="J147" i="16" s="1"/>
  <c r="J148" i="16" s="1" a="1"/>
  <c r="J148" i="16" s="1"/>
  <c r="J149" i="16" s="1" a="1"/>
  <c r="J149" i="16" s="1"/>
  <c r="J150" i="16" s="1" a="1"/>
  <c r="J150" i="16" s="1"/>
  <c r="J151" i="16" s="1" a="1"/>
  <c r="J151" i="16" s="1"/>
  <c r="J152" i="16" s="1" a="1"/>
  <c r="J152" i="16" s="1"/>
  <c r="J153" i="16" s="1" a="1"/>
  <c r="J153" i="16" s="1"/>
  <c r="J154" i="16" s="1" a="1"/>
  <c r="J154" i="16" s="1"/>
  <c r="J155" i="16" s="1" a="1"/>
  <c r="J155" i="16" s="1"/>
  <c r="J156" i="16" s="1" a="1"/>
  <c r="J156" i="16" s="1"/>
  <c r="J157" i="16" s="1" a="1"/>
  <c r="J157" i="16" s="1"/>
  <c r="J158" i="16" s="1" a="1"/>
  <c r="J158" i="16" s="1"/>
  <c r="J159" i="16" s="1" a="1"/>
  <c r="J159" i="16" s="1"/>
  <c r="J160" i="16" s="1" a="1"/>
  <c r="J160" i="16" s="1"/>
  <c r="J161" i="16" s="1" a="1"/>
  <c r="J161" i="16" s="1"/>
  <c r="J162" i="16" s="1" a="1"/>
  <c r="J162" i="16" s="1"/>
  <c r="J163" i="16" s="1" a="1"/>
  <c r="J163" i="16" s="1"/>
  <c r="J164" i="16" s="1" a="1"/>
  <c r="J164" i="16" s="1"/>
  <c r="J165" i="16" s="1" a="1"/>
  <c r="J165" i="16" s="1"/>
  <c r="J166" i="16" s="1" a="1"/>
  <c r="J166" i="16" s="1"/>
  <c r="J167" i="16" s="1" a="1"/>
  <c r="J167" i="16" s="1"/>
  <c r="J168" i="16" s="1" a="1"/>
  <c r="J168" i="16" s="1"/>
  <c r="J169" i="16" s="1" a="1"/>
  <c r="J169" i="16" s="1"/>
  <c r="J170" i="16" s="1" a="1"/>
  <c r="J170" i="16" s="1"/>
  <c r="J171" i="16" s="1" a="1"/>
  <c r="J171" i="16" s="1"/>
  <c r="J172" i="16" s="1" a="1"/>
  <c r="J172" i="16" s="1"/>
  <c r="J173" i="16" s="1" a="1"/>
  <c r="J173" i="16" s="1"/>
  <c r="J174" i="16" s="1" a="1"/>
  <c r="J174" i="16" s="1"/>
  <c r="J175" i="16" s="1" a="1"/>
  <c r="J175" i="16" s="1"/>
  <c r="J176" i="16" s="1" a="1"/>
  <c r="J176" i="16" s="1"/>
  <c r="J177" i="16" s="1" a="1"/>
  <c r="J177" i="16" s="1"/>
  <c r="J178" i="16" s="1" a="1"/>
  <c r="J178" i="16" s="1"/>
  <c r="J179" i="16" s="1" a="1"/>
  <c r="J179" i="16" s="1"/>
  <c r="J180" i="16" s="1" a="1"/>
  <c r="J180" i="16" s="1"/>
  <c r="J181" i="16" s="1" a="1"/>
  <c r="J181" i="16" s="1"/>
  <c r="J182" i="16" s="1" a="1"/>
  <c r="J182" i="16" s="1"/>
  <c r="J183" i="16" s="1" a="1"/>
  <c r="J183" i="16" s="1"/>
  <c r="J184" i="16" s="1" a="1"/>
  <c r="J184" i="16" s="1"/>
  <c r="J185" i="16" s="1" a="1"/>
  <c r="J185" i="16" s="1"/>
  <c r="J186" i="16" s="1" a="1"/>
  <c r="J186" i="16" s="1"/>
  <c r="J187" i="16" s="1" a="1"/>
  <c r="J187" i="16" s="1"/>
  <c r="J188" i="16" s="1" a="1"/>
  <c r="J188" i="16" s="1"/>
  <c r="J189" i="16" s="1" a="1"/>
  <c r="J189" i="16" s="1"/>
  <c r="J190" i="16" s="1" a="1"/>
  <c r="J190" i="16" s="1"/>
  <c r="J191" i="16" s="1" a="1"/>
  <c r="J191" i="16" s="1"/>
  <c r="J192" i="16" s="1" a="1"/>
  <c r="J192" i="16" s="1"/>
  <c r="J193" i="16" s="1" a="1"/>
  <c r="J193" i="16" s="1"/>
  <c r="J194" i="16" s="1" a="1"/>
  <c r="J194" i="16" s="1"/>
  <c r="J195" i="16" s="1" a="1"/>
  <c r="J195" i="16" s="1"/>
  <c r="J196" i="16" s="1" a="1"/>
  <c r="J196" i="16" s="1"/>
  <c r="J197" i="16" s="1" a="1"/>
  <c r="J197" i="16" s="1"/>
  <c r="J198" i="16" s="1" a="1"/>
  <c r="J198" i="16" s="1"/>
  <c r="J199" i="16" s="1" a="1"/>
  <c r="J199" i="16" s="1"/>
  <c r="J200" i="16" s="1" a="1"/>
  <c r="J200" i="16" s="1"/>
  <c r="J201" i="16" s="1" a="1"/>
  <c r="J201" i="16" s="1"/>
  <c r="J202" i="16" s="1" a="1"/>
  <c r="J202" i="16" s="1"/>
  <c r="J203" i="16" s="1" a="1"/>
  <c r="J203" i="16" s="1"/>
  <c r="J204" i="16" s="1" a="1"/>
  <c r="J204" i="16" s="1"/>
  <c r="J205" i="16" s="1" a="1"/>
  <c r="J205" i="16" s="1"/>
  <c r="J206" i="16" s="1" a="1"/>
  <c r="J206" i="16" s="1"/>
  <c r="J207" i="16" s="1" a="1"/>
  <c r="J207" i="16" s="1"/>
  <c r="J208" i="16" s="1" a="1"/>
  <c r="J208" i="16" s="1"/>
  <c r="J209" i="16" s="1" a="1"/>
  <c r="J209" i="16" s="1"/>
  <c r="J210" i="16" s="1" a="1"/>
  <c r="J210"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2B3148-3C53-4F53-A34A-79FC04A05780}" keepAlive="1" name="Query - Expenses" description="Connection to the 'Expenses' query in the workbook." type="5" refreshedVersion="8" background="1" saveData="1">
    <dbPr connection="Provider=Microsoft.Mashup.OleDb.1;Data Source=$Workbook$;Location=Expenses;Extended Properties=&quot;&quot;" command="SELECT * FROM [Expens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<sst xmlns="http://schemas.openxmlformats.org/spreadsheetml/2006/main" count="2532" uniqueCount="137">
  <si>
    <t>Example Limited</t>
  </si>
  <si>
    <t>Description</t>
  </si>
  <si>
    <t>Tax Inclusive Amount</t>
  </si>
  <si>
    <t>Bank Code</t>
  </si>
  <si>
    <t>Payment Date</t>
  </si>
  <si>
    <t>A</t>
  </si>
  <si>
    <t>B1</t>
  </si>
  <si>
    <t>Opening Balance</t>
  </si>
  <si>
    <t>E</t>
  </si>
  <si>
    <t>B2</t>
  </si>
  <si>
    <t>PC</t>
  </si>
  <si>
    <t>Commission</t>
  </si>
  <si>
    <t>BS-700</t>
  </si>
  <si>
    <t>Document Date</t>
  </si>
  <si>
    <t>Supplier</t>
  </si>
  <si>
    <t>Reference</t>
  </si>
  <si>
    <t>XY Solutions</t>
  </si>
  <si>
    <t>S77782</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</si>
  <si>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</si>
  <si>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</si>
  <si>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</si>
  <si>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</si>
  <si>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</si>
  <si>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</si>
  <si>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</si>
  <si>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</si>
  <si>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</si>
  <si>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</si>
  <si>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</si>
  <si>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</si>
  <si>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</si>
  <si>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</si>
  <si>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</si>
  <si>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</si>
  <si>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</si>
  <si>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IAS Accountants</t>
  </si>
  <si>
    <t>Invoice</t>
  </si>
  <si>
    <t>Bookkeeping</t>
  </si>
  <si>
    <t>IS-305</t>
  </si>
  <si>
    <t>Interflora</t>
  </si>
  <si>
    <t>Cash</t>
  </si>
  <si>
    <t>Flowers</t>
  </si>
  <si>
    <t>IS-345</t>
  </si>
  <si>
    <t>QQ International</t>
  </si>
  <si>
    <t>TR6998</t>
  </si>
  <si>
    <t>Parking</t>
  </si>
  <si>
    <t>IS-390</t>
  </si>
  <si>
    <t>Example (Pty) Ltd</t>
  </si>
  <si>
    <t>Transfer</t>
  </si>
  <si>
    <t>Inter Account Transfer</t>
  </si>
  <si>
    <t>BS-399</t>
  </si>
  <si>
    <t>Payroll</t>
  </si>
  <si>
    <t>Salaries</t>
  </si>
  <si>
    <t>IS-365</t>
  </si>
  <si>
    <t>HP Finance</t>
  </si>
  <si>
    <t>Capital repayment</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</si>
  <si>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</si>
  <si>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</si>
  <si>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</si>
  <si>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</si>
  <si>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</si>
  <si>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</si>
  <si>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</si>
  <si>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</si>
  <si>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</si>
  <si>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</si>
  <si>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</si>
  <si>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</si>
  <si>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</si>
  <si>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</si>
  <si>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</si>
  <si>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</si>
  <si>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</si>
  <si>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</si>
  <si>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</si>
  <si>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</si>
  <si>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</si>
  <si>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</si>
  <si>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</si>
  <si>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</si>
  <si>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</si>
  <si>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</si>
  <si>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</si>
  <si>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</si>
  <si>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Invoice EXP25</t>
  </si>
  <si>
    <t>SA Airlines</t>
  </si>
  <si>
    <t>SA11235</t>
  </si>
  <si>
    <t>Travel</t>
  </si>
  <si>
    <t>Invoice EXP26</t>
  </si>
  <si>
    <t>IN1181</t>
  </si>
  <si>
    <t>ACC Institute</t>
  </si>
  <si>
    <t>M00321037</t>
  </si>
  <si>
    <t>Annual Membership</t>
  </si>
  <si>
    <t>Invoice EXP27</t>
  </si>
  <si>
    <t>XY Traders</t>
  </si>
  <si>
    <t>Invoice 9987</t>
  </si>
  <si>
    <t>IS-320</t>
  </si>
  <si>
    <t>SA11988</t>
  </si>
  <si>
    <t>JSE Brokers</t>
  </si>
  <si>
    <t>Remittance</t>
  </si>
  <si>
    <t>Share investment</t>
  </si>
  <si>
    <t>BS-200</t>
  </si>
  <si>
    <t>Provisional Tax</t>
  </si>
  <si>
    <t>IS-600</t>
  </si>
  <si>
    <t>Invoice EXP28</t>
  </si>
  <si>
    <t>Municipality</t>
  </si>
  <si>
    <t>Statement</t>
  </si>
  <si>
    <t>Rates</t>
  </si>
  <si>
    <t>IS-395</t>
  </si>
  <si>
    <t>QA Attorneys</t>
  </si>
  <si>
    <t>Legal advice</t>
  </si>
  <si>
    <t>IS-360</t>
  </si>
  <si>
    <t>Invoice11203</t>
  </si>
  <si>
    <t>Invoice EXP29</t>
  </si>
  <si>
    <t>IN1185</t>
  </si>
  <si>
    <t>SA12741</t>
  </si>
  <si>
    <t>Invoice EXP30</t>
  </si>
  <si>
    <t>Invoice 12987</t>
  </si>
  <si>
    <t>Invoice EXP31</t>
  </si>
  <si>
    <t>M00353051</t>
  </si>
  <si>
    <t>Invoice 13432</t>
  </si>
  <si>
    <t>IN1192</t>
  </si>
  <si>
    <t>Invoice EXP32</t>
  </si>
  <si>
    <t>Training</t>
  </si>
  <si>
    <t>Invoice 14278</t>
  </si>
  <si>
    <t>Invoice EXP33</t>
  </si>
  <si>
    <t>DF Equipment</t>
  </si>
  <si>
    <t>Office equipment</t>
  </si>
  <si>
    <t>Expenses</t>
  </si>
  <si>
    <t>Account Code</t>
  </si>
  <si>
    <t>tax code</t>
  </si>
  <si>
    <t>Row Labels</t>
  </si>
  <si>
    <t>Grand Total</t>
  </si>
  <si>
    <t>Sum of Tax Inclusive Amount</t>
  </si>
  <si>
    <t>usind array formula for uniqe values</t>
  </si>
  <si>
    <t>uniqe values</t>
  </si>
  <si>
    <t>uniqe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</si>
</sst>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mmm\-yyyy"/>
  </numFmts>
  <fonts count="11" x14ac:knownFonts="1">
    <font>
      <sz val="10"/>
      <name val="Arial"/>
    </font>
    <font>
      <sz val="11"/>
      <color theme="1"/>
      <name val="Book Antiqua"/>
      <family val="2"/>
      <scheme val="minor"/>
    </font>
    <font>
      <sz val="10"/>
      <color theme="1"/>
      <name val="Book Antiqua"/>
      <family val="2"/>
      <scheme val="minor"/>
    </font>
    <font>
      <b/>
      <sz val="10"/>
      <color theme="1"/>
      <name val="Book Antiqua"/>
      <family val="2"/>
      <scheme val="minor"/>
    </font>
    <font>
      <sz val="11"/>
      <color rgb="FF080808"/>
      <name val="Book Antiqua"/>
      <family val="2"/>
      <scheme val="minor"/>
    </font>
    <font>
      <b/>
      <sz val="12"/>
      <name val="Arial"/>
      <family val="2"/>
    </font>
    <font>
      <sz val="10"/>
      <name val="Arial"/>
      <family val="2"/>
    </font>
    <font>
      <sz val="9.5"/>
      <name val="Arial"/>
      <family val="2"/>
    </font>
    <font>
      <i/>
      <sz val="9.5"/>
      <name val="Arial"/>
      <family val="2"/>
    </font>
    <font>
      <sz val="9.5"/>
      <color theme="1"/>
      <name val="Arial"/>
      <family val="2"/>
    </font>
    <font>
      <b/>
      <sz val="9.5"/>
      <color theme="1"/>
      <name val="Arial"/>
      <family val="2"/>
    </font>
  </fonts>
  <fills count="7">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thin">
        <color indexed="64"/>
      </left>
      <right style="thin">
        <color indexed="64"/>
      </right>
      <top style="thin">
        <color indexed="64"/>
      </top>
      <bottom style="thin">
        <color indexed="64"/>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s>
  <cellStyleXfs count="8">
    <xf numFmtId="0" fontId="0" fillId="0" borderId="0"/>
    <xf numFmtId="0" fontId="2" fillId="2" borderId="1" applyNumberFormat="0" applyAlignment="0" applyProtection="0"/>
    <xf numFmtId="0" fontId="3" fillId="3" borderId="2" applyNumberFormat="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5" fontId="4" fillId="4" borderId="4">
      <alignment horizontal="left"/>
    </xf>
    <xf numFmtId="164" fontId="6" fillId="0" borderId="0" applyFont="0" applyFill="0" applyBorder="0" applyAlignment="0" applyProtection="0"/>
  </cellStyleXfs>
  <cellXfs count="25">
    <xf numFmtId="0" fontId="0" fillId="0" borderId="0" xfId="0"/>
    <xf numFmtId="0" fontId="7" fillId="0" borderId="0" xfId="0" applyFont="1"/>
    <xf numFmtId="14" fontId="7" fillId="0" borderId="0" xfId="0" applyNumberFormat="1" applyFont="1" applyAlignment="1">
      <alignment horizontal="left"/>
    </xf>
    <xf numFmtId="164" fontId="7" fillId="0" borderId="0" xfId="7" applyFont="1"/>
    <xf numFmtId="0" fontId="7" fillId="0" borderId="0" xfId="0" applyFont="1" applyAlignment="1">
      <alignment horizontal="center"/>
    </xf>
    <xf numFmtId="14" fontId="7" fillId="0" borderId="0" xfId="0" applyNumberFormat="1" applyFont="1" applyAlignment="1">
      <alignment horizontal="center"/>
    </xf>
    <xf numFmtId="0" fontId="5" fillId="0" borderId="0" xfId="0" applyFont="1" applyAlignment="1">
      <alignment horizontal="left"/>
    </xf>
    <xf numFmtId="0" fontId="7" fillId="0" borderId="0" xfId="7" applyNumberFormat="1" applyFont="1"/>
    <xf numFmtId="0" fontId="8" fillId="0" borderId="0" xfId="0" applyFont="1" applyAlignment="1">
      <alignment horizontal="left"/>
    </xf>
    <xf numFmtId="0" fontId="7" fillId="0" borderId="0" xfId="0" applyFont="1" applyAlignment="1">
      <alignment horizontal="left"/>
    </xf>
    <xf numFmtId="14" fontId="9" fillId="0" borderId="0" xfId="0" applyNumberFormat="1" applyFont="1" applyAlignment="1">
      <alignment horizontal="left"/>
    </xf>
    <xf numFmtId="0" fontId="9" fillId="0" borderId="0" xfId="0" applyFont="1"/>
    <xf numFmtId="164" fontId="9" fillId="0" borderId="0" xfId="7" applyFont="1" applyFill="1" applyBorder="1"/>
    <xf numFmtId="0" fontId="9" fillId="0" borderId="0" xfId="0" applyFont="1" applyAlignment="1">
      <alignment horizontal="center"/>
    </xf>
    <xf numFmtId="14" fontId="9" fillId="0" borderId="0" xfId="0" applyNumberFormat="1" applyFont="1" applyAlignment="1">
      <alignment horizontal="center"/>
    </xf>
    <xf numFmtId="0" fontId="10" fillId="5" borderId="3" xfId="0" applyFont="1" applyFill="1" applyBorder="1" applyAlignment="1">
      <alignment horizontal="left" wrapText="1"/>
    </xf>
    <xf numFmtId="0" fontId="10" fillId="5" borderId="3" xfId="0" applyFont="1" applyFill="1" applyBorder="1" applyAlignment="1">
      <alignment wrapText="1"/>
    </xf>
    <xf numFmtId="0" fontId="10" fillId="5" borderId="3" xfId="7" applyNumberFormat="1" applyFont="1" applyFill="1" applyBorder="1" applyAlignment="1">
      <alignment horizontal="center" wrapText="1"/>
    </xf>
    <xf numFmtId="0" fontId="10" fillId="5" borderId="3" xfId="0" applyFont="1" applyFill="1" applyBorder="1" applyAlignment="1">
      <alignment horizontal="center" wrapText="1"/>
    </xf>
    <xf numFmtId="0" fontId="10" fillId="0" borderId="0" xfId="0" applyFont="1" applyAlignment="1">
      <alignment wrapText="1"/>
    </xf>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6" borderId="0" xfId="0" applyFill="1"/>
  </cellXfs>
  <cellStyles count="8">
    <cellStyle name="Comma" xfId="7" builtinId="3"/>
    <cellStyle name="Comma 2" xfId="4" xr:uid="{00000000-0005-0000-0000-000001000000}"/>
    <cellStyle name="Input" xfId="1" builtinId="20" customBuiltin="1"/>
    <cellStyle name="Normal" xfId="0" builtinId="0" customBuiltin="1"/>
    <cellStyle name="Normal 2" xfId="3" xr:uid="{00000000-0005-0000-0000-000005000000}"/>
    <cellStyle name="Output" xfId="2" builtinId="21" customBuiltin="1"/>
    <cellStyle name="Percent 2" xfId="5" xr:uid="{00000000-0005-0000-0000-000007000000}"/>
    <cellStyle name="Style 1" xfId="6" xr:uid="{00000000-0005-0000-0000-000008000000}"/>
  </cellStyles>
  <dxfs count="9">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13</xdr:col>
      <xdr:colOff>315685</xdr:colOff>
      <xdr:row>10</xdr:row>
      <xdr:rowOff>157843</xdr:rowOff>
    </xdr:from>
    <xdr:to>
      <xdr:col>16</xdr:col>
      <xdr:colOff>315685</xdr:colOff>
      <xdr:row>22</xdr:row>
      <xdr:rowOff>43543</xdr:rowOff>
    </xdr:to>
    <mc:AlternateContent xmlns:mc="http://schemas.openxmlformats.org/markup-compatibility/2006" xmlns:a14="http://schemas.microsoft.com/office/drawing/2010/main">
      <mc:Choice Requires="a14">
        <xdr:graphicFrame macro="">
          <xdr:nvGraphicFramePr>
            <xdr:cNvPr id="2" name="Account Code">
              <a:extLst>
                <a:ext uri="{FF2B5EF4-FFF2-40B4-BE49-F238E27FC236}">
                  <a16:creationId xmlns:a16="http://schemas.microsoft.com/office/drawing/2014/main" id="{3CCA9F19-EBF8-A939-1EEE-167BFEEFCAA3}"/>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14728371" y="1790700"/>
              <a:ext cx="1828800" cy="18451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shan pabari" refreshedDate="45308.722278240741" createdVersion="8" refreshedVersion="8" minRefreshableVersion="3" recordCount="208" xr:uid="{CF9D87F4-612F-4D19-9846-CD2DB564344F}">
  <cacheSource type="worksheet">
    <worksheetSource name="Expenses"/>
  </cacheSource>
  <cacheFields count="9">
    <cacheField name="Document Date" numFmtId="14">
      <sharedItems containsSemiMixedTypes="0" containsNonDate="0" containsDate="1" containsString="0" minDate="2011-02-14T00:00:00" maxDate="2012-03-01T00:00:00"/>
    </cacheField>
    <cacheField name="Supplier" numFmtId="0">
      <sharedItems count="24">
        <s v="XY Solutions"/>
        <s v="IS Communications"/>
        <s v="Newscorp"/>
        <s v="EAG Brokers"/>
        <s v="Capital Bank"/>
        <s v="IAS Accountants"/>
        <s v="Interflora"/>
        <s v="QQ International"/>
        <s v="Example (Pty) Ltd"/>
        <s v="HP Finance"/>
        <s v="PR Properties"/>
        <s v="Inland Revenue"/>
        <s v="Furniture City"/>
        <s v="GF Supplies"/>
        <s v="Training Inc"/>
        <s v="City Lodge"/>
        <s v="Waltons"/>
        <s v="SA Airlines"/>
        <s v="ACC Institute"/>
        <s v="XY Traders"/>
        <s v="JSE Brokers"/>
        <s v="Municipality"/>
        <s v="QA Attorneys"/>
        <s v="DF Equipment"/>
      </sharedItems>
    </cacheField>
    <cacheField name="Reference" numFmtId="0">
      <sharedItems/>
    </cacheField>
    <cacheField name="Description" numFmtId="0">
      <sharedItems/>
    </cacheField>
    <cacheField name="Tax Inclusive Amount" numFmtId="0">
      <sharedItems containsSemiMixedTypes="0" containsString="0" containsNumber="1" minValue="-20000" maxValue="20000"/>
    </cacheField>
    <cacheField name="tax code" numFmtId="0">
      <sharedItems/>
    </cacheField>
    <cacheField name="Bank Code" numFmtId="0">
      <sharedItems/>
    </cacheField>
    <cacheField name="Account Code" numFmtId="0">
      <sharedItems count="23">
        <s v="BS-500"/>
        <s v="IS-380"/>
        <s v="IS-375"/>
        <s v="IS-340"/>
        <s v="IS-315"/>
        <s v="IS-305"/>
        <s v="IS-345"/>
        <s v="IS-390"/>
        <s v="BS-399"/>
        <s v="IS-365"/>
        <s v="BS-700"/>
        <s v="IS-500"/>
        <s v="IS-350"/>
        <s v="BS-600"/>
        <s v="BS-100"/>
        <s v="IS-325"/>
        <s v="IS-385"/>
        <s v="IS-370"/>
        <s v="IS-320"/>
        <s v="BS-200"/>
        <s v="IS-600"/>
        <s v="IS-395"/>
        <s v="IS-360"/>
      </sharedItems>
    </cacheField>
    <cacheField name="Payment Date" numFmtId="14">
      <sharedItems containsNonDate="0" containsDate="1" containsString="0" containsBlank="1" minDate="2011-03-02T00:00:00" maxDate="2012-03-01T00:00:00"/>
    </cacheField>
  </cacheFields>
  <extLst>
    <ext xmlns:x14="http://schemas.microsoft.com/office/spreadsheetml/2009/9/main" uri="{725AE2AE-9491-48be-B2B4-4EB974FC3084}">
      <x14:pivotCacheDefinition pivotCacheId="2088399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8">
  <r>
    <d v="2011-02-14T00:00:00"/>
    <x v="0"/>
    <s v="S77782"/>
    <s v="Opening Balance"/>
    <n v="5100"/>
    <s v="A"/>
    <s v="B1"/>
    <x v="0"/>
    <d v="2011-03-02T00:00:00"/>
  </r>
  <r>
    <d v="2011-03-01T00:00:00"/>
    <x v="1"/>
    <s v="Invoice EXP22"/>
    <s v="Internet Service Provider"/>
    <n v="179"/>
    <s v="A"/>
    <s v="B1"/>
    <x v="1"/>
    <d v="2011-03-31T00:00:00"/>
  </r>
  <r>
    <d v="2011-03-02T00:00:00"/>
    <x v="2"/>
    <s v="I381119"/>
    <s v="Subscriptions"/>
    <n v="478"/>
    <s v="A"/>
    <s v="B1"/>
    <x v="2"/>
    <d v="2011-04-01T00:00:00"/>
  </r>
  <r>
    <d v="2011-03-05T00:00:00"/>
    <x v="3"/>
    <s v="Debit Order"/>
    <s v="Insurance"/>
    <n v="340"/>
    <s v="A"/>
    <s v="B1"/>
    <x v="3"/>
    <d v="2011-03-05T00:00:00"/>
  </r>
  <r>
    <d v="2011-03-15T00:00:00"/>
    <x v="4"/>
    <s v="Bank Statement"/>
    <s v="Service Fees"/>
    <n v="50"/>
    <s v="A"/>
    <s v="B1"/>
    <x v="4"/>
    <d v="2011-03-15T00:00:00"/>
  </r>
  <r>
    <d v="2011-03-15T00:00:00"/>
    <x v="4"/>
    <s v="Bank Statement"/>
    <s v="Service Fees"/>
    <n v="35"/>
    <s v="A"/>
    <s v="B2"/>
    <x v="4"/>
    <d v="2011-03-15T00:00:00"/>
  </r>
  <r>
    <d v="2011-03-15T00:00:00"/>
    <x v="5"/>
    <s v="Invoice"/>
    <s v="Bookkeeping"/>
    <n v="1000"/>
    <s v="A"/>
    <s v="B1"/>
    <x v="5"/>
    <d v="2011-04-02T00:00:00"/>
  </r>
  <r>
    <d v="2011-03-15T00:00:00"/>
    <x v="6"/>
    <s v="Cash"/>
    <s v="Flowers"/>
    <n v="90"/>
    <s v="A"/>
    <s v="PC"/>
    <x v="6"/>
    <d v="2011-03-15T00:00:00"/>
  </r>
  <r>
    <d v="2011-03-18T00:00:00"/>
    <x v="7"/>
    <s v="TR6998"/>
    <s v="Parking"/>
    <n v="200"/>
    <s v="A"/>
    <s v="B1"/>
    <x v="7"/>
    <d v="2011-03-18T00:00:00"/>
  </r>
  <r>
    <d v="2011-03-20T00:00:00"/>
    <x v="8"/>
    <s v="Transfer"/>
    <s v="Inter Account Transfer"/>
    <n v="-15000"/>
    <s v="E"/>
    <s v="B2"/>
    <x v="8"/>
    <d v="2011-03-20T00:00:00"/>
  </r>
  <r>
    <d v="2011-03-20T00:00:00"/>
    <x v="8"/>
    <s v="Transfer"/>
    <s v="Inter Account Transfer"/>
    <n v="15000"/>
    <s v="E"/>
    <s v="B1"/>
    <x v="8"/>
    <d v="2011-03-20T00:00:00"/>
  </r>
  <r>
    <d v="2011-03-26T00:00:00"/>
    <x v="8"/>
    <s v="Payroll"/>
    <s v="Salaries"/>
    <n v="13000"/>
    <s v="E"/>
    <s v="B2"/>
    <x v="9"/>
    <d v="2011-03-26T00:00:00"/>
  </r>
  <r>
    <d v="2011-03-26T00:00:00"/>
    <x v="9"/>
    <s v="Debit Order"/>
    <s v="Capital repayment"/>
    <n v="220"/>
    <s v="E"/>
    <s v="B1"/>
    <x v="10"/>
    <d v="2011-03-26T00:00:00"/>
  </r>
  <r>
    <d v="2011-03-26T00:00:00"/>
    <x v="9"/>
    <s v="Debit Order"/>
    <s v="Interest paid"/>
    <n v="100"/>
    <s v="E"/>
    <s v="B1"/>
    <x v="11"/>
    <d v="2011-03-26T00:00:00"/>
  </r>
  <r>
    <d v="2011-03-26T00:00:00"/>
    <x v="10"/>
    <s v="Debit Order"/>
    <s v="Rent"/>
    <n v="6400"/>
    <s v="A"/>
    <s v="B1"/>
    <x v="12"/>
    <d v="2011-03-26T00:00:00"/>
  </r>
  <r>
    <d v="2011-03-31T00:00:00"/>
    <x v="8"/>
    <s v="Bank Statement"/>
    <s v="Petty Cash Reimbursement"/>
    <n v="100"/>
    <s v="E"/>
    <s v="B1"/>
    <x v="8"/>
    <d v="2011-03-31T00:00:00"/>
  </r>
  <r>
    <d v="2011-03-31T00:00:00"/>
    <x v="8"/>
    <s v="Bank Statement"/>
    <s v="Petty Cash Reimbursement"/>
    <n v="-100"/>
    <s v="E"/>
    <s v="PC"/>
    <x v="8"/>
    <d v="2011-03-31T00:00:00"/>
  </r>
  <r>
    <d v="2011-04-01T00:00:00"/>
    <x v="1"/>
    <s v="Invoice EXP23"/>
    <s v="Internet Service Provider"/>
    <n v="179"/>
    <s v="A"/>
    <s v="B1"/>
    <x v="1"/>
    <d v="2011-05-01T00:00:00"/>
  </r>
  <r>
    <d v="2011-04-05T00:00:00"/>
    <x v="3"/>
    <s v="Debit Order"/>
    <s v="Insurance"/>
    <n v="340"/>
    <s v="A"/>
    <s v="B1"/>
    <x v="3"/>
    <d v="2011-04-05T00:00:00"/>
  </r>
  <r>
    <d v="2011-04-12T00:00:00"/>
    <x v="6"/>
    <s v="Cash"/>
    <s v="Flowers"/>
    <n v="87"/>
    <s v="A"/>
    <s v="PC"/>
    <x v="6"/>
    <d v="2011-04-12T00:00:00"/>
  </r>
  <r>
    <d v="2011-04-15T00:00:00"/>
    <x v="4"/>
    <s v="Bank Statement"/>
    <s v="Service Fees"/>
    <n v="80"/>
    <s v="A"/>
    <s v="B1"/>
    <x v="4"/>
    <d v="2011-04-15T00:00:00"/>
  </r>
  <r>
    <d v="2011-04-15T00:00:00"/>
    <x v="4"/>
    <s v="Bank Statement"/>
    <s v="Service Fees"/>
    <n v="35"/>
    <s v="A"/>
    <s v="B2"/>
    <x v="4"/>
    <d v="2011-04-15T00:00:00"/>
  </r>
  <r>
    <d v="2011-04-15T00:00:00"/>
    <x v="5"/>
    <s v="Invoice"/>
    <s v="Bookkeeping"/>
    <n v="1000"/>
    <s v="A"/>
    <s v="B1"/>
    <x v="5"/>
    <d v="2011-05-03T00:00:00"/>
  </r>
  <r>
    <d v="2011-04-20T00:00:00"/>
    <x v="8"/>
    <s v="Transfer"/>
    <s v="Inter Account Transfer"/>
    <n v="-20000"/>
    <s v="E"/>
    <s v="B2"/>
    <x v="8"/>
    <d v="2011-04-20T00:00:00"/>
  </r>
  <r>
    <d v="2011-04-20T00:00:00"/>
    <x v="8"/>
    <s v="Transfer"/>
    <s v="Inter Account Transfer"/>
    <n v="20000"/>
    <s v="E"/>
    <s v="B1"/>
    <x v="8"/>
    <d v="2011-04-20T00:00:00"/>
  </r>
  <r>
    <d v="2011-04-25T00:00:00"/>
    <x v="11"/>
    <s v="Return"/>
    <s v="Sales Tax"/>
    <n v="1300"/>
    <s v="E"/>
    <s v="B1"/>
    <x v="13"/>
    <d v="2011-04-25T00:00:00"/>
  </r>
  <r>
    <d v="2011-04-26T00:00:00"/>
    <x v="8"/>
    <s v="Payroll"/>
    <s v="Salaries"/>
    <n v="20000"/>
    <s v="E"/>
    <s v="B2"/>
    <x v="9"/>
    <d v="2011-04-26T00:00:00"/>
  </r>
  <r>
    <d v="2011-04-26T00:00:00"/>
    <x v="12"/>
    <s v="Invoice"/>
    <s v="Furniture"/>
    <n v="3000"/>
    <s v="A"/>
    <s v="B1"/>
    <x v="14"/>
    <d v="2011-05-26T00:00:00"/>
  </r>
  <r>
    <d v="2011-04-26T00:00:00"/>
    <x v="9"/>
    <s v="Debit Order"/>
    <s v="Capital repayment"/>
    <n v="220"/>
    <s v="E"/>
    <s v="B1"/>
    <x v="10"/>
    <d v="2011-04-26T00:00:00"/>
  </r>
  <r>
    <d v="2011-04-26T00:00:00"/>
    <x v="9"/>
    <s v="Debit Order"/>
    <s v="Interest paid"/>
    <n v="100"/>
    <s v="E"/>
    <s v="B1"/>
    <x v="11"/>
    <d v="2011-04-26T00:00:00"/>
  </r>
  <r>
    <d v="2011-04-26T00:00:00"/>
    <x v="10"/>
    <s v="Debit Order"/>
    <s v="Rent"/>
    <n v="6400"/>
    <s v="A"/>
    <s v="B1"/>
    <x v="12"/>
    <d v="2011-04-26T00:00:00"/>
  </r>
  <r>
    <d v="2011-04-29T00:00:00"/>
    <x v="13"/>
    <s v="IN1179"/>
    <s v="Consumables"/>
    <n v="41"/>
    <s v="A"/>
    <s v="PC"/>
    <x v="15"/>
    <d v="2011-05-29T00:00:00"/>
  </r>
  <r>
    <d v="2011-04-30T00:00:00"/>
    <x v="8"/>
    <s v="Bank Statement"/>
    <s v="Petty Cash Reimbursement"/>
    <n v="100"/>
    <s v="E"/>
    <s v="B1"/>
    <x v="8"/>
    <d v="2011-04-30T00:00:00"/>
  </r>
  <r>
    <d v="2011-04-30T00:00:00"/>
    <x v="8"/>
    <s v="Bank Statement"/>
    <s v="Petty Cash Reimbursement"/>
    <n v="-100"/>
    <s v="E"/>
    <s v="PC"/>
    <x v="8"/>
    <d v="2011-04-30T00:00:00"/>
  </r>
  <r>
    <d v="2011-05-01T00:00:00"/>
    <x v="1"/>
    <s v="Invoice EXP24"/>
    <s v="Internet Service Provider"/>
    <n v="179"/>
    <s v="A"/>
    <s v="B1"/>
    <x v="1"/>
    <d v="2011-05-31T00:00:00"/>
  </r>
  <r>
    <d v="2011-05-01T00:00:00"/>
    <x v="14"/>
    <s v="Invoice"/>
    <s v="Course"/>
    <n v="220"/>
    <s v="A"/>
    <s v="B1"/>
    <x v="16"/>
    <d v="2011-05-31T00:00:00"/>
  </r>
  <r>
    <d v="2011-05-05T00:00:00"/>
    <x v="3"/>
    <s v="Debit Order"/>
    <s v="Insurance"/>
    <n v="340"/>
    <s v="A"/>
    <s v="B1"/>
    <x v="3"/>
    <d v="2011-05-05T00:00:00"/>
  </r>
  <r>
    <d v="2011-05-07T00:00:00"/>
    <x v="15"/>
    <s v="S50037"/>
    <s v="Accommodation"/>
    <n v="563"/>
    <s v="A"/>
    <s v="B1"/>
    <x v="7"/>
    <d v="2011-05-07T00:00:00"/>
  </r>
  <r>
    <d v="2011-05-07T00:00:00"/>
    <x v="16"/>
    <s v="Invoice"/>
    <s v="Stationery"/>
    <n v="982"/>
    <s v="A"/>
    <s v="B1"/>
    <x v="17"/>
    <d v="2011-06-06T00:00:00"/>
  </r>
  <r>
    <d v="2011-05-15T00:00:00"/>
    <x v="4"/>
    <s v="Bank Statement"/>
    <s v="Service Fees"/>
    <n v="80"/>
    <s v="A"/>
    <s v="B1"/>
    <x v="4"/>
    <d v="2011-05-15T00:00:00"/>
  </r>
  <r>
    <d v="2011-05-15T00:00:00"/>
    <x v="4"/>
    <s v="Bank Statement"/>
    <s v="Service Fees"/>
    <n v="35"/>
    <s v="A"/>
    <s v="B2"/>
    <x v="4"/>
    <d v="2011-05-15T00:00:00"/>
  </r>
  <r>
    <d v="2011-05-15T00:00:00"/>
    <x v="5"/>
    <s v="Invoice"/>
    <s v="Bookkeeping"/>
    <n v="1000"/>
    <s v="A"/>
    <s v="B1"/>
    <x v="5"/>
    <d v="2011-06-02T00:00:00"/>
  </r>
  <r>
    <d v="2011-05-20T00:00:00"/>
    <x v="8"/>
    <s v="Transfer"/>
    <s v="Inter Account Transfer"/>
    <n v="-20000"/>
    <s v="E"/>
    <s v="B2"/>
    <x v="8"/>
    <d v="2011-05-20T00:00:00"/>
  </r>
  <r>
    <d v="2011-05-20T00:00:00"/>
    <x v="8"/>
    <s v="Transfer"/>
    <s v="Inter Account Transfer"/>
    <n v="20000"/>
    <s v="E"/>
    <s v="B1"/>
    <x v="8"/>
    <d v="2011-05-20T00:00:00"/>
  </r>
  <r>
    <d v="2011-05-26T00:00:00"/>
    <x v="8"/>
    <s v="Payroll"/>
    <s v="Salaries"/>
    <n v="20000"/>
    <s v="E"/>
    <s v="B2"/>
    <x v="9"/>
    <d v="2011-05-26T00:00:00"/>
  </r>
  <r>
    <d v="2011-05-26T00:00:00"/>
    <x v="9"/>
    <s v="Debit Order"/>
    <s v="Capital repayment"/>
    <n v="220"/>
    <s v="E"/>
    <s v="B1"/>
    <x v="10"/>
    <d v="2011-05-26T00:00:00"/>
  </r>
  <r>
    <d v="2011-05-26T00:00:00"/>
    <x v="9"/>
    <s v="Debit Order"/>
    <s v="Interest paid"/>
    <n v="100"/>
    <s v="E"/>
    <s v="B1"/>
    <x v="11"/>
    <d v="2011-05-26T00:00:00"/>
  </r>
  <r>
    <d v="2011-05-26T00:00:00"/>
    <x v="10"/>
    <s v="Debit Order"/>
    <s v="Rent"/>
    <n v="6400"/>
    <s v="A"/>
    <s v="B1"/>
    <x v="12"/>
    <d v="2011-05-26T00:00:00"/>
  </r>
  <r>
    <d v="2011-05-29T00:00:00"/>
    <x v="6"/>
    <s v="Cash"/>
    <s v="Flowers"/>
    <n v="65"/>
    <s v="A"/>
    <s v="PC"/>
    <x v="6"/>
    <d v="2011-05-29T00:00:00"/>
  </r>
  <r>
    <d v="2011-05-31T00:00:00"/>
    <x v="8"/>
    <s v="Bank Statement"/>
    <s v="Petty Cash Reimbursement"/>
    <n v="100"/>
    <s v="E"/>
    <s v="B1"/>
    <x v="8"/>
    <d v="2011-05-31T00:00:00"/>
  </r>
  <r>
    <d v="2011-05-31T00:00:00"/>
    <x v="8"/>
    <s v="Bank Statement"/>
    <s v="Petty Cash Reimbursement"/>
    <n v="-100"/>
    <s v="E"/>
    <s v="PC"/>
    <x v="8"/>
    <d v="2011-05-31T00:00:00"/>
  </r>
  <r>
    <d v="2011-06-01T00:00:00"/>
    <x v="1"/>
    <s v="Invoice EXP25"/>
    <s v="Internet Service Provider"/>
    <n v="179"/>
    <s v="A"/>
    <s v="B1"/>
    <x v="1"/>
    <d v="2011-07-01T00:00:00"/>
  </r>
  <r>
    <d v="2011-06-05T00:00:00"/>
    <x v="3"/>
    <s v="Debit Order"/>
    <s v="Insurance"/>
    <n v="340"/>
    <s v="A"/>
    <s v="B1"/>
    <x v="3"/>
    <d v="2011-06-05T00:00:00"/>
  </r>
  <r>
    <d v="2011-06-15T00:00:00"/>
    <x v="4"/>
    <s v="Bank Statement"/>
    <s v="Service Fees"/>
    <n v="80"/>
    <s v="A"/>
    <s v="B1"/>
    <x v="4"/>
    <d v="2011-06-15T00:00:00"/>
  </r>
  <r>
    <d v="2011-06-15T00:00:00"/>
    <x v="4"/>
    <s v="Bank Statement"/>
    <s v="Service Fees"/>
    <n v="35"/>
    <s v="A"/>
    <s v="B2"/>
    <x v="4"/>
    <d v="2011-06-15T00:00:00"/>
  </r>
  <r>
    <d v="2011-06-15T00:00:00"/>
    <x v="5"/>
    <s v="Invoice"/>
    <s v="Bookkeeping"/>
    <n v="1000"/>
    <s v="A"/>
    <s v="B1"/>
    <x v="5"/>
    <d v="2011-07-03T00:00:00"/>
  </r>
  <r>
    <d v="2011-06-20T00:00:00"/>
    <x v="8"/>
    <s v="Transfer"/>
    <s v="Inter Account Transfer"/>
    <n v="-20000"/>
    <s v="E"/>
    <s v="B2"/>
    <x v="8"/>
    <d v="2011-06-20T00:00:00"/>
  </r>
  <r>
    <d v="2011-06-20T00:00:00"/>
    <x v="8"/>
    <s v="Transfer"/>
    <s v="Inter Account Transfer"/>
    <n v="20000"/>
    <s v="E"/>
    <s v="B1"/>
    <x v="8"/>
    <d v="2011-06-20T00:00:00"/>
  </r>
  <r>
    <d v="2011-06-22T00:00:00"/>
    <x v="6"/>
    <s v="Cash"/>
    <s v="Flowers"/>
    <n v="110"/>
    <s v="A"/>
    <s v="PC"/>
    <x v="6"/>
    <d v="2011-06-22T00:00:00"/>
  </r>
  <r>
    <d v="2011-06-25T00:00:00"/>
    <x v="11"/>
    <s v="Return"/>
    <s v="Sales Tax"/>
    <n v="8700"/>
    <s v="E"/>
    <s v="B1"/>
    <x v="13"/>
    <d v="2011-06-25T00:00:00"/>
  </r>
  <r>
    <d v="2011-06-26T00:00:00"/>
    <x v="8"/>
    <s v="Payroll"/>
    <s v="Salaries"/>
    <n v="20000"/>
    <s v="E"/>
    <s v="B2"/>
    <x v="9"/>
    <d v="2011-06-26T00:00:00"/>
  </r>
  <r>
    <d v="2011-06-26T00:00:00"/>
    <x v="9"/>
    <s v="Debit Order"/>
    <s v="Capital repayment"/>
    <n v="220"/>
    <s v="E"/>
    <s v="B1"/>
    <x v="10"/>
    <d v="2011-06-26T00:00:00"/>
  </r>
  <r>
    <d v="2011-06-26T00:00:00"/>
    <x v="9"/>
    <s v="Debit Order"/>
    <s v="Interest paid"/>
    <n v="100"/>
    <s v="E"/>
    <s v="B1"/>
    <x v="11"/>
    <d v="2011-06-26T00:00:00"/>
  </r>
  <r>
    <d v="2011-06-26T00:00:00"/>
    <x v="10"/>
    <s v="Debit Order"/>
    <s v="Rent"/>
    <n v="6400"/>
    <s v="A"/>
    <s v="B1"/>
    <x v="12"/>
    <d v="2011-06-26T00:00:00"/>
  </r>
  <r>
    <d v="2011-06-26T00:00:00"/>
    <x v="17"/>
    <s v="SA11235"/>
    <s v="Travel"/>
    <n v="1782"/>
    <s v="A"/>
    <s v="B1"/>
    <x v="7"/>
    <d v="2011-06-26T00:00:00"/>
  </r>
  <r>
    <d v="2011-06-30T00:00:00"/>
    <x v="8"/>
    <s v="Bank Statement"/>
    <s v="Petty Cash Reimbursement"/>
    <n v="100"/>
    <s v="E"/>
    <s v="B1"/>
    <x v="8"/>
    <d v="2011-06-30T00:00:00"/>
  </r>
  <r>
    <d v="2011-06-30T00:00:00"/>
    <x v="8"/>
    <s v="Bank Statement"/>
    <s v="Petty Cash Reimbursement"/>
    <n v="-100"/>
    <s v="E"/>
    <s v="PC"/>
    <x v="8"/>
    <d v="2011-06-30T00:00:00"/>
  </r>
  <r>
    <d v="2011-07-01T00:00:00"/>
    <x v="1"/>
    <s v="Invoice EXP26"/>
    <s v="Internet Service Provider"/>
    <n v="179"/>
    <s v="A"/>
    <s v="B1"/>
    <x v="1"/>
    <d v="2011-07-31T00:00:00"/>
  </r>
  <r>
    <d v="2011-07-02T00:00:00"/>
    <x v="16"/>
    <s v="Invoice"/>
    <s v="Stationery"/>
    <n v="761"/>
    <s v="A"/>
    <s v="B1"/>
    <x v="17"/>
    <d v="2011-08-01T00:00:00"/>
  </r>
  <r>
    <d v="2011-07-05T00:00:00"/>
    <x v="3"/>
    <s v="Debit Order"/>
    <s v="Insurance"/>
    <n v="340"/>
    <s v="A"/>
    <s v="B1"/>
    <x v="3"/>
    <d v="2011-07-05T00:00:00"/>
  </r>
  <r>
    <d v="2011-07-15T00:00:00"/>
    <x v="4"/>
    <s v="Bank Statement"/>
    <s v="Service Fees"/>
    <n v="80"/>
    <s v="A"/>
    <s v="B1"/>
    <x v="4"/>
    <d v="2011-07-15T00:00:00"/>
  </r>
  <r>
    <d v="2011-07-15T00:00:00"/>
    <x v="4"/>
    <s v="Bank Statement"/>
    <s v="Service Fees"/>
    <n v="35"/>
    <s v="A"/>
    <s v="B2"/>
    <x v="4"/>
    <d v="2011-07-15T00:00:00"/>
  </r>
  <r>
    <d v="2011-07-15T00:00:00"/>
    <x v="5"/>
    <s v="Invoice"/>
    <s v="Bookkeeping"/>
    <n v="1000"/>
    <s v="A"/>
    <s v="B1"/>
    <x v="5"/>
    <d v="2011-08-02T00:00:00"/>
  </r>
  <r>
    <d v="2011-07-16T00:00:00"/>
    <x v="6"/>
    <s v="Cash"/>
    <s v="Flowers"/>
    <n v="29"/>
    <s v="A"/>
    <s v="PC"/>
    <x v="6"/>
    <d v="2011-07-16T00:00:00"/>
  </r>
  <r>
    <d v="2011-07-17T00:00:00"/>
    <x v="13"/>
    <s v="IN1181"/>
    <s v="Consumables"/>
    <n v="937"/>
    <s v="A"/>
    <s v="B1"/>
    <x v="15"/>
    <d v="2011-08-16T00:00:00"/>
  </r>
  <r>
    <d v="2011-07-20T00:00:00"/>
    <x v="8"/>
    <s v="Transfer"/>
    <s v="Inter Account Transfer"/>
    <n v="-20000"/>
    <s v="E"/>
    <s v="B2"/>
    <x v="8"/>
    <d v="2011-07-20T00:00:00"/>
  </r>
  <r>
    <d v="2011-07-20T00:00:00"/>
    <x v="8"/>
    <s v="Transfer"/>
    <s v="Inter Account Transfer"/>
    <n v="20000"/>
    <s v="E"/>
    <s v="B1"/>
    <x v="8"/>
    <d v="2011-07-20T00:00:00"/>
  </r>
  <r>
    <d v="2011-07-25T00:00:00"/>
    <x v="18"/>
    <s v="M00321037"/>
    <s v="Annual Membership"/>
    <n v="2000"/>
    <s v="A"/>
    <s v="B1"/>
    <x v="2"/>
    <d v="2011-08-24T00:00:00"/>
  </r>
  <r>
    <d v="2011-07-26T00:00:00"/>
    <x v="8"/>
    <s v="Payroll"/>
    <s v="Salaries"/>
    <n v="20000"/>
    <s v="E"/>
    <s v="B2"/>
    <x v="9"/>
    <d v="2011-07-26T00:00:00"/>
  </r>
  <r>
    <d v="2011-07-26T00:00:00"/>
    <x v="9"/>
    <s v="Debit Order"/>
    <s v="Capital repayment"/>
    <n v="220"/>
    <s v="E"/>
    <s v="B1"/>
    <x v="10"/>
    <d v="2011-07-26T00:00:00"/>
  </r>
  <r>
    <d v="2011-07-26T00:00:00"/>
    <x v="9"/>
    <s v="Debit Order"/>
    <s v="Interest paid"/>
    <n v="100"/>
    <s v="E"/>
    <s v="B1"/>
    <x v="11"/>
    <d v="2011-07-26T00:00:00"/>
  </r>
  <r>
    <d v="2011-07-26T00:00:00"/>
    <x v="10"/>
    <s v="Debit Order"/>
    <s v="Rent"/>
    <n v="6400"/>
    <s v="A"/>
    <s v="B1"/>
    <x v="12"/>
    <d v="2011-07-26T00:00:00"/>
  </r>
  <r>
    <d v="2011-07-31T00:00:00"/>
    <x v="8"/>
    <s v="Bank Statement"/>
    <s v="Petty Cash Reimbursement"/>
    <n v="50"/>
    <s v="E"/>
    <s v="B1"/>
    <x v="8"/>
    <d v="2011-07-31T00:00:00"/>
  </r>
  <r>
    <d v="2011-07-31T00:00:00"/>
    <x v="8"/>
    <s v="Bank Statement"/>
    <s v="Petty Cash Reimbursement"/>
    <n v="-50"/>
    <s v="E"/>
    <s v="PC"/>
    <x v="8"/>
    <d v="2011-07-31T00:00:00"/>
  </r>
  <r>
    <d v="2011-08-01T00:00:00"/>
    <x v="1"/>
    <s v="Invoice EXP27"/>
    <s v="Internet Service Provider"/>
    <n v="179"/>
    <s v="A"/>
    <s v="B1"/>
    <x v="1"/>
    <d v="2011-08-31T00:00:00"/>
  </r>
  <r>
    <d v="2011-08-05T00:00:00"/>
    <x v="3"/>
    <s v="Debit Order"/>
    <s v="Insurance"/>
    <n v="340"/>
    <s v="A"/>
    <s v="B1"/>
    <x v="3"/>
    <d v="2011-08-05T00:00:00"/>
  </r>
  <r>
    <d v="2011-08-09T00:00:00"/>
    <x v="6"/>
    <s v="Cash"/>
    <s v="Flowers"/>
    <n v="78"/>
    <s v="A"/>
    <s v="PC"/>
    <x v="6"/>
    <d v="2011-08-09T00:00:00"/>
  </r>
  <r>
    <d v="2011-08-13T00:00:00"/>
    <x v="19"/>
    <s v="Invoice 9987"/>
    <s v="Commission"/>
    <n v="747"/>
    <s v="A"/>
    <s v="B1"/>
    <x v="18"/>
    <d v="2011-09-12T00:00:00"/>
  </r>
  <r>
    <d v="2011-08-15T00:00:00"/>
    <x v="4"/>
    <s v="Bank Statement"/>
    <s v="Service Fees"/>
    <n v="80"/>
    <s v="A"/>
    <s v="B1"/>
    <x v="4"/>
    <d v="2011-08-15T00:00:00"/>
  </r>
  <r>
    <d v="2011-08-15T00:00:00"/>
    <x v="4"/>
    <s v="Bank Statement"/>
    <s v="Service Fees"/>
    <n v="35"/>
    <s v="A"/>
    <s v="B2"/>
    <x v="4"/>
    <d v="2011-08-15T00:00:00"/>
  </r>
  <r>
    <d v="2011-08-15T00:00:00"/>
    <x v="5"/>
    <s v="Invoice"/>
    <s v="Bookkeeping"/>
    <n v="1000"/>
    <s v="A"/>
    <s v="B1"/>
    <x v="5"/>
    <d v="2011-09-02T00:00:00"/>
  </r>
  <r>
    <d v="2011-08-15T00:00:00"/>
    <x v="17"/>
    <s v="SA11988"/>
    <s v="Travel"/>
    <n v="1278"/>
    <s v="A"/>
    <s v="B1"/>
    <x v="7"/>
    <d v="2011-08-15T00:00:00"/>
  </r>
  <r>
    <d v="2011-08-20T00:00:00"/>
    <x v="8"/>
    <s v="Transfer"/>
    <s v="Inter Account Transfer"/>
    <n v="-20000"/>
    <s v="E"/>
    <s v="B2"/>
    <x v="8"/>
    <d v="2011-08-20T00:00:00"/>
  </r>
  <r>
    <d v="2011-08-20T00:00:00"/>
    <x v="8"/>
    <s v="Transfer"/>
    <s v="Inter Account Transfer"/>
    <n v="20000"/>
    <s v="E"/>
    <s v="B1"/>
    <x v="8"/>
    <d v="2011-08-20T00:00:00"/>
  </r>
  <r>
    <d v="2011-08-21T00:00:00"/>
    <x v="20"/>
    <s v="Remittance"/>
    <s v="Share investment"/>
    <n v="3750"/>
    <s v="E"/>
    <s v="B1"/>
    <x v="19"/>
    <d v="2011-08-21T00:00:00"/>
  </r>
  <r>
    <d v="2011-08-25T00:00:00"/>
    <x v="11"/>
    <s v="Return"/>
    <s v="Sales Tax"/>
    <n v="6600"/>
    <s v="E"/>
    <s v="B1"/>
    <x v="13"/>
    <d v="2011-08-25T00:00:00"/>
  </r>
  <r>
    <d v="2011-08-26T00:00:00"/>
    <x v="8"/>
    <s v="Payroll"/>
    <s v="Salaries"/>
    <n v="20000"/>
    <s v="E"/>
    <s v="B2"/>
    <x v="9"/>
    <d v="2011-08-26T00:00:00"/>
  </r>
  <r>
    <d v="2011-08-26T00:00:00"/>
    <x v="9"/>
    <s v="Debit Order"/>
    <s v="Capital repayment"/>
    <n v="220"/>
    <s v="E"/>
    <s v="B1"/>
    <x v="10"/>
    <d v="2011-08-26T00:00:00"/>
  </r>
  <r>
    <d v="2011-08-26T00:00:00"/>
    <x v="9"/>
    <s v="Debit Order"/>
    <s v="Interest paid"/>
    <n v="100"/>
    <s v="E"/>
    <s v="B1"/>
    <x v="11"/>
    <d v="2011-08-26T00:00:00"/>
  </r>
  <r>
    <d v="2011-08-26T00:00:00"/>
    <x v="10"/>
    <s v="Debit Order"/>
    <s v="Rent"/>
    <n v="6400"/>
    <s v="A"/>
    <s v="B1"/>
    <x v="12"/>
    <d v="2011-08-26T00:00:00"/>
  </r>
  <r>
    <d v="2011-08-27T00:00:00"/>
    <x v="16"/>
    <s v="Invoice"/>
    <s v="Stationery"/>
    <n v="234"/>
    <s v="A"/>
    <s v="B1"/>
    <x v="17"/>
    <d v="2011-09-26T00:00:00"/>
  </r>
  <r>
    <d v="2011-08-31T00:00:00"/>
    <x v="8"/>
    <s v="Bank Statement"/>
    <s v="Petty Cash Reimbursement"/>
    <n v="50"/>
    <s v="E"/>
    <s v="B1"/>
    <x v="8"/>
    <d v="2011-08-31T00:00:00"/>
  </r>
  <r>
    <d v="2011-08-31T00:00:00"/>
    <x v="8"/>
    <s v="Bank Statement"/>
    <s v="Petty Cash Reimbursement"/>
    <n v="-50"/>
    <s v="E"/>
    <s v="PC"/>
    <x v="8"/>
    <d v="2011-08-31T00:00:00"/>
  </r>
  <r>
    <d v="2011-08-31T00:00:00"/>
    <x v="11"/>
    <s v="Return"/>
    <s v="Provisional Tax"/>
    <n v="2600"/>
    <s v="E"/>
    <s v="B1"/>
    <x v="20"/>
    <d v="2011-08-31T00:00:00"/>
  </r>
  <r>
    <d v="2011-09-01T00:00:00"/>
    <x v="1"/>
    <s v="Invoice EXP28"/>
    <s v="Internet Service Provider"/>
    <n v="179"/>
    <s v="A"/>
    <s v="B1"/>
    <x v="1"/>
    <d v="2011-10-01T00:00:00"/>
  </r>
  <r>
    <d v="2011-09-05T00:00:00"/>
    <x v="3"/>
    <s v="Debit Order"/>
    <s v="Insurance"/>
    <n v="340"/>
    <s v="A"/>
    <s v="B1"/>
    <x v="3"/>
    <d v="2011-09-05T00:00:00"/>
  </r>
  <r>
    <d v="2011-09-13T00:00:00"/>
    <x v="14"/>
    <s v="Invoice"/>
    <s v="Course"/>
    <n v="277.48"/>
    <s v="A"/>
    <s v="B1"/>
    <x v="16"/>
    <d v="2011-10-13T00:00:00"/>
  </r>
  <r>
    <d v="2011-09-15T00:00:00"/>
    <x v="4"/>
    <s v="Bank Statement"/>
    <s v="Service Fees"/>
    <n v="80"/>
    <s v="A"/>
    <s v="B1"/>
    <x v="4"/>
    <d v="2011-09-15T00:00:00"/>
  </r>
  <r>
    <d v="2011-09-15T00:00:00"/>
    <x v="4"/>
    <s v="Bank Statement"/>
    <s v="Service Fees"/>
    <n v="35"/>
    <s v="A"/>
    <s v="B2"/>
    <x v="4"/>
    <d v="2011-09-15T00:00:00"/>
  </r>
  <r>
    <d v="2011-09-15T00:00:00"/>
    <x v="5"/>
    <s v="Invoice"/>
    <s v="Bookkeeping"/>
    <n v="1000"/>
    <s v="A"/>
    <s v="B1"/>
    <x v="5"/>
    <d v="2011-10-03T00:00:00"/>
  </r>
  <r>
    <d v="2011-09-18T00:00:00"/>
    <x v="21"/>
    <s v="Statement"/>
    <s v="Rates"/>
    <n v="5620"/>
    <s v="A"/>
    <s v="B1"/>
    <x v="21"/>
    <d v="2011-09-18T00:00:00"/>
  </r>
  <r>
    <d v="2011-09-18T00:00:00"/>
    <x v="22"/>
    <s v="Invoice"/>
    <s v="Legal advice"/>
    <n v="12500"/>
    <s v="A"/>
    <s v="B1"/>
    <x v="22"/>
    <d v="2011-09-18T00:00:00"/>
  </r>
  <r>
    <d v="2011-09-20T00:00:00"/>
    <x v="8"/>
    <s v="Transfer"/>
    <s v="Inter Account Transfer"/>
    <n v="-20000"/>
    <s v="E"/>
    <s v="B2"/>
    <x v="8"/>
    <d v="2011-09-20T00:00:00"/>
  </r>
  <r>
    <d v="2011-09-20T00:00:00"/>
    <x v="8"/>
    <s v="Transfer"/>
    <s v="Inter Account Transfer"/>
    <n v="20000"/>
    <s v="E"/>
    <s v="B1"/>
    <x v="8"/>
    <d v="2011-09-20T00:00:00"/>
  </r>
  <r>
    <d v="2011-09-21T00:00:00"/>
    <x v="6"/>
    <s v="Cash"/>
    <s v="Flowers"/>
    <n v="90"/>
    <s v="A"/>
    <s v="PC"/>
    <x v="6"/>
    <d v="2011-09-21T00:00:00"/>
  </r>
  <r>
    <d v="2011-09-24T00:00:00"/>
    <x v="19"/>
    <s v="Invoice11203"/>
    <s v="Commission"/>
    <n v="4242"/>
    <s v="A"/>
    <s v="B1"/>
    <x v="18"/>
    <d v="2011-10-24T00:00:00"/>
  </r>
  <r>
    <d v="2011-09-26T00:00:00"/>
    <x v="8"/>
    <s v="Payroll"/>
    <s v="Salaries"/>
    <n v="20000"/>
    <s v="E"/>
    <s v="B2"/>
    <x v="9"/>
    <d v="2011-09-26T00:00:00"/>
  </r>
  <r>
    <d v="2011-09-26T00:00:00"/>
    <x v="9"/>
    <s v="Debit Order"/>
    <s v="Capital repayment"/>
    <n v="220"/>
    <s v="E"/>
    <s v="B1"/>
    <x v="10"/>
    <d v="2011-09-26T00:00:00"/>
  </r>
  <r>
    <d v="2011-09-26T00:00:00"/>
    <x v="9"/>
    <s v="Debit Order"/>
    <s v="Interest paid"/>
    <n v="100"/>
    <s v="E"/>
    <s v="B1"/>
    <x v="11"/>
    <d v="2011-09-26T00:00:00"/>
  </r>
  <r>
    <d v="2011-09-26T00:00:00"/>
    <x v="10"/>
    <s v="Debit Order"/>
    <s v="Rent"/>
    <n v="6400"/>
    <s v="A"/>
    <s v="B1"/>
    <x v="12"/>
    <d v="2011-09-26T00:00:00"/>
  </r>
  <r>
    <d v="2011-09-30T00:00:00"/>
    <x v="8"/>
    <s v="Bank Statement"/>
    <s v="Petty Cash Reimbursement"/>
    <n v="100"/>
    <s v="E"/>
    <s v="B1"/>
    <x v="8"/>
    <d v="2011-09-30T00:00:00"/>
  </r>
  <r>
    <d v="2011-09-30T00:00:00"/>
    <x v="8"/>
    <s v="Bank Statement"/>
    <s v="Petty Cash Reimbursement"/>
    <n v="-100"/>
    <s v="E"/>
    <s v="PC"/>
    <x v="8"/>
    <d v="2011-09-30T00:00:00"/>
  </r>
  <r>
    <d v="2011-10-01T00:00:00"/>
    <x v="1"/>
    <s v="Invoice EXP29"/>
    <s v="Internet Service Provider"/>
    <n v="179"/>
    <s v="A"/>
    <s v="B1"/>
    <x v="1"/>
    <d v="2011-10-31T00:00:00"/>
  </r>
  <r>
    <d v="2011-10-04T00:00:00"/>
    <x v="13"/>
    <s v="IN1185"/>
    <s v="Consumables"/>
    <n v="62"/>
    <s v="A"/>
    <s v="PC"/>
    <x v="15"/>
    <d v="2011-11-03T00:00:00"/>
  </r>
  <r>
    <d v="2011-10-04T00:00:00"/>
    <x v="17"/>
    <s v="SA12741"/>
    <s v="Travel"/>
    <n v="1887"/>
    <s v="A"/>
    <s v="B1"/>
    <x v="7"/>
    <d v="2011-10-04T00:00:00"/>
  </r>
  <r>
    <d v="2011-10-05T00:00:00"/>
    <x v="3"/>
    <s v="Debit Order"/>
    <s v="Insurance"/>
    <n v="340"/>
    <s v="A"/>
    <s v="B1"/>
    <x v="3"/>
    <d v="2011-10-05T00:00:00"/>
  </r>
  <r>
    <d v="2011-10-15T00:00:00"/>
    <x v="4"/>
    <s v="Bank Statement"/>
    <s v="Service Fees"/>
    <n v="80"/>
    <s v="A"/>
    <s v="B1"/>
    <x v="4"/>
    <d v="2011-10-15T00:00:00"/>
  </r>
  <r>
    <d v="2011-10-15T00:00:00"/>
    <x v="4"/>
    <s v="Bank Statement"/>
    <s v="Service Fees"/>
    <n v="35"/>
    <s v="A"/>
    <s v="B2"/>
    <x v="4"/>
    <d v="2011-10-15T00:00:00"/>
  </r>
  <r>
    <d v="2011-10-15T00:00:00"/>
    <x v="5"/>
    <s v="Invoice"/>
    <s v="Bookkeeping"/>
    <n v="1000"/>
    <s v="A"/>
    <s v="B1"/>
    <x v="5"/>
    <d v="2011-11-02T00:00:00"/>
  </r>
  <r>
    <d v="2011-10-20T00:00:00"/>
    <x v="8"/>
    <s v="Transfer"/>
    <s v="Inter Account Transfer"/>
    <n v="-20000"/>
    <s v="E"/>
    <s v="B2"/>
    <x v="8"/>
    <d v="2011-10-20T00:00:00"/>
  </r>
  <r>
    <d v="2011-10-20T00:00:00"/>
    <x v="8"/>
    <s v="Transfer"/>
    <s v="Inter Account Transfer"/>
    <n v="20000"/>
    <s v="E"/>
    <s v="B1"/>
    <x v="8"/>
    <d v="2011-10-20T00:00:00"/>
  </r>
  <r>
    <d v="2011-10-22T00:00:00"/>
    <x v="16"/>
    <s v="Invoice"/>
    <s v="Stationery"/>
    <n v="289"/>
    <s v="A"/>
    <s v="B1"/>
    <x v="17"/>
    <d v="2011-11-21T00:00:00"/>
  </r>
  <r>
    <d v="2011-10-25T00:00:00"/>
    <x v="11"/>
    <s v="Return"/>
    <s v="Sales Tax"/>
    <n v="3300"/>
    <s v="E"/>
    <s v="B1"/>
    <x v="13"/>
    <d v="2011-10-25T00:00:00"/>
  </r>
  <r>
    <d v="2011-10-26T00:00:00"/>
    <x v="8"/>
    <s v="Payroll"/>
    <s v="Salaries"/>
    <n v="20000"/>
    <s v="E"/>
    <s v="B2"/>
    <x v="9"/>
    <d v="2011-10-26T00:00:00"/>
  </r>
  <r>
    <d v="2011-10-26T00:00:00"/>
    <x v="9"/>
    <s v="Debit Order"/>
    <s v="Capital repayment"/>
    <n v="220"/>
    <s v="E"/>
    <s v="B1"/>
    <x v="10"/>
    <d v="2011-10-26T00:00:00"/>
  </r>
  <r>
    <d v="2011-10-26T00:00:00"/>
    <x v="9"/>
    <s v="Debit Order"/>
    <s v="Interest paid"/>
    <n v="100"/>
    <s v="E"/>
    <s v="B1"/>
    <x v="11"/>
    <d v="2011-10-26T00:00:00"/>
  </r>
  <r>
    <d v="2011-10-26T00:00:00"/>
    <x v="10"/>
    <s v="Debit Order"/>
    <s v="Rent"/>
    <n v="6400"/>
    <s v="A"/>
    <s v="B1"/>
    <x v="12"/>
    <d v="2011-10-26T00:00:00"/>
  </r>
  <r>
    <d v="2011-10-28T00:00:00"/>
    <x v="6"/>
    <s v="Cash"/>
    <s v="Flowers"/>
    <n v="218"/>
    <s v="A"/>
    <s v="PC"/>
    <x v="6"/>
    <d v="2011-10-28T00:00:00"/>
  </r>
  <r>
    <d v="2011-10-31T00:00:00"/>
    <x v="8"/>
    <s v="Bank Statement"/>
    <s v="Petty Cash Reimbursement"/>
    <n v="200"/>
    <s v="E"/>
    <s v="B1"/>
    <x v="8"/>
    <d v="2011-10-31T00:00:00"/>
  </r>
  <r>
    <d v="2011-10-31T00:00:00"/>
    <x v="8"/>
    <s v="Bank Statement"/>
    <s v="Petty Cash Reimbursement"/>
    <n v="-200"/>
    <s v="E"/>
    <s v="PC"/>
    <x v="8"/>
    <d v="2011-10-31T00:00:00"/>
  </r>
  <r>
    <d v="2011-11-01T00:00:00"/>
    <x v="1"/>
    <s v="Invoice EXP30"/>
    <s v="Internet Service Provider"/>
    <n v="179"/>
    <s v="A"/>
    <s v="B1"/>
    <x v="1"/>
    <d v="2011-12-01T00:00:00"/>
  </r>
  <r>
    <d v="2011-11-05T00:00:00"/>
    <x v="3"/>
    <s v="Debit Order"/>
    <s v="Insurance"/>
    <n v="340"/>
    <s v="A"/>
    <s v="B1"/>
    <x v="3"/>
    <d v="2011-11-05T00:00:00"/>
  </r>
  <r>
    <d v="2011-11-05T00:00:00"/>
    <x v="19"/>
    <s v="Invoice 12987"/>
    <s v="Commission"/>
    <n v="982"/>
    <s v="A"/>
    <s v="B1"/>
    <x v="18"/>
    <d v="2011-12-05T00:00:00"/>
  </r>
  <r>
    <d v="2011-11-15T00:00:00"/>
    <x v="4"/>
    <s v="Bank Statement"/>
    <s v="Service Fees"/>
    <n v="80"/>
    <s v="A"/>
    <s v="B1"/>
    <x v="4"/>
    <d v="2011-11-15T00:00:00"/>
  </r>
  <r>
    <d v="2011-11-15T00:00:00"/>
    <x v="4"/>
    <s v="Bank Statement"/>
    <s v="Service Fees"/>
    <n v="35"/>
    <s v="A"/>
    <s v="B2"/>
    <x v="4"/>
    <d v="2011-11-15T00:00:00"/>
  </r>
  <r>
    <d v="2011-11-15T00:00:00"/>
    <x v="5"/>
    <s v="Invoice"/>
    <s v="Bookkeeping"/>
    <n v="1000"/>
    <s v="A"/>
    <s v="B1"/>
    <x v="5"/>
    <d v="2011-12-03T00:00:00"/>
  </r>
  <r>
    <d v="2011-11-19T00:00:00"/>
    <x v="6"/>
    <s v="Cash"/>
    <s v="Flowers"/>
    <n v="102"/>
    <s v="A"/>
    <s v="PC"/>
    <x v="6"/>
    <d v="2011-11-19T00:00:00"/>
  </r>
  <r>
    <d v="2011-11-20T00:00:00"/>
    <x v="8"/>
    <s v="Transfer"/>
    <s v="Inter Account Transfer"/>
    <n v="-20000"/>
    <s v="E"/>
    <s v="B2"/>
    <x v="8"/>
    <d v="2011-11-20T00:00:00"/>
  </r>
  <r>
    <d v="2011-11-20T00:00:00"/>
    <x v="8"/>
    <s v="Transfer"/>
    <s v="Inter Account Transfer"/>
    <n v="20000"/>
    <s v="E"/>
    <s v="B1"/>
    <x v="8"/>
    <d v="2011-11-20T00:00:00"/>
  </r>
  <r>
    <d v="2011-11-26T00:00:00"/>
    <x v="8"/>
    <s v="Payroll"/>
    <s v="Salaries"/>
    <n v="20000"/>
    <s v="E"/>
    <s v="B2"/>
    <x v="9"/>
    <d v="2011-11-26T00:00:00"/>
  </r>
  <r>
    <d v="2011-11-26T00:00:00"/>
    <x v="9"/>
    <s v="Debit Order"/>
    <s v="Capital repayment"/>
    <n v="220"/>
    <s v="E"/>
    <s v="B1"/>
    <x v="10"/>
    <d v="2011-11-26T00:00:00"/>
  </r>
  <r>
    <d v="2011-11-26T00:00:00"/>
    <x v="9"/>
    <s v="Debit Order"/>
    <s v="Interest paid"/>
    <n v="100"/>
    <s v="E"/>
    <s v="B1"/>
    <x v="11"/>
    <d v="2011-11-26T00:00:00"/>
  </r>
  <r>
    <d v="2011-11-26T00:00:00"/>
    <x v="10"/>
    <s v="Debit Order"/>
    <s v="Rent"/>
    <n v="6400"/>
    <s v="A"/>
    <s v="B1"/>
    <x v="12"/>
    <d v="2011-11-26T00:00:00"/>
  </r>
  <r>
    <d v="2011-11-30T00:00:00"/>
    <x v="8"/>
    <s v="Bank Statement"/>
    <s v="Petty Cash Reimbursement"/>
    <n v="170"/>
    <s v="E"/>
    <s v="B1"/>
    <x v="8"/>
    <d v="2011-11-30T00:00:00"/>
  </r>
  <r>
    <d v="2011-11-30T00:00:00"/>
    <x v="8"/>
    <s v="Bank Statement"/>
    <s v="Petty Cash Reimbursement"/>
    <n v="-170"/>
    <s v="E"/>
    <s v="PC"/>
    <x v="8"/>
    <d v="2011-11-30T00:00:00"/>
  </r>
  <r>
    <d v="2011-12-01T00:00:00"/>
    <x v="1"/>
    <s v="Invoice EXP31"/>
    <s v="Internet Service Provider"/>
    <n v="179"/>
    <s v="A"/>
    <s v="B1"/>
    <x v="1"/>
    <d v="2011-12-31T00:00:00"/>
  </r>
  <r>
    <d v="2011-12-05T00:00:00"/>
    <x v="3"/>
    <s v="Debit Order"/>
    <s v="Insurance"/>
    <n v="340"/>
    <s v="A"/>
    <s v="B1"/>
    <x v="3"/>
    <d v="2011-12-05T00:00:00"/>
  </r>
  <r>
    <d v="2011-12-06T00:00:00"/>
    <x v="6"/>
    <s v="Cash"/>
    <s v="Flowers"/>
    <n v="96"/>
    <s v="A"/>
    <s v="PC"/>
    <x v="6"/>
    <d v="2011-12-06T00:00:00"/>
  </r>
  <r>
    <d v="2011-12-15T00:00:00"/>
    <x v="4"/>
    <s v="Bank Statement"/>
    <s v="Service Fees"/>
    <n v="80"/>
    <s v="A"/>
    <s v="B1"/>
    <x v="4"/>
    <d v="2011-12-15T00:00:00"/>
  </r>
  <r>
    <d v="2011-12-15T00:00:00"/>
    <x v="4"/>
    <s v="Bank Statement"/>
    <s v="Service Fees"/>
    <n v="35"/>
    <s v="A"/>
    <s v="B2"/>
    <x v="4"/>
    <d v="2011-12-15T00:00:00"/>
  </r>
  <r>
    <d v="2011-12-15T00:00:00"/>
    <x v="5"/>
    <s v="Invoice"/>
    <s v="Bookkeeping"/>
    <n v="1000"/>
    <s v="A"/>
    <s v="B1"/>
    <x v="5"/>
    <d v="2012-01-02T00:00:00"/>
  </r>
  <r>
    <d v="2011-12-17T00:00:00"/>
    <x v="2"/>
    <s v="M00353051"/>
    <s v="Subscriptions"/>
    <n v="120"/>
    <s v="A"/>
    <s v="B1"/>
    <x v="2"/>
    <d v="2012-01-16T00:00:00"/>
  </r>
  <r>
    <d v="2011-12-17T00:00:00"/>
    <x v="16"/>
    <s v="Invoice"/>
    <s v="Stationery"/>
    <n v="310"/>
    <s v="A"/>
    <s v="B1"/>
    <x v="17"/>
    <d v="2012-01-16T00:00:00"/>
  </r>
  <r>
    <d v="2011-12-17T00:00:00"/>
    <x v="19"/>
    <s v="Invoice 13432"/>
    <s v="Commission"/>
    <n v="962"/>
    <s v="A"/>
    <s v="B1"/>
    <x v="18"/>
    <d v="2012-01-16T00:00:00"/>
  </r>
  <r>
    <d v="2011-12-20T00:00:00"/>
    <x v="8"/>
    <s v="Transfer"/>
    <s v="Inter Account Transfer"/>
    <n v="-20000"/>
    <s v="E"/>
    <s v="B2"/>
    <x v="8"/>
    <d v="2011-12-20T00:00:00"/>
  </r>
  <r>
    <d v="2011-12-20T00:00:00"/>
    <x v="8"/>
    <s v="Transfer"/>
    <s v="Inter Account Transfer"/>
    <n v="20000"/>
    <s v="E"/>
    <s v="B1"/>
    <x v="8"/>
    <d v="2011-12-20T00:00:00"/>
  </r>
  <r>
    <d v="2011-12-22T00:00:00"/>
    <x v="13"/>
    <s v="IN1192"/>
    <s v="Consumables"/>
    <n v="61"/>
    <s v="A"/>
    <s v="PC"/>
    <x v="15"/>
    <d v="2012-01-21T00:00:00"/>
  </r>
  <r>
    <d v="2011-12-25T00:00:00"/>
    <x v="11"/>
    <s v="Return"/>
    <s v="Sales Tax"/>
    <n v="8400"/>
    <s v="E"/>
    <s v="B1"/>
    <x v="13"/>
    <d v="2011-12-25T00:00:00"/>
  </r>
  <r>
    <d v="2011-12-26T00:00:00"/>
    <x v="8"/>
    <s v="Payroll"/>
    <s v="Salaries"/>
    <n v="20000"/>
    <s v="E"/>
    <s v="B2"/>
    <x v="9"/>
    <d v="2011-12-26T00:00:00"/>
  </r>
  <r>
    <d v="2011-12-26T00:00:00"/>
    <x v="9"/>
    <s v="Debit Order"/>
    <s v="Capital repayment"/>
    <n v="220"/>
    <s v="E"/>
    <s v="B1"/>
    <x v="10"/>
    <d v="2011-12-26T00:00:00"/>
  </r>
  <r>
    <d v="2011-12-26T00:00:00"/>
    <x v="9"/>
    <s v="Debit Order"/>
    <s v="Interest paid"/>
    <n v="100"/>
    <s v="E"/>
    <s v="B1"/>
    <x v="11"/>
    <d v="2011-12-26T00:00:00"/>
  </r>
  <r>
    <d v="2011-12-26T00:00:00"/>
    <x v="10"/>
    <s v="Debit Order"/>
    <s v="Rent"/>
    <n v="6400"/>
    <s v="A"/>
    <s v="B1"/>
    <x v="12"/>
    <d v="2011-12-26T00:00:00"/>
  </r>
  <r>
    <d v="2011-12-31T00:00:00"/>
    <x v="8"/>
    <s v="Bank Statement"/>
    <s v="Petty Cash Reimbursement"/>
    <n v="100"/>
    <s v="E"/>
    <s v="B1"/>
    <x v="8"/>
    <d v="2011-12-31T00:00:00"/>
  </r>
  <r>
    <d v="2011-12-31T00:00:00"/>
    <x v="8"/>
    <s v="Bank Statement"/>
    <s v="Petty Cash Reimbursement"/>
    <n v="-100"/>
    <s v="E"/>
    <s v="PC"/>
    <x v="8"/>
    <d v="2011-12-31T00:00:00"/>
  </r>
  <r>
    <d v="2012-01-01T00:00:00"/>
    <x v="1"/>
    <s v="Invoice EXP32"/>
    <s v="Internet Service Provider"/>
    <n v="179"/>
    <s v="A"/>
    <s v="B1"/>
    <x v="1"/>
    <d v="2012-01-31T00:00:00"/>
  </r>
  <r>
    <d v="2012-01-05T00:00:00"/>
    <x v="3"/>
    <s v="Debit Order"/>
    <s v="Insurance"/>
    <n v="340"/>
    <s v="A"/>
    <s v="B1"/>
    <x v="3"/>
    <d v="2012-01-05T00:00:00"/>
  </r>
  <r>
    <d v="2012-01-15T00:00:00"/>
    <x v="4"/>
    <s v="Bank Statement"/>
    <s v="Service Fees"/>
    <n v="80"/>
    <s v="A"/>
    <s v="B1"/>
    <x v="4"/>
    <d v="2012-01-15T00:00:00"/>
  </r>
  <r>
    <d v="2012-01-15T00:00:00"/>
    <x v="4"/>
    <s v="Bank Statement"/>
    <s v="Service Fees"/>
    <n v="35"/>
    <s v="A"/>
    <s v="B2"/>
    <x v="4"/>
    <d v="2012-01-15T00:00:00"/>
  </r>
  <r>
    <d v="2012-01-15T00:00:00"/>
    <x v="5"/>
    <s v="Invoice"/>
    <s v="Bookkeeping"/>
    <n v="1000"/>
    <s v="A"/>
    <s v="B1"/>
    <x v="5"/>
    <d v="2012-02-02T00:00:00"/>
  </r>
  <r>
    <d v="2012-01-16T00:00:00"/>
    <x v="6"/>
    <s v="Cash"/>
    <s v="Flowers"/>
    <n v="105"/>
    <s v="A"/>
    <s v="PC"/>
    <x v="6"/>
    <d v="2012-01-16T00:00:00"/>
  </r>
  <r>
    <d v="2012-01-20T00:00:00"/>
    <x v="8"/>
    <s v="Transfer"/>
    <s v="Inter Account Transfer"/>
    <n v="-20000"/>
    <s v="E"/>
    <s v="B2"/>
    <x v="8"/>
    <d v="2012-01-20T00:00:00"/>
  </r>
  <r>
    <d v="2012-01-20T00:00:00"/>
    <x v="8"/>
    <s v="Transfer"/>
    <s v="Inter Account Transfer"/>
    <n v="20000"/>
    <s v="E"/>
    <s v="B1"/>
    <x v="8"/>
    <d v="2012-01-20T00:00:00"/>
  </r>
  <r>
    <d v="2012-01-26T00:00:00"/>
    <x v="8"/>
    <s v="Payroll"/>
    <s v="Salaries"/>
    <n v="20000"/>
    <s v="E"/>
    <s v="B2"/>
    <x v="9"/>
    <d v="2012-01-26T00:00:00"/>
  </r>
  <r>
    <d v="2012-01-26T00:00:00"/>
    <x v="9"/>
    <s v="Debit Order"/>
    <s v="Capital repayment"/>
    <n v="220"/>
    <s v="E"/>
    <s v="B1"/>
    <x v="10"/>
    <d v="2012-01-26T00:00:00"/>
  </r>
  <r>
    <d v="2012-01-26T00:00:00"/>
    <x v="9"/>
    <s v="Debit Order"/>
    <s v="Interest paid"/>
    <n v="100"/>
    <s v="E"/>
    <s v="B1"/>
    <x v="11"/>
    <d v="2012-01-26T00:00:00"/>
  </r>
  <r>
    <d v="2012-01-26T00:00:00"/>
    <x v="10"/>
    <s v="Debit Order"/>
    <s v="Rent"/>
    <n v="6400"/>
    <s v="A"/>
    <s v="B1"/>
    <x v="12"/>
    <d v="2012-01-26T00:00:00"/>
  </r>
  <r>
    <d v="2012-01-26T00:00:00"/>
    <x v="14"/>
    <s v="Invoice"/>
    <s v="Training"/>
    <n v="389.25"/>
    <s v="A"/>
    <s v="B1"/>
    <x v="16"/>
    <d v="2012-01-31T00:00:00"/>
  </r>
  <r>
    <d v="2012-01-28T00:00:00"/>
    <x v="19"/>
    <s v="Invoice 14278"/>
    <s v="Commission"/>
    <n v="514"/>
    <s v="A"/>
    <s v="B1"/>
    <x v="18"/>
    <d v="2012-02-27T00:00:00"/>
  </r>
  <r>
    <d v="2012-01-31T00:00:00"/>
    <x v="8"/>
    <s v="Bank Statement"/>
    <s v="Petty Cash Reimbursement"/>
    <n v="170"/>
    <s v="E"/>
    <s v="B1"/>
    <x v="8"/>
    <d v="2012-01-31T00:00:00"/>
  </r>
  <r>
    <d v="2012-01-31T00:00:00"/>
    <x v="8"/>
    <s v="Bank Statement"/>
    <s v="Petty Cash Reimbursement"/>
    <n v="-170"/>
    <s v="E"/>
    <s v="PC"/>
    <x v="8"/>
    <d v="2012-01-31T00:00:00"/>
  </r>
  <r>
    <d v="2012-02-01T00:00:00"/>
    <x v="1"/>
    <s v="Invoice EXP33"/>
    <s v="Internet Service Provider"/>
    <n v="179"/>
    <s v="A"/>
    <s v="B1"/>
    <x v="1"/>
    <m/>
  </r>
  <r>
    <d v="2012-02-05T00:00:00"/>
    <x v="3"/>
    <s v="Debit Order"/>
    <s v="Insurance"/>
    <n v="340"/>
    <s v="A"/>
    <s v="B1"/>
    <x v="3"/>
    <d v="2012-02-05T00:00:00"/>
  </r>
  <r>
    <d v="2012-02-11T00:00:00"/>
    <x v="16"/>
    <s v="Invoice"/>
    <s v="Stationery"/>
    <n v="289"/>
    <s v="A"/>
    <s v="B1"/>
    <x v="17"/>
    <m/>
  </r>
  <r>
    <d v="2012-02-15T00:00:00"/>
    <x v="4"/>
    <s v="Bank Statement"/>
    <s v="Service Fees"/>
    <n v="80"/>
    <s v="A"/>
    <s v="B1"/>
    <x v="4"/>
    <d v="2012-02-15T00:00:00"/>
  </r>
  <r>
    <d v="2012-02-15T00:00:00"/>
    <x v="4"/>
    <s v="Bank Statement"/>
    <s v="Service Fees"/>
    <n v="35"/>
    <s v="A"/>
    <s v="B2"/>
    <x v="4"/>
    <d v="2012-02-15T00:00:00"/>
  </r>
  <r>
    <d v="2012-02-15T00:00:00"/>
    <x v="5"/>
    <s v="Invoice"/>
    <s v="Bookkeeping"/>
    <n v="1000"/>
    <s v="A"/>
    <s v="B1"/>
    <x v="5"/>
    <m/>
  </r>
  <r>
    <d v="2012-02-20T00:00:00"/>
    <x v="8"/>
    <s v="Transfer"/>
    <s v="Inter Account Transfer"/>
    <n v="-20000"/>
    <s v="E"/>
    <s v="B2"/>
    <x v="8"/>
    <d v="2012-02-20T00:00:00"/>
  </r>
  <r>
    <d v="2012-02-20T00:00:00"/>
    <x v="8"/>
    <s v="Transfer"/>
    <s v="Inter Account Transfer"/>
    <n v="20000"/>
    <s v="E"/>
    <s v="B1"/>
    <x v="8"/>
    <d v="2012-02-20T00:00:00"/>
  </r>
  <r>
    <d v="2012-02-25T00:00:00"/>
    <x v="11"/>
    <s v="Return"/>
    <s v="Sales Tax"/>
    <n v="2200"/>
    <s v="E"/>
    <s v="B1"/>
    <x v="13"/>
    <d v="2012-02-25T00:00:00"/>
  </r>
  <r>
    <d v="2012-02-25T00:00:00"/>
    <x v="6"/>
    <s v="Cash"/>
    <s v="Flowers"/>
    <n v="75"/>
    <s v="A"/>
    <s v="PC"/>
    <x v="6"/>
    <d v="2012-02-25T00:00:00"/>
  </r>
  <r>
    <d v="2012-02-26T00:00:00"/>
    <x v="23"/>
    <s v="Invoice"/>
    <s v="Office equipment"/>
    <n v="10000"/>
    <s v="A"/>
    <s v="B1"/>
    <x v="14"/>
    <m/>
  </r>
  <r>
    <d v="2012-02-26T00:00:00"/>
    <x v="8"/>
    <s v="Payroll"/>
    <s v="Salaries"/>
    <n v="20000"/>
    <s v="E"/>
    <s v="B2"/>
    <x v="9"/>
    <d v="2012-02-26T00:00:00"/>
  </r>
  <r>
    <d v="2012-02-26T00:00:00"/>
    <x v="9"/>
    <s v="Debit Order"/>
    <s v="Capital repayment"/>
    <n v="220"/>
    <s v="E"/>
    <s v="B1"/>
    <x v="10"/>
    <d v="2012-02-26T00:00:00"/>
  </r>
  <r>
    <d v="2012-02-26T00:00:00"/>
    <x v="9"/>
    <s v="Debit Order"/>
    <s v="Interest paid"/>
    <n v="100"/>
    <s v="E"/>
    <s v="B1"/>
    <x v="11"/>
    <d v="2012-02-26T00:00:00"/>
  </r>
  <r>
    <d v="2012-02-26T00:00:00"/>
    <x v="10"/>
    <s v="Debit Order"/>
    <s v="Rent"/>
    <n v="6400"/>
    <s v="A"/>
    <s v="B1"/>
    <x v="12"/>
    <d v="2012-02-26T00:00:00"/>
  </r>
  <r>
    <d v="2012-02-29T00:00:00"/>
    <x v="8"/>
    <s v="Bank Statement"/>
    <s v="Petty Cash Reimbursement"/>
    <n v="70"/>
    <s v="E"/>
    <s v="B1"/>
    <x v="8"/>
    <d v="2012-02-29T00:00:00"/>
  </r>
  <r>
    <d v="2012-02-29T00:00:00"/>
    <x v="8"/>
    <s v="Bank Statement"/>
    <s v="Petty Cash Reimbursement"/>
    <n v="-70"/>
    <s v="E"/>
    <s v="PC"/>
    <x v="8"/>
    <d v="2012-02-29T00:00:00"/>
  </r>
  <r>
    <d v="2012-02-29T00:00:00"/>
    <x v="11"/>
    <s v="Return"/>
    <s v="Provisional Tax"/>
    <n v="3700"/>
    <s v="E"/>
    <s v="B1"/>
    <x v="20"/>
    <d v="2012-02-29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0B8EE2-7A01-4A51-A5AE-EC98719F8CC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2:M23" firstHeaderRow="1" firstDataRow="1" firstDataCol="1"/>
  <pivotFields count="9">
    <pivotField numFmtId="14" showAll="0"/>
    <pivotField axis="axisRow" showAll="0">
      <items count="25">
        <item x="18"/>
        <item x="4"/>
        <item x="15"/>
        <item x="23"/>
        <item x="3"/>
        <item x="8"/>
        <item x="12"/>
        <item x="13"/>
        <item x="9"/>
        <item x="5"/>
        <item x="11"/>
        <item x="6"/>
        <item x="1"/>
        <item x="20"/>
        <item x="21"/>
        <item x="2"/>
        <item x="10"/>
        <item x="22"/>
        <item x="7"/>
        <item x="17"/>
        <item x="14"/>
        <item x="16"/>
        <item x="0"/>
        <item x="19"/>
        <item t="default"/>
      </items>
    </pivotField>
    <pivotField showAll="0"/>
    <pivotField showAll="0"/>
    <pivotField dataField="1" showAll="0"/>
    <pivotField showAll="0"/>
    <pivotField showAll="0"/>
    <pivotField axis="axisRow" showAll="0">
      <items count="24">
        <item h="1" x="14"/>
        <item h="1" x="19"/>
        <item h="1" x="8"/>
        <item h="1" x="0"/>
        <item h="1" x="13"/>
        <item h="1" x="10"/>
        <item h="1" x="5"/>
        <item h="1" x="4"/>
        <item h="1" x="18"/>
        <item h="1" x="15"/>
        <item h="1" x="3"/>
        <item h="1" x="6"/>
        <item h="1" x="12"/>
        <item h="1" x="22"/>
        <item h="1" x="9"/>
        <item h="1" x="17"/>
        <item x="2"/>
        <item h="1" x="1"/>
        <item h="1" x="16"/>
        <item x="7"/>
        <item h="1" x="21"/>
        <item h="1" x="11"/>
        <item h="1" x="20"/>
        <item t="default"/>
      </items>
    </pivotField>
    <pivotField showAll="0"/>
  </pivotFields>
  <rowFields count="2">
    <field x="1"/>
    <field x="7"/>
  </rowFields>
  <rowItems count="11">
    <i>
      <x/>
    </i>
    <i r="1">
      <x v="16"/>
    </i>
    <i>
      <x v="2"/>
    </i>
    <i r="1">
      <x v="19"/>
    </i>
    <i>
      <x v="15"/>
    </i>
    <i r="1">
      <x v="16"/>
    </i>
    <i>
      <x v="18"/>
    </i>
    <i r="1">
      <x v="19"/>
    </i>
    <i>
      <x v="19"/>
    </i>
    <i r="1">
      <x v="19"/>
    </i>
    <i t="grand">
      <x/>
    </i>
  </rowItems>
  <colItems count="1">
    <i/>
  </colItem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896165C-254B-4F88-9DE6-9DE7989A1063}" autoFormatId="16" applyNumberFormats="0" applyBorderFormats="0" applyFontFormats="0" applyPatternFormats="0" applyAlignmentFormats="0" applyWidthHeightFormats="0">
  <queryTableRefresh nextId="11" unboundColumnsRight="1">
    <queryTableFields count="10">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0A3C3AAD-EC51-4F9B-9887-2F29B73D62DD}" sourceName="Account Code">
  <pivotTables>
    <pivotTable tabId="16" name="PivotTable1"/>
  </pivotTables>
  <data>
    <tabular pivotCacheId="208839902">
      <items count="23">
        <i x="14"/>
        <i x="19"/>
        <i x="8"/>
        <i x="0"/>
        <i x="13"/>
        <i x="10"/>
        <i x="5"/>
        <i x="4"/>
        <i x="18"/>
        <i x="15"/>
        <i x="3"/>
        <i x="6"/>
        <i x="12"/>
        <i x="22"/>
        <i x="9"/>
        <i x="17"/>
        <i x="2" s="1"/>
        <i x="1"/>
        <i x="16"/>
        <i x="7" s="1"/>
        <i x="21"/>
        <i x="11"/>
        <i x="2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66333884-5A31-465E-8DEC-F8C57E4D6617}" cache="Slicer_Account_Code" caption="Account Code" startItem="15" rowHeight="2095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FBAD84-689E-4BC5-A176-384007742920}" name="Expenses" displayName="Expenses" ref="A1:J209" tableType="queryTable" totalsRowShown="0">
  <autoFilter ref="A1:J209" xr:uid="{3EFBAD84-689E-4BC5-A176-384007742920}"/>
  <tableColumns count="10">
    <tableColumn id="1" xr3:uid="{CE51179F-01A4-444A-8440-510C72AF386E}" uniqueName="1" name="Document Date" queryTableFieldId="1" dataDxfId="8"/>
    <tableColumn id="2" xr3:uid="{DD29CF4F-0B92-4FF9-9CC4-BD7A3F6C3736}" uniqueName="2" name="Supplier" queryTableFieldId="2" dataDxfId="7"/>
    <tableColumn id="3" xr3:uid="{ACD004E3-4B16-41CE-BCE2-54D8407A1FB9}" uniqueName="3" name="Reference" queryTableFieldId="3" dataDxfId="6"/>
    <tableColumn id="4" xr3:uid="{3E8EFEDB-F800-4824-8C02-51906AE16C6B}" uniqueName="4" name="Description" queryTableFieldId="4" dataDxfId="5"/>
    <tableColumn id="5" xr3:uid="{14B44F3E-71A4-4AA1-B6F2-098B0CFACBCF}" uniqueName="5" name="Tax Inclusive Amount" queryTableFieldId="5"/>
    <tableColumn id="6" xr3:uid="{D3283BA9-1B6C-4540-93C1-50A72478A2F5}" uniqueName="6" name="tax code" queryTableFieldId="6" dataDxfId="4"/>
    <tableColumn id="7" xr3:uid="{248A9F41-6617-412A-9BD5-AD36B01DDD5E}" uniqueName="7" name="Bank Code" queryTableFieldId="7" dataDxfId="3"/>
    <tableColumn id="8" xr3:uid="{B6B66EAE-E8E8-4F69-A7E6-6C8006B332FC}" uniqueName="8" name="Account Code" queryTableFieldId="8" dataDxfId="2"/>
    <tableColumn id="9" xr3:uid="{8D6F9F2A-718D-408C-88D3-78FF3C404181}" uniqueName="9" name="Payment Date" queryTableFieldId="9" dataDxfId="1"/>
    <tableColumn id="10" xr3:uid="{D846E589-2C24-4A5C-8AD1-2D30A4E7FC94}" uniqueName="10" name="uniqe list" queryTableFieldId="10" dataDxfId="0">
      <calculatedColumnFormula array="1">INDEX(B2:$B$209,MATCH(0,COUNTIF(J1:$J$1,B2:$B$209),0))</calculatedColumnFormula>
    </tableColumn>
  </tableColumns>
  <tableStyleInfo name="TableStyleMedium7"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ex">
      <a:majorFont>
        <a:latin typeface="Lucida Sans"/>
        <a:ea typeface=""/>
        <a:cs typeface=""/>
        <a:font script="Grek" typeface="Arial"/>
        <a:font script="Cyrl" typeface="Arial"/>
        <a:font script="Jpan" typeface="HG丸ｺﾞｼｯｸM-PRO"/>
        <a:font script="Hang" typeface="휴먼옛체"/>
        <a:font script="Hans" typeface="黑体"/>
        <a:font script="Hant" typeface="微軟正黑體"/>
        <a:font script="Arab" typeface="Tahoma"/>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Book Antiqua"/>
        <a:ea typeface=""/>
        <a:cs typeface=""/>
        <a:font script="Grek" typeface="Times New Roman"/>
        <a:font script="Cyrl" typeface="Times New Roman"/>
        <a:font script="Jpan" typeface="HG明朝B"/>
        <a:font script="Hang" typeface="돋움"/>
        <a:font script="Hans" typeface="宋体"/>
        <a:font script="Hant" typeface="新細明體"/>
        <a:font script="Arab" typeface="Times New Roman"/>
        <a:font script="Hebr" typeface="David"/>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9B88E-B7D7-4CD6-A4F2-4AAB773575BC}">
  <dimension ref="A1:S210"/>
  <sheetViews>
    <sheetView tabSelected="1" topLeftCell="E1" zoomScale="96" zoomScaleNormal="96" workbookViewId="0">
      <selection activeCell="L3" sqref="L3"/>
    </sheetView>
  </sheetViews>
  <sheetFormatPr defaultRowHeight="13.2" x14ac:dyDescent="0.25"/>
  <cols>
    <col min="1" max="1" width="16.77734375" bestFit="1" customWidth="1"/>
    <col min="2" max="2" width="16.88671875" bestFit="1" customWidth="1"/>
    <col min="3" max="3" width="13.77734375" bestFit="1" customWidth="1"/>
    <col min="4" max="4" width="23.33203125" bestFit="1" customWidth="1"/>
    <col min="5" max="5" width="22" bestFit="1" customWidth="1"/>
    <col min="6" max="6" width="10.6640625" bestFit="1" customWidth="1"/>
    <col min="7" max="7" width="12.77734375" bestFit="1" customWidth="1"/>
    <col min="8" max="8" width="15.6640625" bestFit="1" customWidth="1"/>
    <col min="9" max="9" width="15.44140625" bestFit="1" customWidth="1"/>
    <col min="10" max="10" width="18" customWidth="1"/>
    <col min="12" max="12" width="17.33203125" bestFit="1" customWidth="1"/>
    <col min="13" max="13" width="27.5546875" bestFit="1" customWidth="1"/>
    <col min="19" max="19" width="13.33203125" customWidth="1"/>
  </cols>
  <sheetData>
    <row r="1" spans="1:19" x14ac:dyDescent="0.25">
      <c r="A1" t="s">
        <v>13</v>
      </c>
      <c r="B1" t="s">
        <v>14</v>
      </c>
      <c r="C1" t="s">
        <v>15</v>
      </c>
      <c r="D1" t="s">
        <v>1</v>
      </c>
      <c r="E1" t="s">
        <v>2</v>
      </c>
      <c r="F1" t="s">
        <v>130</v>
      </c>
      <c r="G1" t="s">
        <v>3</v>
      </c>
      <c r="H1" t="s">
        <v>129</v>
      </c>
      <c r="I1" t="s">
        <v>4</v>
      </c>
      <c r="J1" t="s">
        <v>136</v>
      </c>
    </row>
    <row r="2" spans="1:19" x14ac:dyDescent="0.25">
      <c r="A2" s="20">
        <v>40588</v>
      </c>
      <c r="B2" t="s">
        <v>16</v>
      </c>
      <c r="C2" t="s">
        <v>17</v>
      </c>
      <c r="D2" t="s">
        <v>7</v>
      </c>
      <c r="E2">
        <v>5100</v>
      </c>
      <c r="F2" t="s">
        <v>5</v>
      </c>
      <c r="G2" t="s">
        <v>6</v>
      </c>
      <c r="H2" t="s">
        <v>18</v>
      </c>
      <c r="I2" s="20">
        <v>40604</v>
      </c>
      <c r="J2" t="str">
        <f t="array" ref="J2">IFERROR(INDEX(B2:$B$209,MATCH(0,COUNTIF(J1:$J$1,B2:$B$209),0)),)</f>
        <v>XY Solutions</v>
      </c>
    </row>
    <row r="3" spans="1:19" x14ac:dyDescent="0.25">
      <c r="A3" s="20">
        <v>40603</v>
      </c>
      <c r="B3" t="s">
        <v>19</v>
      </c>
      <c r="C3" t="s">
        <v>20</v>
      </c>
      <c r="D3" t="s">
        <v>21</v>
      </c>
      <c r="E3">
        <v>179</v>
      </c>
      <c r="F3" t="s">
        <v>5</v>
      </c>
      <c r="G3" t="s">
        <v>6</v>
      </c>
      <c r="H3" t="s">
        <v>22</v>
      </c>
      <c r="I3" s="20">
        <v>40633</v>
      </c>
      <c r="J3" t="str">
        <f t="array" ref="J3">IFERROR(INDEX(B3:$B$209,MATCH(0,COUNTIF(J$1:$J2,B3:$B$209),0)),)</f>
        <v>IS Communications</v>
      </c>
      <c r="S3" t="s">
        <v>134</v>
      </c>
    </row>
    <row r="4" spans="1:19" x14ac:dyDescent="0.25">
      <c r="A4" s="20">
        <v>40604</v>
      </c>
      <c r="B4" t="s">
        <v>23</v>
      </c>
      <c r="C4" t="s">
        <v>24</v>
      </c>
      <c r="D4" t="s">
        <v>25</v>
      </c>
      <c r="E4">
        <v>478</v>
      </c>
      <c r="F4" t="s">
        <v>5</v>
      </c>
      <c r="G4" t="s">
        <v>6</v>
      </c>
      <c r="H4" t="s">
        <v>26</v>
      </c>
      <c r="I4" s="20">
        <v>40634</v>
      </c>
      <c r="J4" t="str">
        <f t="array" ref="J4">IFERROR(INDEX(B4:$B$209,MATCH(0,COUNTIF(J$1:$J3,B4:$B$209),0)),)</f>
        <v>Newscorp</v>
      </c>
      <c r="S4" s="24" t="s">
        <v>135</v>
      </c>
    </row>
    <row r="5" spans="1:19" x14ac:dyDescent="0.25">
      <c r="A5" s="20">
        <v>40607</v>
      </c>
      <c r="B5" t="s">
        <v>27</v>
      </c>
      <c r="C5" t="s">
        <v>28</v>
      </c>
      <c r="D5" t="s">
        <v>29</v>
      </c>
      <c r="E5">
        <v>340</v>
      </c>
      <c r="F5" t="s">
        <v>5</v>
      </c>
      <c r="G5" t="s">
        <v>6</v>
      </c>
      <c r="H5" t="s">
        <v>30</v>
      </c>
      <c r="I5" s="20">
        <v>40607</v>
      </c>
      <c r="J5" t="str">
        <f t="array" ref="J5">IFERROR(INDEX(B5:$B$209,MATCH(0,COUNTIF(J$1:$J4,B5:$B$209),0)),)</f>
        <v>EAG Brokers</v>
      </c>
    </row>
    <row r="6" spans="1:19" x14ac:dyDescent="0.25">
      <c r="A6" s="20">
        <v>40617</v>
      </c>
      <c r="B6" t="s">
        <v>31</v>
      </c>
      <c r="C6" t="s">
        <v>32</v>
      </c>
      <c r="D6" t="s">
        <v>33</v>
      </c>
      <c r="E6">
        <v>50</v>
      </c>
      <c r="F6" t="s">
        <v>5</v>
      </c>
      <c r="G6" t="s">
        <v>6</v>
      </c>
      <c r="H6" t="s">
        <v>34</v>
      </c>
      <c r="I6" s="20">
        <v>40617</v>
      </c>
      <c r="J6" t="str">
        <f t="array" ref="J6">IFERROR(INDEX(B6:$B$209,MATCH(0,COUNTIF(J$1:$J5,B6:$B$209),0)),)</f>
        <v>Capital Bank</v>
      </c>
    </row>
    <row r="7" spans="1:19" x14ac:dyDescent="0.25">
      <c r="A7" s="20">
        <v>40617</v>
      </c>
      <c r="B7" t="s">
        <v>31</v>
      </c>
      <c r="C7" t="s">
        <v>32</v>
      </c>
      <c r="D7" t="s">
        <v>33</v>
      </c>
      <c r="E7">
        <v>35</v>
      </c>
      <c r="F7" t="s">
        <v>5</v>
      </c>
      <c r="G7" t="s">
        <v>9</v>
      </c>
      <c r="H7" t="s">
        <v>34</v>
      </c>
      <c r="I7" s="20">
        <v>40617</v>
      </c>
      <c r="J7" t="str">
        <f t="array" ref="J7">IFERROR(INDEX(B7:$B$209,MATCH(0,COUNTIF(J$1:$J6,B7:$B$209),0)),)</f>
        <v>IAS Accountants</v>
      </c>
    </row>
    <row r="8" spans="1:19" x14ac:dyDescent="0.25">
      <c r="A8" s="20">
        <v>40617</v>
      </c>
      <c r="B8" t="s">
        <v>35</v>
      </c>
      <c r="C8" t="s">
        <v>36</v>
      </c>
      <c r="D8" t="s">
        <v>37</v>
      </c>
      <c r="E8">
        <v>1000</v>
      </c>
      <c r="F8" t="s">
        <v>5</v>
      </c>
      <c r="G8" t="s">
        <v>6</v>
      </c>
      <c r="H8" t="s">
        <v>38</v>
      </c>
      <c r="I8" s="20">
        <v>40635</v>
      </c>
      <c r="J8" t="str">
        <f t="array" ref="J8">IFERROR(INDEX(B8:$B$209,MATCH(0,COUNTIF(J$1:$J7,B8:$B$209),0)),)</f>
        <v>Interflora</v>
      </c>
    </row>
    <row r="9" spans="1:19" x14ac:dyDescent="0.25">
      <c r="A9" s="20">
        <v>40617</v>
      </c>
      <c r="B9" t="s">
        <v>39</v>
      </c>
      <c r="C9" t="s">
        <v>40</v>
      </c>
      <c r="D9" t="s">
        <v>41</v>
      </c>
      <c r="E9">
        <v>90</v>
      </c>
      <c r="F9" t="s">
        <v>5</v>
      </c>
      <c r="G9" t="s">
        <v>10</v>
      </c>
      <c r="H9" t="s">
        <v>42</v>
      </c>
      <c r="I9" s="20">
        <v>40617</v>
      </c>
      <c r="J9" t="str">
        <f t="array" ref="J9">IFERROR(INDEX(B9:$B$209,MATCH(0,COUNTIF(J$1:$J8,B9:$B$209),0)),)</f>
        <v>QQ International</v>
      </c>
    </row>
    <row r="10" spans="1:19" x14ac:dyDescent="0.25">
      <c r="A10" s="20">
        <v>40620</v>
      </c>
      <c r="B10" t="s">
        <v>43</v>
      </c>
      <c r="C10" t="s">
        <v>44</v>
      </c>
      <c r="D10" t="s">
        <v>45</v>
      </c>
      <c r="E10">
        <v>200</v>
      </c>
      <c r="F10" t="s">
        <v>5</v>
      </c>
      <c r="G10" t="s">
        <v>6</v>
      </c>
      <c r="H10" t="s">
        <v>46</v>
      </c>
      <c r="I10" s="20">
        <v>40620</v>
      </c>
      <c r="J10" t="str">
        <f t="array" ref="J10">IFERROR(INDEX(B10:$B$209,MATCH(0,COUNTIF(J$1:$J9,B10:$B$209),0)),)</f>
        <v>Example (Pty) Ltd</v>
      </c>
    </row>
    <row r="11" spans="1:19" x14ac:dyDescent="0.25">
      <c r="A11" s="20">
        <v>40622</v>
      </c>
      <c r="B11" t="s">
        <v>47</v>
      </c>
      <c r="C11" t="s">
        <v>48</v>
      </c>
      <c r="D11" t="s">
        <v>49</v>
      </c>
      <c r="E11">
        <v>-15000</v>
      </c>
      <c r="F11" t="s">
        <v>8</v>
      </c>
      <c r="G11" t="s">
        <v>9</v>
      </c>
      <c r="H11" t="s">
        <v>50</v>
      </c>
      <c r="I11" s="20">
        <v>40622</v>
      </c>
      <c r="J11" t="str">
        <f t="array" ref="J11">IFERROR(INDEX(B11:$B$209,MATCH(0,COUNTIF(J$1:$J10,B11:$B$209),0)),)</f>
        <v>HP Finance</v>
      </c>
    </row>
    <row r="12" spans="1:19" x14ac:dyDescent="0.25">
      <c r="A12" s="20">
        <v>40622</v>
      </c>
      <c r="B12" t="s">
        <v>47</v>
      </c>
      <c r="C12" t="s">
        <v>48</v>
      </c>
      <c r="D12" t="s">
        <v>49</v>
      </c>
      <c r="E12">
        <v>15000</v>
      </c>
      <c r="F12" t="s">
        <v>8</v>
      </c>
      <c r="G12" t="s">
        <v>6</v>
      </c>
      <c r="H12" t="s">
        <v>50</v>
      </c>
      <c r="I12" s="20">
        <v>40622</v>
      </c>
      <c r="J12" t="str">
        <f t="array" ref="J12">IFERROR(INDEX(B12:$B$209,MATCH(0,COUNTIF(J$1:$J11,B12:$B$209),0)),)</f>
        <v>PR Properties</v>
      </c>
      <c r="L12" s="21" t="s">
        <v>131</v>
      </c>
      <c r="M12" t="s">
        <v>133</v>
      </c>
    </row>
    <row r="13" spans="1:19" x14ac:dyDescent="0.25">
      <c r="A13" s="20">
        <v>40628</v>
      </c>
      <c r="B13" t="s">
        <v>47</v>
      </c>
      <c r="C13" t="s">
        <v>51</v>
      </c>
      <c r="D13" t="s">
        <v>52</v>
      </c>
      <c r="E13">
        <v>13000</v>
      </c>
      <c r="F13" t="s">
        <v>8</v>
      </c>
      <c r="G13" t="s">
        <v>9</v>
      </c>
      <c r="H13" t="s">
        <v>53</v>
      </c>
      <c r="I13" s="20">
        <v>40628</v>
      </c>
      <c r="J13" t="str">
        <f t="array" ref="J13">IFERROR(INDEX(B13:$B$209,MATCH(0,COUNTIF(J$1:$J12,B13:$B$209),0)),)</f>
        <v>Inland Revenue</v>
      </c>
      <c r="L13" s="22" t="s">
        <v>90</v>
      </c>
      <c r="M13">
        <v>2000</v>
      </c>
    </row>
    <row r="14" spans="1:19" x14ac:dyDescent="0.25">
      <c r="A14" s="20">
        <v>40628</v>
      </c>
      <c r="B14" t="s">
        <v>54</v>
      </c>
      <c r="C14" t="s">
        <v>28</v>
      </c>
      <c r="D14" t="s">
        <v>55</v>
      </c>
      <c r="E14">
        <v>220</v>
      </c>
      <c r="F14" t="s">
        <v>8</v>
      </c>
      <c r="G14" t="s">
        <v>6</v>
      </c>
      <c r="H14" t="s">
        <v>12</v>
      </c>
      <c r="I14" s="20">
        <v>40628</v>
      </c>
      <c r="J14" t="str">
        <f t="array" ref="J14">IFERROR(INDEX(B14:$B$209,MATCH(0,COUNTIF(J$1:$J13,B14:$B$209),0)),)</f>
        <v>Furniture City</v>
      </c>
      <c r="L14" s="23" t="s">
        <v>26</v>
      </c>
      <c r="M14">
        <v>2000</v>
      </c>
    </row>
    <row r="15" spans="1:19" x14ac:dyDescent="0.25">
      <c r="A15" s="20">
        <v>40628</v>
      </c>
      <c r="B15" t="s">
        <v>54</v>
      </c>
      <c r="C15" t="s">
        <v>28</v>
      </c>
      <c r="D15" t="s">
        <v>56</v>
      </c>
      <c r="E15">
        <v>100</v>
      </c>
      <c r="F15" t="s">
        <v>8</v>
      </c>
      <c r="G15" t="s">
        <v>6</v>
      </c>
      <c r="H15" t="s">
        <v>57</v>
      </c>
      <c r="I15" s="20">
        <v>40628</v>
      </c>
      <c r="J15" t="str">
        <f t="array" ref="J15">IFERROR(INDEX(B15:$B$209,MATCH(0,COUNTIF(J$1:$J14,B15:$B$209),0)),)</f>
        <v>GF Supplies</v>
      </c>
      <c r="L15" s="22" t="s">
        <v>78</v>
      </c>
      <c r="M15">
        <v>563</v>
      </c>
    </row>
    <row r="16" spans="1:19" x14ac:dyDescent="0.25">
      <c r="A16" s="20">
        <v>40628</v>
      </c>
      <c r="B16" t="s">
        <v>58</v>
      </c>
      <c r="C16" t="s">
        <v>28</v>
      </c>
      <c r="D16" t="s">
        <v>59</v>
      </c>
      <c r="E16">
        <v>6400</v>
      </c>
      <c r="F16" t="s">
        <v>5</v>
      </c>
      <c r="G16" t="s">
        <v>6</v>
      </c>
      <c r="H16" t="s">
        <v>60</v>
      </c>
      <c r="I16" s="20">
        <v>40628</v>
      </c>
      <c r="J16" t="str">
        <f t="array" ref="J16">IFERROR(INDEX(B16:$B$209,MATCH(0,COUNTIF(J$1:$J15,B16:$B$209),0)),)</f>
        <v>Training Inc</v>
      </c>
      <c r="L16" s="23" t="s">
        <v>46</v>
      </c>
      <c r="M16">
        <v>563</v>
      </c>
    </row>
    <row r="17" spans="1:13" x14ac:dyDescent="0.25">
      <c r="A17" s="20">
        <v>40633</v>
      </c>
      <c r="B17" t="s">
        <v>47</v>
      </c>
      <c r="C17" t="s">
        <v>32</v>
      </c>
      <c r="D17" t="s">
        <v>61</v>
      </c>
      <c r="E17">
        <v>100</v>
      </c>
      <c r="F17" t="s">
        <v>8</v>
      </c>
      <c r="G17" t="s">
        <v>6</v>
      </c>
      <c r="H17" t="s">
        <v>50</v>
      </c>
      <c r="I17" s="20">
        <v>40633</v>
      </c>
      <c r="J17" t="str">
        <f t="array" ref="J17">IFERROR(INDEX(B17:$B$209,MATCH(0,COUNTIF(J$1:$J16,B17:$B$209),0)),)</f>
        <v>City Lodge</v>
      </c>
      <c r="L17" s="22" t="s">
        <v>23</v>
      </c>
      <c r="M17">
        <v>598</v>
      </c>
    </row>
    <row r="18" spans="1:13" x14ac:dyDescent="0.25">
      <c r="A18" s="20">
        <v>40633</v>
      </c>
      <c r="B18" t="s">
        <v>47</v>
      </c>
      <c r="C18" t="s">
        <v>32</v>
      </c>
      <c r="D18" t="s">
        <v>61</v>
      </c>
      <c r="E18">
        <v>-100</v>
      </c>
      <c r="F18" t="s">
        <v>8</v>
      </c>
      <c r="G18" t="s">
        <v>10</v>
      </c>
      <c r="H18" t="s">
        <v>50</v>
      </c>
      <c r="I18" s="20">
        <v>40633</v>
      </c>
      <c r="J18" t="str">
        <f t="array" ref="J18">IFERROR(INDEX(B18:$B$209,MATCH(0,COUNTIF(J$1:$J17,B18:$B$209),0)),)</f>
        <v>Waltons</v>
      </c>
      <c r="L18" s="23" t="s">
        <v>26</v>
      </c>
      <c r="M18">
        <v>598</v>
      </c>
    </row>
    <row r="19" spans="1:13" x14ac:dyDescent="0.25">
      <c r="A19" s="20">
        <v>40634</v>
      </c>
      <c r="B19" t="s">
        <v>19</v>
      </c>
      <c r="C19" t="s">
        <v>62</v>
      </c>
      <c r="D19" t="s">
        <v>21</v>
      </c>
      <c r="E19">
        <v>179</v>
      </c>
      <c r="F19" t="s">
        <v>5</v>
      </c>
      <c r="G19" t="s">
        <v>6</v>
      </c>
      <c r="H19" t="s">
        <v>22</v>
      </c>
      <c r="I19" s="20">
        <v>40664</v>
      </c>
      <c r="J19" t="str">
        <f t="array" ref="J19">IFERROR(INDEX(B19:$B$209,MATCH(0,COUNTIF(J$1:$J18,B19:$B$209),0)),)</f>
        <v>SA Airlines</v>
      </c>
      <c r="L19" s="22" t="s">
        <v>43</v>
      </c>
      <c r="M19">
        <v>200</v>
      </c>
    </row>
    <row r="20" spans="1:13" x14ac:dyDescent="0.25">
      <c r="A20" s="20">
        <v>40638</v>
      </c>
      <c r="B20" t="s">
        <v>27</v>
      </c>
      <c r="C20" t="s">
        <v>28</v>
      </c>
      <c r="D20" t="s">
        <v>29</v>
      </c>
      <c r="E20">
        <v>340</v>
      </c>
      <c r="F20" t="s">
        <v>5</v>
      </c>
      <c r="G20" t="s">
        <v>6</v>
      </c>
      <c r="H20" t="s">
        <v>30</v>
      </c>
      <c r="I20" s="20">
        <v>40638</v>
      </c>
      <c r="J20" t="str">
        <f t="array" ref="J20">IFERROR(INDEX(B20:$B$209,MATCH(0,COUNTIF(J$1:$J19,B20:$B$209),0)),)</f>
        <v>ACC Institute</v>
      </c>
      <c r="L20" s="23" t="s">
        <v>46</v>
      </c>
      <c r="M20">
        <v>200</v>
      </c>
    </row>
    <row r="21" spans="1:13" x14ac:dyDescent="0.25">
      <c r="A21" s="20">
        <v>40645</v>
      </c>
      <c r="B21" t="s">
        <v>39</v>
      </c>
      <c r="C21" t="s">
        <v>40</v>
      </c>
      <c r="D21" t="s">
        <v>41</v>
      </c>
      <c r="E21">
        <v>87</v>
      </c>
      <c r="F21" t="s">
        <v>5</v>
      </c>
      <c r="G21" t="s">
        <v>10</v>
      </c>
      <c r="H21" t="s">
        <v>42</v>
      </c>
      <c r="I21" s="20">
        <v>40645</v>
      </c>
      <c r="J21" t="str">
        <f t="array" ref="J21">IFERROR(INDEX(B21:$B$209,MATCH(0,COUNTIF(J$1:$J20,B21:$B$209),0)),)</f>
        <v>XY Traders</v>
      </c>
      <c r="L21" s="22" t="s">
        <v>85</v>
      </c>
      <c r="M21">
        <v>4947</v>
      </c>
    </row>
    <row r="22" spans="1:13" x14ac:dyDescent="0.25">
      <c r="A22" s="20">
        <v>40648</v>
      </c>
      <c r="B22" t="s">
        <v>31</v>
      </c>
      <c r="C22" t="s">
        <v>32</v>
      </c>
      <c r="D22" t="s">
        <v>33</v>
      </c>
      <c r="E22">
        <v>80</v>
      </c>
      <c r="F22" t="s">
        <v>5</v>
      </c>
      <c r="G22" t="s">
        <v>6</v>
      </c>
      <c r="H22" t="s">
        <v>34</v>
      </c>
      <c r="I22" s="20">
        <v>40648</v>
      </c>
      <c r="J22" t="str">
        <f t="array" ref="J22">IFERROR(INDEX(B22:$B$209,MATCH(0,COUNTIF(J$1:$J21,B22:$B$209),0)),)</f>
        <v>JSE Brokers</v>
      </c>
      <c r="L22" s="23" t="s">
        <v>46</v>
      </c>
      <c r="M22">
        <v>4947</v>
      </c>
    </row>
    <row r="23" spans="1:13" x14ac:dyDescent="0.25">
      <c r="A23" s="20">
        <v>40648</v>
      </c>
      <c r="B23" t="s">
        <v>31</v>
      </c>
      <c r="C23" t="s">
        <v>32</v>
      </c>
      <c r="D23" t="s">
        <v>33</v>
      </c>
      <c r="E23">
        <v>35</v>
      </c>
      <c r="F23" t="s">
        <v>5</v>
      </c>
      <c r="G23" t="s">
        <v>9</v>
      </c>
      <c r="H23" t="s">
        <v>34</v>
      </c>
      <c r="I23" s="20">
        <v>40648</v>
      </c>
      <c r="J23" t="str">
        <f t="array" ref="J23">IFERROR(INDEX(B23:$B$209,MATCH(0,COUNTIF(J$1:$J22,B23:$B$209),0)),)</f>
        <v>Municipality</v>
      </c>
      <c r="L23" s="22" t="s">
        <v>132</v>
      </c>
      <c r="M23">
        <v>8308</v>
      </c>
    </row>
    <row r="24" spans="1:13" x14ac:dyDescent="0.25">
      <c r="A24" s="20">
        <v>40648</v>
      </c>
      <c r="B24" t="s">
        <v>35</v>
      </c>
      <c r="C24" t="s">
        <v>36</v>
      </c>
      <c r="D24" t="s">
        <v>37</v>
      </c>
      <c r="E24">
        <v>1000</v>
      </c>
      <c r="F24" t="s">
        <v>5</v>
      </c>
      <c r="G24" t="s">
        <v>6</v>
      </c>
      <c r="H24" t="s">
        <v>38</v>
      </c>
      <c r="I24" s="20">
        <v>40666</v>
      </c>
      <c r="J24" t="str">
        <f t="array" ref="J24">IFERROR(INDEX(B24:$B$209,MATCH(0,COUNTIF(J$1:$J23,B24:$B$209),0)),)</f>
        <v>QA Attorneys</v>
      </c>
    </row>
    <row r="25" spans="1:13" x14ac:dyDescent="0.25">
      <c r="A25" s="20">
        <v>40653</v>
      </c>
      <c r="B25" t="s">
        <v>47</v>
      </c>
      <c r="C25" t="s">
        <v>48</v>
      </c>
      <c r="D25" t="s">
        <v>49</v>
      </c>
      <c r="E25">
        <v>-20000</v>
      </c>
      <c r="F25" t="s">
        <v>8</v>
      </c>
      <c r="G25" t="s">
        <v>9</v>
      </c>
      <c r="H25" t="s">
        <v>50</v>
      </c>
      <c r="I25" s="20">
        <v>40653</v>
      </c>
      <c r="J25" t="str">
        <f t="array" ref="J25">IFERROR(INDEX(B25:$B$209,MATCH(0,COUNTIF(J$1:$J24,B25:$B$209),0)),)</f>
        <v>DF Equipment</v>
      </c>
    </row>
    <row r="26" spans="1:13" x14ac:dyDescent="0.25">
      <c r="A26" s="20">
        <v>40653</v>
      </c>
      <c r="B26" t="s">
        <v>47</v>
      </c>
      <c r="C26" t="s">
        <v>48</v>
      </c>
      <c r="D26" t="s">
        <v>49</v>
      </c>
      <c r="E26">
        <v>20000</v>
      </c>
      <c r="F26" t="s">
        <v>8</v>
      </c>
      <c r="G26" t="s">
        <v>6</v>
      </c>
      <c r="H26" t="s">
        <v>50</v>
      </c>
      <c r="I26" s="20">
        <v>40653</v>
      </c>
      <c r="J26">
        <f t="array" ref="J26">IFERROR(INDEX(B26:$B$209,MATCH(0,COUNTIF(J$1:$J25,B26:$B$209),0)),)</f>
        <v>0</v>
      </c>
    </row>
    <row r="27" spans="1:13" x14ac:dyDescent="0.25">
      <c r="A27" s="20">
        <v>40658</v>
      </c>
      <c r="B27" t="s">
        <v>63</v>
      </c>
      <c r="C27" t="s">
        <v>64</v>
      </c>
      <c r="D27" t="s">
        <v>65</v>
      </c>
      <c r="E27">
        <v>1300</v>
      </c>
      <c r="F27" t="s">
        <v>8</v>
      </c>
      <c r="G27" t="s">
        <v>6</v>
      </c>
      <c r="H27" t="s">
        <v>66</v>
      </c>
      <c r="I27" s="20">
        <v>40658</v>
      </c>
      <c r="J27">
        <f t="array" ref="J27">IFERROR(INDEX(B27:$B$209,MATCH(0,COUNTIF(J$1:$J26,B27:$B$209),0)),)</f>
        <v>0</v>
      </c>
    </row>
    <row r="28" spans="1:13" x14ac:dyDescent="0.25">
      <c r="A28" s="20">
        <v>40659</v>
      </c>
      <c r="B28" t="s">
        <v>47</v>
      </c>
      <c r="C28" t="s">
        <v>51</v>
      </c>
      <c r="D28" t="s">
        <v>52</v>
      </c>
      <c r="E28">
        <v>20000</v>
      </c>
      <c r="F28" t="s">
        <v>8</v>
      </c>
      <c r="G28" t="s">
        <v>9</v>
      </c>
      <c r="H28" t="s">
        <v>53</v>
      </c>
      <c r="I28" s="20">
        <v>40659</v>
      </c>
      <c r="J28">
        <f t="array" ref="J28">IFERROR(INDEX(B28:$B$209,MATCH(0,COUNTIF(J$1:$J27,B28:$B$209),0)),)</f>
        <v>0</v>
      </c>
    </row>
    <row r="29" spans="1:13" x14ac:dyDescent="0.25">
      <c r="A29" s="20">
        <v>40659</v>
      </c>
      <c r="B29" t="s">
        <v>67</v>
      </c>
      <c r="C29" t="s">
        <v>36</v>
      </c>
      <c r="D29" t="s">
        <v>68</v>
      </c>
      <c r="E29">
        <v>3000</v>
      </c>
      <c r="F29" t="s">
        <v>5</v>
      </c>
      <c r="G29" t="s">
        <v>6</v>
      </c>
      <c r="H29" t="s">
        <v>69</v>
      </c>
      <c r="I29" s="20">
        <v>40689</v>
      </c>
      <c r="J29">
        <f t="array" ref="J29">IFERROR(INDEX(B29:$B$209,MATCH(0,COUNTIF(J$1:$J28,B29:$B$209),0)),)</f>
        <v>0</v>
      </c>
    </row>
    <row r="30" spans="1:13" x14ac:dyDescent="0.25">
      <c r="A30" s="20">
        <v>40659</v>
      </c>
      <c r="B30" t="s">
        <v>54</v>
      </c>
      <c r="C30" t="s">
        <v>28</v>
      </c>
      <c r="D30" t="s">
        <v>55</v>
      </c>
      <c r="E30">
        <v>220</v>
      </c>
      <c r="F30" t="s">
        <v>8</v>
      </c>
      <c r="G30" t="s">
        <v>6</v>
      </c>
      <c r="H30" t="s">
        <v>12</v>
      </c>
      <c r="I30" s="20">
        <v>40659</v>
      </c>
      <c r="J30">
        <f t="array" ref="J30">IFERROR(INDEX(B30:$B$209,MATCH(0,COUNTIF(J$1:$J29,B30:$B$209),0)),)</f>
        <v>0</v>
      </c>
    </row>
    <row r="31" spans="1:13" x14ac:dyDescent="0.25">
      <c r="A31" s="20">
        <v>40659</v>
      </c>
      <c r="B31" t="s">
        <v>54</v>
      </c>
      <c r="C31" t="s">
        <v>28</v>
      </c>
      <c r="D31" t="s">
        <v>56</v>
      </c>
      <c r="E31">
        <v>100</v>
      </c>
      <c r="F31" t="s">
        <v>8</v>
      </c>
      <c r="G31" t="s">
        <v>6</v>
      </c>
      <c r="H31" t="s">
        <v>57</v>
      </c>
      <c r="I31" s="20">
        <v>40659</v>
      </c>
      <c r="J31">
        <f t="array" ref="J31">IFERROR(INDEX(B31:$B$209,MATCH(0,COUNTIF(J$1:$J30,B31:$B$209),0)),)</f>
        <v>0</v>
      </c>
    </row>
    <row r="32" spans="1:13" x14ac:dyDescent="0.25">
      <c r="A32" s="20">
        <v>40659</v>
      </c>
      <c r="B32" t="s">
        <v>58</v>
      </c>
      <c r="C32" t="s">
        <v>28</v>
      </c>
      <c r="D32" t="s">
        <v>59</v>
      </c>
      <c r="E32">
        <v>6400</v>
      </c>
      <c r="F32" t="s">
        <v>5</v>
      </c>
      <c r="G32" t="s">
        <v>6</v>
      </c>
      <c r="H32" t="s">
        <v>60</v>
      </c>
      <c r="I32" s="20">
        <v>40659</v>
      </c>
      <c r="J32">
        <f t="array" ref="J32">IFERROR(INDEX(B32:$B$209,MATCH(0,COUNTIF(J$1:$J31,B32:$B$209),0)),)</f>
        <v>0</v>
      </c>
    </row>
    <row r="33" spans="1:10" x14ac:dyDescent="0.25">
      <c r="A33" s="20">
        <v>40662</v>
      </c>
      <c r="B33" t="s">
        <v>70</v>
      </c>
      <c r="C33" t="s">
        <v>71</v>
      </c>
      <c r="D33" t="s">
        <v>72</v>
      </c>
      <c r="E33">
        <v>41</v>
      </c>
      <c r="F33" t="s">
        <v>5</v>
      </c>
      <c r="G33" t="s">
        <v>10</v>
      </c>
      <c r="H33" t="s">
        <v>73</v>
      </c>
      <c r="I33" s="20">
        <v>40692</v>
      </c>
      <c r="J33">
        <f t="array" ref="J33">IFERROR(INDEX(B33:$B$209,MATCH(0,COUNTIF(J$1:$J32,B33:$B$209),0)),)</f>
        <v>0</v>
      </c>
    </row>
    <row r="34" spans="1:10" x14ac:dyDescent="0.25">
      <c r="A34" s="20">
        <v>40663</v>
      </c>
      <c r="B34" t="s">
        <v>47</v>
      </c>
      <c r="C34" t="s">
        <v>32</v>
      </c>
      <c r="D34" t="s">
        <v>61</v>
      </c>
      <c r="E34">
        <v>100</v>
      </c>
      <c r="F34" t="s">
        <v>8</v>
      </c>
      <c r="G34" t="s">
        <v>6</v>
      </c>
      <c r="H34" t="s">
        <v>50</v>
      </c>
      <c r="I34" s="20">
        <v>40663</v>
      </c>
      <c r="J34">
        <f t="array" ref="J34">IFERROR(INDEX(B34:$B$209,MATCH(0,COUNTIF(J$1:$J33,B34:$B$209),0)),)</f>
        <v>0</v>
      </c>
    </row>
    <row r="35" spans="1:10" x14ac:dyDescent="0.25">
      <c r="A35" s="20">
        <v>40663</v>
      </c>
      <c r="B35" t="s">
        <v>47</v>
      </c>
      <c r="C35" t="s">
        <v>32</v>
      </c>
      <c r="D35" t="s">
        <v>61</v>
      </c>
      <c r="E35">
        <v>-100</v>
      </c>
      <c r="F35" t="s">
        <v>8</v>
      </c>
      <c r="G35" t="s">
        <v>10</v>
      </c>
      <c r="H35" t="s">
        <v>50</v>
      </c>
      <c r="I35" s="20">
        <v>40663</v>
      </c>
      <c r="J35">
        <f t="array" ref="J35">IFERROR(INDEX(B35:$B$209,MATCH(0,COUNTIF(J$1:$J34,B35:$B$209),0)),)</f>
        <v>0</v>
      </c>
    </row>
    <row r="36" spans="1:10" x14ac:dyDescent="0.25">
      <c r="A36" s="20">
        <v>40664</v>
      </c>
      <c r="B36" t="s">
        <v>19</v>
      </c>
      <c r="C36" t="s">
        <v>74</v>
      </c>
      <c r="D36" t="s">
        <v>21</v>
      </c>
      <c r="E36">
        <v>179</v>
      </c>
      <c r="F36" t="s">
        <v>5</v>
      </c>
      <c r="G36" t="s">
        <v>6</v>
      </c>
      <c r="H36" t="s">
        <v>22</v>
      </c>
      <c r="I36" s="20">
        <v>40694</v>
      </c>
      <c r="J36">
        <f t="array" ref="J36">IFERROR(INDEX(B36:$B$209,MATCH(0,COUNTIF(J$1:$J35,B36:$B$209),0)),)</f>
        <v>0</v>
      </c>
    </row>
    <row r="37" spans="1:10" x14ac:dyDescent="0.25">
      <c r="A37" s="20">
        <v>40664</v>
      </c>
      <c r="B37" t="s">
        <v>75</v>
      </c>
      <c r="C37" t="s">
        <v>36</v>
      </c>
      <c r="D37" t="s">
        <v>76</v>
      </c>
      <c r="E37">
        <v>220</v>
      </c>
      <c r="F37" t="s">
        <v>5</v>
      </c>
      <c r="G37" t="s">
        <v>6</v>
      </c>
      <c r="H37" t="s">
        <v>77</v>
      </c>
      <c r="I37" s="20">
        <v>40694</v>
      </c>
      <c r="J37">
        <f t="array" ref="J37">IFERROR(INDEX(B37:$B$209,MATCH(0,COUNTIF(J$1:$J36,B37:$B$209),0)),)</f>
        <v>0</v>
      </c>
    </row>
    <row r="38" spans="1:10" x14ac:dyDescent="0.25">
      <c r="A38" s="20">
        <v>40668</v>
      </c>
      <c r="B38" t="s">
        <v>27</v>
      </c>
      <c r="C38" t="s">
        <v>28</v>
      </c>
      <c r="D38" t="s">
        <v>29</v>
      </c>
      <c r="E38">
        <v>340</v>
      </c>
      <c r="F38" t="s">
        <v>5</v>
      </c>
      <c r="G38" t="s">
        <v>6</v>
      </c>
      <c r="H38" t="s">
        <v>30</v>
      </c>
      <c r="I38" s="20">
        <v>40668</v>
      </c>
      <c r="J38">
        <f t="array" ref="J38">IFERROR(INDEX(B38:$B$209,MATCH(0,COUNTIF(J$1:$J37,B38:$B$209),0)),)</f>
        <v>0</v>
      </c>
    </row>
    <row r="39" spans="1:10" x14ac:dyDescent="0.25">
      <c r="A39" s="20">
        <v>40670</v>
      </c>
      <c r="B39" t="s">
        <v>78</v>
      </c>
      <c r="C39" t="s">
        <v>79</v>
      </c>
      <c r="D39" t="s">
        <v>80</v>
      </c>
      <c r="E39">
        <v>563</v>
      </c>
      <c r="F39" t="s">
        <v>5</v>
      </c>
      <c r="G39" t="s">
        <v>6</v>
      </c>
      <c r="H39" t="s">
        <v>46</v>
      </c>
      <c r="I39" s="20">
        <v>40670</v>
      </c>
      <c r="J39">
        <f t="array" ref="J39">IFERROR(INDEX(B39:$B$209,MATCH(0,COUNTIF(J$1:$J38,B39:$B$209),0)),)</f>
        <v>0</v>
      </c>
    </row>
    <row r="40" spans="1:10" x14ac:dyDescent="0.25">
      <c r="A40" s="20">
        <v>40670</v>
      </c>
      <c r="B40" t="s">
        <v>81</v>
      </c>
      <c r="C40" t="s">
        <v>36</v>
      </c>
      <c r="D40" t="s">
        <v>82</v>
      </c>
      <c r="E40">
        <v>982</v>
      </c>
      <c r="F40" t="s">
        <v>5</v>
      </c>
      <c r="G40" t="s">
        <v>6</v>
      </c>
      <c r="H40" t="s">
        <v>83</v>
      </c>
      <c r="I40" s="20">
        <v>40700</v>
      </c>
      <c r="J40">
        <f t="array" ref="J40">IFERROR(INDEX(B40:$B$209,MATCH(0,COUNTIF(J$1:$J39,B40:$B$209),0)),)</f>
        <v>0</v>
      </c>
    </row>
    <row r="41" spans="1:10" x14ac:dyDescent="0.25">
      <c r="A41" s="20">
        <v>40678</v>
      </c>
      <c r="B41" t="s">
        <v>31</v>
      </c>
      <c r="C41" t="s">
        <v>32</v>
      </c>
      <c r="D41" t="s">
        <v>33</v>
      </c>
      <c r="E41">
        <v>80</v>
      </c>
      <c r="F41" t="s">
        <v>5</v>
      </c>
      <c r="G41" t="s">
        <v>6</v>
      </c>
      <c r="H41" t="s">
        <v>34</v>
      </c>
      <c r="I41" s="20">
        <v>40678</v>
      </c>
      <c r="J41">
        <f t="array" ref="J41">IFERROR(INDEX(B41:$B$209,MATCH(0,COUNTIF(J$1:$J40,B41:$B$209),0)),)</f>
        <v>0</v>
      </c>
    </row>
    <row r="42" spans="1:10" x14ac:dyDescent="0.25">
      <c r="A42" s="20">
        <v>40678</v>
      </c>
      <c r="B42" t="s">
        <v>31</v>
      </c>
      <c r="C42" t="s">
        <v>32</v>
      </c>
      <c r="D42" t="s">
        <v>33</v>
      </c>
      <c r="E42">
        <v>35</v>
      </c>
      <c r="F42" t="s">
        <v>5</v>
      </c>
      <c r="G42" t="s">
        <v>9</v>
      </c>
      <c r="H42" t="s">
        <v>34</v>
      </c>
      <c r="I42" s="20">
        <v>40678</v>
      </c>
      <c r="J42">
        <f t="array" ref="J42">IFERROR(INDEX(B42:$B$209,MATCH(0,COUNTIF(J$1:$J41,B42:$B$209),0)),)</f>
        <v>0</v>
      </c>
    </row>
    <row r="43" spans="1:10" x14ac:dyDescent="0.25">
      <c r="A43" s="20">
        <v>40678</v>
      </c>
      <c r="B43" t="s">
        <v>35</v>
      </c>
      <c r="C43" t="s">
        <v>36</v>
      </c>
      <c r="D43" t="s">
        <v>37</v>
      </c>
      <c r="E43">
        <v>1000</v>
      </c>
      <c r="F43" t="s">
        <v>5</v>
      </c>
      <c r="G43" t="s">
        <v>6</v>
      </c>
      <c r="H43" t="s">
        <v>38</v>
      </c>
      <c r="I43" s="20">
        <v>40696</v>
      </c>
      <c r="J43">
        <f t="array" ref="J43">IFERROR(INDEX(B43:$B$209,MATCH(0,COUNTIF(J$1:$J42,B43:$B$209),0)),)</f>
        <v>0</v>
      </c>
    </row>
    <row r="44" spans="1:10" x14ac:dyDescent="0.25">
      <c r="A44" s="20">
        <v>40683</v>
      </c>
      <c r="B44" t="s">
        <v>47</v>
      </c>
      <c r="C44" t="s">
        <v>48</v>
      </c>
      <c r="D44" t="s">
        <v>49</v>
      </c>
      <c r="E44">
        <v>-20000</v>
      </c>
      <c r="F44" t="s">
        <v>8</v>
      </c>
      <c r="G44" t="s">
        <v>9</v>
      </c>
      <c r="H44" t="s">
        <v>50</v>
      </c>
      <c r="I44" s="20">
        <v>40683</v>
      </c>
      <c r="J44">
        <f t="array" ref="J44">IFERROR(INDEX(B44:$B$209,MATCH(0,COUNTIF(J$1:$J43,B44:$B$209),0)),)</f>
        <v>0</v>
      </c>
    </row>
    <row r="45" spans="1:10" x14ac:dyDescent="0.25">
      <c r="A45" s="20">
        <v>40683</v>
      </c>
      <c r="B45" t="s">
        <v>47</v>
      </c>
      <c r="C45" t="s">
        <v>48</v>
      </c>
      <c r="D45" t="s">
        <v>49</v>
      </c>
      <c r="E45">
        <v>20000</v>
      </c>
      <c r="F45" t="s">
        <v>8</v>
      </c>
      <c r="G45" t="s">
        <v>6</v>
      </c>
      <c r="H45" t="s">
        <v>50</v>
      </c>
      <c r="I45" s="20">
        <v>40683</v>
      </c>
      <c r="J45">
        <f t="array" ref="J45">IFERROR(INDEX(B45:$B$209,MATCH(0,COUNTIF(J$1:$J44,B45:$B$209),0)),)</f>
        <v>0</v>
      </c>
    </row>
    <row r="46" spans="1:10" x14ac:dyDescent="0.25">
      <c r="A46" s="20">
        <v>40689</v>
      </c>
      <c r="B46" t="s">
        <v>47</v>
      </c>
      <c r="C46" t="s">
        <v>51</v>
      </c>
      <c r="D46" t="s">
        <v>52</v>
      </c>
      <c r="E46">
        <v>20000</v>
      </c>
      <c r="F46" t="s">
        <v>8</v>
      </c>
      <c r="G46" t="s">
        <v>9</v>
      </c>
      <c r="H46" t="s">
        <v>53</v>
      </c>
      <c r="I46" s="20">
        <v>40689</v>
      </c>
      <c r="J46">
        <f t="array" ref="J46">IFERROR(INDEX(B46:$B$209,MATCH(0,COUNTIF(J$1:$J45,B46:$B$209),0)),)</f>
        <v>0</v>
      </c>
    </row>
    <row r="47" spans="1:10" x14ac:dyDescent="0.25">
      <c r="A47" s="20">
        <v>40689</v>
      </c>
      <c r="B47" t="s">
        <v>54</v>
      </c>
      <c r="C47" t="s">
        <v>28</v>
      </c>
      <c r="D47" t="s">
        <v>55</v>
      </c>
      <c r="E47">
        <v>220</v>
      </c>
      <c r="F47" t="s">
        <v>8</v>
      </c>
      <c r="G47" t="s">
        <v>6</v>
      </c>
      <c r="H47" t="s">
        <v>12</v>
      </c>
      <c r="I47" s="20">
        <v>40689</v>
      </c>
      <c r="J47">
        <f t="array" ref="J47">IFERROR(INDEX(B47:$B$209,MATCH(0,COUNTIF(J$1:$J46,B47:$B$209),0)),)</f>
        <v>0</v>
      </c>
    </row>
    <row r="48" spans="1:10" x14ac:dyDescent="0.25">
      <c r="A48" s="20">
        <v>40689</v>
      </c>
      <c r="B48" t="s">
        <v>54</v>
      </c>
      <c r="C48" t="s">
        <v>28</v>
      </c>
      <c r="D48" t="s">
        <v>56</v>
      </c>
      <c r="E48">
        <v>100</v>
      </c>
      <c r="F48" t="s">
        <v>8</v>
      </c>
      <c r="G48" t="s">
        <v>6</v>
      </c>
      <c r="H48" t="s">
        <v>57</v>
      </c>
      <c r="I48" s="20">
        <v>40689</v>
      </c>
      <c r="J48">
        <f t="array" ref="J48">IFERROR(INDEX(B48:$B$209,MATCH(0,COUNTIF(J$1:$J47,B48:$B$209),0)),)</f>
        <v>0</v>
      </c>
    </row>
    <row r="49" spans="1:10" x14ac:dyDescent="0.25">
      <c r="A49" s="20">
        <v>40689</v>
      </c>
      <c r="B49" t="s">
        <v>58</v>
      </c>
      <c r="C49" t="s">
        <v>28</v>
      </c>
      <c r="D49" t="s">
        <v>59</v>
      </c>
      <c r="E49">
        <v>6400</v>
      </c>
      <c r="F49" t="s">
        <v>5</v>
      </c>
      <c r="G49" t="s">
        <v>6</v>
      </c>
      <c r="H49" t="s">
        <v>60</v>
      </c>
      <c r="I49" s="20">
        <v>40689</v>
      </c>
      <c r="J49">
        <f t="array" ref="J49">IFERROR(INDEX(B49:$B$209,MATCH(0,COUNTIF(J$1:$J48,B49:$B$209),0)),)</f>
        <v>0</v>
      </c>
    </row>
    <row r="50" spans="1:10" x14ac:dyDescent="0.25">
      <c r="A50" s="20">
        <v>40692</v>
      </c>
      <c r="B50" t="s">
        <v>39</v>
      </c>
      <c r="C50" t="s">
        <v>40</v>
      </c>
      <c r="D50" t="s">
        <v>41</v>
      </c>
      <c r="E50">
        <v>65</v>
      </c>
      <c r="F50" t="s">
        <v>5</v>
      </c>
      <c r="G50" t="s">
        <v>10</v>
      </c>
      <c r="H50" t="s">
        <v>42</v>
      </c>
      <c r="I50" s="20">
        <v>40692</v>
      </c>
      <c r="J50">
        <f t="array" ref="J50">IFERROR(INDEX(B50:$B$209,MATCH(0,COUNTIF(J$1:$J49,B50:$B$209),0)),)</f>
        <v>0</v>
      </c>
    </row>
    <row r="51" spans="1:10" x14ac:dyDescent="0.25">
      <c r="A51" s="20">
        <v>40694</v>
      </c>
      <c r="B51" t="s">
        <v>47</v>
      </c>
      <c r="C51" t="s">
        <v>32</v>
      </c>
      <c r="D51" t="s">
        <v>61</v>
      </c>
      <c r="E51">
        <v>100</v>
      </c>
      <c r="F51" t="s">
        <v>8</v>
      </c>
      <c r="G51" t="s">
        <v>6</v>
      </c>
      <c r="H51" t="s">
        <v>50</v>
      </c>
      <c r="I51" s="20">
        <v>40694</v>
      </c>
      <c r="J51">
        <f t="array" ref="J51">IFERROR(INDEX(B51:$B$209,MATCH(0,COUNTIF(J$1:$J50,B51:$B$209),0)),)</f>
        <v>0</v>
      </c>
    </row>
    <row r="52" spans="1:10" x14ac:dyDescent="0.25">
      <c r="A52" s="20">
        <v>40694</v>
      </c>
      <c r="B52" t="s">
        <v>47</v>
      </c>
      <c r="C52" t="s">
        <v>32</v>
      </c>
      <c r="D52" t="s">
        <v>61</v>
      </c>
      <c r="E52">
        <v>-100</v>
      </c>
      <c r="F52" t="s">
        <v>8</v>
      </c>
      <c r="G52" t="s">
        <v>10</v>
      </c>
      <c r="H52" t="s">
        <v>50</v>
      </c>
      <c r="I52" s="20">
        <v>40694</v>
      </c>
      <c r="J52">
        <f t="array" ref="J52">IFERROR(INDEX(B52:$B$209,MATCH(0,COUNTIF(J$1:$J51,B52:$B$209),0)),)</f>
        <v>0</v>
      </c>
    </row>
    <row r="53" spans="1:10" x14ac:dyDescent="0.25">
      <c r="A53" s="20">
        <v>40695</v>
      </c>
      <c r="B53" t="s">
        <v>19</v>
      </c>
      <c r="C53" t="s">
        <v>84</v>
      </c>
      <c r="D53" t="s">
        <v>21</v>
      </c>
      <c r="E53">
        <v>179</v>
      </c>
      <c r="F53" t="s">
        <v>5</v>
      </c>
      <c r="G53" t="s">
        <v>6</v>
      </c>
      <c r="H53" t="s">
        <v>22</v>
      </c>
      <c r="I53" s="20">
        <v>40725</v>
      </c>
      <c r="J53">
        <f t="array" ref="J53">IFERROR(INDEX(B53:$B$209,MATCH(0,COUNTIF(J$1:$J52,B53:$B$209),0)),)</f>
        <v>0</v>
      </c>
    </row>
    <row r="54" spans="1:10" x14ac:dyDescent="0.25">
      <c r="A54" s="20">
        <v>40699</v>
      </c>
      <c r="B54" t="s">
        <v>27</v>
      </c>
      <c r="C54" t="s">
        <v>28</v>
      </c>
      <c r="D54" t="s">
        <v>29</v>
      </c>
      <c r="E54">
        <v>340</v>
      </c>
      <c r="F54" t="s">
        <v>5</v>
      </c>
      <c r="G54" t="s">
        <v>6</v>
      </c>
      <c r="H54" t="s">
        <v>30</v>
      </c>
      <c r="I54" s="20">
        <v>40699</v>
      </c>
      <c r="J54">
        <f t="array" ref="J54">IFERROR(INDEX(B54:$B$209,MATCH(0,COUNTIF(J$1:$J53,B54:$B$209),0)),)</f>
        <v>0</v>
      </c>
    </row>
    <row r="55" spans="1:10" x14ac:dyDescent="0.25">
      <c r="A55" s="20">
        <v>40709</v>
      </c>
      <c r="B55" t="s">
        <v>31</v>
      </c>
      <c r="C55" t="s">
        <v>32</v>
      </c>
      <c r="D55" t="s">
        <v>33</v>
      </c>
      <c r="E55">
        <v>80</v>
      </c>
      <c r="F55" t="s">
        <v>5</v>
      </c>
      <c r="G55" t="s">
        <v>6</v>
      </c>
      <c r="H55" t="s">
        <v>34</v>
      </c>
      <c r="I55" s="20">
        <v>40709</v>
      </c>
      <c r="J55">
        <f t="array" ref="J55">IFERROR(INDEX(B55:$B$209,MATCH(0,COUNTIF(J$1:$J54,B55:$B$209),0)),)</f>
        <v>0</v>
      </c>
    </row>
    <row r="56" spans="1:10" x14ac:dyDescent="0.25">
      <c r="A56" s="20">
        <v>40709</v>
      </c>
      <c r="B56" t="s">
        <v>31</v>
      </c>
      <c r="C56" t="s">
        <v>32</v>
      </c>
      <c r="D56" t="s">
        <v>33</v>
      </c>
      <c r="E56">
        <v>35</v>
      </c>
      <c r="F56" t="s">
        <v>5</v>
      </c>
      <c r="G56" t="s">
        <v>9</v>
      </c>
      <c r="H56" t="s">
        <v>34</v>
      </c>
      <c r="I56" s="20">
        <v>40709</v>
      </c>
      <c r="J56">
        <f t="array" ref="J56">IFERROR(INDEX(B56:$B$209,MATCH(0,COUNTIF(J$1:$J55,B56:$B$209),0)),)</f>
        <v>0</v>
      </c>
    </row>
    <row r="57" spans="1:10" x14ac:dyDescent="0.25">
      <c r="A57" s="20">
        <v>40709</v>
      </c>
      <c r="B57" t="s">
        <v>35</v>
      </c>
      <c r="C57" t="s">
        <v>36</v>
      </c>
      <c r="D57" t="s">
        <v>37</v>
      </c>
      <c r="E57">
        <v>1000</v>
      </c>
      <c r="F57" t="s">
        <v>5</v>
      </c>
      <c r="G57" t="s">
        <v>6</v>
      </c>
      <c r="H57" t="s">
        <v>38</v>
      </c>
      <c r="I57" s="20">
        <v>40727</v>
      </c>
      <c r="J57">
        <f t="array" ref="J57">IFERROR(INDEX(B57:$B$209,MATCH(0,COUNTIF(J$1:$J56,B57:$B$209),0)),)</f>
        <v>0</v>
      </c>
    </row>
    <row r="58" spans="1:10" x14ac:dyDescent="0.25">
      <c r="A58" s="20">
        <v>40714</v>
      </c>
      <c r="B58" t="s">
        <v>47</v>
      </c>
      <c r="C58" t="s">
        <v>48</v>
      </c>
      <c r="D58" t="s">
        <v>49</v>
      </c>
      <c r="E58">
        <v>-20000</v>
      </c>
      <c r="F58" t="s">
        <v>8</v>
      </c>
      <c r="G58" t="s">
        <v>9</v>
      </c>
      <c r="H58" t="s">
        <v>50</v>
      </c>
      <c r="I58" s="20">
        <v>40714</v>
      </c>
      <c r="J58">
        <f t="array" ref="J58">IFERROR(INDEX(B58:$B$209,MATCH(0,COUNTIF(J$1:$J57,B58:$B$209),0)),)</f>
        <v>0</v>
      </c>
    </row>
    <row r="59" spans="1:10" x14ac:dyDescent="0.25">
      <c r="A59" s="20">
        <v>40714</v>
      </c>
      <c r="B59" t="s">
        <v>47</v>
      </c>
      <c r="C59" t="s">
        <v>48</v>
      </c>
      <c r="D59" t="s">
        <v>49</v>
      </c>
      <c r="E59">
        <v>20000</v>
      </c>
      <c r="F59" t="s">
        <v>8</v>
      </c>
      <c r="G59" t="s">
        <v>6</v>
      </c>
      <c r="H59" t="s">
        <v>50</v>
      </c>
      <c r="I59" s="20">
        <v>40714</v>
      </c>
      <c r="J59">
        <f t="array" ref="J59">IFERROR(INDEX(B59:$B$209,MATCH(0,COUNTIF(J$1:$J58,B59:$B$209),0)),)</f>
        <v>0</v>
      </c>
    </row>
    <row r="60" spans="1:10" x14ac:dyDescent="0.25">
      <c r="A60" s="20">
        <v>40716</v>
      </c>
      <c r="B60" t="s">
        <v>39</v>
      </c>
      <c r="C60" t="s">
        <v>40</v>
      </c>
      <c r="D60" t="s">
        <v>41</v>
      </c>
      <c r="E60">
        <v>110</v>
      </c>
      <c r="F60" t="s">
        <v>5</v>
      </c>
      <c r="G60" t="s">
        <v>10</v>
      </c>
      <c r="H60" t="s">
        <v>42</v>
      </c>
      <c r="I60" s="20">
        <v>40716</v>
      </c>
      <c r="J60">
        <f t="array" ref="J60">IFERROR(INDEX(B60:$B$209,MATCH(0,COUNTIF(J$1:$J59,B60:$B$209),0)),)</f>
        <v>0</v>
      </c>
    </row>
    <row r="61" spans="1:10" x14ac:dyDescent="0.25">
      <c r="A61" s="20">
        <v>40719</v>
      </c>
      <c r="B61" t="s">
        <v>63</v>
      </c>
      <c r="C61" t="s">
        <v>64</v>
      </c>
      <c r="D61" t="s">
        <v>65</v>
      </c>
      <c r="E61">
        <v>8700</v>
      </c>
      <c r="F61" t="s">
        <v>8</v>
      </c>
      <c r="G61" t="s">
        <v>6</v>
      </c>
      <c r="H61" t="s">
        <v>66</v>
      </c>
      <c r="I61" s="20">
        <v>40719</v>
      </c>
      <c r="J61">
        <f t="array" ref="J61">IFERROR(INDEX(B61:$B$209,MATCH(0,COUNTIF(J$1:$J60,B61:$B$209),0)),)</f>
        <v>0</v>
      </c>
    </row>
    <row r="62" spans="1:10" x14ac:dyDescent="0.25">
      <c r="A62" s="20">
        <v>40720</v>
      </c>
      <c r="B62" t="s">
        <v>47</v>
      </c>
      <c r="C62" t="s">
        <v>51</v>
      </c>
      <c r="D62" t="s">
        <v>52</v>
      </c>
      <c r="E62">
        <v>20000</v>
      </c>
      <c r="F62" t="s">
        <v>8</v>
      </c>
      <c r="G62" t="s">
        <v>9</v>
      </c>
      <c r="H62" t="s">
        <v>53</v>
      </c>
      <c r="I62" s="20">
        <v>40720</v>
      </c>
      <c r="J62">
        <f t="array" ref="J62">IFERROR(INDEX(B62:$B$209,MATCH(0,COUNTIF(J$1:$J61,B62:$B$209),0)),)</f>
        <v>0</v>
      </c>
    </row>
    <row r="63" spans="1:10" x14ac:dyDescent="0.25">
      <c r="A63" s="20">
        <v>40720</v>
      </c>
      <c r="B63" t="s">
        <v>54</v>
      </c>
      <c r="C63" t="s">
        <v>28</v>
      </c>
      <c r="D63" t="s">
        <v>55</v>
      </c>
      <c r="E63">
        <v>220</v>
      </c>
      <c r="F63" t="s">
        <v>8</v>
      </c>
      <c r="G63" t="s">
        <v>6</v>
      </c>
      <c r="H63" t="s">
        <v>12</v>
      </c>
      <c r="I63" s="20">
        <v>40720</v>
      </c>
      <c r="J63">
        <f t="array" ref="J63">IFERROR(INDEX(B63:$B$209,MATCH(0,COUNTIF(J$1:$J62,B63:$B$209),0)),)</f>
        <v>0</v>
      </c>
    </row>
    <row r="64" spans="1:10" x14ac:dyDescent="0.25">
      <c r="A64" s="20">
        <v>40720</v>
      </c>
      <c r="B64" t="s">
        <v>54</v>
      </c>
      <c r="C64" t="s">
        <v>28</v>
      </c>
      <c r="D64" t="s">
        <v>56</v>
      </c>
      <c r="E64">
        <v>100</v>
      </c>
      <c r="F64" t="s">
        <v>8</v>
      </c>
      <c r="G64" t="s">
        <v>6</v>
      </c>
      <c r="H64" t="s">
        <v>57</v>
      </c>
      <c r="I64" s="20">
        <v>40720</v>
      </c>
      <c r="J64">
        <f t="array" ref="J64">IFERROR(INDEX(B64:$B$209,MATCH(0,COUNTIF(J$1:$J63,B64:$B$209),0)),)</f>
        <v>0</v>
      </c>
    </row>
    <row r="65" spans="1:10" x14ac:dyDescent="0.25">
      <c r="A65" s="20">
        <v>40720</v>
      </c>
      <c r="B65" t="s">
        <v>58</v>
      </c>
      <c r="C65" t="s">
        <v>28</v>
      </c>
      <c r="D65" t="s">
        <v>59</v>
      </c>
      <c r="E65">
        <v>6400</v>
      </c>
      <c r="F65" t="s">
        <v>5</v>
      </c>
      <c r="G65" t="s">
        <v>6</v>
      </c>
      <c r="H65" t="s">
        <v>60</v>
      </c>
      <c r="I65" s="20">
        <v>40720</v>
      </c>
      <c r="J65">
        <f t="array" ref="J65">IFERROR(INDEX(B65:$B$209,MATCH(0,COUNTIF(J$1:$J64,B65:$B$209),0)),)</f>
        <v>0</v>
      </c>
    </row>
    <row r="66" spans="1:10" x14ac:dyDescent="0.25">
      <c r="A66" s="20">
        <v>40720</v>
      </c>
      <c r="B66" t="s">
        <v>85</v>
      </c>
      <c r="C66" t="s">
        <v>86</v>
      </c>
      <c r="D66" t="s">
        <v>87</v>
      </c>
      <c r="E66">
        <v>1782</v>
      </c>
      <c r="F66" t="s">
        <v>5</v>
      </c>
      <c r="G66" t="s">
        <v>6</v>
      </c>
      <c r="H66" t="s">
        <v>46</v>
      </c>
      <c r="I66" s="20">
        <v>40720</v>
      </c>
      <c r="J66">
        <f t="array" ref="J66">IFERROR(INDEX(B66:$B$209,MATCH(0,COUNTIF(J$1:$J65,B66:$B$209),0)),)</f>
        <v>0</v>
      </c>
    </row>
    <row r="67" spans="1:10" x14ac:dyDescent="0.25">
      <c r="A67" s="20">
        <v>40724</v>
      </c>
      <c r="B67" t="s">
        <v>47</v>
      </c>
      <c r="C67" t="s">
        <v>32</v>
      </c>
      <c r="D67" t="s">
        <v>61</v>
      </c>
      <c r="E67">
        <v>100</v>
      </c>
      <c r="F67" t="s">
        <v>8</v>
      </c>
      <c r="G67" t="s">
        <v>6</v>
      </c>
      <c r="H67" t="s">
        <v>50</v>
      </c>
      <c r="I67" s="20">
        <v>40724</v>
      </c>
      <c r="J67">
        <f t="array" ref="J67">IFERROR(INDEX(B67:$B$209,MATCH(0,COUNTIF(J$1:$J66,B67:$B$209),0)),)</f>
        <v>0</v>
      </c>
    </row>
    <row r="68" spans="1:10" x14ac:dyDescent="0.25">
      <c r="A68" s="20">
        <v>40724</v>
      </c>
      <c r="B68" t="s">
        <v>47</v>
      </c>
      <c r="C68" t="s">
        <v>32</v>
      </c>
      <c r="D68" t="s">
        <v>61</v>
      </c>
      <c r="E68">
        <v>-100</v>
      </c>
      <c r="F68" t="s">
        <v>8</v>
      </c>
      <c r="G68" t="s">
        <v>10</v>
      </c>
      <c r="H68" t="s">
        <v>50</v>
      </c>
      <c r="I68" s="20">
        <v>40724</v>
      </c>
      <c r="J68">
        <f t="array" ref="J68">IFERROR(INDEX(B68:$B$209,MATCH(0,COUNTIF(J$1:$J67,B68:$B$209),0)),)</f>
        <v>0</v>
      </c>
    </row>
    <row r="69" spans="1:10" x14ac:dyDescent="0.25">
      <c r="A69" s="20">
        <v>40725</v>
      </c>
      <c r="B69" t="s">
        <v>19</v>
      </c>
      <c r="C69" t="s">
        <v>88</v>
      </c>
      <c r="D69" t="s">
        <v>21</v>
      </c>
      <c r="E69">
        <v>179</v>
      </c>
      <c r="F69" t="s">
        <v>5</v>
      </c>
      <c r="G69" t="s">
        <v>6</v>
      </c>
      <c r="H69" t="s">
        <v>22</v>
      </c>
      <c r="I69" s="20">
        <v>40755</v>
      </c>
      <c r="J69">
        <f t="array" ref="J69">IFERROR(INDEX(B69:$B$209,MATCH(0,COUNTIF(J$1:$J68,B69:$B$209),0)),)</f>
        <v>0</v>
      </c>
    </row>
    <row r="70" spans="1:10" x14ac:dyDescent="0.25">
      <c r="A70" s="20">
        <v>40726</v>
      </c>
      <c r="B70" t="s">
        <v>81</v>
      </c>
      <c r="C70" t="s">
        <v>36</v>
      </c>
      <c r="D70" t="s">
        <v>82</v>
      </c>
      <c r="E70">
        <v>761</v>
      </c>
      <c r="F70" t="s">
        <v>5</v>
      </c>
      <c r="G70" t="s">
        <v>6</v>
      </c>
      <c r="H70" t="s">
        <v>83</v>
      </c>
      <c r="I70" s="20">
        <v>40756</v>
      </c>
      <c r="J70">
        <f t="array" ref="J70">IFERROR(INDEX(B70:$B$209,MATCH(0,COUNTIF(J$1:$J69,B70:$B$209),0)),)</f>
        <v>0</v>
      </c>
    </row>
    <row r="71" spans="1:10" x14ac:dyDescent="0.25">
      <c r="A71" s="20">
        <v>40729</v>
      </c>
      <c r="B71" t="s">
        <v>27</v>
      </c>
      <c r="C71" t="s">
        <v>28</v>
      </c>
      <c r="D71" t="s">
        <v>29</v>
      </c>
      <c r="E71">
        <v>340</v>
      </c>
      <c r="F71" t="s">
        <v>5</v>
      </c>
      <c r="G71" t="s">
        <v>6</v>
      </c>
      <c r="H71" t="s">
        <v>30</v>
      </c>
      <c r="I71" s="20">
        <v>40729</v>
      </c>
      <c r="J71">
        <f t="array" ref="J71">IFERROR(INDEX(B71:$B$209,MATCH(0,COUNTIF(J$1:$J70,B71:$B$209),0)),)</f>
        <v>0</v>
      </c>
    </row>
    <row r="72" spans="1:10" x14ac:dyDescent="0.25">
      <c r="A72" s="20">
        <v>40739</v>
      </c>
      <c r="B72" t="s">
        <v>31</v>
      </c>
      <c r="C72" t="s">
        <v>32</v>
      </c>
      <c r="D72" t="s">
        <v>33</v>
      </c>
      <c r="E72">
        <v>80</v>
      </c>
      <c r="F72" t="s">
        <v>5</v>
      </c>
      <c r="G72" t="s">
        <v>6</v>
      </c>
      <c r="H72" t="s">
        <v>34</v>
      </c>
      <c r="I72" s="20">
        <v>40739</v>
      </c>
      <c r="J72">
        <f t="array" ref="J72">IFERROR(INDEX(B72:$B$209,MATCH(0,COUNTIF(J$1:$J71,B72:$B$209),0)),)</f>
        <v>0</v>
      </c>
    </row>
    <row r="73" spans="1:10" x14ac:dyDescent="0.25">
      <c r="A73" s="20">
        <v>40739</v>
      </c>
      <c r="B73" t="s">
        <v>31</v>
      </c>
      <c r="C73" t="s">
        <v>32</v>
      </c>
      <c r="D73" t="s">
        <v>33</v>
      </c>
      <c r="E73">
        <v>35</v>
      </c>
      <c r="F73" t="s">
        <v>5</v>
      </c>
      <c r="G73" t="s">
        <v>9</v>
      </c>
      <c r="H73" t="s">
        <v>34</v>
      </c>
      <c r="I73" s="20">
        <v>40739</v>
      </c>
      <c r="J73">
        <f t="array" ref="J73">IFERROR(INDEX(B73:$B$209,MATCH(0,COUNTIF(J$1:$J72,B73:$B$209),0)),)</f>
        <v>0</v>
      </c>
    </row>
    <row r="74" spans="1:10" x14ac:dyDescent="0.25">
      <c r="A74" s="20">
        <v>40739</v>
      </c>
      <c r="B74" t="s">
        <v>35</v>
      </c>
      <c r="C74" t="s">
        <v>36</v>
      </c>
      <c r="D74" t="s">
        <v>37</v>
      </c>
      <c r="E74">
        <v>1000</v>
      </c>
      <c r="F74" t="s">
        <v>5</v>
      </c>
      <c r="G74" t="s">
        <v>6</v>
      </c>
      <c r="H74" t="s">
        <v>38</v>
      </c>
      <c r="I74" s="20">
        <v>40757</v>
      </c>
      <c r="J74">
        <f t="array" ref="J74">IFERROR(INDEX(B74:$B$209,MATCH(0,COUNTIF(J$1:$J73,B74:$B$209),0)),)</f>
        <v>0</v>
      </c>
    </row>
    <row r="75" spans="1:10" x14ac:dyDescent="0.25">
      <c r="A75" s="20">
        <v>40740</v>
      </c>
      <c r="B75" t="s">
        <v>39</v>
      </c>
      <c r="C75" t="s">
        <v>40</v>
      </c>
      <c r="D75" t="s">
        <v>41</v>
      </c>
      <c r="E75">
        <v>29</v>
      </c>
      <c r="F75" t="s">
        <v>5</v>
      </c>
      <c r="G75" t="s">
        <v>10</v>
      </c>
      <c r="H75" t="s">
        <v>42</v>
      </c>
      <c r="I75" s="20">
        <v>40740</v>
      </c>
      <c r="J75">
        <f t="array" ref="J75">IFERROR(INDEX(B75:$B$209,MATCH(0,COUNTIF(J$1:$J74,B75:$B$209),0)),)</f>
        <v>0</v>
      </c>
    </row>
    <row r="76" spans="1:10" x14ac:dyDescent="0.25">
      <c r="A76" s="20">
        <v>40741</v>
      </c>
      <c r="B76" t="s">
        <v>70</v>
      </c>
      <c r="C76" t="s">
        <v>89</v>
      </c>
      <c r="D76" t="s">
        <v>72</v>
      </c>
      <c r="E76">
        <v>937</v>
      </c>
      <c r="F76" t="s">
        <v>5</v>
      </c>
      <c r="G76" t="s">
        <v>6</v>
      </c>
      <c r="H76" t="s">
        <v>73</v>
      </c>
      <c r="I76" s="20">
        <v>40771</v>
      </c>
      <c r="J76">
        <f t="array" ref="J76">IFERROR(INDEX(B76:$B$209,MATCH(0,COUNTIF(J$1:$J75,B76:$B$209),0)),)</f>
        <v>0</v>
      </c>
    </row>
    <row r="77" spans="1:10" x14ac:dyDescent="0.25">
      <c r="A77" s="20">
        <v>40744</v>
      </c>
      <c r="B77" t="s">
        <v>47</v>
      </c>
      <c r="C77" t="s">
        <v>48</v>
      </c>
      <c r="D77" t="s">
        <v>49</v>
      </c>
      <c r="E77">
        <v>-20000</v>
      </c>
      <c r="F77" t="s">
        <v>8</v>
      </c>
      <c r="G77" t="s">
        <v>9</v>
      </c>
      <c r="H77" t="s">
        <v>50</v>
      </c>
      <c r="I77" s="20">
        <v>40744</v>
      </c>
      <c r="J77">
        <f t="array" ref="J77">IFERROR(INDEX(B77:$B$209,MATCH(0,COUNTIF(J$1:$J76,B77:$B$209),0)),)</f>
        <v>0</v>
      </c>
    </row>
    <row r="78" spans="1:10" x14ac:dyDescent="0.25">
      <c r="A78" s="20">
        <v>40744</v>
      </c>
      <c r="B78" t="s">
        <v>47</v>
      </c>
      <c r="C78" t="s">
        <v>48</v>
      </c>
      <c r="D78" t="s">
        <v>49</v>
      </c>
      <c r="E78">
        <v>20000</v>
      </c>
      <c r="F78" t="s">
        <v>8</v>
      </c>
      <c r="G78" t="s">
        <v>6</v>
      </c>
      <c r="H78" t="s">
        <v>50</v>
      </c>
      <c r="I78" s="20">
        <v>40744</v>
      </c>
      <c r="J78">
        <f t="array" ref="J78">IFERROR(INDEX(B78:$B$209,MATCH(0,COUNTIF(J$1:$J77,B78:$B$209),0)),)</f>
        <v>0</v>
      </c>
    </row>
    <row r="79" spans="1:10" x14ac:dyDescent="0.25">
      <c r="A79" s="20">
        <v>40749</v>
      </c>
      <c r="B79" t="s">
        <v>90</v>
      </c>
      <c r="C79" t="s">
        <v>91</v>
      </c>
      <c r="D79" t="s">
        <v>92</v>
      </c>
      <c r="E79">
        <v>2000</v>
      </c>
      <c r="F79" t="s">
        <v>5</v>
      </c>
      <c r="G79" t="s">
        <v>6</v>
      </c>
      <c r="H79" t="s">
        <v>26</v>
      </c>
      <c r="I79" s="20">
        <v>40779</v>
      </c>
      <c r="J79">
        <f t="array" ref="J79">IFERROR(INDEX(B79:$B$209,MATCH(0,COUNTIF(J$1:$J78,B79:$B$209),0)),)</f>
        <v>0</v>
      </c>
    </row>
    <row r="80" spans="1:10" x14ac:dyDescent="0.25">
      <c r="A80" s="20">
        <v>40750</v>
      </c>
      <c r="B80" t="s">
        <v>47</v>
      </c>
      <c r="C80" t="s">
        <v>51</v>
      </c>
      <c r="D80" t="s">
        <v>52</v>
      </c>
      <c r="E80">
        <v>20000</v>
      </c>
      <c r="F80" t="s">
        <v>8</v>
      </c>
      <c r="G80" t="s">
        <v>9</v>
      </c>
      <c r="H80" t="s">
        <v>53</v>
      </c>
      <c r="I80" s="20">
        <v>40750</v>
      </c>
      <c r="J80">
        <f t="array" ref="J80">IFERROR(INDEX(B80:$B$209,MATCH(0,COUNTIF(J$1:$J79,B80:$B$209),0)),)</f>
        <v>0</v>
      </c>
    </row>
    <row r="81" spans="1:10" x14ac:dyDescent="0.25">
      <c r="A81" s="20">
        <v>40750</v>
      </c>
      <c r="B81" t="s">
        <v>54</v>
      </c>
      <c r="C81" t="s">
        <v>28</v>
      </c>
      <c r="D81" t="s">
        <v>55</v>
      </c>
      <c r="E81">
        <v>220</v>
      </c>
      <c r="F81" t="s">
        <v>8</v>
      </c>
      <c r="G81" t="s">
        <v>6</v>
      </c>
      <c r="H81" t="s">
        <v>12</v>
      </c>
      <c r="I81" s="20">
        <v>40750</v>
      </c>
      <c r="J81">
        <f t="array" ref="J81">IFERROR(INDEX(B81:$B$209,MATCH(0,COUNTIF(J$1:$J80,B81:$B$209),0)),)</f>
        <v>0</v>
      </c>
    </row>
    <row r="82" spans="1:10" x14ac:dyDescent="0.25">
      <c r="A82" s="20">
        <v>40750</v>
      </c>
      <c r="B82" t="s">
        <v>54</v>
      </c>
      <c r="C82" t="s">
        <v>28</v>
      </c>
      <c r="D82" t="s">
        <v>56</v>
      </c>
      <c r="E82">
        <v>100</v>
      </c>
      <c r="F82" t="s">
        <v>8</v>
      </c>
      <c r="G82" t="s">
        <v>6</v>
      </c>
      <c r="H82" t="s">
        <v>57</v>
      </c>
      <c r="I82" s="20">
        <v>40750</v>
      </c>
      <c r="J82">
        <f t="array" ref="J82">IFERROR(INDEX(B82:$B$209,MATCH(0,COUNTIF(J$1:$J81,B82:$B$209),0)),)</f>
        <v>0</v>
      </c>
    </row>
    <row r="83" spans="1:10" x14ac:dyDescent="0.25">
      <c r="A83" s="20">
        <v>40750</v>
      </c>
      <c r="B83" t="s">
        <v>58</v>
      </c>
      <c r="C83" t="s">
        <v>28</v>
      </c>
      <c r="D83" t="s">
        <v>59</v>
      </c>
      <c r="E83">
        <v>6400</v>
      </c>
      <c r="F83" t="s">
        <v>5</v>
      </c>
      <c r="G83" t="s">
        <v>6</v>
      </c>
      <c r="H83" t="s">
        <v>60</v>
      </c>
      <c r="I83" s="20">
        <v>40750</v>
      </c>
      <c r="J83">
        <f t="array" ref="J83">IFERROR(INDEX(B83:$B$209,MATCH(0,COUNTIF(J$1:$J82,B83:$B$209),0)),)</f>
        <v>0</v>
      </c>
    </row>
    <row r="84" spans="1:10" x14ac:dyDescent="0.25">
      <c r="A84" s="20">
        <v>40755</v>
      </c>
      <c r="B84" t="s">
        <v>47</v>
      </c>
      <c r="C84" t="s">
        <v>32</v>
      </c>
      <c r="D84" t="s">
        <v>61</v>
      </c>
      <c r="E84">
        <v>50</v>
      </c>
      <c r="F84" t="s">
        <v>8</v>
      </c>
      <c r="G84" t="s">
        <v>6</v>
      </c>
      <c r="H84" t="s">
        <v>50</v>
      </c>
      <c r="I84" s="20">
        <v>40755</v>
      </c>
      <c r="J84">
        <f t="array" ref="J84">IFERROR(INDEX(B84:$B$209,MATCH(0,COUNTIF(J$1:$J83,B84:$B$209),0)),)</f>
        <v>0</v>
      </c>
    </row>
    <row r="85" spans="1:10" x14ac:dyDescent="0.25">
      <c r="A85" s="20">
        <v>40755</v>
      </c>
      <c r="B85" t="s">
        <v>47</v>
      </c>
      <c r="C85" t="s">
        <v>32</v>
      </c>
      <c r="D85" t="s">
        <v>61</v>
      </c>
      <c r="E85">
        <v>-50</v>
      </c>
      <c r="F85" t="s">
        <v>8</v>
      </c>
      <c r="G85" t="s">
        <v>10</v>
      </c>
      <c r="H85" t="s">
        <v>50</v>
      </c>
      <c r="I85" s="20">
        <v>40755</v>
      </c>
      <c r="J85">
        <f t="array" ref="J85">IFERROR(INDEX(B85:$B$209,MATCH(0,COUNTIF(J$1:$J84,B85:$B$209),0)),)</f>
        <v>0</v>
      </c>
    </row>
    <row r="86" spans="1:10" x14ac:dyDescent="0.25">
      <c r="A86" s="20">
        <v>40756</v>
      </c>
      <c r="B86" t="s">
        <v>19</v>
      </c>
      <c r="C86" t="s">
        <v>93</v>
      </c>
      <c r="D86" t="s">
        <v>21</v>
      </c>
      <c r="E86">
        <v>179</v>
      </c>
      <c r="F86" t="s">
        <v>5</v>
      </c>
      <c r="G86" t="s">
        <v>6</v>
      </c>
      <c r="H86" t="s">
        <v>22</v>
      </c>
      <c r="I86" s="20">
        <v>40786</v>
      </c>
      <c r="J86">
        <f t="array" ref="J86">IFERROR(INDEX(B86:$B$209,MATCH(0,COUNTIF(J$1:$J85,B86:$B$209),0)),)</f>
        <v>0</v>
      </c>
    </row>
    <row r="87" spans="1:10" x14ac:dyDescent="0.25">
      <c r="A87" s="20">
        <v>40760</v>
      </c>
      <c r="B87" t="s">
        <v>27</v>
      </c>
      <c r="C87" t="s">
        <v>28</v>
      </c>
      <c r="D87" t="s">
        <v>29</v>
      </c>
      <c r="E87">
        <v>340</v>
      </c>
      <c r="F87" t="s">
        <v>5</v>
      </c>
      <c r="G87" t="s">
        <v>6</v>
      </c>
      <c r="H87" t="s">
        <v>30</v>
      </c>
      <c r="I87" s="20">
        <v>40760</v>
      </c>
      <c r="J87">
        <f t="array" ref="J87">IFERROR(INDEX(B87:$B$209,MATCH(0,COUNTIF(J$1:$J86,B87:$B$209),0)),)</f>
        <v>0</v>
      </c>
    </row>
    <row r="88" spans="1:10" x14ac:dyDescent="0.25">
      <c r="A88" s="20">
        <v>40764</v>
      </c>
      <c r="B88" t="s">
        <v>39</v>
      </c>
      <c r="C88" t="s">
        <v>40</v>
      </c>
      <c r="D88" t="s">
        <v>41</v>
      </c>
      <c r="E88">
        <v>78</v>
      </c>
      <c r="F88" t="s">
        <v>5</v>
      </c>
      <c r="G88" t="s">
        <v>10</v>
      </c>
      <c r="H88" t="s">
        <v>42</v>
      </c>
      <c r="I88" s="20">
        <v>40764</v>
      </c>
      <c r="J88">
        <f t="array" ref="J88">IFERROR(INDEX(B88:$B$209,MATCH(0,COUNTIF(J$1:$J87,B88:$B$209),0)),)</f>
        <v>0</v>
      </c>
    </row>
    <row r="89" spans="1:10" x14ac:dyDescent="0.25">
      <c r="A89" s="20">
        <v>40768</v>
      </c>
      <c r="B89" t="s">
        <v>94</v>
      </c>
      <c r="C89" t="s">
        <v>95</v>
      </c>
      <c r="D89" t="s">
        <v>11</v>
      </c>
      <c r="E89">
        <v>747</v>
      </c>
      <c r="F89" t="s">
        <v>5</v>
      </c>
      <c r="G89" t="s">
        <v>6</v>
      </c>
      <c r="H89" t="s">
        <v>96</v>
      </c>
      <c r="I89" s="20">
        <v>40798</v>
      </c>
      <c r="J89">
        <f t="array" ref="J89">IFERROR(INDEX(B89:$B$209,MATCH(0,COUNTIF(J$1:$J88,B89:$B$209),0)),)</f>
        <v>0</v>
      </c>
    </row>
    <row r="90" spans="1:10" x14ac:dyDescent="0.25">
      <c r="A90" s="20">
        <v>40770</v>
      </c>
      <c r="B90" t="s">
        <v>31</v>
      </c>
      <c r="C90" t="s">
        <v>32</v>
      </c>
      <c r="D90" t="s">
        <v>33</v>
      </c>
      <c r="E90">
        <v>80</v>
      </c>
      <c r="F90" t="s">
        <v>5</v>
      </c>
      <c r="G90" t="s">
        <v>6</v>
      </c>
      <c r="H90" t="s">
        <v>34</v>
      </c>
      <c r="I90" s="20">
        <v>40770</v>
      </c>
      <c r="J90">
        <f t="array" ref="J90">IFERROR(INDEX(B90:$B$209,MATCH(0,COUNTIF(J$1:$J89,B90:$B$209),0)),)</f>
        <v>0</v>
      </c>
    </row>
    <row r="91" spans="1:10" x14ac:dyDescent="0.25">
      <c r="A91" s="20">
        <v>40770</v>
      </c>
      <c r="B91" t="s">
        <v>31</v>
      </c>
      <c r="C91" t="s">
        <v>32</v>
      </c>
      <c r="D91" t="s">
        <v>33</v>
      </c>
      <c r="E91">
        <v>35</v>
      </c>
      <c r="F91" t="s">
        <v>5</v>
      </c>
      <c r="G91" t="s">
        <v>9</v>
      </c>
      <c r="H91" t="s">
        <v>34</v>
      </c>
      <c r="I91" s="20">
        <v>40770</v>
      </c>
      <c r="J91">
        <f t="array" ref="J91">IFERROR(INDEX(B91:$B$209,MATCH(0,COUNTIF(J$1:$J90,B91:$B$209),0)),)</f>
        <v>0</v>
      </c>
    </row>
    <row r="92" spans="1:10" x14ac:dyDescent="0.25">
      <c r="A92" s="20">
        <v>40770</v>
      </c>
      <c r="B92" t="s">
        <v>35</v>
      </c>
      <c r="C92" t="s">
        <v>36</v>
      </c>
      <c r="D92" t="s">
        <v>37</v>
      </c>
      <c r="E92">
        <v>1000</v>
      </c>
      <c r="F92" t="s">
        <v>5</v>
      </c>
      <c r="G92" t="s">
        <v>6</v>
      </c>
      <c r="H92" t="s">
        <v>38</v>
      </c>
      <c r="I92" s="20">
        <v>40788</v>
      </c>
      <c r="J92">
        <f t="array" ref="J92">IFERROR(INDEX(B92:$B$209,MATCH(0,COUNTIF(J$1:$J91,B92:$B$209),0)),)</f>
        <v>0</v>
      </c>
    </row>
    <row r="93" spans="1:10" x14ac:dyDescent="0.25">
      <c r="A93" s="20">
        <v>40770</v>
      </c>
      <c r="B93" t="s">
        <v>85</v>
      </c>
      <c r="C93" t="s">
        <v>97</v>
      </c>
      <c r="D93" t="s">
        <v>87</v>
      </c>
      <c r="E93">
        <v>1278</v>
      </c>
      <c r="F93" t="s">
        <v>5</v>
      </c>
      <c r="G93" t="s">
        <v>6</v>
      </c>
      <c r="H93" t="s">
        <v>46</v>
      </c>
      <c r="I93" s="20">
        <v>40770</v>
      </c>
      <c r="J93">
        <f t="array" ref="J93">IFERROR(INDEX(B93:$B$209,MATCH(0,COUNTIF(J$1:$J92,B93:$B$209),0)),)</f>
        <v>0</v>
      </c>
    </row>
    <row r="94" spans="1:10" x14ac:dyDescent="0.25">
      <c r="A94" s="20">
        <v>40775</v>
      </c>
      <c r="B94" t="s">
        <v>47</v>
      </c>
      <c r="C94" t="s">
        <v>48</v>
      </c>
      <c r="D94" t="s">
        <v>49</v>
      </c>
      <c r="E94">
        <v>-20000</v>
      </c>
      <c r="F94" t="s">
        <v>8</v>
      </c>
      <c r="G94" t="s">
        <v>9</v>
      </c>
      <c r="H94" t="s">
        <v>50</v>
      </c>
      <c r="I94" s="20">
        <v>40775</v>
      </c>
      <c r="J94">
        <f t="array" ref="J94">IFERROR(INDEX(B94:$B$209,MATCH(0,COUNTIF(J$1:$J93,B94:$B$209),0)),)</f>
        <v>0</v>
      </c>
    </row>
    <row r="95" spans="1:10" x14ac:dyDescent="0.25">
      <c r="A95" s="20">
        <v>40775</v>
      </c>
      <c r="B95" t="s">
        <v>47</v>
      </c>
      <c r="C95" t="s">
        <v>48</v>
      </c>
      <c r="D95" t="s">
        <v>49</v>
      </c>
      <c r="E95">
        <v>20000</v>
      </c>
      <c r="F95" t="s">
        <v>8</v>
      </c>
      <c r="G95" t="s">
        <v>6</v>
      </c>
      <c r="H95" t="s">
        <v>50</v>
      </c>
      <c r="I95" s="20">
        <v>40775</v>
      </c>
      <c r="J95">
        <f t="array" ref="J95">IFERROR(INDEX(B95:$B$209,MATCH(0,COUNTIF(J$1:$J94,B95:$B$209),0)),)</f>
        <v>0</v>
      </c>
    </row>
    <row r="96" spans="1:10" x14ac:dyDescent="0.25">
      <c r="A96" s="20">
        <v>40776</v>
      </c>
      <c r="B96" t="s">
        <v>98</v>
      </c>
      <c r="C96" t="s">
        <v>99</v>
      </c>
      <c r="D96" t="s">
        <v>100</v>
      </c>
      <c r="E96">
        <v>3750</v>
      </c>
      <c r="F96" t="s">
        <v>8</v>
      </c>
      <c r="G96" t="s">
        <v>6</v>
      </c>
      <c r="H96" t="s">
        <v>101</v>
      </c>
      <c r="I96" s="20">
        <v>40776</v>
      </c>
      <c r="J96">
        <f t="array" ref="J96">IFERROR(INDEX(B96:$B$209,MATCH(0,COUNTIF(J$1:$J95,B96:$B$209),0)),)</f>
        <v>0</v>
      </c>
    </row>
    <row r="97" spans="1:10" x14ac:dyDescent="0.25">
      <c r="A97" s="20">
        <v>40780</v>
      </c>
      <c r="B97" t="s">
        <v>63</v>
      </c>
      <c r="C97" t="s">
        <v>64</v>
      </c>
      <c r="D97" t="s">
        <v>65</v>
      </c>
      <c r="E97">
        <v>6600</v>
      </c>
      <c r="F97" t="s">
        <v>8</v>
      </c>
      <c r="G97" t="s">
        <v>6</v>
      </c>
      <c r="H97" t="s">
        <v>66</v>
      </c>
      <c r="I97" s="20">
        <v>40780</v>
      </c>
      <c r="J97">
        <f t="array" ref="J97">IFERROR(INDEX(B97:$B$209,MATCH(0,COUNTIF(J$1:$J96,B97:$B$209),0)),)</f>
        <v>0</v>
      </c>
    </row>
    <row r="98" spans="1:10" x14ac:dyDescent="0.25">
      <c r="A98" s="20">
        <v>40781</v>
      </c>
      <c r="B98" t="s">
        <v>47</v>
      </c>
      <c r="C98" t="s">
        <v>51</v>
      </c>
      <c r="D98" t="s">
        <v>52</v>
      </c>
      <c r="E98">
        <v>20000</v>
      </c>
      <c r="F98" t="s">
        <v>8</v>
      </c>
      <c r="G98" t="s">
        <v>9</v>
      </c>
      <c r="H98" t="s">
        <v>53</v>
      </c>
      <c r="I98" s="20">
        <v>40781</v>
      </c>
      <c r="J98">
        <f t="array" ref="J98">IFERROR(INDEX(B98:$B$209,MATCH(0,COUNTIF(J$1:$J97,B98:$B$209),0)),)</f>
        <v>0</v>
      </c>
    </row>
    <row r="99" spans="1:10" x14ac:dyDescent="0.25">
      <c r="A99" s="20">
        <v>40781</v>
      </c>
      <c r="B99" t="s">
        <v>54</v>
      </c>
      <c r="C99" t="s">
        <v>28</v>
      </c>
      <c r="D99" t="s">
        <v>55</v>
      </c>
      <c r="E99">
        <v>220</v>
      </c>
      <c r="F99" t="s">
        <v>8</v>
      </c>
      <c r="G99" t="s">
        <v>6</v>
      </c>
      <c r="H99" t="s">
        <v>12</v>
      </c>
      <c r="I99" s="20">
        <v>40781</v>
      </c>
      <c r="J99">
        <f t="array" ref="J99">IFERROR(INDEX(B99:$B$209,MATCH(0,COUNTIF(J$1:$J98,B99:$B$209),0)),)</f>
        <v>0</v>
      </c>
    </row>
    <row r="100" spans="1:10" x14ac:dyDescent="0.25">
      <c r="A100" s="20">
        <v>40781</v>
      </c>
      <c r="B100" t="s">
        <v>54</v>
      </c>
      <c r="C100" t="s">
        <v>28</v>
      </c>
      <c r="D100" t="s">
        <v>56</v>
      </c>
      <c r="E100">
        <v>100</v>
      </c>
      <c r="F100" t="s">
        <v>8</v>
      </c>
      <c r="G100" t="s">
        <v>6</v>
      </c>
      <c r="H100" t="s">
        <v>57</v>
      </c>
      <c r="I100" s="20">
        <v>40781</v>
      </c>
      <c r="J100">
        <f t="array" ref="J100">IFERROR(INDEX(B100:$B$209,MATCH(0,COUNTIF(J$1:$J99,B100:$B$209),0)),)</f>
        <v>0</v>
      </c>
    </row>
    <row r="101" spans="1:10" x14ac:dyDescent="0.25">
      <c r="A101" s="20">
        <v>40781</v>
      </c>
      <c r="B101" t="s">
        <v>58</v>
      </c>
      <c r="C101" t="s">
        <v>28</v>
      </c>
      <c r="D101" t="s">
        <v>59</v>
      </c>
      <c r="E101">
        <v>6400</v>
      </c>
      <c r="F101" t="s">
        <v>5</v>
      </c>
      <c r="G101" t="s">
        <v>6</v>
      </c>
      <c r="H101" t="s">
        <v>60</v>
      </c>
      <c r="I101" s="20">
        <v>40781</v>
      </c>
      <c r="J101">
        <f t="array" ref="J101">IFERROR(INDEX(B101:$B$209,MATCH(0,COUNTIF(J$1:$J100,B101:$B$209),0)),)</f>
        <v>0</v>
      </c>
    </row>
    <row r="102" spans="1:10" x14ac:dyDescent="0.25">
      <c r="A102" s="20">
        <v>40782</v>
      </c>
      <c r="B102" t="s">
        <v>81</v>
      </c>
      <c r="C102" t="s">
        <v>36</v>
      </c>
      <c r="D102" t="s">
        <v>82</v>
      </c>
      <c r="E102">
        <v>234</v>
      </c>
      <c r="F102" t="s">
        <v>5</v>
      </c>
      <c r="G102" t="s">
        <v>6</v>
      </c>
      <c r="H102" t="s">
        <v>83</v>
      </c>
      <c r="I102" s="20">
        <v>40812</v>
      </c>
      <c r="J102">
        <f t="array" ref="J102">IFERROR(INDEX(B102:$B$209,MATCH(0,COUNTIF(J$1:$J101,B102:$B$209),0)),)</f>
        <v>0</v>
      </c>
    </row>
    <row r="103" spans="1:10" x14ac:dyDescent="0.25">
      <c r="A103" s="20">
        <v>40786</v>
      </c>
      <c r="B103" t="s">
        <v>47</v>
      </c>
      <c r="C103" t="s">
        <v>32</v>
      </c>
      <c r="D103" t="s">
        <v>61</v>
      </c>
      <c r="E103">
        <v>50</v>
      </c>
      <c r="F103" t="s">
        <v>8</v>
      </c>
      <c r="G103" t="s">
        <v>6</v>
      </c>
      <c r="H103" t="s">
        <v>50</v>
      </c>
      <c r="I103" s="20">
        <v>40786</v>
      </c>
      <c r="J103">
        <f t="array" ref="J103">IFERROR(INDEX(B103:$B$209,MATCH(0,COUNTIF(J$1:$J102,B103:$B$209),0)),)</f>
        <v>0</v>
      </c>
    </row>
    <row r="104" spans="1:10" x14ac:dyDescent="0.25">
      <c r="A104" s="20">
        <v>40786</v>
      </c>
      <c r="B104" t="s">
        <v>47</v>
      </c>
      <c r="C104" t="s">
        <v>32</v>
      </c>
      <c r="D104" t="s">
        <v>61</v>
      </c>
      <c r="E104">
        <v>-50</v>
      </c>
      <c r="F104" t="s">
        <v>8</v>
      </c>
      <c r="G104" t="s">
        <v>10</v>
      </c>
      <c r="H104" t="s">
        <v>50</v>
      </c>
      <c r="I104" s="20">
        <v>40786</v>
      </c>
      <c r="J104">
        <f t="array" ref="J104">IFERROR(INDEX(B104:$B$209,MATCH(0,COUNTIF(J$1:$J103,B104:$B$209),0)),)</f>
        <v>0</v>
      </c>
    </row>
    <row r="105" spans="1:10" x14ac:dyDescent="0.25">
      <c r="A105" s="20">
        <v>40786</v>
      </c>
      <c r="B105" t="s">
        <v>63</v>
      </c>
      <c r="C105" t="s">
        <v>64</v>
      </c>
      <c r="D105" t="s">
        <v>102</v>
      </c>
      <c r="E105">
        <v>2600</v>
      </c>
      <c r="F105" t="s">
        <v>8</v>
      </c>
      <c r="G105" t="s">
        <v>6</v>
      </c>
      <c r="H105" t="s">
        <v>103</v>
      </c>
      <c r="I105" s="20">
        <v>40786</v>
      </c>
      <c r="J105">
        <f t="array" ref="J105">IFERROR(INDEX(B105:$B$209,MATCH(0,COUNTIF(J$1:$J104,B105:$B$209),0)),)</f>
        <v>0</v>
      </c>
    </row>
    <row r="106" spans="1:10" x14ac:dyDescent="0.25">
      <c r="A106" s="20">
        <v>40787</v>
      </c>
      <c r="B106" t="s">
        <v>19</v>
      </c>
      <c r="C106" t="s">
        <v>104</v>
      </c>
      <c r="D106" t="s">
        <v>21</v>
      </c>
      <c r="E106">
        <v>179</v>
      </c>
      <c r="F106" t="s">
        <v>5</v>
      </c>
      <c r="G106" t="s">
        <v>6</v>
      </c>
      <c r="H106" t="s">
        <v>22</v>
      </c>
      <c r="I106" s="20">
        <v>40817</v>
      </c>
      <c r="J106">
        <f t="array" ref="J106">IFERROR(INDEX(B106:$B$209,MATCH(0,COUNTIF(J$1:$J105,B106:$B$209),0)),)</f>
        <v>0</v>
      </c>
    </row>
    <row r="107" spans="1:10" x14ac:dyDescent="0.25">
      <c r="A107" s="20">
        <v>40791</v>
      </c>
      <c r="B107" t="s">
        <v>27</v>
      </c>
      <c r="C107" t="s">
        <v>28</v>
      </c>
      <c r="D107" t="s">
        <v>29</v>
      </c>
      <c r="E107">
        <v>340</v>
      </c>
      <c r="F107" t="s">
        <v>5</v>
      </c>
      <c r="G107" t="s">
        <v>6</v>
      </c>
      <c r="H107" t="s">
        <v>30</v>
      </c>
      <c r="I107" s="20">
        <v>40791</v>
      </c>
      <c r="J107">
        <f t="array" ref="J107">IFERROR(INDEX(B107:$B$209,MATCH(0,COUNTIF(J$1:$J106,B107:$B$209),0)),)</f>
        <v>0</v>
      </c>
    </row>
    <row r="108" spans="1:10" x14ac:dyDescent="0.25">
      <c r="A108" s="20">
        <v>40799</v>
      </c>
      <c r="B108" t="s">
        <v>75</v>
      </c>
      <c r="C108" t="s">
        <v>36</v>
      </c>
      <c r="D108" t="s">
        <v>76</v>
      </c>
      <c r="E108">
        <v>277.48</v>
      </c>
      <c r="F108" t="s">
        <v>5</v>
      </c>
      <c r="G108" t="s">
        <v>6</v>
      </c>
      <c r="H108" t="s">
        <v>77</v>
      </c>
      <c r="I108" s="20">
        <v>40829</v>
      </c>
      <c r="J108">
        <f t="array" ref="J108">IFERROR(INDEX(B108:$B$209,MATCH(0,COUNTIF(J$1:$J107,B108:$B$209),0)),)</f>
        <v>0</v>
      </c>
    </row>
    <row r="109" spans="1:10" x14ac:dyDescent="0.25">
      <c r="A109" s="20">
        <v>40801</v>
      </c>
      <c r="B109" t="s">
        <v>31</v>
      </c>
      <c r="C109" t="s">
        <v>32</v>
      </c>
      <c r="D109" t="s">
        <v>33</v>
      </c>
      <c r="E109">
        <v>80</v>
      </c>
      <c r="F109" t="s">
        <v>5</v>
      </c>
      <c r="G109" t="s">
        <v>6</v>
      </c>
      <c r="H109" t="s">
        <v>34</v>
      </c>
      <c r="I109" s="20">
        <v>40801</v>
      </c>
      <c r="J109">
        <f t="array" ref="J109">IFERROR(INDEX(B109:$B$209,MATCH(0,COUNTIF(J$1:$J108,B109:$B$209),0)),)</f>
        <v>0</v>
      </c>
    </row>
    <row r="110" spans="1:10" x14ac:dyDescent="0.25">
      <c r="A110" s="20">
        <v>40801</v>
      </c>
      <c r="B110" t="s">
        <v>31</v>
      </c>
      <c r="C110" t="s">
        <v>32</v>
      </c>
      <c r="D110" t="s">
        <v>33</v>
      </c>
      <c r="E110">
        <v>35</v>
      </c>
      <c r="F110" t="s">
        <v>5</v>
      </c>
      <c r="G110" t="s">
        <v>9</v>
      </c>
      <c r="H110" t="s">
        <v>34</v>
      </c>
      <c r="I110" s="20">
        <v>40801</v>
      </c>
      <c r="J110">
        <f t="array" ref="J110">IFERROR(INDEX(B110:$B$209,MATCH(0,COUNTIF(J$1:$J109,B110:$B$209),0)),)</f>
        <v>0</v>
      </c>
    </row>
    <row r="111" spans="1:10" x14ac:dyDescent="0.25">
      <c r="A111" s="20">
        <v>40801</v>
      </c>
      <c r="B111" t="s">
        <v>35</v>
      </c>
      <c r="C111" t="s">
        <v>36</v>
      </c>
      <c r="D111" t="s">
        <v>37</v>
      </c>
      <c r="E111">
        <v>1000</v>
      </c>
      <c r="F111" t="s">
        <v>5</v>
      </c>
      <c r="G111" t="s">
        <v>6</v>
      </c>
      <c r="H111" t="s">
        <v>38</v>
      </c>
      <c r="I111" s="20">
        <v>40819</v>
      </c>
      <c r="J111">
        <f t="array" ref="J111">IFERROR(INDEX(B111:$B$209,MATCH(0,COUNTIF(J$1:$J110,B111:$B$209),0)),)</f>
        <v>0</v>
      </c>
    </row>
    <row r="112" spans="1:10" x14ac:dyDescent="0.25">
      <c r="A112" s="20">
        <v>40804</v>
      </c>
      <c r="B112" t="s">
        <v>105</v>
      </c>
      <c r="C112" t="s">
        <v>106</v>
      </c>
      <c r="D112" t="s">
        <v>107</v>
      </c>
      <c r="E112">
        <v>5620</v>
      </c>
      <c r="F112" t="s">
        <v>5</v>
      </c>
      <c r="G112" t="s">
        <v>6</v>
      </c>
      <c r="H112" t="s">
        <v>108</v>
      </c>
      <c r="I112" s="20">
        <v>40804</v>
      </c>
      <c r="J112">
        <f t="array" ref="J112">IFERROR(INDEX(B112:$B$209,MATCH(0,COUNTIF(J$1:$J111,B112:$B$209),0)),)</f>
        <v>0</v>
      </c>
    </row>
    <row r="113" spans="1:10" x14ac:dyDescent="0.25">
      <c r="A113" s="20">
        <v>40804</v>
      </c>
      <c r="B113" t="s">
        <v>109</v>
      </c>
      <c r="C113" t="s">
        <v>36</v>
      </c>
      <c r="D113" t="s">
        <v>110</v>
      </c>
      <c r="E113">
        <v>12500</v>
      </c>
      <c r="F113" t="s">
        <v>5</v>
      </c>
      <c r="G113" t="s">
        <v>6</v>
      </c>
      <c r="H113" t="s">
        <v>111</v>
      </c>
      <c r="I113" s="20">
        <v>40804</v>
      </c>
      <c r="J113">
        <f t="array" ref="J113">IFERROR(INDEX(B113:$B$209,MATCH(0,COUNTIF(J$1:$J112,B113:$B$209),0)),)</f>
        <v>0</v>
      </c>
    </row>
    <row r="114" spans="1:10" x14ac:dyDescent="0.25">
      <c r="A114" s="20">
        <v>40806</v>
      </c>
      <c r="B114" t="s">
        <v>47</v>
      </c>
      <c r="C114" t="s">
        <v>48</v>
      </c>
      <c r="D114" t="s">
        <v>49</v>
      </c>
      <c r="E114">
        <v>-20000</v>
      </c>
      <c r="F114" t="s">
        <v>8</v>
      </c>
      <c r="G114" t="s">
        <v>9</v>
      </c>
      <c r="H114" t="s">
        <v>50</v>
      </c>
      <c r="I114" s="20">
        <v>40806</v>
      </c>
      <c r="J114">
        <f t="array" ref="J114">IFERROR(INDEX(B114:$B$209,MATCH(0,COUNTIF(J$1:$J113,B114:$B$209),0)),)</f>
        <v>0</v>
      </c>
    </row>
    <row r="115" spans="1:10" x14ac:dyDescent="0.25">
      <c r="A115" s="20">
        <v>40806</v>
      </c>
      <c r="B115" t="s">
        <v>47</v>
      </c>
      <c r="C115" t="s">
        <v>48</v>
      </c>
      <c r="D115" t="s">
        <v>49</v>
      </c>
      <c r="E115">
        <v>20000</v>
      </c>
      <c r="F115" t="s">
        <v>8</v>
      </c>
      <c r="G115" t="s">
        <v>6</v>
      </c>
      <c r="H115" t="s">
        <v>50</v>
      </c>
      <c r="I115" s="20">
        <v>40806</v>
      </c>
      <c r="J115">
        <f t="array" ref="J115">IFERROR(INDEX(B115:$B$209,MATCH(0,COUNTIF(J$1:$J114,B115:$B$209),0)),)</f>
        <v>0</v>
      </c>
    </row>
    <row r="116" spans="1:10" x14ac:dyDescent="0.25">
      <c r="A116" s="20">
        <v>40807</v>
      </c>
      <c r="B116" t="s">
        <v>39</v>
      </c>
      <c r="C116" t="s">
        <v>40</v>
      </c>
      <c r="D116" t="s">
        <v>41</v>
      </c>
      <c r="E116">
        <v>90</v>
      </c>
      <c r="F116" t="s">
        <v>5</v>
      </c>
      <c r="G116" t="s">
        <v>10</v>
      </c>
      <c r="H116" t="s">
        <v>42</v>
      </c>
      <c r="I116" s="20">
        <v>40807</v>
      </c>
      <c r="J116">
        <f t="array" ref="J116">IFERROR(INDEX(B116:$B$209,MATCH(0,COUNTIF(J$1:$J115,B116:$B$209),0)),)</f>
        <v>0</v>
      </c>
    </row>
    <row r="117" spans="1:10" x14ac:dyDescent="0.25">
      <c r="A117" s="20">
        <v>40810</v>
      </c>
      <c r="B117" t="s">
        <v>94</v>
      </c>
      <c r="C117" t="s">
        <v>112</v>
      </c>
      <c r="D117" t="s">
        <v>11</v>
      </c>
      <c r="E117">
        <v>4242</v>
      </c>
      <c r="F117" t="s">
        <v>5</v>
      </c>
      <c r="G117" t="s">
        <v>6</v>
      </c>
      <c r="H117" t="s">
        <v>96</v>
      </c>
      <c r="I117" s="20">
        <v>40840</v>
      </c>
      <c r="J117">
        <f t="array" ref="J117">IFERROR(INDEX(B117:$B$209,MATCH(0,COUNTIF(J$1:$J116,B117:$B$209),0)),)</f>
        <v>0</v>
      </c>
    </row>
    <row r="118" spans="1:10" x14ac:dyDescent="0.25">
      <c r="A118" s="20">
        <v>40812</v>
      </c>
      <c r="B118" t="s">
        <v>47</v>
      </c>
      <c r="C118" t="s">
        <v>51</v>
      </c>
      <c r="D118" t="s">
        <v>52</v>
      </c>
      <c r="E118">
        <v>20000</v>
      </c>
      <c r="F118" t="s">
        <v>8</v>
      </c>
      <c r="G118" t="s">
        <v>9</v>
      </c>
      <c r="H118" t="s">
        <v>53</v>
      </c>
      <c r="I118" s="20">
        <v>40812</v>
      </c>
      <c r="J118">
        <f t="array" ref="J118">IFERROR(INDEX(B118:$B$209,MATCH(0,COUNTIF(J$1:$J117,B118:$B$209),0)),)</f>
        <v>0</v>
      </c>
    </row>
    <row r="119" spans="1:10" x14ac:dyDescent="0.25">
      <c r="A119" s="20">
        <v>40812</v>
      </c>
      <c r="B119" t="s">
        <v>54</v>
      </c>
      <c r="C119" t="s">
        <v>28</v>
      </c>
      <c r="D119" t="s">
        <v>55</v>
      </c>
      <c r="E119">
        <v>220</v>
      </c>
      <c r="F119" t="s">
        <v>8</v>
      </c>
      <c r="G119" t="s">
        <v>6</v>
      </c>
      <c r="H119" t="s">
        <v>12</v>
      </c>
      <c r="I119" s="20">
        <v>40812</v>
      </c>
      <c r="J119">
        <f t="array" ref="J119">IFERROR(INDEX(B119:$B$209,MATCH(0,COUNTIF(J$1:$J118,B119:$B$209),0)),)</f>
        <v>0</v>
      </c>
    </row>
    <row r="120" spans="1:10" x14ac:dyDescent="0.25">
      <c r="A120" s="20">
        <v>40812</v>
      </c>
      <c r="B120" t="s">
        <v>54</v>
      </c>
      <c r="C120" t="s">
        <v>28</v>
      </c>
      <c r="D120" t="s">
        <v>56</v>
      </c>
      <c r="E120">
        <v>100</v>
      </c>
      <c r="F120" t="s">
        <v>8</v>
      </c>
      <c r="G120" t="s">
        <v>6</v>
      </c>
      <c r="H120" t="s">
        <v>57</v>
      </c>
      <c r="I120" s="20">
        <v>40812</v>
      </c>
      <c r="J120">
        <f t="array" ref="J120">IFERROR(INDEX(B120:$B$209,MATCH(0,COUNTIF(J$1:$J119,B120:$B$209),0)),)</f>
        <v>0</v>
      </c>
    </row>
    <row r="121" spans="1:10" x14ac:dyDescent="0.25">
      <c r="A121" s="20">
        <v>40812</v>
      </c>
      <c r="B121" t="s">
        <v>58</v>
      </c>
      <c r="C121" t="s">
        <v>28</v>
      </c>
      <c r="D121" t="s">
        <v>59</v>
      </c>
      <c r="E121">
        <v>6400</v>
      </c>
      <c r="F121" t="s">
        <v>5</v>
      </c>
      <c r="G121" t="s">
        <v>6</v>
      </c>
      <c r="H121" t="s">
        <v>60</v>
      </c>
      <c r="I121" s="20">
        <v>40812</v>
      </c>
      <c r="J121">
        <f t="array" ref="J121">IFERROR(INDEX(B121:$B$209,MATCH(0,COUNTIF(J$1:$J120,B121:$B$209),0)),)</f>
        <v>0</v>
      </c>
    </row>
    <row r="122" spans="1:10" x14ac:dyDescent="0.25">
      <c r="A122" s="20">
        <v>40816</v>
      </c>
      <c r="B122" t="s">
        <v>47</v>
      </c>
      <c r="C122" t="s">
        <v>32</v>
      </c>
      <c r="D122" t="s">
        <v>61</v>
      </c>
      <c r="E122">
        <v>100</v>
      </c>
      <c r="F122" t="s">
        <v>8</v>
      </c>
      <c r="G122" t="s">
        <v>6</v>
      </c>
      <c r="H122" t="s">
        <v>50</v>
      </c>
      <c r="I122" s="20">
        <v>40816</v>
      </c>
      <c r="J122">
        <f t="array" ref="J122">IFERROR(INDEX(B122:$B$209,MATCH(0,COUNTIF(J$1:$J121,B122:$B$209),0)),)</f>
        <v>0</v>
      </c>
    </row>
    <row r="123" spans="1:10" x14ac:dyDescent="0.25">
      <c r="A123" s="20">
        <v>40816</v>
      </c>
      <c r="B123" t="s">
        <v>47</v>
      </c>
      <c r="C123" t="s">
        <v>32</v>
      </c>
      <c r="D123" t="s">
        <v>61</v>
      </c>
      <c r="E123">
        <v>-100</v>
      </c>
      <c r="F123" t="s">
        <v>8</v>
      </c>
      <c r="G123" t="s">
        <v>10</v>
      </c>
      <c r="H123" t="s">
        <v>50</v>
      </c>
      <c r="I123" s="20">
        <v>40816</v>
      </c>
      <c r="J123">
        <f t="array" ref="J123">IFERROR(INDEX(B123:$B$209,MATCH(0,COUNTIF(J$1:$J122,B123:$B$209),0)),)</f>
        <v>0</v>
      </c>
    </row>
    <row r="124" spans="1:10" x14ac:dyDescent="0.25">
      <c r="A124" s="20">
        <v>40817</v>
      </c>
      <c r="B124" t="s">
        <v>19</v>
      </c>
      <c r="C124" t="s">
        <v>113</v>
      </c>
      <c r="D124" t="s">
        <v>21</v>
      </c>
      <c r="E124">
        <v>179</v>
      </c>
      <c r="F124" t="s">
        <v>5</v>
      </c>
      <c r="G124" t="s">
        <v>6</v>
      </c>
      <c r="H124" t="s">
        <v>22</v>
      </c>
      <c r="I124" s="20">
        <v>40847</v>
      </c>
      <c r="J124">
        <f t="array" ref="J124">IFERROR(INDEX(B124:$B$209,MATCH(0,COUNTIF(J$1:$J123,B124:$B$209),0)),)</f>
        <v>0</v>
      </c>
    </row>
    <row r="125" spans="1:10" x14ac:dyDescent="0.25">
      <c r="A125" s="20">
        <v>40820</v>
      </c>
      <c r="B125" t="s">
        <v>70</v>
      </c>
      <c r="C125" t="s">
        <v>114</v>
      </c>
      <c r="D125" t="s">
        <v>72</v>
      </c>
      <c r="E125">
        <v>62</v>
      </c>
      <c r="F125" t="s">
        <v>5</v>
      </c>
      <c r="G125" t="s">
        <v>10</v>
      </c>
      <c r="H125" t="s">
        <v>73</v>
      </c>
      <c r="I125" s="20">
        <v>40850</v>
      </c>
      <c r="J125">
        <f t="array" ref="J125">IFERROR(INDEX(B125:$B$209,MATCH(0,COUNTIF(J$1:$J124,B125:$B$209),0)),)</f>
        <v>0</v>
      </c>
    </row>
    <row r="126" spans="1:10" x14ac:dyDescent="0.25">
      <c r="A126" s="20">
        <v>40820</v>
      </c>
      <c r="B126" t="s">
        <v>85</v>
      </c>
      <c r="C126" t="s">
        <v>115</v>
      </c>
      <c r="D126" t="s">
        <v>87</v>
      </c>
      <c r="E126">
        <v>1887</v>
      </c>
      <c r="F126" t="s">
        <v>5</v>
      </c>
      <c r="G126" t="s">
        <v>6</v>
      </c>
      <c r="H126" t="s">
        <v>46</v>
      </c>
      <c r="I126" s="20">
        <v>40820</v>
      </c>
      <c r="J126">
        <f t="array" ref="J126">IFERROR(INDEX(B126:$B$209,MATCH(0,COUNTIF(J$1:$J125,B126:$B$209),0)),)</f>
        <v>0</v>
      </c>
    </row>
    <row r="127" spans="1:10" x14ac:dyDescent="0.25">
      <c r="A127" s="20">
        <v>40821</v>
      </c>
      <c r="B127" t="s">
        <v>27</v>
      </c>
      <c r="C127" t="s">
        <v>28</v>
      </c>
      <c r="D127" t="s">
        <v>29</v>
      </c>
      <c r="E127">
        <v>340</v>
      </c>
      <c r="F127" t="s">
        <v>5</v>
      </c>
      <c r="G127" t="s">
        <v>6</v>
      </c>
      <c r="H127" t="s">
        <v>30</v>
      </c>
      <c r="I127" s="20">
        <v>40821</v>
      </c>
      <c r="J127">
        <f t="array" ref="J127">IFERROR(INDEX(B127:$B$209,MATCH(0,COUNTIF(J$1:$J126,B127:$B$209),0)),)</f>
        <v>0</v>
      </c>
    </row>
    <row r="128" spans="1:10" x14ac:dyDescent="0.25">
      <c r="A128" s="20">
        <v>40831</v>
      </c>
      <c r="B128" t="s">
        <v>31</v>
      </c>
      <c r="C128" t="s">
        <v>32</v>
      </c>
      <c r="D128" t="s">
        <v>33</v>
      </c>
      <c r="E128">
        <v>80</v>
      </c>
      <c r="F128" t="s">
        <v>5</v>
      </c>
      <c r="G128" t="s">
        <v>6</v>
      </c>
      <c r="H128" t="s">
        <v>34</v>
      </c>
      <c r="I128" s="20">
        <v>40831</v>
      </c>
      <c r="J128">
        <f t="array" ref="J128">IFERROR(INDEX(B128:$B$209,MATCH(0,COUNTIF(J$1:$J127,B128:$B$209),0)),)</f>
        <v>0</v>
      </c>
    </row>
    <row r="129" spans="1:10" x14ac:dyDescent="0.25">
      <c r="A129" s="20">
        <v>40831</v>
      </c>
      <c r="B129" t="s">
        <v>31</v>
      </c>
      <c r="C129" t="s">
        <v>32</v>
      </c>
      <c r="D129" t="s">
        <v>33</v>
      </c>
      <c r="E129">
        <v>35</v>
      </c>
      <c r="F129" t="s">
        <v>5</v>
      </c>
      <c r="G129" t="s">
        <v>9</v>
      </c>
      <c r="H129" t="s">
        <v>34</v>
      </c>
      <c r="I129" s="20">
        <v>40831</v>
      </c>
      <c r="J129">
        <f t="array" ref="J129">IFERROR(INDEX(B129:$B$209,MATCH(0,COUNTIF(J$1:$J128,B129:$B$209),0)),)</f>
        <v>0</v>
      </c>
    </row>
    <row r="130" spans="1:10" x14ac:dyDescent="0.25">
      <c r="A130" s="20">
        <v>40831</v>
      </c>
      <c r="B130" t="s">
        <v>35</v>
      </c>
      <c r="C130" t="s">
        <v>36</v>
      </c>
      <c r="D130" t="s">
        <v>37</v>
      </c>
      <c r="E130">
        <v>1000</v>
      </c>
      <c r="F130" t="s">
        <v>5</v>
      </c>
      <c r="G130" t="s">
        <v>6</v>
      </c>
      <c r="H130" t="s">
        <v>38</v>
      </c>
      <c r="I130" s="20">
        <v>40849</v>
      </c>
      <c r="J130">
        <f t="array" ref="J130">IFERROR(INDEX(B130:$B$209,MATCH(0,COUNTIF(J$1:$J129,B130:$B$209),0)),)</f>
        <v>0</v>
      </c>
    </row>
    <row r="131" spans="1:10" x14ac:dyDescent="0.25">
      <c r="A131" s="20">
        <v>40836</v>
      </c>
      <c r="B131" t="s">
        <v>47</v>
      </c>
      <c r="C131" t="s">
        <v>48</v>
      </c>
      <c r="D131" t="s">
        <v>49</v>
      </c>
      <c r="E131">
        <v>-20000</v>
      </c>
      <c r="F131" t="s">
        <v>8</v>
      </c>
      <c r="G131" t="s">
        <v>9</v>
      </c>
      <c r="H131" t="s">
        <v>50</v>
      </c>
      <c r="I131" s="20">
        <v>40836</v>
      </c>
      <c r="J131">
        <f t="array" ref="J131">IFERROR(INDEX(B131:$B$209,MATCH(0,COUNTIF(J$1:$J130,B131:$B$209),0)),)</f>
        <v>0</v>
      </c>
    </row>
    <row r="132" spans="1:10" x14ac:dyDescent="0.25">
      <c r="A132" s="20">
        <v>40836</v>
      </c>
      <c r="B132" t="s">
        <v>47</v>
      </c>
      <c r="C132" t="s">
        <v>48</v>
      </c>
      <c r="D132" t="s">
        <v>49</v>
      </c>
      <c r="E132">
        <v>20000</v>
      </c>
      <c r="F132" t="s">
        <v>8</v>
      </c>
      <c r="G132" t="s">
        <v>6</v>
      </c>
      <c r="H132" t="s">
        <v>50</v>
      </c>
      <c r="I132" s="20">
        <v>40836</v>
      </c>
      <c r="J132">
        <f t="array" ref="J132">IFERROR(INDEX(B132:$B$209,MATCH(0,COUNTIF(J$1:$J131,B132:$B$209),0)),)</f>
        <v>0</v>
      </c>
    </row>
    <row r="133" spans="1:10" x14ac:dyDescent="0.25">
      <c r="A133" s="20">
        <v>40838</v>
      </c>
      <c r="B133" t="s">
        <v>81</v>
      </c>
      <c r="C133" t="s">
        <v>36</v>
      </c>
      <c r="D133" t="s">
        <v>82</v>
      </c>
      <c r="E133">
        <v>289</v>
      </c>
      <c r="F133" t="s">
        <v>5</v>
      </c>
      <c r="G133" t="s">
        <v>6</v>
      </c>
      <c r="H133" t="s">
        <v>83</v>
      </c>
      <c r="I133" s="20">
        <v>40868</v>
      </c>
      <c r="J133">
        <f t="array" ref="J133">IFERROR(INDEX(B133:$B$209,MATCH(0,COUNTIF(J$1:$J132,B133:$B$209),0)),)</f>
        <v>0</v>
      </c>
    </row>
    <row r="134" spans="1:10" x14ac:dyDescent="0.25">
      <c r="A134" s="20">
        <v>40841</v>
      </c>
      <c r="B134" t="s">
        <v>63</v>
      </c>
      <c r="C134" t="s">
        <v>64</v>
      </c>
      <c r="D134" t="s">
        <v>65</v>
      </c>
      <c r="E134">
        <v>3300</v>
      </c>
      <c r="F134" t="s">
        <v>8</v>
      </c>
      <c r="G134" t="s">
        <v>6</v>
      </c>
      <c r="H134" t="s">
        <v>66</v>
      </c>
      <c r="I134" s="20">
        <v>40841</v>
      </c>
      <c r="J134">
        <f t="array" ref="J134">IFERROR(INDEX(B134:$B$209,MATCH(0,COUNTIF(J$1:$J133,B134:$B$209),0)),)</f>
        <v>0</v>
      </c>
    </row>
    <row r="135" spans="1:10" x14ac:dyDescent="0.25">
      <c r="A135" s="20">
        <v>40842</v>
      </c>
      <c r="B135" t="s">
        <v>47</v>
      </c>
      <c r="C135" t="s">
        <v>51</v>
      </c>
      <c r="D135" t="s">
        <v>52</v>
      </c>
      <c r="E135">
        <v>20000</v>
      </c>
      <c r="F135" t="s">
        <v>8</v>
      </c>
      <c r="G135" t="s">
        <v>9</v>
      </c>
      <c r="H135" t="s">
        <v>53</v>
      </c>
      <c r="I135" s="20">
        <v>40842</v>
      </c>
      <c r="J135">
        <f t="array" ref="J135">IFERROR(INDEX(B135:$B$209,MATCH(0,COUNTIF(J$1:$J134,B135:$B$209),0)),)</f>
        <v>0</v>
      </c>
    </row>
    <row r="136" spans="1:10" x14ac:dyDescent="0.25">
      <c r="A136" s="20">
        <v>40842</v>
      </c>
      <c r="B136" t="s">
        <v>54</v>
      </c>
      <c r="C136" t="s">
        <v>28</v>
      </c>
      <c r="D136" t="s">
        <v>55</v>
      </c>
      <c r="E136">
        <v>220</v>
      </c>
      <c r="F136" t="s">
        <v>8</v>
      </c>
      <c r="G136" t="s">
        <v>6</v>
      </c>
      <c r="H136" t="s">
        <v>12</v>
      </c>
      <c r="I136" s="20">
        <v>40842</v>
      </c>
      <c r="J136">
        <f t="array" ref="J136">IFERROR(INDEX(B136:$B$209,MATCH(0,COUNTIF(J$1:$J135,B136:$B$209),0)),)</f>
        <v>0</v>
      </c>
    </row>
    <row r="137" spans="1:10" x14ac:dyDescent="0.25">
      <c r="A137" s="20">
        <v>40842</v>
      </c>
      <c r="B137" t="s">
        <v>54</v>
      </c>
      <c r="C137" t="s">
        <v>28</v>
      </c>
      <c r="D137" t="s">
        <v>56</v>
      </c>
      <c r="E137">
        <v>100</v>
      </c>
      <c r="F137" t="s">
        <v>8</v>
      </c>
      <c r="G137" t="s">
        <v>6</v>
      </c>
      <c r="H137" t="s">
        <v>57</v>
      </c>
      <c r="I137" s="20">
        <v>40842</v>
      </c>
      <c r="J137">
        <f t="array" ref="J137">IFERROR(INDEX(B137:$B$209,MATCH(0,COUNTIF(J$1:$J136,B137:$B$209),0)),)</f>
        <v>0</v>
      </c>
    </row>
    <row r="138" spans="1:10" x14ac:dyDescent="0.25">
      <c r="A138" s="20">
        <v>40842</v>
      </c>
      <c r="B138" t="s">
        <v>58</v>
      </c>
      <c r="C138" t="s">
        <v>28</v>
      </c>
      <c r="D138" t="s">
        <v>59</v>
      </c>
      <c r="E138">
        <v>6400</v>
      </c>
      <c r="F138" t="s">
        <v>5</v>
      </c>
      <c r="G138" t="s">
        <v>6</v>
      </c>
      <c r="H138" t="s">
        <v>60</v>
      </c>
      <c r="I138" s="20">
        <v>40842</v>
      </c>
      <c r="J138">
        <f t="array" ref="J138">IFERROR(INDEX(B138:$B$209,MATCH(0,COUNTIF(J$1:$J137,B138:$B$209),0)),)</f>
        <v>0</v>
      </c>
    </row>
    <row r="139" spans="1:10" x14ac:dyDescent="0.25">
      <c r="A139" s="20">
        <v>40844</v>
      </c>
      <c r="B139" t="s">
        <v>39</v>
      </c>
      <c r="C139" t="s">
        <v>40</v>
      </c>
      <c r="D139" t="s">
        <v>41</v>
      </c>
      <c r="E139">
        <v>218</v>
      </c>
      <c r="F139" t="s">
        <v>5</v>
      </c>
      <c r="G139" t="s">
        <v>10</v>
      </c>
      <c r="H139" t="s">
        <v>42</v>
      </c>
      <c r="I139" s="20">
        <v>40844</v>
      </c>
      <c r="J139">
        <f t="array" ref="J139">IFERROR(INDEX(B139:$B$209,MATCH(0,COUNTIF(J$1:$J138,B139:$B$209),0)),)</f>
        <v>0</v>
      </c>
    </row>
    <row r="140" spans="1:10" x14ac:dyDescent="0.25">
      <c r="A140" s="20">
        <v>40847</v>
      </c>
      <c r="B140" t="s">
        <v>47</v>
      </c>
      <c r="C140" t="s">
        <v>32</v>
      </c>
      <c r="D140" t="s">
        <v>61</v>
      </c>
      <c r="E140">
        <v>200</v>
      </c>
      <c r="F140" t="s">
        <v>8</v>
      </c>
      <c r="G140" t="s">
        <v>6</v>
      </c>
      <c r="H140" t="s">
        <v>50</v>
      </c>
      <c r="I140" s="20">
        <v>40847</v>
      </c>
      <c r="J140">
        <f t="array" ref="J140">IFERROR(INDEX(B140:$B$209,MATCH(0,COUNTIF(J$1:$J139,B140:$B$209),0)),)</f>
        <v>0</v>
      </c>
    </row>
    <row r="141" spans="1:10" x14ac:dyDescent="0.25">
      <c r="A141" s="20">
        <v>40847</v>
      </c>
      <c r="B141" t="s">
        <v>47</v>
      </c>
      <c r="C141" t="s">
        <v>32</v>
      </c>
      <c r="D141" t="s">
        <v>61</v>
      </c>
      <c r="E141">
        <v>-200</v>
      </c>
      <c r="F141" t="s">
        <v>8</v>
      </c>
      <c r="G141" t="s">
        <v>10</v>
      </c>
      <c r="H141" t="s">
        <v>50</v>
      </c>
      <c r="I141" s="20">
        <v>40847</v>
      </c>
      <c r="J141">
        <f t="array" ref="J141">IFERROR(INDEX(B141:$B$209,MATCH(0,COUNTIF(J$1:$J140,B141:$B$209),0)),)</f>
        <v>0</v>
      </c>
    </row>
    <row r="142" spans="1:10" x14ac:dyDescent="0.25">
      <c r="A142" s="20">
        <v>40848</v>
      </c>
      <c r="B142" t="s">
        <v>19</v>
      </c>
      <c r="C142" t="s">
        <v>116</v>
      </c>
      <c r="D142" t="s">
        <v>21</v>
      </c>
      <c r="E142">
        <v>179</v>
      </c>
      <c r="F142" t="s">
        <v>5</v>
      </c>
      <c r="G142" t="s">
        <v>6</v>
      </c>
      <c r="H142" t="s">
        <v>22</v>
      </c>
      <c r="I142" s="20">
        <v>40878</v>
      </c>
      <c r="J142">
        <f t="array" ref="J142">IFERROR(INDEX(B142:$B$209,MATCH(0,COUNTIF(J$1:$J141,B142:$B$209),0)),)</f>
        <v>0</v>
      </c>
    </row>
    <row r="143" spans="1:10" x14ac:dyDescent="0.25">
      <c r="A143" s="20">
        <v>40852</v>
      </c>
      <c r="B143" t="s">
        <v>27</v>
      </c>
      <c r="C143" t="s">
        <v>28</v>
      </c>
      <c r="D143" t="s">
        <v>29</v>
      </c>
      <c r="E143">
        <v>340</v>
      </c>
      <c r="F143" t="s">
        <v>5</v>
      </c>
      <c r="G143" t="s">
        <v>6</v>
      </c>
      <c r="H143" t="s">
        <v>30</v>
      </c>
      <c r="I143" s="20">
        <v>40852</v>
      </c>
      <c r="J143">
        <f t="array" ref="J143">IFERROR(INDEX(B143:$B$209,MATCH(0,COUNTIF(J$1:$J142,B143:$B$209),0)),)</f>
        <v>0</v>
      </c>
    </row>
    <row r="144" spans="1:10" x14ac:dyDescent="0.25">
      <c r="A144" s="20">
        <v>40852</v>
      </c>
      <c r="B144" t="s">
        <v>94</v>
      </c>
      <c r="C144" t="s">
        <v>117</v>
      </c>
      <c r="D144" t="s">
        <v>11</v>
      </c>
      <c r="E144">
        <v>982</v>
      </c>
      <c r="F144" t="s">
        <v>5</v>
      </c>
      <c r="G144" t="s">
        <v>6</v>
      </c>
      <c r="H144" t="s">
        <v>96</v>
      </c>
      <c r="I144" s="20">
        <v>40882</v>
      </c>
      <c r="J144">
        <f t="array" ref="J144">IFERROR(INDEX(B144:$B$209,MATCH(0,COUNTIF(J$1:$J143,B144:$B$209),0)),)</f>
        <v>0</v>
      </c>
    </row>
    <row r="145" spans="1:10" x14ac:dyDescent="0.25">
      <c r="A145" s="20">
        <v>40862</v>
      </c>
      <c r="B145" t="s">
        <v>31</v>
      </c>
      <c r="C145" t="s">
        <v>32</v>
      </c>
      <c r="D145" t="s">
        <v>33</v>
      </c>
      <c r="E145">
        <v>80</v>
      </c>
      <c r="F145" t="s">
        <v>5</v>
      </c>
      <c r="G145" t="s">
        <v>6</v>
      </c>
      <c r="H145" t="s">
        <v>34</v>
      </c>
      <c r="I145" s="20">
        <v>40862</v>
      </c>
      <c r="J145">
        <f t="array" ref="J145">IFERROR(INDEX(B145:$B$209,MATCH(0,COUNTIF(J$1:$J144,B145:$B$209),0)),)</f>
        <v>0</v>
      </c>
    </row>
    <row r="146" spans="1:10" x14ac:dyDescent="0.25">
      <c r="A146" s="20">
        <v>40862</v>
      </c>
      <c r="B146" t="s">
        <v>31</v>
      </c>
      <c r="C146" t="s">
        <v>32</v>
      </c>
      <c r="D146" t="s">
        <v>33</v>
      </c>
      <c r="E146">
        <v>35</v>
      </c>
      <c r="F146" t="s">
        <v>5</v>
      </c>
      <c r="G146" t="s">
        <v>9</v>
      </c>
      <c r="H146" t="s">
        <v>34</v>
      </c>
      <c r="I146" s="20">
        <v>40862</v>
      </c>
      <c r="J146">
        <f t="array" ref="J146">IFERROR(INDEX(B146:$B$209,MATCH(0,COUNTIF(J$1:$J145,B146:$B$209),0)),)</f>
        <v>0</v>
      </c>
    </row>
    <row r="147" spans="1:10" x14ac:dyDescent="0.25">
      <c r="A147" s="20">
        <v>40862</v>
      </c>
      <c r="B147" t="s">
        <v>35</v>
      </c>
      <c r="C147" t="s">
        <v>36</v>
      </c>
      <c r="D147" t="s">
        <v>37</v>
      </c>
      <c r="E147">
        <v>1000</v>
      </c>
      <c r="F147" t="s">
        <v>5</v>
      </c>
      <c r="G147" t="s">
        <v>6</v>
      </c>
      <c r="H147" t="s">
        <v>38</v>
      </c>
      <c r="I147" s="20">
        <v>40880</v>
      </c>
      <c r="J147">
        <f t="array" ref="J147">IFERROR(INDEX(B147:$B$209,MATCH(0,COUNTIF(J$1:$J146,B147:$B$209),0)),)</f>
        <v>0</v>
      </c>
    </row>
    <row r="148" spans="1:10" x14ac:dyDescent="0.25">
      <c r="A148" s="20">
        <v>40866</v>
      </c>
      <c r="B148" t="s">
        <v>39</v>
      </c>
      <c r="C148" t="s">
        <v>40</v>
      </c>
      <c r="D148" t="s">
        <v>41</v>
      </c>
      <c r="E148">
        <v>102</v>
      </c>
      <c r="F148" t="s">
        <v>5</v>
      </c>
      <c r="G148" t="s">
        <v>10</v>
      </c>
      <c r="H148" t="s">
        <v>42</v>
      </c>
      <c r="I148" s="20">
        <v>40866</v>
      </c>
      <c r="J148">
        <f t="array" ref="J148">IFERROR(INDEX(B148:$B$209,MATCH(0,COUNTIF(J$1:$J147,B148:$B$209),0)),)</f>
        <v>0</v>
      </c>
    </row>
    <row r="149" spans="1:10" x14ac:dyDescent="0.25">
      <c r="A149" s="20">
        <v>40867</v>
      </c>
      <c r="B149" t="s">
        <v>47</v>
      </c>
      <c r="C149" t="s">
        <v>48</v>
      </c>
      <c r="D149" t="s">
        <v>49</v>
      </c>
      <c r="E149">
        <v>-20000</v>
      </c>
      <c r="F149" t="s">
        <v>8</v>
      </c>
      <c r="G149" t="s">
        <v>9</v>
      </c>
      <c r="H149" t="s">
        <v>50</v>
      </c>
      <c r="I149" s="20">
        <v>40867</v>
      </c>
      <c r="J149">
        <f t="array" ref="J149">IFERROR(INDEX(B149:$B$209,MATCH(0,COUNTIF(J$1:$J148,B149:$B$209),0)),)</f>
        <v>0</v>
      </c>
    </row>
    <row r="150" spans="1:10" x14ac:dyDescent="0.25">
      <c r="A150" s="20">
        <v>40867</v>
      </c>
      <c r="B150" t="s">
        <v>47</v>
      </c>
      <c r="C150" t="s">
        <v>48</v>
      </c>
      <c r="D150" t="s">
        <v>49</v>
      </c>
      <c r="E150">
        <v>20000</v>
      </c>
      <c r="F150" t="s">
        <v>8</v>
      </c>
      <c r="G150" t="s">
        <v>6</v>
      </c>
      <c r="H150" t="s">
        <v>50</v>
      </c>
      <c r="I150" s="20">
        <v>40867</v>
      </c>
      <c r="J150">
        <f t="array" ref="J150">IFERROR(INDEX(B150:$B$209,MATCH(0,COUNTIF(J$1:$J149,B150:$B$209),0)),)</f>
        <v>0</v>
      </c>
    </row>
    <row r="151" spans="1:10" x14ac:dyDescent="0.25">
      <c r="A151" s="20">
        <v>40873</v>
      </c>
      <c r="B151" t="s">
        <v>47</v>
      </c>
      <c r="C151" t="s">
        <v>51</v>
      </c>
      <c r="D151" t="s">
        <v>52</v>
      </c>
      <c r="E151">
        <v>20000</v>
      </c>
      <c r="F151" t="s">
        <v>8</v>
      </c>
      <c r="G151" t="s">
        <v>9</v>
      </c>
      <c r="H151" t="s">
        <v>53</v>
      </c>
      <c r="I151" s="20">
        <v>40873</v>
      </c>
      <c r="J151">
        <f t="array" ref="J151">IFERROR(INDEX(B151:$B$209,MATCH(0,COUNTIF(J$1:$J150,B151:$B$209),0)),)</f>
        <v>0</v>
      </c>
    </row>
    <row r="152" spans="1:10" x14ac:dyDescent="0.25">
      <c r="A152" s="20">
        <v>40873</v>
      </c>
      <c r="B152" t="s">
        <v>54</v>
      </c>
      <c r="C152" t="s">
        <v>28</v>
      </c>
      <c r="D152" t="s">
        <v>55</v>
      </c>
      <c r="E152">
        <v>220</v>
      </c>
      <c r="F152" t="s">
        <v>8</v>
      </c>
      <c r="G152" t="s">
        <v>6</v>
      </c>
      <c r="H152" t="s">
        <v>12</v>
      </c>
      <c r="I152" s="20">
        <v>40873</v>
      </c>
      <c r="J152">
        <f t="array" ref="J152">IFERROR(INDEX(B152:$B$209,MATCH(0,COUNTIF(J$1:$J151,B152:$B$209),0)),)</f>
        <v>0</v>
      </c>
    </row>
    <row r="153" spans="1:10" x14ac:dyDescent="0.25">
      <c r="A153" s="20">
        <v>40873</v>
      </c>
      <c r="B153" t="s">
        <v>54</v>
      </c>
      <c r="C153" t="s">
        <v>28</v>
      </c>
      <c r="D153" t="s">
        <v>56</v>
      </c>
      <c r="E153">
        <v>100</v>
      </c>
      <c r="F153" t="s">
        <v>8</v>
      </c>
      <c r="G153" t="s">
        <v>6</v>
      </c>
      <c r="H153" t="s">
        <v>57</v>
      </c>
      <c r="I153" s="20">
        <v>40873</v>
      </c>
      <c r="J153">
        <f t="array" ref="J153">IFERROR(INDEX(B153:$B$209,MATCH(0,COUNTIF(J$1:$J152,B153:$B$209),0)),)</f>
        <v>0</v>
      </c>
    </row>
    <row r="154" spans="1:10" x14ac:dyDescent="0.25">
      <c r="A154" s="20">
        <v>40873</v>
      </c>
      <c r="B154" t="s">
        <v>58</v>
      </c>
      <c r="C154" t="s">
        <v>28</v>
      </c>
      <c r="D154" t="s">
        <v>59</v>
      </c>
      <c r="E154">
        <v>6400</v>
      </c>
      <c r="F154" t="s">
        <v>5</v>
      </c>
      <c r="G154" t="s">
        <v>6</v>
      </c>
      <c r="H154" t="s">
        <v>60</v>
      </c>
      <c r="I154" s="20">
        <v>40873</v>
      </c>
      <c r="J154">
        <f t="array" ref="J154">IFERROR(INDEX(B154:$B$209,MATCH(0,COUNTIF(J$1:$J153,B154:$B$209),0)),)</f>
        <v>0</v>
      </c>
    </row>
    <row r="155" spans="1:10" x14ac:dyDescent="0.25">
      <c r="A155" s="20">
        <v>40877</v>
      </c>
      <c r="B155" t="s">
        <v>47</v>
      </c>
      <c r="C155" t="s">
        <v>32</v>
      </c>
      <c r="D155" t="s">
        <v>61</v>
      </c>
      <c r="E155">
        <v>170</v>
      </c>
      <c r="F155" t="s">
        <v>8</v>
      </c>
      <c r="G155" t="s">
        <v>6</v>
      </c>
      <c r="H155" t="s">
        <v>50</v>
      </c>
      <c r="I155" s="20">
        <v>40877</v>
      </c>
      <c r="J155">
        <f t="array" ref="J155">IFERROR(INDEX(B155:$B$209,MATCH(0,COUNTIF(J$1:$J154,B155:$B$209),0)),)</f>
        <v>0</v>
      </c>
    </row>
    <row r="156" spans="1:10" x14ac:dyDescent="0.25">
      <c r="A156" s="20">
        <v>40877</v>
      </c>
      <c r="B156" t="s">
        <v>47</v>
      </c>
      <c r="C156" t="s">
        <v>32</v>
      </c>
      <c r="D156" t="s">
        <v>61</v>
      </c>
      <c r="E156">
        <v>-170</v>
      </c>
      <c r="F156" t="s">
        <v>8</v>
      </c>
      <c r="G156" t="s">
        <v>10</v>
      </c>
      <c r="H156" t="s">
        <v>50</v>
      </c>
      <c r="I156" s="20">
        <v>40877</v>
      </c>
      <c r="J156">
        <f t="array" ref="J156">IFERROR(INDEX(B156:$B$209,MATCH(0,COUNTIF(J$1:$J155,B156:$B$209),0)),)</f>
        <v>0</v>
      </c>
    </row>
    <row r="157" spans="1:10" x14ac:dyDescent="0.25">
      <c r="A157" s="20">
        <v>40878</v>
      </c>
      <c r="B157" t="s">
        <v>19</v>
      </c>
      <c r="C157" t="s">
        <v>118</v>
      </c>
      <c r="D157" t="s">
        <v>21</v>
      </c>
      <c r="E157">
        <v>179</v>
      </c>
      <c r="F157" t="s">
        <v>5</v>
      </c>
      <c r="G157" t="s">
        <v>6</v>
      </c>
      <c r="H157" t="s">
        <v>22</v>
      </c>
      <c r="I157" s="20">
        <v>40908</v>
      </c>
      <c r="J157">
        <f t="array" ref="J157">IFERROR(INDEX(B157:$B$209,MATCH(0,COUNTIF(J$1:$J156,B157:$B$209),0)),)</f>
        <v>0</v>
      </c>
    </row>
    <row r="158" spans="1:10" x14ac:dyDescent="0.25">
      <c r="A158" s="20">
        <v>40882</v>
      </c>
      <c r="B158" t="s">
        <v>27</v>
      </c>
      <c r="C158" t="s">
        <v>28</v>
      </c>
      <c r="D158" t="s">
        <v>29</v>
      </c>
      <c r="E158">
        <v>340</v>
      </c>
      <c r="F158" t="s">
        <v>5</v>
      </c>
      <c r="G158" t="s">
        <v>6</v>
      </c>
      <c r="H158" t="s">
        <v>30</v>
      </c>
      <c r="I158" s="20">
        <v>40882</v>
      </c>
      <c r="J158">
        <f t="array" ref="J158">IFERROR(INDEX(B158:$B$209,MATCH(0,COUNTIF(J$1:$J157,B158:$B$209),0)),)</f>
        <v>0</v>
      </c>
    </row>
    <row r="159" spans="1:10" x14ac:dyDescent="0.25">
      <c r="A159" s="20">
        <v>40883</v>
      </c>
      <c r="B159" t="s">
        <v>39</v>
      </c>
      <c r="C159" t="s">
        <v>40</v>
      </c>
      <c r="D159" t="s">
        <v>41</v>
      </c>
      <c r="E159">
        <v>96</v>
      </c>
      <c r="F159" t="s">
        <v>5</v>
      </c>
      <c r="G159" t="s">
        <v>10</v>
      </c>
      <c r="H159" t="s">
        <v>42</v>
      </c>
      <c r="I159" s="20">
        <v>40883</v>
      </c>
      <c r="J159">
        <f t="array" ref="J159">IFERROR(INDEX(B159:$B$209,MATCH(0,COUNTIF(J$1:$J158,B159:$B$209),0)),)</f>
        <v>0</v>
      </c>
    </row>
    <row r="160" spans="1:10" x14ac:dyDescent="0.25">
      <c r="A160" s="20">
        <v>40892</v>
      </c>
      <c r="B160" t="s">
        <v>31</v>
      </c>
      <c r="C160" t="s">
        <v>32</v>
      </c>
      <c r="D160" t="s">
        <v>33</v>
      </c>
      <c r="E160">
        <v>80</v>
      </c>
      <c r="F160" t="s">
        <v>5</v>
      </c>
      <c r="G160" t="s">
        <v>6</v>
      </c>
      <c r="H160" t="s">
        <v>34</v>
      </c>
      <c r="I160" s="20">
        <v>40892</v>
      </c>
      <c r="J160">
        <f t="array" ref="J160">IFERROR(INDEX(B160:$B$209,MATCH(0,COUNTIF(J$1:$J159,B160:$B$209),0)),)</f>
        <v>0</v>
      </c>
    </row>
    <row r="161" spans="1:10" x14ac:dyDescent="0.25">
      <c r="A161" s="20">
        <v>40892</v>
      </c>
      <c r="B161" t="s">
        <v>31</v>
      </c>
      <c r="C161" t="s">
        <v>32</v>
      </c>
      <c r="D161" t="s">
        <v>33</v>
      </c>
      <c r="E161">
        <v>35</v>
      </c>
      <c r="F161" t="s">
        <v>5</v>
      </c>
      <c r="G161" t="s">
        <v>9</v>
      </c>
      <c r="H161" t="s">
        <v>34</v>
      </c>
      <c r="I161" s="20">
        <v>40892</v>
      </c>
      <c r="J161">
        <f t="array" ref="J161">IFERROR(INDEX(B161:$B$209,MATCH(0,COUNTIF(J$1:$J160,B161:$B$209),0)),)</f>
        <v>0</v>
      </c>
    </row>
    <row r="162" spans="1:10" x14ac:dyDescent="0.25">
      <c r="A162" s="20">
        <v>40892</v>
      </c>
      <c r="B162" t="s">
        <v>35</v>
      </c>
      <c r="C162" t="s">
        <v>36</v>
      </c>
      <c r="D162" t="s">
        <v>37</v>
      </c>
      <c r="E162">
        <v>1000</v>
      </c>
      <c r="F162" t="s">
        <v>5</v>
      </c>
      <c r="G162" t="s">
        <v>6</v>
      </c>
      <c r="H162" t="s">
        <v>38</v>
      </c>
      <c r="I162" s="20">
        <v>40910</v>
      </c>
      <c r="J162">
        <f t="array" ref="J162">IFERROR(INDEX(B162:$B$209,MATCH(0,COUNTIF(J$1:$J161,B162:$B$209),0)),)</f>
        <v>0</v>
      </c>
    </row>
    <row r="163" spans="1:10" x14ac:dyDescent="0.25">
      <c r="A163" s="20">
        <v>40894</v>
      </c>
      <c r="B163" t="s">
        <v>23</v>
      </c>
      <c r="C163" t="s">
        <v>119</v>
      </c>
      <c r="D163" t="s">
        <v>25</v>
      </c>
      <c r="E163">
        <v>120</v>
      </c>
      <c r="F163" t="s">
        <v>5</v>
      </c>
      <c r="G163" t="s">
        <v>6</v>
      </c>
      <c r="H163" t="s">
        <v>26</v>
      </c>
      <c r="I163" s="20">
        <v>40924</v>
      </c>
      <c r="J163">
        <f t="array" ref="J163">IFERROR(INDEX(B163:$B$209,MATCH(0,COUNTIF(J$1:$J162,B163:$B$209),0)),)</f>
        <v>0</v>
      </c>
    </row>
    <row r="164" spans="1:10" x14ac:dyDescent="0.25">
      <c r="A164" s="20">
        <v>40894</v>
      </c>
      <c r="B164" t="s">
        <v>81</v>
      </c>
      <c r="C164" t="s">
        <v>36</v>
      </c>
      <c r="D164" t="s">
        <v>82</v>
      </c>
      <c r="E164">
        <v>310</v>
      </c>
      <c r="F164" t="s">
        <v>5</v>
      </c>
      <c r="G164" t="s">
        <v>6</v>
      </c>
      <c r="H164" t="s">
        <v>83</v>
      </c>
      <c r="I164" s="20">
        <v>40924</v>
      </c>
      <c r="J164">
        <f t="array" ref="J164">IFERROR(INDEX(B164:$B$209,MATCH(0,COUNTIF(J$1:$J163,B164:$B$209),0)),)</f>
        <v>0</v>
      </c>
    </row>
    <row r="165" spans="1:10" x14ac:dyDescent="0.25">
      <c r="A165" s="20">
        <v>40894</v>
      </c>
      <c r="B165" t="s">
        <v>94</v>
      </c>
      <c r="C165" t="s">
        <v>120</v>
      </c>
      <c r="D165" t="s">
        <v>11</v>
      </c>
      <c r="E165">
        <v>962</v>
      </c>
      <c r="F165" t="s">
        <v>5</v>
      </c>
      <c r="G165" t="s">
        <v>6</v>
      </c>
      <c r="H165" t="s">
        <v>96</v>
      </c>
      <c r="I165" s="20">
        <v>40924</v>
      </c>
      <c r="J165">
        <f t="array" ref="J165">IFERROR(INDEX(B165:$B$209,MATCH(0,COUNTIF(J$1:$J164,B165:$B$209),0)),)</f>
        <v>0</v>
      </c>
    </row>
    <row r="166" spans="1:10" x14ac:dyDescent="0.25">
      <c r="A166" s="20">
        <v>40897</v>
      </c>
      <c r="B166" t="s">
        <v>47</v>
      </c>
      <c r="C166" t="s">
        <v>48</v>
      </c>
      <c r="D166" t="s">
        <v>49</v>
      </c>
      <c r="E166">
        <v>-20000</v>
      </c>
      <c r="F166" t="s">
        <v>8</v>
      </c>
      <c r="G166" t="s">
        <v>9</v>
      </c>
      <c r="H166" t="s">
        <v>50</v>
      </c>
      <c r="I166" s="20">
        <v>40897</v>
      </c>
      <c r="J166">
        <f t="array" ref="J166">IFERROR(INDEX(B166:$B$209,MATCH(0,COUNTIF(J$1:$J165,B166:$B$209),0)),)</f>
        <v>0</v>
      </c>
    </row>
    <row r="167" spans="1:10" x14ac:dyDescent="0.25">
      <c r="A167" s="20">
        <v>40897</v>
      </c>
      <c r="B167" t="s">
        <v>47</v>
      </c>
      <c r="C167" t="s">
        <v>48</v>
      </c>
      <c r="D167" t="s">
        <v>49</v>
      </c>
      <c r="E167">
        <v>20000</v>
      </c>
      <c r="F167" t="s">
        <v>8</v>
      </c>
      <c r="G167" t="s">
        <v>6</v>
      </c>
      <c r="H167" t="s">
        <v>50</v>
      </c>
      <c r="I167" s="20">
        <v>40897</v>
      </c>
      <c r="J167">
        <f t="array" ref="J167">IFERROR(INDEX(B167:$B$209,MATCH(0,COUNTIF(J$1:$J166,B167:$B$209),0)),)</f>
        <v>0</v>
      </c>
    </row>
    <row r="168" spans="1:10" x14ac:dyDescent="0.25">
      <c r="A168" s="20">
        <v>40899</v>
      </c>
      <c r="B168" t="s">
        <v>70</v>
      </c>
      <c r="C168" t="s">
        <v>121</v>
      </c>
      <c r="D168" t="s">
        <v>72</v>
      </c>
      <c r="E168">
        <v>61</v>
      </c>
      <c r="F168" t="s">
        <v>5</v>
      </c>
      <c r="G168" t="s">
        <v>10</v>
      </c>
      <c r="H168" t="s">
        <v>73</v>
      </c>
      <c r="I168" s="20">
        <v>40929</v>
      </c>
      <c r="J168">
        <f t="array" ref="J168">IFERROR(INDEX(B168:$B$209,MATCH(0,COUNTIF(J$1:$J167,B168:$B$209),0)),)</f>
        <v>0</v>
      </c>
    </row>
    <row r="169" spans="1:10" x14ac:dyDescent="0.25">
      <c r="A169" s="20">
        <v>40902</v>
      </c>
      <c r="B169" t="s">
        <v>63</v>
      </c>
      <c r="C169" t="s">
        <v>64</v>
      </c>
      <c r="D169" t="s">
        <v>65</v>
      </c>
      <c r="E169">
        <v>8400</v>
      </c>
      <c r="F169" t="s">
        <v>8</v>
      </c>
      <c r="G169" t="s">
        <v>6</v>
      </c>
      <c r="H169" t="s">
        <v>66</v>
      </c>
      <c r="I169" s="20">
        <v>40902</v>
      </c>
      <c r="J169">
        <f t="array" ref="J169">IFERROR(INDEX(B169:$B$209,MATCH(0,COUNTIF(J$1:$J168,B169:$B$209),0)),)</f>
        <v>0</v>
      </c>
    </row>
    <row r="170" spans="1:10" x14ac:dyDescent="0.25">
      <c r="A170" s="20">
        <v>40903</v>
      </c>
      <c r="B170" t="s">
        <v>47</v>
      </c>
      <c r="C170" t="s">
        <v>51</v>
      </c>
      <c r="D170" t="s">
        <v>52</v>
      </c>
      <c r="E170">
        <v>20000</v>
      </c>
      <c r="F170" t="s">
        <v>8</v>
      </c>
      <c r="G170" t="s">
        <v>9</v>
      </c>
      <c r="H170" t="s">
        <v>53</v>
      </c>
      <c r="I170" s="20">
        <v>40903</v>
      </c>
      <c r="J170">
        <f t="array" ref="J170">IFERROR(INDEX(B170:$B$209,MATCH(0,COUNTIF(J$1:$J169,B170:$B$209),0)),)</f>
        <v>0</v>
      </c>
    </row>
    <row r="171" spans="1:10" x14ac:dyDescent="0.25">
      <c r="A171" s="20">
        <v>40903</v>
      </c>
      <c r="B171" t="s">
        <v>54</v>
      </c>
      <c r="C171" t="s">
        <v>28</v>
      </c>
      <c r="D171" t="s">
        <v>55</v>
      </c>
      <c r="E171">
        <v>220</v>
      </c>
      <c r="F171" t="s">
        <v>8</v>
      </c>
      <c r="G171" t="s">
        <v>6</v>
      </c>
      <c r="H171" t="s">
        <v>12</v>
      </c>
      <c r="I171" s="20">
        <v>40903</v>
      </c>
      <c r="J171">
        <f t="array" ref="J171">IFERROR(INDEX(B171:$B$209,MATCH(0,COUNTIF(J$1:$J170,B171:$B$209),0)),)</f>
        <v>0</v>
      </c>
    </row>
    <row r="172" spans="1:10" x14ac:dyDescent="0.25">
      <c r="A172" s="20">
        <v>40903</v>
      </c>
      <c r="B172" t="s">
        <v>54</v>
      </c>
      <c r="C172" t="s">
        <v>28</v>
      </c>
      <c r="D172" t="s">
        <v>56</v>
      </c>
      <c r="E172">
        <v>100</v>
      </c>
      <c r="F172" t="s">
        <v>8</v>
      </c>
      <c r="G172" t="s">
        <v>6</v>
      </c>
      <c r="H172" t="s">
        <v>57</v>
      </c>
      <c r="I172" s="20">
        <v>40903</v>
      </c>
      <c r="J172">
        <f t="array" ref="J172">IFERROR(INDEX(B172:$B$209,MATCH(0,COUNTIF(J$1:$J171,B172:$B$209),0)),)</f>
        <v>0</v>
      </c>
    </row>
    <row r="173" spans="1:10" x14ac:dyDescent="0.25">
      <c r="A173" s="20">
        <v>40903</v>
      </c>
      <c r="B173" t="s">
        <v>58</v>
      </c>
      <c r="C173" t="s">
        <v>28</v>
      </c>
      <c r="D173" t="s">
        <v>59</v>
      </c>
      <c r="E173">
        <v>6400</v>
      </c>
      <c r="F173" t="s">
        <v>5</v>
      </c>
      <c r="G173" t="s">
        <v>6</v>
      </c>
      <c r="H173" t="s">
        <v>60</v>
      </c>
      <c r="I173" s="20">
        <v>40903</v>
      </c>
      <c r="J173">
        <f t="array" ref="J173">IFERROR(INDEX(B173:$B$209,MATCH(0,COUNTIF(J$1:$J172,B173:$B$209),0)),)</f>
        <v>0</v>
      </c>
    </row>
    <row r="174" spans="1:10" x14ac:dyDescent="0.25">
      <c r="A174" s="20">
        <v>40908</v>
      </c>
      <c r="B174" t="s">
        <v>47</v>
      </c>
      <c r="C174" t="s">
        <v>32</v>
      </c>
      <c r="D174" t="s">
        <v>61</v>
      </c>
      <c r="E174">
        <v>100</v>
      </c>
      <c r="F174" t="s">
        <v>8</v>
      </c>
      <c r="G174" t="s">
        <v>6</v>
      </c>
      <c r="H174" t="s">
        <v>50</v>
      </c>
      <c r="I174" s="20">
        <v>40908</v>
      </c>
      <c r="J174">
        <f t="array" ref="J174">IFERROR(INDEX(B174:$B$209,MATCH(0,COUNTIF(J$1:$J173,B174:$B$209),0)),)</f>
        <v>0</v>
      </c>
    </row>
    <row r="175" spans="1:10" x14ac:dyDescent="0.25">
      <c r="A175" s="20">
        <v>40908</v>
      </c>
      <c r="B175" t="s">
        <v>47</v>
      </c>
      <c r="C175" t="s">
        <v>32</v>
      </c>
      <c r="D175" t="s">
        <v>61</v>
      </c>
      <c r="E175">
        <v>-100</v>
      </c>
      <c r="F175" t="s">
        <v>8</v>
      </c>
      <c r="G175" t="s">
        <v>10</v>
      </c>
      <c r="H175" t="s">
        <v>50</v>
      </c>
      <c r="I175" s="20">
        <v>40908</v>
      </c>
      <c r="J175">
        <f t="array" ref="J175">IFERROR(INDEX(B175:$B$209,MATCH(0,COUNTIF(J$1:$J174,B175:$B$209),0)),)</f>
        <v>0</v>
      </c>
    </row>
    <row r="176" spans="1:10" x14ac:dyDescent="0.25">
      <c r="A176" s="20">
        <v>40909</v>
      </c>
      <c r="B176" t="s">
        <v>19</v>
      </c>
      <c r="C176" t="s">
        <v>122</v>
      </c>
      <c r="D176" t="s">
        <v>21</v>
      </c>
      <c r="E176">
        <v>179</v>
      </c>
      <c r="F176" t="s">
        <v>5</v>
      </c>
      <c r="G176" t="s">
        <v>6</v>
      </c>
      <c r="H176" t="s">
        <v>22</v>
      </c>
      <c r="I176" s="20">
        <v>40939</v>
      </c>
      <c r="J176">
        <f t="array" ref="J176">IFERROR(INDEX(B176:$B$209,MATCH(0,COUNTIF(J$1:$J175,B176:$B$209),0)),)</f>
        <v>0</v>
      </c>
    </row>
    <row r="177" spans="1:10" x14ac:dyDescent="0.25">
      <c r="A177" s="20">
        <v>40913</v>
      </c>
      <c r="B177" t="s">
        <v>27</v>
      </c>
      <c r="C177" t="s">
        <v>28</v>
      </c>
      <c r="D177" t="s">
        <v>29</v>
      </c>
      <c r="E177">
        <v>340</v>
      </c>
      <c r="F177" t="s">
        <v>5</v>
      </c>
      <c r="G177" t="s">
        <v>6</v>
      </c>
      <c r="H177" t="s">
        <v>30</v>
      </c>
      <c r="I177" s="20">
        <v>40913</v>
      </c>
      <c r="J177">
        <f t="array" ref="J177">IFERROR(INDEX(B177:$B$209,MATCH(0,COUNTIF(J$1:$J176,B177:$B$209),0)),)</f>
        <v>0</v>
      </c>
    </row>
    <row r="178" spans="1:10" x14ac:dyDescent="0.25">
      <c r="A178" s="20">
        <v>40923</v>
      </c>
      <c r="B178" t="s">
        <v>31</v>
      </c>
      <c r="C178" t="s">
        <v>32</v>
      </c>
      <c r="D178" t="s">
        <v>33</v>
      </c>
      <c r="E178">
        <v>80</v>
      </c>
      <c r="F178" t="s">
        <v>5</v>
      </c>
      <c r="G178" t="s">
        <v>6</v>
      </c>
      <c r="H178" t="s">
        <v>34</v>
      </c>
      <c r="I178" s="20">
        <v>40923</v>
      </c>
      <c r="J178">
        <f t="array" ref="J178">IFERROR(INDEX(B178:$B$209,MATCH(0,COUNTIF(J$1:$J177,B178:$B$209),0)),)</f>
        <v>0</v>
      </c>
    </row>
    <row r="179" spans="1:10" x14ac:dyDescent="0.25">
      <c r="A179" s="20">
        <v>40923</v>
      </c>
      <c r="B179" t="s">
        <v>31</v>
      </c>
      <c r="C179" t="s">
        <v>32</v>
      </c>
      <c r="D179" t="s">
        <v>33</v>
      </c>
      <c r="E179">
        <v>35</v>
      </c>
      <c r="F179" t="s">
        <v>5</v>
      </c>
      <c r="G179" t="s">
        <v>9</v>
      </c>
      <c r="H179" t="s">
        <v>34</v>
      </c>
      <c r="I179" s="20">
        <v>40923</v>
      </c>
      <c r="J179">
        <f t="array" ref="J179">IFERROR(INDEX(B179:$B$209,MATCH(0,COUNTIF(J$1:$J178,B179:$B$209),0)),)</f>
        <v>0</v>
      </c>
    </row>
    <row r="180" spans="1:10" x14ac:dyDescent="0.25">
      <c r="A180" s="20">
        <v>40923</v>
      </c>
      <c r="B180" t="s">
        <v>35</v>
      </c>
      <c r="C180" t="s">
        <v>36</v>
      </c>
      <c r="D180" t="s">
        <v>37</v>
      </c>
      <c r="E180">
        <v>1000</v>
      </c>
      <c r="F180" t="s">
        <v>5</v>
      </c>
      <c r="G180" t="s">
        <v>6</v>
      </c>
      <c r="H180" t="s">
        <v>38</v>
      </c>
      <c r="I180" s="20">
        <v>40941</v>
      </c>
      <c r="J180">
        <f t="array" ref="J180">IFERROR(INDEX(B180:$B$209,MATCH(0,COUNTIF(J$1:$J179,B180:$B$209),0)),)</f>
        <v>0</v>
      </c>
    </row>
    <row r="181" spans="1:10" x14ac:dyDescent="0.25">
      <c r="A181" s="20">
        <v>40924</v>
      </c>
      <c r="B181" t="s">
        <v>39</v>
      </c>
      <c r="C181" t="s">
        <v>40</v>
      </c>
      <c r="D181" t="s">
        <v>41</v>
      </c>
      <c r="E181">
        <v>105</v>
      </c>
      <c r="F181" t="s">
        <v>5</v>
      </c>
      <c r="G181" t="s">
        <v>10</v>
      </c>
      <c r="H181" t="s">
        <v>42</v>
      </c>
      <c r="I181" s="20">
        <v>40924</v>
      </c>
      <c r="J181">
        <f t="array" ref="J181">IFERROR(INDEX(B181:$B$209,MATCH(0,COUNTIF(J$1:$J180,B181:$B$209),0)),)</f>
        <v>0</v>
      </c>
    </row>
    <row r="182" spans="1:10" x14ac:dyDescent="0.25">
      <c r="A182" s="20">
        <v>40928</v>
      </c>
      <c r="B182" t="s">
        <v>47</v>
      </c>
      <c r="C182" t="s">
        <v>48</v>
      </c>
      <c r="D182" t="s">
        <v>49</v>
      </c>
      <c r="E182">
        <v>-20000</v>
      </c>
      <c r="F182" t="s">
        <v>8</v>
      </c>
      <c r="G182" t="s">
        <v>9</v>
      </c>
      <c r="H182" t="s">
        <v>50</v>
      </c>
      <c r="I182" s="20">
        <v>40928</v>
      </c>
      <c r="J182">
        <f t="array" ref="J182">IFERROR(INDEX(B182:$B$209,MATCH(0,COUNTIF(J$1:$J181,B182:$B$209),0)),)</f>
        <v>0</v>
      </c>
    </row>
    <row r="183" spans="1:10" x14ac:dyDescent="0.25">
      <c r="A183" s="20">
        <v>40928</v>
      </c>
      <c r="B183" t="s">
        <v>47</v>
      </c>
      <c r="C183" t="s">
        <v>48</v>
      </c>
      <c r="D183" t="s">
        <v>49</v>
      </c>
      <c r="E183">
        <v>20000</v>
      </c>
      <c r="F183" t="s">
        <v>8</v>
      </c>
      <c r="G183" t="s">
        <v>6</v>
      </c>
      <c r="H183" t="s">
        <v>50</v>
      </c>
      <c r="I183" s="20">
        <v>40928</v>
      </c>
      <c r="J183">
        <f t="array" ref="J183">IFERROR(INDEX(B183:$B$209,MATCH(0,COUNTIF(J$1:$J182,B183:$B$209),0)),)</f>
        <v>0</v>
      </c>
    </row>
    <row r="184" spans="1:10" x14ac:dyDescent="0.25">
      <c r="A184" s="20">
        <v>40934</v>
      </c>
      <c r="B184" t="s">
        <v>47</v>
      </c>
      <c r="C184" t="s">
        <v>51</v>
      </c>
      <c r="D184" t="s">
        <v>52</v>
      </c>
      <c r="E184">
        <v>20000</v>
      </c>
      <c r="F184" t="s">
        <v>8</v>
      </c>
      <c r="G184" t="s">
        <v>9</v>
      </c>
      <c r="H184" t="s">
        <v>53</v>
      </c>
      <c r="I184" s="20">
        <v>40934</v>
      </c>
      <c r="J184">
        <f t="array" ref="J184">IFERROR(INDEX(B184:$B$209,MATCH(0,COUNTIF(J$1:$J183,B184:$B$209),0)),)</f>
        <v>0</v>
      </c>
    </row>
    <row r="185" spans="1:10" x14ac:dyDescent="0.25">
      <c r="A185" s="20">
        <v>40934</v>
      </c>
      <c r="B185" t="s">
        <v>54</v>
      </c>
      <c r="C185" t="s">
        <v>28</v>
      </c>
      <c r="D185" t="s">
        <v>55</v>
      </c>
      <c r="E185">
        <v>220</v>
      </c>
      <c r="F185" t="s">
        <v>8</v>
      </c>
      <c r="G185" t="s">
        <v>6</v>
      </c>
      <c r="H185" t="s">
        <v>12</v>
      </c>
      <c r="I185" s="20">
        <v>40934</v>
      </c>
      <c r="J185">
        <f t="array" ref="J185">IFERROR(INDEX(B185:$B$209,MATCH(0,COUNTIF(J$1:$J184,B185:$B$209),0)),)</f>
        <v>0</v>
      </c>
    </row>
    <row r="186" spans="1:10" x14ac:dyDescent="0.25">
      <c r="A186" s="20">
        <v>40934</v>
      </c>
      <c r="B186" t="s">
        <v>54</v>
      </c>
      <c r="C186" t="s">
        <v>28</v>
      </c>
      <c r="D186" t="s">
        <v>56</v>
      </c>
      <c r="E186">
        <v>100</v>
      </c>
      <c r="F186" t="s">
        <v>8</v>
      </c>
      <c r="G186" t="s">
        <v>6</v>
      </c>
      <c r="H186" t="s">
        <v>57</v>
      </c>
      <c r="I186" s="20">
        <v>40934</v>
      </c>
      <c r="J186">
        <f t="array" ref="J186">IFERROR(INDEX(B186:$B$209,MATCH(0,COUNTIF(J$1:$J185,B186:$B$209),0)),)</f>
        <v>0</v>
      </c>
    </row>
    <row r="187" spans="1:10" x14ac:dyDescent="0.25">
      <c r="A187" s="20">
        <v>40934</v>
      </c>
      <c r="B187" t="s">
        <v>58</v>
      </c>
      <c r="C187" t="s">
        <v>28</v>
      </c>
      <c r="D187" t="s">
        <v>59</v>
      </c>
      <c r="E187">
        <v>6400</v>
      </c>
      <c r="F187" t="s">
        <v>5</v>
      </c>
      <c r="G187" t="s">
        <v>6</v>
      </c>
      <c r="H187" t="s">
        <v>60</v>
      </c>
      <c r="I187" s="20">
        <v>40934</v>
      </c>
      <c r="J187">
        <f t="array" ref="J187">IFERROR(INDEX(B187:$B$209,MATCH(0,COUNTIF(J$1:$J186,B187:$B$209),0)),)</f>
        <v>0</v>
      </c>
    </row>
    <row r="188" spans="1:10" x14ac:dyDescent="0.25">
      <c r="A188" s="20">
        <v>40934</v>
      </c>
      <c r="B188" t="s">
        <v>75</v>
      </c>
      <c r="C188" t="s">
        <v>36</v>
      </c>
      <c r="D188" t="s">
        <v>123</v>
      </c>
      <c r="E188">
        <v>389.25</v>
      </c>
      <c r="F188" t="s">
        <v>5</v>
      </c>
      <c r="G188" t="s">
        <v>6</v>
      </c>
      <c r="H188" t="s">
        <v>77</v>
      </c>
      <c r="I188" s="20">
        <v>40939</v>
      </c>
      <c r="J188">
        <f t="array" ref="J188">IFERROR(INDEX(B188:$B$209,MATCH(0,COUNTIF(J$1:$J187,B188:$B$209),0)),)</f>
        <v>0</v>
      </c>
    </row>
    <row r="189" spans="1:10" x14ac:dyDescent="0.25">
      <c r="A189" s="20">
        <v>40936</v>
      </c>
      <c r="B189" t="s">
        <v>94</v>
      </c>
      <c r="C189" t="s">
        <v>124</v>
      </c>
      <c r="D189" t="s">
        <v>11</v>
      </c>
      <c r="E189">
        <v>514</v>
      </c>
      <c r="F189" t="s">
        <v>5</v>
      </c>
      <c r="G189" t="s">
        <v>6</v>
      </c>
      <c r="H189" t="s">
        <v>96</v>
      </c>
      <c r="I189" s="20">
        <v>40966</v>
      </c>
      <c r="J189">
        <f t="array" ref="J189">IFERROR(INDEX(B189:$B$209,MATCH(0,COUNTIF(J$1:$J188,B189:$B$209),0)),)</f>
        <v>0</v>
      </c>
    </row>
    <row r="190" spans="1:10" x14ac:dyDescent="0.25">
      <c r="A190" s="20">
        <v>40939</v>
      </c>
      <c r="B190" t="s">
        <v>47</v>
      </c>
      <c r="C190" t="s">
        <v>32</v>
      </c>
      <c r="D190" t="s">
        <v>61</v>
      </c>
      <c r="E190">
        <v>170</v>
      </c>
      <c r="F190" t="s">
        <v>8</v>
      </c>
      <c r="G190" t="s">
        <v>6</v>
      </c>
      <c r="H190" t="s">
        <v>50</v>
      </c>
      <c r="I190" s="20">
        <v>40939</v>
      </c>
      <c r="J190">
        <f t="array" ref="J190">IFERROR(INDEX(B190:$B$209,MATCH(0,COUNTIF(J$1:$J189,B190:$B$209),0)),)</f>
        <v>0</v>
      </c>
    </row>
    <row r="191" spans="1:10" x14ac:dyDescent="0.25">
      <c r="A191" s="20">
        <v>40939</v>
      </c>
      <c r="B191" t="s">
        <v>47</v>
      </c>
      <c r="C191" t="s">
        <v>32</v>
      </c>
      <c r="D191" t="s">
        <v>61</v>
      </c>
      <c r="E191">
        <v>-170</v>
      </c>
      <c r="F191" t="s">
        <v>8</v>
      </c>
      <c r="G191" t="s">
        <v>10</v>
      </c>
      <c r="H191" t="s">
        <v>50</v>
      </c>
      <c r="I191" s="20">
        <v>40939</v>
      </c>
      <c r="J191">
        <f t="array" ref="J191">IFERROR(INDEX(B191:$B$209,MATCH(0,COUNTIF(J$1:$J190,B191:$B$209),0)),)</f>
        <v>0</v>
      </c>
    </row>
    <row r="192" spans="1:10" x14ac:dyDescent="0.25">
      <c r="A192" s="20">
        <v>40940</v>
      </c>
      <c r="B192" t="s">
        <v>19</v>
      </c>
      <c r="C192" t="s">
        <v>125</v>
      </c>
      <c r="D192" t="s">
        <v>21</v>
      </c>
      <c r="E192">
        <v>179</v>
      </c>
      <c r="F192" t="s">
        <v>5</v>
      </c>
      <c r="G192" t="s">
        <v>6</v>
      </c>
      <c r="H192" t="s">
        <v>22</v>
      </c>
      <c r="I192" s="20"/>
      <c r="J192">
        <f t="array" ref="J192">IFERROR(INDEX(B192:$B$209,MATCH(0,COUNTIF(J$1:$J191,B192:$B$209),0)),)</f>
        <v>0</v>
      </c>
    </row>
    <row r="193" spans="1:10" x14ac:dyDescent="0.25">
      <c r="A193" s="20">
        <v>40944</v>
      </c>
      <c r="B193" t="s">
        <v>27</v>
      </c>
      <c r="C193" t="s">
        <v>28</v>
      </c>
      <c r="D193" t="s">
        <v>29</v>
      </c>
      <c r="E193">
        <v>340</v>
      </c>
      <c r="F193" t="s">
        <v>5</v>
      </c>
      <c r="G193" t="s">
        <v>6</v>
      </c>
      <c r="H193" t="s">
        <v>30</v>
      </c>
      <c r="I193" s="20">
        <v>40944</v>
      </c>
      <c r="J193">
        <f t="array" ref="J193">IFERROR(INDEX(B193:$B$209,MATCH(0,COUNTIF(J$1:$J192,B193:$B$209),0)),)</f>
        <v>0</v>
      </c>
    </row>
    <row r="194" spans="1:10" x14ac:dyDescent="0.25">
      <c r="A194" s="20">
        <v>40950</v>
      </c>
      <c r="B194" t="s">
        <v>81</v>
      </c>
      <c r="C194" t="s">
        <v>36</v>
      </c>
      <c r="D194" t="s">
        <v>82</v>
      </c>
      <c r="E194">
        <v>289</v>
      </c>
      <c r="F194" t="s">
        <v>5</v>
      </c>
      <c r="G194" t="s">
        <v>6</v>
      </c>
      <c r="H194" t="s">
        <v>83</v>
      </c>
      <c r="I194" s="20"/>
      <c r="J194">
        <f t="array" ref="J194">IFERROR(INDEX(B194:$B$209,MATCH(0,COUNTIF(J$1:$J193,B194:$B$209),0)),)</f>
        <v>0</v>
      </c>
    </row>
    <row r="195" spans="1:10" x14ac:dyDescent="0.25">
      <c r="A195" s="20">
        <v>40954</v>
      </c>
      <c r="B195" t="s">
        <v>31</v>
      </c>
      <c r="C195" t="s">
        <v>32</v>
      </c>
      <c r="D195" t="s">
        <v>33</v>
      </c>
      <c r="E195">
        <v>80</v>
      </c>
      <c r="F195" t="s">
        <v>5</v>
      </c>
      <c r="G195" t="s">
        <v>6</v>
      </c>
      <c r="H195" t="s">
        <v>34</v>
      </c>
      <c r="I195" s="20">
        <v>40954</v>
      </c>
      <c r="J195">
        <f t="array" ref="J195">IFERROR(INDEX(B195:$B$209,MATCH(0,COUNTIF(J$1:$J194,B195:$B$209),0)),)</f>
        <v>0</v>
      </c>
    </row>
    <row r="196" spans="1:10" x14ac:dyDescent="0.25">
      <c r="A196" s="20">
        <v>40954</v>
      </c>
      <c r="B196" t="s">
        <v>31</v>
      </c>
      <c r="C196" t="s">
        <v>32</v>
      </c>
      <c r="D196" t="s">
        <v>33</v>
      </c>
      <c r="E196">
        <v>35</v>
      </c>
      <c r="F196" t="s">
        <v>5</v>
      </c>
      <c r="G196" t="s">
        <v>9</v>
      </c>
      <c r="H196" t="s">
        <v>34</v>
      </c>
      <c r="I196" s="20">
        <v>40954</v>
      </c>
      <c r="J196">
        <f t="array" ref="J196">IFERROR(INDEX(B196:$B$209,MATCH(0,COUNTIF(J$1:$J195,B196:$B$209),0)),)</f>
        <v>0</v>
      </c>
    </row>
    <row r="197" spans="1:10" x14ac:dyDescent="0.25">
      <c r="A197" s="20">
        <v>40954</v>
      </c>
      <c r="B197" t="s">
        <v>35</v>
      </c>
      <c r="C197" t="s">
        <v>36</v>
      </c>
      <c r="D197" t="s">
        <v>37</v>
      </c>
      <c r="E197">
        <v>1000</v>
      </c>
      <c r="F197" t="s">
        <v>5</v>
      </c>
      <c r="G197" t="s">
        <v>6</v>
      </c>
      <c r="H197" t="s">
        <v>38</v>
      </c>
      <c r="I197" s="20"/>
      <c r="J197">
        <f t="array" ref="J197">IFERROR(INDEX(B197:$B$209,MATCH(0,COUNTIF(J$1:$J196,B197:$B$209),0)),)</f>
        <v>0</v>
      </c>
    </row>
    <row r="198" spans="1:10" x14ac:dyDescent="0.25">
      <c r="A198" s="20">
        <v>40959</v>
      </c>
      <c r="B198" t="s">
        <v>47</v>
      </c>
      <c r="C198" t="s">
        <v>48</v>
      </c>
      <c r="D198" t="s">
        <v>49</v>
      </c>
      <c r="E198">
        <v>-20000</v>
      </c>
      <c r="F198" t="s">
        <v>8</v>
      </c>
      <c r="G198" t="s">
        <v>9</v>
      </c>
      <c r="H198" t="s">
        <v>50</v>
      </c>
      <c r="I198" s="20">
        <v>40959</v>
      </c>
      <c r="J198">
        <f t="array" ref="J198">IFERROR(INDEX(B198:$B$209,MATCH(0,COUNTIF(J$1:$J197,B198:$B$209),0)),)</f>
        <v>0</v>
      </c>
    </row>
    <row r="199" spans="1:10" x14ac:dyDescent="0.25">
      <c r="A199" s="20">
        <v>40959</v>
      </c>
      <c r="B199" t="s">
        <v>47</v>
      </c>
      <c r="C199" t="s">
        <v>48</v>
      </c>
      <c r="D199" t="s">
        <v>49</v>
      </c>
      <c r="E199">
        <v>20000</v>
      </c>
      <c r="F199" t="s">
        <v>8</v>
      </c>
      <c r="G199" t="s">
        <v>6</v>
      </c>
      <c r="H199" t="s">
        <v>50</v>
      </c>
      <c r="I199" s="20">
        <v>40959</v>
      </c>
      <c r="J199">
        <f t="array" ref="J199">IFERROR(INDEX(B199:$B$209,MATCH(0,COUNTIF(J$1:$J198,B199:$B$209),0)),)</f>
        <v>0</v>
      </c>
    </row>
    <row r="200" spans="1:10" x14ac:dyDescent="0.25">
      <c r="A200" s="20">
        <v>40964</v>
      </c>
      <c r="B200" t="s">
        <v>63</v>
      </c>
      <c r="C200" t="s">
        <v>64</v>
      </c>
      <c r="D200" t="s">
        <v>65</v>
      </c>
      <c r="E200">
        <v>2200</v>
      </c>
      <c r="F200" t="s">
        <v>8</v>
      </c>
      <c r="G200" t="s">
        <v>6</v>
      </c>
      <c r="H200" t="s">
        <v>66</v>
      </c>
      <c r="I200" s="20">
        <v>40964</v>
      </c>
      <c r="J200">
        <f t="array" ref="J200">IFERROR(INDEX(B200:$B$209,MATCH(0,COUNTIF(J$1:$J199,B200:$B$209),0)),)</f>
        <v>0</v>
      </c>
    </row>
    <row r="201" spans="1:10" x14ac:dyDescent="0.25">
      <c r="A201" s="20">
        <v>40964</v>
      </c>
      <c r="B201" t="s">
        <v>39</v>
      </c>
      <c r="C201" t="s">
        <v>40</v>
      </c>
      <c r="D201" t="s">
        <v>41</v>
      </c>
      <c r="E201">
        <v>75</v>
      </c>
      <c r="F201" t="s">
        <v>5</v>
      </c>
      <c r="G201" t="s">
        <v>10</v>
      </c>
      <c r="H201" t="s">
        <v>42</v>
      </c>
      <c r="I201" s="20">
        <v>40964</v>
      </c>
      <c r="J201">
        <f t="array" ref="J201">IFERROR(INDEX(B201:$B$209,MATCH(0,COUNTIF(J$1:$J200,B201:$B$209),0)),)</f>
        <v>0</v>
      </c>
    </row>
    <row r="202" spans="1:10" x14ac:dyDescent="0.25">
      <c r="A202" s="20">
        <v>40965</v>
      </c>
      <c r="B202" t="s">
        <v>126</v>
      </c>
      <c r="C202" t="s">
        <v>36</v>
      </c>
      <c r="D202" t="s">
        <v>127</v>
      </c>
      <c r="E202">
        <v>10000</v>
      </c>
      <c r="F202" t="s">
        <v>5</v>
      </c>
      <c r="G202" t="s">
        <v>6</v>
      </c>
      <c r="H202" t="s">
        <v>69</v>
      </c>
      <c r="I202" s="20"/>
      <c r="J202">
        <f t="array" ref="J202">IFERROR(INDEX(B202:$B$209,MATCH(0,COUNTIF(J$1:$J201,B202:$B$209),0)),)</f>
        <v>0</v>
      </c>
    </row>
    <row r="203" spans="1:10" x14ac:dyDescent="0.25">
      <c r="A203" s="20">
        <v>40965</v>
      </c>
      <c r="B203" t="s">
        <v>47</v>
      </c>
      <c r="C203" t="s">
        <v>51</v>
      </c>
      <c r="D203" t="s">
        <v>52</v>
      </c>
      <c r="E203">
        <v>20000</v>
      </c>
      <c r="F203" t="s">
        <v>8</v>
      </c>
      <c r="G203" t="s">
        <v>9</v>
      </c>
      <c r="H203" t="s">
        <v>53</v>
      </c>
      <c r="I203" s="20">
        <v>40965</v>
      </c>
      <c r="J203">
        <f t="array" ref="J203">IFERROR(INDEX(B203:$B$209,MATCH(0,COUNTIF(J$1:$J202,B203:$B$209),0)),)</f>
        <v>0</v>
      </c>
    </row>
    <row r="204" spans="1:10" x14ac:dyDescent="0.25">
      <c r="A204" s="20">
        <v>40965</v>
      </c>
      <c r="B204" t="s">
        <v>54</v>
      </c>
      <c r="C204" t="s">
        <v>28</v>
      </c>
      <c r="D204" t="s">
        <v>55</v>
      </c>
      <c r="E204">
        <v>220</v>
      </c>
      <c r="F204" t="s">
        <v>8</v>
      </c>
      <c r="G204" t="s">
        <v>6</v>
      </c>
      <c r="H204" t="s">
        <v>12</v>
      </c>
      <c r="I204" s="20">
        <v>40965</v>
      </c>
      <c r="J204">
        <f t="array" ref="J204">IFERROR(INDEX(B204:$B$209,MATCH(0,COUNTIF(J$1:$J203,B204:$B$209),0)),)</f>
        <v>0</v>
      </c>
    </row>
    <row r="205" spans="1:10" x14ac:dyDescent="0.25">
      <c r="A205" s="20">
        <v>40965</v>
      </c>
      <c r="B205" t="s">
        <v>54</v>
      </c>
      <c r="C205" t="s">
        <v>28</v>
      </c>
      <c r="D205" t="s">
        <v>56</v>
      </c>
      <c r="E205">
        <v>100</v>
      </c>
      <c r="F205" t="s">
        <v>8</v>
      </c>
      <c r="G205" t="s">
        <v>6</v>
      </c>
      <c r="H205" t="s">
        <v>57</v>
      </c>
      <c r="I205" s="20">
        <v>40965</v>
      </c>
      <c r="J205">
        <f t="array" ref="J205">IFERROR(INDEX(B205:$B$209,MATCH(0,COUNTIF(J$1:$J204,B205:$B$209),0)),)</f>
        <v>0</v>
      </c>
    </row>
    <row r="206" spans="1:10" x14ac:dyDescent="0.25">
      <c r="A206" s="20">
        <v>40965</v>
      </c>
      <c r="B206" t="s">
        <v>58</v>
      </c>
      <c r="C206" t="s">
        <v>28</v>
      </c>
      <c r="D206" t="s">
        <v>59</v>
      </c>
      <c r="E206">
        <v>6400</v>
      </c>
      <c r="F206" t="s">
        <v>5</v>
      </c>
      <c r="G206" t="s">
        <v>6</v>
      </c>
      <c r="H206" t="s">
        <v>60</v>
      </c>
      <c r="I206" s="20">
        <v>40965</v>
      </c>
      <c r="J206">
        <f t="array" ref="J206">IFERROR(INDEX(B206:$B$209,MATCH(0,COUNTIF(J$1:$J205,B206:$B$209),0)),)</f>
        <v>0</v>
      </c>
    </row>
    <row r="207" spans="1:10" x14ac:dyDescent="0.25">
      <c r="A207" s="20">
        <v>40968</v>
      </c>
      <c r="B207" t="s">
        <v>47</v>
      </c>
      <c r="C207" t="s">
        <v>32</v>
      </c>
      <c r="D207" t="s">
        <v>61</v>
      </c>
      <c r="E207">
        <v>70</v>
      </c>
      <c r="F207" t="s">
        <v>8</v>
      </c>
      <c r="G207" t="s">
        <v>6</v>
      </c>
      <c r="H207" t="s">
        <v>50</v>
      </c>
      <c r="I207" s="20">
        <v>40968</v>
      </c>
      <c r="J207">
        <f t="array" ref="J207">IFERROR(INDEX(B207:$B$209,MATCH(0,COUNTIF(J$1:$J206,B207:$B$209),0)),)</f>
        <v>0</v>
      </c>
    </row>
    <row r="208" spans="1:10" x14ac:dyDescent="0.25">
      <c r="A208" s="20">
        <v>40968</v>
      </c>
      <c r="B208" t="s">
        <v>47</v>
      </c>
      <c r="C208" t="s">
        <v>32</v>
      </c>
      <c r="D208" t="s">
        <v>61</v>
      </c>
      <c r="E208">
        <v>-70</v>
      </c>
      <c r="F208" t="s">
        <v>8</v>
      </c>
      <c r="G208" t="s">
        <v>10</v>
      </c>
      <c r="H208" t="s">
        <v>50</v>
      </c>
      <c r="I208" s="20">
        <v>40968</v>
      </c>
      <c r="J208">
        <f t="array" ref="J208">IFERROR(INDEX(B208:$B$209,MATCH(0,COUNTIF(J$1:$J207,B208:$B$209),0)),)</f>
        <v>0</v>
      </c>
    </row>
    <row r="209" spans="1:10" x14ac:dyDescent="0.25">
      <c r="A209" s="20">
        <v>40968</v>
      </c>
      <c r="B209" t="s">
        <v>63</v>
      </c>
      <c r="C209" t="s">
        <v>64</v>
      </c>
      <c r="D209" t="s">
        <v>102</v>
      </c>
      <c r="E209">
        <v>3700</v>
      </c>
      <c r="F209" t="s">
        <v>8</v>
      </c>
      <c r="G209" t="s">
        <v>6</v>
      </c>
      <c r="H209" t="s">
        <v>103</v>
      </c>
      <c r="I209" s="20">
        <v>40968</v>
      </c>
      <c r="J209">
        <f t="array" ref="J209">IFERROR(INDEX(B209:$B$209,MATCH(0,COUNTIF(J$1:$J208,B209:$B$209),0)),)</f>
        <v>0</v>
      </c>
    </row>
    <row r="210" spans="1:10" x14ac:dyDescent="0.25">
      <c r="A210" s="20"/>
      <c r="I210" s="20"/>
      <c r="J210" t="str" cm="1">
        <f t="array" ref="J210">IFERROR(INDEX(B$209:$B210,MATCH(0,COUNTIF(J$1:$J209,B$209:$B210),0))*0,"not found")</f>
        <v>not found</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2"/>
  <sheetViews>
    <sheetView zoomScale="95" zoomScaleNormal="95" workbookViewId="0">
      <pane ySplit="4" topLeftCell="A5" activePane="bottomLeft" state="frozen"/>
      <selection pane="bottomLeft" activeCell="G3" sqref="G3"/>
    </sheetView>
  </sheetViews>
  <sheetFormatPr defaultColWidth="9.109375" defaultRowHeight="15" customHeight="1" x14ac:dyDescent="0.2"/>
  <cols>
    <col min="1" max="1" width="11.6640625" style="2" customWidth="1"/>
    <col min="2" max="2" width="18.6640625" style="1" customWidth="1"/>
    <col min="3" max="3" width="14.6640625" style="1" customWidth="1"/>
    <col min="4" max="4" width="25.6640625" style="1" customWidth="1"/>
    <col min="5" max="5" width="13.6640625" style="3" customWidth="1"/>
    <col min="6" max="7" width="7.6640625" style="4" customWidth="1"/>
    <col min="8" max="8" width="8.6640625" style="4" customWidth="1"/>
    <col min="9" max="9" width="11.6640625" style="5" customWidth="1"/>
    <col min="10" max="16384" width="9.109375" style="1"/>
  </cols>
  <sheetData>
    <row r="1" spans="1:9" ht="15.6" x14ac:dyDescent="0.3">
      <c r="A1" s="6" t="s">
        <v>0</v>
      </c>
      <c r="E1" s="7"/>
      <c r="I1" s="4"/>
    </row>
    <row r="2" spans="1:9" ht="15" customHeight="1" x14ac:dyDescent="0.2">
      <c r="A2" s="8" t="s">
        <v>128</v>
      </c>
      <c r="E2" s="7"/>
      <c r="I2" s="4"/>
    </row>
    <row r="3" spans="1:9" ht="15" customHeight="1" x14ac:dyDescent="0.2">
      <c r="A3" s="9"/>
      <c r="E3" s="7"/>
      <c r="I3" s="4"/>
    </row>
    <row r="4" spans="1:9" s="19" customFormat="1" ht="25.2" x14ac:dyDescent="0.25">
      <c r="A4" s="15" t="s">
        <v>13</v>
      </c>
      <c r="B4" s="16" t="s">
        <v>14</v>
      </c>
      <c r="C4" s="16" t="s">
        <v>15</v>
      </c>
      <c r="D4" s="16" t="s">
        <v>1</v>
      </c>
      <c r="E4" s="17" t="s">
        <v>2</v>
      </c>
      <c r="F4" s="18" t="s">
        <v>130</v>
      </c>
      <c r="G4" s="18" t="s">
        <v>3</v>
      </c>
      <c r="H4" s="18" t="s">
        <v>129</v>
      </c>
      <c r="I4" s="18" t="s">
        <v>4</v>
      </c>
    </row>
    <row r="5" spans="1:9" ht="15" customHeight="1" x14ac:dyDescent="0.2">
      <c r="A5" s="10">
        <v>40588</v>
      </c>
      <c r="B5" s="11" t="s">
        <v>16</v>
      </c>
      <c r="C5" s="11" t="s">
        <v>17</v>
      </c>
      <c r="D5" s="11" t="s">
        <v>7</v>
      </c>
      <c r="E5" s="12">
        <v>5100</v>
      </c>
      <c r="F5" s="13" t="s">
        <v>5</v>
      </c>
      <c r="G5" s="13" t="s">
        <v>6</v>
      </c>
      <c r="H5" s="13" t="s">
        <v>18</v>
      </c>
      <c r="I5" s="14">
        <v>40604</v>
      </c>
    </row>
    <row r="6" spans="1:9" ht="15" customHeight="1" x14ac:dyDescent="0.2">
      <c r="A6" s="10">
        <v>40603</v>
      </c>
      <c r="B6" s="11" t="s">
        <v>19</v>
      </c>
      <c r="C6" s="11" t="s">
        <v>20</v>
      </c>
      <c r="D6" s="11" t="s">
        <v>21</v>
      </c>
      <c r="E6" s="12">
        <v>179</v>
      </c>
      <c r="F6" s="13" t="s">
        <v>5</v>
      </c>
      <c r="G6" s="13" t="s">
        <v>6</v>
      </c>
      <c r="H6" s="13" t="s">
        <v>22</v>
      </c>
      <c r="I6" s="14">
        <v>40633</v>
      </c>
    </row>
    <row r="7" spans="1:9" ht="15" customHeight="1" x14ac:dyDescent="0.2">
      <c r="A7" s="10">
        <v>40604</v>
      </c>
      <c r="B7" s="11" t="s">
        <v>23</v>
      </c>
      <c r="C7" s="11" t="s">
        <v>24</v>
      </c>
      <c r="D7" s="11" t="s">
        <v>25</v>
      </c>
      <c r="E7" s="12">
        <v>478</v>
      </c>
      <c r="F7" s="13" t="s">
        <v>5</v>
      </c>
      <c r="G7" s="13" t="s">
        <v>6</v>
      </c>
      <c r="H7" s="13" t="s">
        <v>26</v>
      </c>
      <c r="I7" s="14">
        <v>40634</v>
      </c>
    </row>
    <row r="8" spans="1:9" ht="15" customHeight="1" x14ac:dyDescent="0.2">
      <c r="A8" s="10">
        <v>40607</v>
      </c>
      <c r="B8" s="11" t="s">
        <v>27</v>
      </c>
      <c r="C8" s="11" t="s">
        <v>28</v>
      </c>
      <c r="D8" s="11" t="s">
        <v>29</v>
      </c>
      <c r="E8" s="12">
        <v>340</v>
      </c>
      <c r="F8" s="13" t="s">
        <v>5</v>
      </c>
      <c r="G8" s="13" t="s">
        <v>6</v>
      </c>
      <c r="H8" s="13" t="s">
        <v>30</v>
      </c>
      <c r="I8" s="14">
        <v>40607</v>
      </c>
    </row>
    <row r="9" spans="1:9" ht="15" customHeight="1" x14ac:dyDescent="0.2">
      <c r="A9" s="10">
        <v>40617</v>
      </c>
      <c r="B9" s="11" t="s">
        <v>31</v>
      </c>
      <c r="C9" s="11" t="s">
        <v>32</v>
      </c>
      <c r="D9" s="11" t="s">
        <v>33</v>
      </c>
      <c r="E9" s="12">
        <v>50</v>
      </c>
      <c r="F9" s="13" t="s">
        <v>5</v>
      </c>
      <c r="G9" s="13" t="s">
        <v>6</v>
      </c>
      <c r="H9" s="13" t="s">
        <v>34</v>
      </c>
      <c r="I9" s="14">
        <v>40617</v>
      </c>
    </row>
    <row r="10" spans="1:9" ht="15" customHeight="1" x14ac:dyDescent="0.2">
      <c r="A10" s="10">
        <v>40617</v>
      </c>
      <c r="B10" s="11" t="s">
        <v>31</v>
      </c>
      <c r="C10" s="11" t="s">
        <v>32</v>
      </c>
      <c r="D10" s="11" t="s">
        <v>33</v>
      </c>
      <c r="E10" s="12">
        <v>35</v>
      </c>
      <c r="F10" s="13" t="s">
        <v>5</v>
      </c>
      <c r="G10" s="13" t="s">
        <v>9</v>
      </c>
      <c r="H10" s="13" t="s">
        <v>34</v>
      </c>
      <c r="I10" s="14">
        <v>40617</v>
      </c>
    </row>
    <row r="11" spans="1:9" ht="15" customHeight="1" x14ac:dyDescent="0.2">
      <c r="A11" s="10">
        <v>40617</v>
      </c>
      <c r="B11" s="11" t="s">
        <v>35</v>
      </c>
      <c r="C11" s="11" t="s">
        <v>36</v>
      </c>
      <c r="D11" s="11" t="s">
        <v>37</v>
      </c>
      <c r="E11" s="12">
        <v>1000</v>
      </c>
      <c r="F11" s="13" t="s">
        <v>5</v>
      </c>
      <c r="G11" s="13" t="s">
        <v>6</v>
      </c>
      <c r="H11" s="13" t="s">
        <v>38</v>
      </c>
      <c r="I11" s="14">
        <v>40635</v>
      </c>
    </row>
    <row r="12" spans="1:9" ht="15" customHeight="1" x14ac:dyDescent="0.2">
      <c r="A12" s="10">
        <v>40617</v>
      </c>
      <c r="B12" s="11" t="s">
        <v>39</v>
      </c>
      <c r="C12" s="11" t="s">
        <v>40</v>
      </c>
      <c r="D12" s="11" t="s">
        <v>41</v>
      </c>
      <c r="E12" s="12">
        <v>90</v>
      </c>
      <c r="F12" s="13" t="s">
        <v>5</v>
      </c>
      <c r="G12" s="13" t="s">
        <v>10</v>
      </c>
      <c r="H12" s="13" t="s">
        <v>42</v>
      </c>
      <c r="I12" s="14">
        <v>40617</v>
      </c>
    </row>
    <row r="13" spans="1:9" ht="15" customHeight="1" x14ac:dyDescent="0.2">
      <c r="A13" s="10">
        <v>40620</v>
      </c>
      <c r="B13" s="11" t="s">
        <v>43</v>
      </c>
      <c r="C13" s="11" t="s">
        <v>44</v>
      </c>
      <c r="D13" s="11" t="s">
        <v>45</v>
      </c>
      <c r="E13" s="12">
        <v>200</v>
      </c>
      <c r="F13" s="13" t="s">
        <v>5</v>
      </c>
      <c r="G13" s="13" t="s">
        <v>6</v>
      </c>
      <c r="H13" s="13" t="s">
        <v>46</v>
      </c>
      <c r="I13" s="14">
        <v>40620</v>
      </c>
    </row>
    <row r="14" spans="1:9" ht="15" customHeight="1" x14ac:dyDescent="0.2">
      <c r="A14" s="10">
        <v>40622</v>
      </c>
      <c r="B14" s="11" t="s">
        <v>47</v>
      </c>
      <c r="C14" s="11" t="s">
        <v>48</v>
      </c>
      <c r="D14" s="11" t="s">
        <v>49</v>
      </c>
      <c r="E14" s="12">
        <v>-15000</v>
      </c>
      <c r="F14" s="13" t="s">
        <v>8</v>
      </c>
      <c r="G14" s="13" t="s">
        <v>9</v>
      </c>
      <c r="H14" s="13" t="s">
        <v>50</v>
      </c>
      <c r="I14" s="14">
        <v>40622</v>
      </c>
    </row>
    <row r="15" spans="1:9" ht="15" customHeight="1" x14ac:dyDescent="0.2">
      <c r="A15" s="10">
        <v>40622</v>
      </c>
      <c r="B15" s="11" t="s">
        <v>47</v>
      </c>
      <c r="C15" s="11" t="s">
        <v>48</v>
      </c>
      <c r="D15" s="11" t="s">
        <v>49</v>
      </c>
      <c r="E15" s="12">
        <v>15000</v>
      </c>
      <c r="F15" s="13" t="s">
        <v>8</v>
      </c>
      <c r="G15" s="13" t="s">
        <v>6</v>
      </c>
      <c r="H15" s="13" t="s">
        <v>50</v>
      </c>
      <c r="I15" s="14">
        <v>40622</v>
      </c>
    </row>
    <row r="16" spans="1:9" ht="15" customHeight="1" x14ac:dyDescent="0.2">
      <c r="A16" s="10">
        <v>40628</v>
      </c>
      <c r="B16" s="11" t="s">
        <v>47</v>
      </c>
      <c r="C16" s="11" t="s">
        <v>51</v>
      </c>
      <c r="D16" s="11" t="s">
        <v>52</v>
      </c>
      <c r="E16" s="12">
        <v>13000</v>
      </c>
      <c r="F16" s="13" t="s">
        <v>8</v>
      </c>
      <c r="G16" s="13" t="s">
        <v>9</v>
      </c>
      <c r="H16" s="13" t="s">
        <v>53</v>
      </c>
      <c r="I16" s="14">
        <v>40628</v>
      </c>
    </row>
    <row r="17" spans="1:9" ht="15" customHeight="1" x14ac:dyDescent="0.2">
      <c r="A17" s="10">
        <v>40628</v>
      </c>
      <c r="B17" s="11" t="s">
        <v>54</v>
      </c>
      <c r="C17" s="11" t="s">
        <v>28</v>
      </c>
      <c r="D17" s="11" t="s">
        <v>55</v>
      </c>
      <c r="E17" s="12">
        <v>220</v>
      </c>
      <c r="F17" s="13" t="s">
        <v>8</v>
      </c>
      <c r="G17" s="13" t="s">
        <v>6</v>
      </c>
      <c r="H17" s="13" t="s">
        <v>12</v>
      </c>
      <c r="I17" s="14">
        <v>40628</v>
      </c>
    </row>
    <row r="18" spans="1:9" ht="15" customHeight="1" x14ac:dyDescent="0.2">
      <c r="A18" s="10">
        <v>40628</v>
      </c>
      <c r="B18" s="11" t="s">
        <v>54</v>
      </c>
      <c r="C18" s="11" t="s">
        <v>28</v>
      </c>
      <c r="D18" s="11" t="s">
        <v>56</v>
      </c>
      <c r="E18" s="12">
        <v>100</v>
      </c>
      <c r="F18" s="13" t="s">
        <v>8</v>
      </c>
      <c r="G18" s="13" t="s">
        <v>6</v>
      </c>
      <c r="H18" s="13" t="s">
        <v>57</v>
      </c>
      <c r="I18" s="14">
        <v>40628</v>
      </c>
    </row>
    <row r="19" spans="1:9" ht="15" customHeight="1" x14ac:dyDescent="0.2">
      <c r="A19" s="10">
        <v>40628</v>
      </c>
      <c r="B19" s="11" t="s">
        <v>58</v>
      </c>
      <c r="C19" s="11" t="s">
        <v>28</v>
      </c>
      <c r="D19" s="11" t="s">
        <v>59</v>
      </c>
      <c r="E19" s="12">
        <v>6400</v>
      </c>
      <c r="F19" s="13" t="s">
        <v>5</v>
      </c>
      <c r="G19" s="13" t="s">
        <v>6</v>
      </c>
      <c r="H19" s="13" t="s">
        <v>60</v>
      </c>
      <c r="I19" s="14">
        <v>40628</v>
      </c>
    </row>
    <row r="20" spans="1:9" ht="15" customHeight="1" x14ac:dyDescent="0.2">
      <c r="A20" s="10">
        <v>40633</v>
      </c>
      <c r="B20" s="11" t="s">
        <v>47</v>
      </c>
      <c r="C20" s="11" t="s">
        <v>32</v>
      </c>
      <c r="D20" s="11" t="s">
        <v>61</v>
      </c>
      <c r="E20" s="12">
        <v>100</v>
      </c>
      <c r="F20" s="13" t="s">
        <v>8</v>
      </c>
      <c r="G20" s="13" t="s">
        <v>6</v>
      </c>
      <c r="H20" s="13" t="s">
        <v>50</v>
      </c>
      <c r="I20" s="14">
        <v>40633</v>
      </c>
    </row>
    <row r="21" spans="1:9" ht="15" customHeight="1" x14ac:dyDescent="0.2">
      <c r="A21" s="10">
        <v>40633</v>
      </c>
      <c r="B21" s="11" t="s">
        <v>47</v>
      </c>
      <c r="C21" s="11" t="s">
        <v>32</v>
      </c>
      <c r="D21" s="11" t="s">
        <v>61</v>
      </c>
      <c r="E21" s="12">
        <v>-100</v>
      </c>
      <c r="F21" s="13" t="s">
        <v>8</v>
      </c>
      <c r="G21" s="13" t="s">
        <v>10</v>
      </c>
      <c r="H21" s="13" t="s">
        <v>50</v>
      </c>
      <c r="I21" s="14">
        <v>40633</v>
      </c>
    </row>
    <row r="22" spans="1:9" ht="15" customHeight="1" x14ac:dyDescent="0.2">
      <c r="A22" s="10">
        <v>40634</v>
      </c>
      <c r="B22" s="11" t="s">
        <v>19</v>
      </c>
      <c r="C22" s="11" t="s">
        <v>62</v>
      </c>
      <c r="D22" s="11" t="s">
        <v>21</v>
      </c>
      <c r="E22" s="12">
        <v>179</v>
      </c>
      <c r="F22" s="13" t="s">
        <v>5</v>
      </c>
      <c r="G22" s="13" t="s">
        <v>6</v>
      </c>
      <c r="H22" s="13" t="s">
        <v>22</v>
      </c>
      <c r="I22" s="14">
        <v>40664</v>
      </c>
    </row>
    <row r="23" spans="1:9" ht="15" customHeight="1" x14ac:dyDescent="0.2">
      <c r="A23" s="10">
        <v>40638</v>
      </c>
      <c r="B23" s="11" t="s">
        <v>27</v>
      </c>
      <c r="C23" s="11" t="s">
        <v>28</v>
      </c>
      <c r="D23" s="11" t="s">
        <v>29</v>
      </c>
      <c r="E23" s="12">
        <v>340</v>
      </c>
      <c r="F23" s="13" t="s">
        <v>5</v>
      </c>
      <c r="G23" s="13" t="s">
        <v>6</v>
      </c>
      <c r="H23" s="13" t="s">
        <v>30</v>
      </c>
      <c r="I23" s="14">
        <v>40638</v>
      </c>
    </row>
    <row r="24" spans="1:9" ht="15" customHeight="1" x14ac:dyDescent="0.2">
      <c r="A24" s="10">
        <v>40645</v>
      </c>
      <c r="B24" s="11" t="s">
        <v>39</v>
      </c>
      <c r="C24" s="11" t="s">
        <v>40</v>
      </c>
      <c r="D24" s="11" t="s">
        <v>41</v>
      </c>
      <c r="E24" s="12">
        <v>87</v>
      </c>
      <c r="F24" s="13" t="s">
        <v>5</v>
      </c>
      <c r="G24" s="13" t="s">
        <v>10</v>
      </c>
      <c r="H24" s="13" t="s">
        <v>42</v>
      </c>
      <c r="I24" s="14">
        <v>40645</v>
      </c>
    </row>
    <row r="25" spans="1:9" ht="15" customHeight="1" x14ac:dyDescent="0.2">
      <c r="A25" s="10">
        <v>40648</v>
      </c>
      <c r="B25" s="11" t="s">
        <v>31</v>
      </c>
      <c r="C25" s="11" t="s">
        <v>32</v>
      </c>
      <c r="D25" s="11" t="s">
        <v>33</v>
      </c>
      <c r="E25" s="12">
        <v>80</v>
      </c>
      <c r="F25" s="13" t="s">
        <v>5</v>
      </c>
      <c r="G25" s="13" t="s">
        <v>6</v>
      </c>
      <c r="H25" s="13" t="s">
        <v>34</v>
      </c>
      <c r="I25" s="14">
        <v>40648</v>
      </c>
    </row>
    <row r="26" spans="1:9" ht="15" customHeight="1" x14ac:dyDescent="0.2">
      <c r="A26" s="10">
        <v>40648</v>
      </c>
      <c r="B26" s="11" t="s">
        <v>31</v>
      </c>
      <c r="C26" s="11" t="s">
        <v>32</v>
      </c>
      <c r="D26" s="11" t="s">
        <v>33</v>
      </c>
      <c r="E26" s="12">
        <v>35</v>
      </c>
      <c r="F26" s="13" t="s">
        <v>5</v>
      </c>
      <c r="G26" s="13" t="s">
        <v>9</v>
      </c>
      <c r="H26" s="13" t="s">
        <v>34</v>
      </c>
      <c r="I26" s="14">
        <v>40648</v>
      </c>
    </row>
    <row r="27" spans="1:9" ht="15" customHeight="1" x14ac:dyDescent="0.2">
      <c r="A27" s="10">
        <v>40648</v>
      </c>
      <c r="B27" s="11" t="s">
        <v>35</v>
      </c>
      <c r="C27" s="11" t="s">
        <v>36</v>
      </c>
      <c r="D27" s="11" t="s">
        <v>37</v>
      </c>
      <c r="E27" s="12">
        <v>1000</v>
      </c>
      <c r="F27" s="13" t="s">
        <v>5</v>
      </c>
      <c r="G27" s="13" t="s">
        <v>6</v>
      </c>
      <c r="H27" s="13" t="s">
        <v>38</v>
      </c>
      <c r="I27" s="14">
        <v>40666</v>
      </c>
    </row>
    <row r="28" spans="1:9" ht="15" customHeight="1" x14ac:dyDescent="0.2">
      <c r="A28" s="10">
        <v>40653</v>
      </c>
      <c r="B28" s="11" t="s">
        <v>47</v>
      </c>
      <c r="C28" s="11" t="s">
        <v>48</v>
      </c>
      <c r="D28" s="11" t="s">
        <v>49</v>
      </c>
      <c r="E28" s="12">
        <v>-20000</v>
      </c>
      <c r="F28" s="13" t="s">
        <v>8</v>
      </c>
      <c r="G28" s="13" t="s">
        <v>9</v>
      </c>
      <c r="H28" s="13" t="s">
        <v>50</v>
      </c>
      <c r="I28" s="14">
        <v>40653</v>
      </c>
    </row>
    <row r="29" spans="1:9" ht="15" customHeight="1" x14ac:dyDescent="0.2">
      <c r="A29" s="10">
        <v>40653</v>
      </c>
      <c r="B29" s="11" t="s">
        <v>47</v>
      </c>
      <c r="C29" s="11" t="s">
        <v>48</v>
      </c>
      <c r="D29" s="11" t="s">
        <v>49</v>
      </c>
      <c r="E29" s="12">
        <v>20000</v>
      </c>
      <c r="F29" s="13" t="s">
        <v>8</v>
      </c>
      <c r="G29" s="13" t="s">
        <v>6</v>
      </c>
      <c r="H29" s="13" t="s">
        <v>50</v>
      </c>
      <c r="I29" s="14">
        <v>40653</v>
      </c>
    </row>
    <row r="30" spans="1:9" ht="15" customHeight="1" x14ac:dyDescent="0.2">
      <c r="A30" s="10">
        <v>40658</v>
      </c>
      <c r="B30" s="11" t="s">
        <v>63</v>
      </c>
      <c r="C30" s="11" t="s">
        <v>64</v>
      </c>
      <c r="D30" s="11" t="s">
        <v>65</v>
      </c>
      <c r="E30" s="12">
        <v>1300</v>
      </c>
      <c r="F30" s="13" t="s">
        <v>8</v>
      </c>
      <c r="G30" s="13" t="s">
        <v>6</v>
      </c>
      <c r="H30" s="13" t="s">
        <v>66</v>
      </c>
      <c r="I30" s="14">
        <v>40658</v>
      </c>
    </row>
    <row r="31" spans="1:9" ht="15" customHeight="1" x14ac:dyDescent="0.2">
      <c r="A31" s="10">
        <v>40659</v>
      </c>
      <c r="B31" s="11" t="s">
        <v>47</v>
      </c>
      <c r="C31" s="11" t="s">
        <v>51</v>
      </c>
      <c r="D31" s="11" t="s">
        <v>52</v>
      </c>
      <c r="E31" s="12">
        <v>20000</v>
      </c>
      <c r="F31" s="13" t="s">
        <v>8</v>
      </c>
      <c r="G31" s="13" t="s">
        <v>9</v>
      </c>
      <c r="H31" s="13" t="s">
        <v>53</v>
      </c>
      <c r="I31" s="14">
        <v>40659</v>
      </c>
    </row>
    <row r="32" spans="1:9" ht="15" customHeight="1" x14ac:dyDescent="0.2">
      <c r="A32" s="10">
        <v>40659</v>
      </c>
      <c r="B32" s="11" t="s">
        <v>67</v>
      </c>
      <c r="C32" s="11" t="s">
        <v>36</v>
      </c>
      <c r="D32" s="11" t="s">
        <v>68</v>
      </c>
      <c r="E32" s="12">
        <v>3000</v>
      </c>
      <c r="F32" s="13" t="s">
        <v>5</v>
      </c>
      <c r="G32" s="13" t="s">
        <v>6</v>
      </c>
      <c r="H32" s="13" t="s">
        <v>69</v>
      </c>
      <c r="I32" s="14">
        <v>40689</v>
      </c>
    </row>
    <row r="33" spans="1:9" ht="15" customHeight="1" x14ac:dyDescent="0.2">
      <c r="A33" s="10">
        <v>40659</v>
      </c>
      <c r="B33" s="11" t="s">
        <v>54</v>
      </c>
      <c r="C33" s="11" t="s">
        <v>28</v>
      </c>
      <c r="D33" s="11" t="s">
        <v>55</v>
      </c>
      <c r="E33" s="12">
        <v>220</v>
      </c>
      <c r="F33" s="13" t="s">
        <v>8</v>
      </c>
      <c r="G33" s="13" t="s">
        <v>6</v>
      </c>
      <c r="H33" s="13" t="s">
        <v>12</v>
      </c>
      <c r="I33" s="14">
        <v>40659</v>
      </c>
    </row>
    <row r="34" spans="1:9" ht="15" customHeight="1" x14ac:dyDescent="0.2">
      <c r="A34" s="10">
        <v>40659</v>
      </c>
      <c r="B34" s="11" t="s">
        <v>54</v>
      </c>
      <c r="C34" s="11" t="s">
        <v>28</v>
      </c>
      <c r="D34" s="11" t="s">
        <v>56</v>
      </c>
      <c r="E34" s="12">
        <v>100</v>
      </c>
      <c r="F34" s="13" t="s">
        <v>8</v>
      </c>
      <c r="G34" s="13" t="s">
        <v>6</v>
      </c>
      <c r="H34" s="13" t="s">
        <v>57</v>
      </c>
      <c r="I34" s="14">
        <v>40659</v>
      </c>
    </row>
    <row r="35" spans="1:9" ht="15" customHeight="1" x14ac:dyDescent="0.2">
      <c r="A35" s="10">
        <v>40659</v>
      </c>
      <c r="B35" s="11" t="s">
        <v>58</v>
      </c>
      <c r="C35" s="11" t="s">
        <v>28</v>
      </c>
      <c r="D35" s="11" t="s">
        <v>59</v>
      </c>
      <c r="E35" s="12">
        <v>6400</v>
      </c>
      <c r="F35" s="13" t="s">
        <v>5</v>
      </c>
      <c r="G35" s="13" t="s">
        <v>6</v>
      </c>
      <c r="H35" s="13" t="s">
        <v>60</v>
      </c>
      <c r="I35" s="14">
        <v>40659</v>
      </c>
    </row>
    <row r="36" spans="1:9" ht="15" customHeight="1" x14ac:dyDescent="0.2">
      <c r="A36" s="10">
        <v>40662</v>
      </c>
      <c r="B36" s="11" t="s">
        <v>70</v>
      </c>
      <c r="C36" s="11" t="s">
        <v>71</v>
      </c>
      <c r="D36" s="11" t="s">
        <v>72</v>
      </c>
      <c r="E36" s="12">
        <v>41</v>
      </c>
      <c r="F36" s="13" t="s">
        <v>5</v>
      </c>
      <c r="G36" s="13" t="s">
        <v>10</v>
      </c>
      <c r="H36" s="13" t="s">
        <v>73</v>
      </c>
      <c r="I36" s="14">
        <v>40692</v>
      </c>
    </row>
    <row r="37" spans="1:9" ht="15" customHeight="1" x14ac:dyDescent="0.2">
      <c r="A37" s="10">
        <v>40663</v>
      </c>
      <c r="B37" s="11" t="s">
        <v>47</v>
      </c>
      <c r="C37" s="11" t="s">
        <v>32</v>
      </c>
      <c r="D37" s="11" t="s">
        <v>61</v>
      </c>
      <c r="E37" s="12">
        <v>100</v>
      </c>
      <c r="F37" s="13" t="s">
        <v>8</v>
      </c>
      <c r="G37" s="13" t="s">
        <v>6</v>
      </c>
      <c r="H37" s="13" t="s">
        <v>50</v>
      </c>
      <c r="I37" s="14">
        <v>40663</v>
      </c>
    </row>
    <row r="38" spans="1:9" ht="15" customHeight="1" x14ac:dyDescent="0.2">
      <c r="A38" s="10">
        <v>40663</v>
      </c>
      <c r="B38" s="11" t="s">
        <v>47</v>
      </c>
      <c r="C38" s="11" t="s">
        <v>32</v>
      </c>
      <c r="D38" s="11" t="s">
        <v>61</v>
      </c>
      <c r="E38" s="12">
        <v>-100</v>
      </c>
      <c r="F38" s="13" t="s">
        <v>8</v>
      </c>
      <c r="G38" s="13" t="s">
        <v>10</v>
      </c>
      <c r="H38" s="13" t="s">
        <v>50</v>
      </c>
      <c r="I38" s="14">
        <v>40663</v>
      </c>
    </row>
    <row r="39" spans="1:9" ht="15" customHeight="1" x14ac:dyDescent="0.2">
      <c r="A39" s="10">
        <v>40664</v>
      </c>
      <c r="B39" s="11" t="s">
        <v>19</v>
      </c>
      <c r="C39" s="11" t="s">
        <v>74</v>
      </c>
      <c r="D39" s="11" t="s">
        <v>21</v>
      </c>
      <c r="E39" s="12">
        <v>179</v>
      </c>
      <c r="F39" s="13" t="s">
        <v>5</v>
      </c>
      <c r="G39" s="13" t="s">
        <v>6</v>
      </c>
      <c r="H39" s="13" t="s">
        <v>22</v>
      </c>
      <c r="I39" s="14">
        <v>40694</v>
      </c>
    </row>
    <row r="40" spans="1:9" ht="15" customHeight="1" x14ac:dyDescent="0.2">
      <c r="A40" s="10">
        <v>40664</v>
      </c>
      <c r="B40" s="11" t="s">
        <v>75</v>
      </c>
      <c r="C40" s="11" t="s">
        <v>36</v>
      </c>
      <c r="D40" s="11" t="s">
        <v>76</v>
      </c>
      <c r="E40" s="12">
        <v>220</v>
      </c>
      <c r="F40" s="13" t="s">
        <v>5</v>
      </c>
      <c r="G40" s="13" t="s">
        <v>6</v>
      </c>
      <c r="H40" s="13" t="s">
        <v>77</v>
      </c>
      <c r="I40" s="14">
        <v>40694</v>
      </c>
    </row>
    <row r="41" spans="1:9" ht="15" customHeight="1" x14ac:dyDescent="0.2">
      <c r="A41" s="10">
        <v>40668</v>
      </c>
      <c r="B41" s="11" t="s">
        <v>27</v>
      </c>
      <c r="C41" s="11" t="s">
        <v>28</v>
      </c>
      <c r="D41" s="11" t="s">
        <v>29</v>
      </c>
      <c r="E41" s="12">
        <v>340</v>
      </c>
      <c r="F41" s="13" t="s">
        <v>5</v>
      </c>
      <c r="G41" s="13" t="s">
        <v>6</v>
      </c>
      <c r="H41" s="13" t="s">
        <v>30</v>
      </c>
      <c r="I41" s="14">
        <v>40668</v>
      </c>
    </row>
    <row r="42" spans="1:9" ht="15" customHeight="1" x14ac:dyDescent="0.2">
      <c r="A42" s="10">
        <v>40670</v>
      </c>
      <c r="B42" s="11" t="s">
        <v>78</v>
      </c>
      <c r="C42" s="11" t="s">
        <v>79</v>
      </c>
      <c r="D42" s="11" t="s">
        <v>80</v>
      </c>
      <c r="E42" s="12">
        <v>563</v>
      </c>
      <c r="F42" s="13" t="s">
        <v>5</v>
      </c>
      <c r="G42" s="13" t="s">
        <v>6</v>
      </c>
      <c r="H42" s="13" t="s">
        <v>46</v>
      </c>
      <c r="I42" s="14">
        <v>40670</v>
      </c>
    </row>
    <row r="43" spans="1:9" ht="15" customHeight="1" x14ac:dyDescent="0.2">
      <c r="A43" s="10">
        <v>40670</v>
      </c>
      <c r="B43" s="11" t="s">
        <v>81</v>
      </c>
      <c r="C43" s="11" t="s">
        <v>36</v>
      </c>
      <c r="D43" s="11" t="s">
        <v>82</v>
      </c>
      <c r="E43" s="12">
        <v>982</v>
      </c>
      <c r="F43" s="13" t="s">
        <v>5</v>
      </c>
      <c r="G43" s="13" t="s">
        <v>6</v>
      </c>
      <c r="H43" s="13" t="s">
        <v>83</v>
      </c>
      <c r="I43" s="14">
        <v>40700</v>
      </c>
    </row>
    <row r="44" spans="1:9" ht="15" customHeight="1" x14ac:dyDescent="0.2">
      <c r="A44" s="10">
        <v>40678</v>
      </c>
      <c r="B44" s="11" t="s">
        <v>31</v>
      </c>
      <c r="C44" s="11" t="s">
        <v>32</v>
      </c>
      <c r="D44" s="11" t="s">
        <v>33</v>
      </c>
      <c r="E44" s="12">
        <v>80</v>
      </c>
      <c r="F44" s="13" t="s">
        <v>5</v>
      </c>
      <c r="G44" s="13" t="s">
        <v>6</v>
      </c>
      <c r="H44" s="13" t="s">
        <v>34</v>
      </c>
      <c r="I44" s="14">
        <v>40678</v>
      </c>
    </row>
    <row r="45" spans="1:9" ht="15" customHeight="1" x14ac:dyDescent="0.2">
      <c r="A45" s="10">
        <v>40678</v>
      </c>
      <c r="B45" s="11" t="s">
        <v>31</v>
      </c>
      <c r="C45" s="11" t="s">
        <v>32</v>
      </c>
      <c r="D45" s="11" t="s">
        <v>33</v>
      </c>
      <c r="E45" s="12">
        <v>35</v>
      </c>
      <c r="F45" s="13" t="s">
        <v>5</v>
      </c>
      <c r="G45" s="13" t="s">
        <v>9</v>
      </c>
      <c r="H45" s="13" t="s">
        <v>34</v>
      </c>
      <c r="I45" s="14">
        <v>40678</v>
      </c>
    </row>
    <row r="46" spans="1:9" ht="15" customHeight="1" x14ac:dyDescent="0.2">
      <c r="A46" s="10">
        <v>40678</v>
      </c>
      <c r="B46" s="11" t="s">
        <v>35</v>
      </c>
      <c r="C46" s="11" t="s">
        <v>36</v>
      </c>
      <c r="D46" s="11" t="s">
        <v>37</v>
      </c>
      <c r="E46" s="12">
        <v>1000</v>
      </c>
      <c r="F46" s="13" t="s">
        <v>5</v>
      </c>
      <c r="G46" s="13" t="s">
        <v>6</v>
      </c>
      <c r="H46" s="13" t="s">
        <v>38</v>
      </c>
      <c r="I46" s="14">
        <v>40696</v>
      </c>
    </row>
    <row r="47" spans="1:9" ht="15" customHeight="1" x14ac:dyDescent="0.2">
      <c r="A47" s="10">
        <v>40683</v>
      </c>
      <c r="B47" s="11" t="s">
        <v>47</v>
      </c>
      <c r="C47" s="11" t="s">
        <v>48</v>
      </c>
      <c r="D47" s="11" t="s">
        <v>49</v>
      </c>
      <c r="E47" s="12">
        <v>-20000</v>
      </c>
      <c r="F47" s="13" t="s">
        <v>8</v>
      </c>
      <c r="G47" s="13" t="s">
        <v>9</v>
      </c>
      <c r="H47" s="13" t="s">
        <v>50</v>
      </c>
      <c r="I47" s="14">
        <v>40683</v>
      </c>
    </row>
    <row r="48" spans="1:9" ht="15" customHeight="1" x14ac:dyDescent="0.2">
      <c r="A48" s="10">
        <v>40683</v>
      </c>
      <c r="B48" s="11" t="s">
        <v>47</v>
      </c>
      <c r="C48" s="11" t="s">
        <v>48</v>
      </c>
      <c r="D48" s="11" t="s">
        <v>49</v>
      </c>
      <c r="E48" s="12">
        <v>20000</v>
      </c>
      <c r="F48" s="13" t="s">
        <v>8</v>
      </c>
      <c r="G48" s="13" t="s">
        <v>6</v>
      </c>
      <c r="H48" s="13" t="s">
        <v>50</v>
      </c>
      <c r="I48" s="14">
        <v>40683</v>
      </c>
    </row>
    <row r="49" spans="1:9" ht="15" customHeight="1" x14ac:dyDescent="0.2">
      <c r="A49" s="10">
        <v>40689</v>
      </c>
      <c r="B49" s="11" t="s">
        <v>47</v>
      </c>
      <c r="C49" s="11" t="s">
        <v>51</v>
      </c>
      <c r="D49" s="11" t="s">
        <v>52</v>
      </c>
      <c r="E49" s="12">
        <v>20000</v>
      </c>
      <c r="F49" s="13" t="s">
        <v>8</v>
      </c>
      <c r="G49" s="13" t="s">
        <v>9</v>
      </c>
      <c r="H49" s="13" t="s">
        <v>53</v>
      </c>
      <c r="I49" s="14">
        <v>40689</v>
      </c>
    </row>
    <row r="50" spans="1:9" ht="15" customHeight="1" x14ac:dyDescent="0.2">
      <c r="A50" s="10">
        <v>40689</v>
      </c>
      <c r="B50" s="11" t="s">
        <v>54</v>
      </c>
      <c r="C50" s="11" t="s">
        <v>28</v>
      </c>
      <c r="D50" s="11" t="s">
        <v>55</v>
      </c>
      <c r="E50" s="12">
        <v>220</v>
      </c>
      <c r="F50" s="13" t="s">
        <v>8</v>
      </c>
      <c r="G50" s="13" t="s">
        <v>6</v>
      </c>
      <c r="H50" s="13" t="s">
        <v>12</v>
      </c>
      <c r="I50" s="14">
        <v>40689</v>
      </c>
    </row>
    <row r="51" spans="1:9" ht="15" customHeight="1" x14ac:dyDescent="0.2">
      <c r="A51" s="10">
        <v>40689</v>
      </c>
      <c r="B51" s="11" t="s">
        <v>54</v>
      </c>
      <c r="C51" s="11" t="s">
        <v>28</v>
      </c>
      <c r="D51" s="11" t="s">
        <v>56</v>
      </c>
      <c r="E51" s="12">
        <v>100</v>
      </c>
      <c r="F51" s="13" t="s">
        <v>8</v>
      </c>
      <c r="G51" s="13" t="s">
        <v>6</v>
      </c>
      <c r="H51" s="13" t="s">
        <v>57</v>
      </c>
      <c r="I51" s="14">
        <v>40689</v>
      </c>
    </row>
    <row r="52" spans="1:9" ht="15" customHeight="1" x14ac:dyDescent="0.2">
      <c r="A52" s="10">
        <v>40689</v>
      </c>
      <c r="B52" s="11" t="s">
        <v>58</v>
      </c>
      <c r="C52" s="11" t="s">
        <v>28</v>
      </c>
      <c r="D52" s="11" t="s">
        <v>59</v>
      </c>
      <c r="E52" s="12">
        <v>6400</v>
      </c>
      <c r="F52" s="13" t="s">
        <v>5</v>
      </c>
      <c r="G52" s="13" t="s">
        <v>6</v>
      </c>
      <c r="H52" s="13" t="s">
        <v>60</v>
      </c>
      <c r="I52" s="14">
        <v>40689</v>
      </c>
    </row>
    <row r="53" spans="1:9" ht="15" customHeight="1" x14ac:dyDescent="0.2">
      <c r="A53" s="10">
        <v>40692</v>
      </c>
      <c r="B53" s="11" t="s">
        <v>39</v>
      </c>
      <c r="C53" s="11" t="s">
        <v>40</v>
      </c>
      <c r="D53" s="11" t="s">
        <v>41</v>
      </c>
      <c r="E53" s="12">
        <v>65</v>
      </c>
      <c r="F53" s="13" t="s">
        <v>5</v>
      </c>
      <c r="G53" s="13" t="s">
        <v>10</v>
      </c>
      <c r="H53" s="13" t="s">
        <v>42</v>
      </c>
      <c r="I53" s="14">
        <v>40692</v>
      </c>
    </row>
    <row r="54" spans="1:9" ht="15" customHeight="1" x14ac:dyDescent="0.2">
      <c r="A54" s="10">
        <v>40694</v>
      </c>
      <c r="B54" s="11" t="s">
        <v>47</v>
      </c>
      <c r="C54" s="11" t="s">
        <v>32</v>
      </c>
      <c r="D54" s="11" t="s">
        <v>61</v>
      </c>
      <c r="E54" s="12">
        <v>100</v>
      </c>
      <c r="F54" s="13" t="s">
        <v>8</v>
      </c>
      <c r="G54" s="13" t="s">
        <v>6</v>
      </c>
      <c r="H54" s="13" t="s">
        <v>50</v>
      </c>
      <c r="I54" s="14">
        <v>40694</v>
      </c>
    </row>
    <row r="55" spans="1:9" ht="15" customHeight="1" x14ac:dyDescent="0.2">
      <c r="A55" s="10">
        <v>40694</v>
      </c>
      <c r="B55" s="11" t="s">
        <v>47</v>
      </c>
      <c r="C55" s="11" t="s">
        <v>32</v>
      </c>
      <c r="D55" s="11" t="s">
        <v>61</v>
      </c>
      <c r="E55" s="12">
        <v>-100</v>
      </c>
      <c r="F55" s="13" t="s">
        <v>8</v>
      </c>
      <c r="G55" s="13" t="s">
        <v>10</v>
      </c>
      <c r="H55" s="13" t="s">
        <v>50</v>
      </c>
      <c r="I55" s="14">
        <v>40694</v>
      </c>
    </row>
    <row r="56" spans="1:9" ht="15" customHeight="1" x14ac:dyDescent="0.2">
      <c r="A56" s="10">
        <v>40695</v>
      </c>
      <c r="B56" s="11" t="s">
        <v>19</v>
      </c>
      <c r="C56" s="11" t="s">
        <v>84</v>
      </c>
      <c r="D56" s="11" t="s">
        <v>21</v>
      </c>
      <c r="E56" s="12">
        <v>179</v>
      </c>
      <c r="F56" s="13" t="s">
        <v>5</v>
      </c>
      <c r="G56" s="13" t="s">
        <v>6</v>
      </c>
      <c r="H56" s="13" t="s">
        <v>22</v>
      </c>
      <c r="I56" s="14">
        <v>40725</v>
      </c>
    </row>
    <row r="57" spans="1:9" ht="15" customHeight="1" x14ac:dyDescent="0.2">
      <c r="A57" s="10">
        <v>40699</v>
      </c>
      <c r="B57" s="11" t="s">
        <v>27</v>
      </c>
      <c r="C57" s="11" t="s">
        <v>28</v>
      </c>
      <c r="D57" s="11" t="s">
        <v>29</v>
      </c>
      <c r="E57" s="12">
        <v>340</v>
      </c>
      <c r="F57" s="13" t="s">
        <v>5</v>
      </c>
      <c r="G57" s="13" t="s">
        <v>6</v>
      </c>
      <c r="H57" s="13" t="s">
        <v>30</v>
      </c>
      <c r="I57" s="14">
        <v>40699</v>
      </c>
    </row>
    <row r="58" spans="1:9" ht="15" customHeight="1" x14ac:dyDescent="0.2">
      <c r="A58" s="10">
        <v>40709</v>
      </c>
      <c r="B58" s="11" t="s">
        <v>31</v>
      </c>
      <c r="C58" s="11" t="s">
        <v>32</v>
      </c>
      <c r="D58" s="11" t="s">
        <v>33</v>
      </c>
      <c r="E58" s="12">
        <v>80</v>
      </c>
      <c r="F58" s="13" t="s">
        <v>5</v>
      </c>
      <c r="G58" s="13" t="s">
        <v>6</v>
      </c>
      <c r="H58" s="13" t="s">
        <v>34</v>
      </c>
      <c r="I58" s="14">
        <v>40709</v>
      </c>
    </row>
    <row r="59" spans="1:9" ht="15" customHeight="1" x14ac:dyDescent="0.2">
      <c r="A59" s="10">
        <v>40709</v>
      </c>
      <c r="B59" s="11" t="s">
        <v>31</v>
      </c>
      <c r="C59" s="11" t="s">
        <v>32</v>
      </c>
      <c r="D59" s="11" t="s">
        <v>33</v>
      </c>
      <c r="E59" s="12">
        <v>35</v>
      </c>
      <c r="F59" s="13" t="s">
        <v>5</v>
      </c>
      <c r="G59" s="13" t="s">
        <v>9</v>
      </c>
      <c r="H59" s="13" t="s">
        <v>34</v>
      </c>
      <c r="I59" s="14">
        <v>40709</v>
      </c>
    </row>
    <row r="60" spans="1:9" ht="15" customHeight="1" x14ac:dyDescent="0.2">
      <c r="A60" s="10">
        <v>40709</v>
      </c>
      <c r="B60" s="11" t="s">
        <v>35</v>
      </c>
      <c r="C60" s="11" t="s">
        <v>36</v>
      </c>
      <c r="D60" s="11" t="s">
        <v>37</v>
      </c>
      <c r="E60" s="12">
        <v>1000</v>
      </c>
      <c r="F60" s="13" t="s">
        <v>5</v>
      </c>
      <c r="G60" s="13" t="s">
        <v>6</v>
      </c>
      <c r="H60" s="13" t="s">
        <v>38</v>
      </c>
      <c r="I60" s="14">
        <v>40727</v>
      </c>
    </row>
    <row r="61" spans="1:9" ht="15" customHeight="1" x14ac:dyDescent="0.2">
      <c r="A61" s="10">
        <v>40714</v>
      </c>
      <c r="B61" s="11" t="s">
        <v>47</v>
      </c>
      <c r="C61" s="11" t="s">
        <v>48</v>
      </c>
      <c r="D61" s="11" t="s">
        <v>49</v>
      </c>
      <c r="E61" s="12">
        <v>-20000</v>
      </c>
      <c r="F61" s="13" t="s">
        <v>8</v>
      </c>
      <c r="G61" s="13" t="s">
        <v>9</v>
      </c>
      <c r="H61" s="13" t="s">
        <v>50</v>
      </c>
      <c r="I61" s="14">
        <v>40714</v>
      </c>
    </row>
    <row r="62" spans="1:9" ht="15" customHeight="1" x14ac:dyDescent="0.2">
      <c r="A62" s="10">
        <v>40714</v>
      </c>
      <c r="B62" s="11" t="s">
        <v>47</v>
      </c>
      <c r="C62" s="11" t="s">
        <v>48</v>
      </c>
      <c r="D62" s="11" t="s">
        <v>49</v>
      </c>
      <c r="E62" s="12">
        <v>20000</v>
      </c>
      <c r="F62" s="13" t="s">
        <v>8</v>
      </c>
      <c r="G62" s="13" t="s">
        <v>6</v>
      </c>
      <c r="H62" s="13" t="s">
        <v>50</v>
      </c>
      <c r="I62" s="14">
        <v>40714</v>
      </c>
    </row>
    <row r="63" spans="1:9" ht="15" customHeight="1" x14ac:dyDescent="0.2">
      <c r="A63" s="10">
        <v>40716</v>
      </c>
      <c r="B63" s="11" t="s">
        <v>39</v>
      </c>
      <c r="C63" s="11" t="s">
        <v>40</v>
      </c>
      <c r="D63" s="11" t="s">
        <v>41</v>
      </c>
      <c r="E63" s="12">
        <v>110</v>
      </c>
      <c r="F63" s="13" t="s">
        <v>5</v>
      </c>
      <c r="G63" s="13" t="s">
        <v>10</v>
      </c>
      <c r="H63" s="13" t="s">
        <v>42</v>
      </c>
      <c r="I63" s="14">
        <v>40716</v>
      </c>
    </row>
    <row r="64" spans="1:9" ht="15" customHeight="1" x14ac:dyDescent="0.2">
      <c r="A64" s="10">
        <v>40719</v>
      </c>
      <c r="B64" s="11" t="s">
        <v>63</v>
      </c>
      <c r="C64" s="11" t="s">
        <v>64</v>
      </c>
      <c r="D64" s="11" t="s">
        <v>65</v>
      </c>
      <c r="E64" s="12">
        <v>8700</v>
      </c>
      <c r="F64" s="13" t="s">
        <v>8</v>
      </c>
      <c r="G64" s="13" t="s">
        <v>6</v>
      </c>
      <c r="H64" s="13" t="s">
        <v>66</v>
      </c>
      <c r="I64" s="14">
        <v>40719</v>
      </c>
    </row>
    <row r="65" spans="1:9" ht="15" customHeight="1" x14ac:dyDescent="0.2">
      <c r="A65" s="10">
        <v>40720</v>
      </c>
      <c r="B65" s="11" t="s">
        <v>47</v>
      </c>
      <c r="C65" s="11" t="s">
        <v>51</v>
      </c>
      <c r="D65" s="11" t="s">
        <v>52</v>
      </c>
      <c r="E65" s="12">
        <v>20000</v>
      </c>
      <c r="F65" s="13" t="s">
        <v>8</v>
      </c>
      <c r="G65" s="13" t="s">
        <v>9</v>
      </c>
      <c r="H65" s="13" t="s">
        <v>53</v>
      </c>
      <c r="I65" s="14">
        <v>40720</v>
      </c>
    </row>
    <row r="66" spans="1:9" ht="15" customHeight="1" x14ac:dyDescent="0.2">
      <c r="A66" s="10">
        <v>40720</v>
      </c>
      <c r="B66" s="11" t="s">
        <v>54</v>
      </c>
      <c r="C66" s="11" t="s">
        <v>28</v>
      </c>
      <c r="D66" s="11" t="s">
        <v>55</v>
      </c>
      <c r="E66" s="12">
        <v>220</v>
      </c>
      <c r="F66" s="13" t="s">
        <v>8</v>
      </c>
      <c r="G66" s="13" t="s">
        <v>6</v>
      </c>
      <c r="H66" s="13" t="s">
        <v>12</v>
      </c>
      <c r="I66" s="14">
        <v>40720</v>
      </c>
    </row>
    <row r="67" spans="1:9" ht="15" customHeight="1" x14ac:dyDescent="0.2">
      <c r="A67" s="10">
        <v>40720</v>
      </c>
      <c r="B67" s="11" t="s">
        <v>54</v>
      </c>
      <c r="C67" s="11" t="s">
        <v>28</v>
      </c>
      <c r="D67" s="11" t="s">
        <v>56</v>
      </c>
      <c r="E67" s="12">
        <v>100</v>
      </c>
      <c r="F67" s="13" t="s">
        <v>8</v>
      </c>
      <c r="G67" s="13" t="s">
        <v>6</v>
      </c>
      <c r="H67" s="13" t="s">
        <v>57</v>
      </c>
      <c r="I67" s="14">
        <v>40720</v>
      </c>
    </row>
    <row r="68" spans="1:9" ht="15" customHeight="1" x14ac:dyDescent="0.2">
      <c r="A68" s="10">
        <v>40720</v>
      </c>
      <c r="B68" s="11" t="s">
        <v>58</v>
      </c>
      <c r="C68" s="11" t="s">
        <v>28</v>
      </c>
      <c r="D68" s="11" t="s">
        <v>59</v>
      </c>
      <c r="E68" s="12">
        <v>6400</v>
      </c>
      <c r="F68" s="13" t="s">
        <v>5</v>
      </c>
      <c r="G68" s="13" t="s">
        <v>6</v>
      </c>
      <c r="H68" s="13" t="s">
        <v>60</v>
      </c>
      <c r="I68" s="14">
        <v>40720</v>
      </c>
    </row>
    <row r="69" spans="1:9" ht="15" customHeight="1" x14ac:dyDescent="0.2">
      <c r="A69" s="10">
        <v>40720</v>
      </c>
      <c r="B69" s="11" t="s">
        <v>85</v>
      </c>
      <c r="C69" s="11" t="s">
        <v>86</v>
      </c>
      <c r="D69" s="11" t="s">
        <v>87</v>
      </c>
      <c r="E69" s="12">
        <v>1782</v>
      </c>
      <c r="F69" s="13" t="s">
        <v>5</v>
      </c>
      <c r="G69" s="13" t="s">
        <v>6</v>
      </c>
      <c r="H69" s="13" t="s">
        <v>46</v>
      </c>
      <c r="I69" s="14">
        <v>40720</v>
      </c>
    </row>
    <row r="70" spans="1:9" ht="15" customHeight="1" x14ac:dyDescent="0.2">
      <c r="A70" s="10">
        <v>40724</v>
      </c>
      <c r="B70" s="11" t="s">
        <v>47</v>
      </c>
      <c r="C70" s="11" t="s">
        <v>32</v>
      </c>
      <c r="D70" s="11" t="s">
        <v>61</v>
      </c>
      <c r="E70" s="12">
        <v>100</v>
      </c>
      <c r="F70" s="13" t="s">
        <v>8</v>
      </c>
      <c r="G70" s="13" t="s">
        <v>6</v>
      </c>
      <c r="H70" s="13" t="s">
        <v>50</v>
      </c>
      <c r="I70" s="14">
        <v>40724</v>
      </c>
    </row>
    <row r="71" spans="1:9" ht="15" customHeight="1" x14ac:dyDescent="0.2">
      <c r="A71" s="10">
        <v>40724</v>
      </c>
      <c r="B71" s="11" t="s">
        <v>47</v>
      </c>
      <c r="C71" s="11" t="s">
        <v>32</v>
      </c>
      <c r="D71" s="11" t="s">
        <v>61</v>
      </c>
      <c r="E71" s="12">
        <v>-100</v>
      </c>
      <c r="F71" s="13" t="s">
        <v>8</v>
      </c>
      <c r="G71" s="13" t="s">
        <v>10</v>
      </c>
      <c r="H71" s="13" t="s">
        <v>50</v>
      </c>
      <c r="I71" s="14">
        <v>40724</v>
      </c>
    </row>
    <row r="72" spans="1:9" ht="15" customHeight="1" x14ac:dyDescent="0.2">
      <c r="A72" s="10">
        <v>40725</v>
      </c>
      <c r="B72" s="11" t="s">
        <v>19</v>
      </c>
      <c r="C72" s="11" t="s">
        <v>88</v>
      </c>
      <c r="D72" s="11" t="s">
        <v>21</v>
      </c>
      <c r="E72" s="12">
        <v>179</v>
      </c>
      <c r="F72" s="13" t="s">
        <v>5</v>
      </c>
      <c r="G72" s="13" t="s">
        <v>6</v>
      </c>
      <c r="H72" s="13" t="s">
        <v>22</v>
      </c>
      <c r="I72" s="14">
        <v>40755</v>
      </c>
    </row>
    <row r="73" spans="1:9" ht="15" customHeight="1" x14ac:dyDescent="0.2">
      <c r="A73" s="10">
        <v>40726</v>
      </c>
      <c r="B73" s="11" t="s">
        <v>81</v>
      </c>
      <c r="C73" s="11" t="s">
        <v>36</v>
      </c>
      <c r="D73" s="11" t="s">
        <v>82</v>
      </c>
      <c r="E73" s="12">
        <v>761</v>
      </c>
      <c r="F73" s="13" t="s">
        <v>5</v>
      </c>
      <c r="G73" s="13" t="s">
        <v>6</v>
      </c>
      <c r="H73" s="13" t="s">
        <v>83</v>
      </c>
      <c r="I73" s="14">
        <v>40756</v>
      </c>
    </row>
    <row r="74" spans="1:9" ht="15" customHeight="1" x14ac:dyDescent="0.2">
      <c r="A74" s="10">
        <v>40729</v>
      </c>
      <c r="B74" s="11" t="s">
        <v>27</v>
      </c>
      <c r="C74" s="11" t="s">
        <v>28</v>
      </c>
      <c r="D74" s="11" t="s">
        <v>29</v>
      </c>
      <c r="E74" s="12">
        <v>340</v>
      </c>
      <c r="F74" s="13" t="s">
        <v>5</v>
      </c>
      <c r="G74" s="13" t="s">
        <v>6</v>
      </c>
      <c r="H74" s="13" t="s">
        <v>30</v>
      </c>
      <c r="I74" s="14">
        <v>40729</v>
      </c>
    </row>
    <row r="75" spans="1:9" ht="15" customHeight="1" x14ac:dyDescent="0.2">
      <c r="A75" s="10">
        <v>40739</v>
      </c>
      <c r="B75" s="11" t="s">
        <v>31</v>
      </c>
      <c r="C75" s="11" t="s">
        <v>32</v>
      </c>
      <c r="D75" s="11" t="s">
        <v>33</v>
      </c>
      <c r="E75" s="12">
        <v>80</v>
      </c>
      <c r="F75" s="13" t="s">
        <v>5</v>
      </c>
      <c r="G75" s="13" t="s">
        <v>6</v>
      </c>
      <c r="H75" s="13" t="s">
        <v>34</v>
      </c>
      <c r="I75" s="14">
        <v>40739</v>
      </c>
    </row>
    <row r="76" spans="1:9" ht="15" customHeight="1" x14ac:dyDescent="0.2">
      <c r="A76" s="10">
        <v>40739</v>
      </c>
      <c r="B76" s="11" t="s">
        <v>31</v>
      </c>
      <c r="C76" s="11" t="s">
        <v>32</v>
      </c>
      <c r="D76" s="11" t="s">
        <v>33</v>
      </c>
      <c r="E76" s="12">
        <v>35</v>
      </c>
      <c r="F76" s="13" t="s">
        <v>5</v>
      </c>
      <c r="G76" s="13" t="s">
        <v>9</v>
      </c>
      <c r="H76" s="13" t="s">
        <v>34</v>
      </c>
      <c r="I76" s="14">
        <v>40739</v>
      </c>
    </row>
    <row r="77" spans="1:9" ht="15" customHeight="1" x14ac:dyDescent="0.2">
      <c r="A77" s="10">
        <v>40739</v>
      </c>
      <c r="B77" s="11" t="s">
        <v>35</v>
      </c>
      <c r="C77" s="11" t="s">
        <v>36</v>
      </c>
      <c r="D77" s="11" t="s">
        <v>37</v>
      </c>
      <c r="E77" s="12">
        <v>1000</v>
      </c>
      <c r="F77" s="13" t="s">
        <v>5</v>
      </c>
      <c r="G77" s="13" t="s">
        <v>6</v>
      </c>
      <c r="H77" s="13" t="s">
        <v>38</v>
      </c>
      <c r="I77" s="14">
        <v>40757</v>
      </c>
    </row>
    <row r="78" spans="1:9" ht="15" customHeight="1" x14ac:dyDescent="0.2">
      <c r="A78" s="10">
        <v>40740</v>
      </c>
      <c r="B78" s="11" t="s">
        <v>39</v>
      </c>
      <c r="C78" s="11" t="s">
        <v>40</v>
      </c>
      <c r="D78" s="11" t="s">
        <v>41</v>
      </c>
      <c r="E78" s="12">
        <v>29</v>
      </c>
      <c r="F78" s="13" t="s">
        <v>5</v>
      </c>
      <c r="G78" s="13" t="s">
        <v>10</v>
      </c>
      <c r="H78" s="13" t="s">
        <v>42</v>
      </c>
      <c r="I78" s="14">
        <v>40740</v>
      </c>
    </row>
    <row r="79" spans="1:9" ht="15" customHeight="1" x14ac:dyDescent="0.2">
      <c r="A79" s="10">
        <v>40741</v>
      </c>
      <c r="B79" s="11" t="s">
        <v>70</v>
      </c>
      <c r="C79" s="11" t="s">
        <v>89</v>
      </c>
      <c r="D79" s="11" t="s">
        <v>72</v>
      </c>
      <c r="E79" s="12">
        <v>937</v>
      </c>
      <c r="F79" s="13" t="s">
        <v>5</v>
      </c>
      <c r="G79" s="13" t="s">
        <v>6</v>
      </c>
      <c r="H79" s="13" t="s">
        <v>73</v>
      </c>
      <c r="I79" s="14">
        <v>40771</v>
      </c>
    </row>
    <row r="80" spans="1:9" ht="15" customHeight="1" x14ac:dyDescent="0.2">
      <c r="A80" s="10">
        <v>40744</v>
      </c>
      <c r="B80" s="11" t="s">
        <v>47</v>
      </c>
      <c r="C80" s="11" t="s">
        <v>48</v>
      </c>
      <c r="D80" s="11" t="s">
        <v>49</v>
      </c>
      <c r="E80" s="12">
        <v>-20000</v>
      </c>
      <c r="F80" s="13" t="s">
        <v>8</v>
      </c>
      <c r="G80" s="13" t="s">
        <v>9</v>
      </c>
      <c r="H80" s="13" t="s">
        <v>50</v>
      </c>
      <c r="I80" s="14">
        <v>40744</v>
      </c>
    </row>
    <row r="81" spans="1:9" ht="15" customHeight="1" x14ac:dyDescent="0.2">
      <c r="A81" s="10">
        <v>40744</v>
      </c>
      <c r="B81" s="11" t="s">
        <v>47</v>
      </c>
      <c r="C81" s="11" t="s">
        <v>48</v>
      </c>
      <c r="D81" s="11" t="s">
        <v>49</v>
      </c>
      <c r="E81" s="12">
        <v>20000</v>
      </c>
      <c r="F81" s="13" t="s">
        <v>8</v>
      </c>
      <c r="G81" s="13" t="s">
        <v>6</v>
      </c>
      <c r="H81" s="13" t="s">
        <v>50</v>
      </c>
      <c r="I81" s="14">
        <v>40744</v>
      </c>
    </row>
    <row r="82" spans="1:9" ht="15" customHeight="1" x14ac:dyDescent="0.2">
      <c r="A82" s="10">
        <v>40749</v>
      </c>
      <c r="B82" s="11" t="s">
        <v>90</v>
      </c>
      <c r="C82" s="11" t="s">
        <v>91</v>
      </c>
      <c r="D82" s="11" t="s">
        <v>92</v>
      </c>
      <c r="E82" s="12">
        <v>2000</v>
      </c>
      <c r="F82" s="13" t="s">
        <v>5</v>
      </c>
      <c r="G82" s="13" t="s">
        <v>6</v>
      </c>
      <c r="H82" s="13" t="s">
        <v>26</v>
      </c>
      <c r="I82" s="14">
        <v>40779</v>
      </c>
    </row>
    <row r="83" spans="1:9" ht="15" customHeight="1" x14ac:dyDescent="0.2">
      <c r="A83" s="10">
        <v>40750</v>
      </c>
      <c r="B83" s="11" t="s">
        <v>47</v>
      </c>
      <c r="C83" s="11" t="s">
        <v>51</v>
      </c>
      <c r="D83" s="11" t="s">
        <v>52</v>
      </c>
      <c r="E83" s="12">
        <v>20000</v>
      </c>
      <c r="F83" s="13" t="s">
        <v>8</v>
      </c>
      <c r="G83" s="13" t="s">
        <v>9</v>
      </c>
      <c r="H83" s="13" t="s">
        <v>53</v>
      </c>
      <c r="I83" s="14">
        <v>40750</v>
      </c>
    </row>
    <row r="84" spans="1:9" ht="15" customHeight="1" x14ac:dyDescent="0.2">
      <c r="A84" s="10">
        <v>40750</v>
      </c>
      <c r="B84" s="11" t="s">
        <v>54</v>
      </c>
      <c r="C84" s="11" t="s">
        <v>28</v>
      </c>
      <c r="D84" s="11" t="s">
        <v>55</v>
      </c>
      <c r="E84" s="12">
        <v>220</v>
      </c>
      <c r="F84" s="13" t="s">
        <v>8</v>
      </c>
      <c r="G84" s="13" t="s">
        <v>6</v>
      </c>
      <c r="H84" s="13" t="s">
        <v>12</v>
      </c>
      <c r="I84" s="14">
        <v>40750</v>
      </c>
    </row>
    <row r="85" spans="1:9" ht="15" customHeight="1" x14ac:dyDescent="0.2">
      <c r="A85" s="10">
        <v>40750</v>
      </c>
      <c r="B85" s="11" t="s">
        <v>54</v>
      </c>
      <c r="C85" s="11" t="s">
        <v>28</v>
      </c>
      <c r="D85" s="11" t="s">
        <v>56</v>
      </c>
      <c r="E85" s="12">
        <v>100</v>
      </c>
      <c r="F85" s="13" t="s">
        <v>8</v>
      </c>
      <c r="G85" s="13" t="s">
        <v>6</v>
      </c>
      <c r="H85" s="13" t="s">
        <v>57</v>
      </c>
      <c r="I85" s="14">
        <v>40750</v>
      </c>
    </row>
    <row r="86" spans="1:9" ht="15" customHeight="1" x14ac:dyDescent="0.2">
      <c r="A86" s="10">
        <v>40750</v>
      </c>
      <c r="B86" s="11" t="s">
        <v>58</v>
      </c>
      <c r="C86" s="11" t="s">
        <v>28</v>
      </c>
      <c r="D86" s="11" t="s">
        <v>59</v>
      </c>
      <c r="E86" s="12">
        <v>6400</v>
      </c>
      <c r="F86" s="13" t="s">
        <v>5</v>
      </c>
      <c r="G86" s="13" t="s">
        <v>6</v>
      </c>
      <c r="H86" s="13" t="s">
        <v>60</v>
      </c>
      <c r="I86" s="14">
        <v>40750</v>
      </c>
    </row>
    <row r="87" spans="1:9" ht="15" customHeight="1" x14ac:dyDescent="0.2">
      <c r="A87" s="10">
        <v>40755</v>
      </c>
      <c r="B87" s="11" t="s">
        <v>47</v>
      </c>
      <c r="C87" s="11" t="s">
        <v>32</v>
      </c>
      <c r="D87" s="11" t="s">
        <v>61</v>
      </c>
      <c r="E87" s="12">
        <v>50</v>
      </c>
      <c r="F87" s="13" t="s">
        <v>8</v>
      </c>
      <c r="G87" s="13" t="s">
        <v>6</v>
      </c>
      <c r="H87" s="13" t="s">
        <v>50</v>
      </c>
      <c r="I87" s="14">
        <v>40755</v>
      </c>
    </row>
    <row r="88" spans="1:9" ht="15" customHeight="1" x14ac:dyDescent="0.2">
      <c r="A88" s="10">
        <v>40755</v>
      </c>
      <c r="B88" s="11" t="s">
        <v>47</v>
      </c>
      <c r="C88" s="11" t="s">
        <v>32</v>
      </c>
      <c r="D88" s="11" t="s">
        <v>61</v>
      </c>
      <c r="E88" s="12">
        <v>-50</v>
      </c>
      <c r="F88" s="13" t="s">
        <v>8</v>
      </c>
      <c r="G88" s="13" t="s">
        <v>10</v>
      </c>
      <c r="H88" s="13" t="s">
        <v>50</v>
      </c>
      <c r="I88" s="14">
        <v>40755</v>
      </c>
    </row>
    <row r="89" spans="1:9" ht="15" customHeight="1" x14ac:dyDescent="0.2">
      <c r="A89" s="10">
        <v>40756</v>
      </c>
      <c r="B89" s="11" t="s">
        <v>19</v>
      </c>
      <c r="C89" s="11" t="s">
        <v>93</v>
      </c>
      <c r="D89" s="11" t="s">
        <v>21</v>
      </c>
      <c r="E89" s="12">
        <v>179</v>
      </c>
      <c r="F89" s="13" t="s">
        <v>5</v>
      </c>
      <c r="G89" s="13" t="s">
        <v>6</v>
      </c>
      <c r="H89" s="13" t="s">
        <v>22</v>
      </c>
      <c r="I89" s="14">
        <v>40786</v>
      </c>
    </row>
    <row r="90" spans="1:9" ht="15" customHeight="1" x14ac:dyDescent="0.2">
      <c r="A90" s="10">
        <v>40760</v>
      </c>
      <c r="B90" s="11" t="s">
        <v>27</v>
      </c>
      <c r="C90" s="11" t="s">
        <v>28</v>
      </c>
      <c r="D90" s="11" t="s">
        <v>29</v>
      </c>
      <c r="E90" s="12">
        <v>340</v>
      </c>
      <c r="F90" s="13" t="s">
        <v>5</v>
      </c>
      <c r="G90" s="13" t="s">
        <v>6</v>
      </c>
      <c r="H90" s="13" t="s">
        <v>30</v>
      </c>
      <c r="I90" s="14">
        <v>40760</v>
      </c>
    </row>
    <row r="91" spans="1:9" ht="15" customHeight="1" x14ac:dyDescent="0.2">
      <c r="A91" s="10">
        <v>40764</v>
      </c>
      <c r="B91" s="11" t="s">
        <v>39</v>
      </c>
      <c r="C91" s="11" t="s">
        <v>40</v>
      </c>
      <c r="D91" s="11" t="s">
        <v>41</v>
      </c>
      <c r="E91" s="12">
        <v>78</v>
      </c>
      <c r="F91" s="13" t="s">
        <v>5</v>
      </c>
      <c r="G91" s="13" t="s">
        <v>10</v>
      </c>
      <c r="H91" s="13" t="s">
        <v>42</v>
      </c>
      <c r="I91" s="14">
        <v>40764</v>
      </c>
    </row>
    <row r="92" spans="1:9" ht="15" customHeight="1" x14ac:dyDescent="0.2">
      <c r="A92" s="10">
        <v>40768</v>
      </c>
      <c r="B92" s="11" t="s">
        <v>94</v>
      </c>
      <c r="C92" s="11" t="s">
        <v>95</v>
      </c>
      <c r="D92" s="11" t="s">
        <v>11</v>
      </c>
      <c r="E92" s="12">
        <v>747</v>
      </c>
      <c r="F92" s="13" t="s">
        <v>5</v>
      </c>
      <c r="G92" s="13" t="s">
        <v>6</v>
      </c>
      <c r="H92" s="13" t="s">
        <v>96</v>
      </c>
      <c r="I92" s="14">
        <v>40798</v>
      </c>
    </row>
    <row r="93" spans="1:9" ht="15" customHeight="1" x14ac:dyDescent="0.2">
      <c r="A93" s="10">
        <v>40770</v>
      </c>
      <c r="B93" s="11" t="s">
        <v>31</v>
      </c>
      <c r="C93" s="11" t="s">
        <v>32</v>
      </c>
      <c r="D93" s="11" t="s">
        <v>33</v>
      </c>
      <c r="E93" s="12">
        <v>80</v>
      </c>
      <c r="F93" s="13" t="s">
        <v>5</v>
      </c>
      <c r="G93" s="13" t="s">
        <v>6</v>
      </c>
      <c r="H93" s="13" t="s">
        <v>34</v>
      </c>
      <c r="I93" s="14">
        <v>40770</v>
      </c>
    </row>
    <row r="94" spans="1:9" ht="15" customHeight="1" x14ac:dyDescent="0.2">
      <c r="A94" s="10">
        <v>40770</v>
      </c>
      <c r="B94" s="11" t="s">
        <v>31</v>
      </c>
      <c r="C94" s="11" t="s">
        <v>32</v>
      </c>
      <c r="D94" s="11" t="s">
        <v>33</v>
      </c>
      <c r="E94" s="12">
        <v>35</v>
      </c>
      <c r="F94" s="13" t="s">
        <v>5</v>
      </c>
      <c r="G94" s="13" t="s">
        <v>9</v>
      </c>
      <c r="H94" s="13" t="s">
        <v>34</v>
      </c>
      <c r="I94" s="14">
        <v>40770</v>
      </c>
    </row>
    <row r="95" spans="1:9" ht="15" customHeight="1" x14ac:dyDescent="0.2">
      <c r="A95" s="10">
        <v>40770</v>
      </c>
      <c r="B95" s="11" t="s">
        <v>35</v>
      </c>
      <c r="C95" s="11" t="s">
        <v>36</v>
      </c>
      <c r="D95" s="11" t="s">
        <v>37</v>
      </c>
      <c r="E95" s="12">
        <v>1000</v>
      </c>
      <c r="F95" s="13" t="s">
        <v>5</v>
      </c>
      <c r="G95" s="13" t="s">
        <v>6</v>
      </c>
      <c r="H95" s="13" t="s">
        <v>38</v>
      </c>
      <c r="I95" s="14">
        <v>40788</v>
      </c>
    </row>
    <row r="96" spans="1:9" ht="15" customHeight="1" x14ac:dyDescent="0.2">
      <c r="A96" s="10">
        <v>40770</v>
      </c>
      <c r="B96" s="11" t="s">
        <v>85</v>
      </c>
      <c r="C96" s="11" t="s">
        <v>97</v>
      </c>
      <c r="D96" s="11" t="s">
        <v>87</v>
      </c>
      <c r="E96" s="12">
        <v>1278</v>
      </c>
      <c r="F96" s="13" t="s">
        <v>5</v>
      </c>
      <c r="G96" s="13" t="s">
        <v>6</v>
      </c>
      <c r="H96" s="13" t="s">
        <v>46</v>
      </c>
      <c r="I96" s="14">
        <v>40770</v>
      </c>
    </row>
    <row r="97" spans="1:9" ht="15" customHeight="1" x14ac:dyDescent="0.2">
      <c r="A97" s="10">
        <v>40775</v>
      </c>
      <c r="B97" s="11" t="s">
        <v>47</v>
      </c>
      <c r="C97" s="11" t="s">
        <v>48</v>
      </c>
      <c r="D97" s="11" t="s">
        <v>49</v>
      </c>
      <c r="E97" s="12">
        <v>-20000</v>
      </c>
      <c r="F97" s="13" t="s">
        <v>8</v>
      </c>
      <c r="G97" s="13" t="s">
        <v>9</v>
      </c>
      <c r="H97" s="13" t="s">
        <v>50</v>
      </c>
      <c r="I97" s="14">
        <v>40775</v>
      </c>
    </row>
    <row r="98" spans="1:9" ht="15" customHeight="1" x14ac:dyDescent="0.2">
      <c r="A98" s="10">
        <v>40775</v>
      </c>
      <c r="B98" s="11" t="s">
        <v>47</v>
      </c>
      <c r="C98" s="11" t="s">
        <v>48</v>
      </c>
      <c r="D98" s="11" t="s">
        <v>49</v>
      </c>
      <c r="E98" s="12">
        <v>20000</v>
      </c>
      <c r="F98" s="13" t="s">
        <v>8</v>
      </c>
      <c r="G98" s="13" t="s">
        <v>6</v>
      </c>
      <c r="H98" s="13" t="s">
        <v>50</v>
      </c>
      <c r="I98" s="14">
        <v>40775</v>
      </c>
    </row>
    <row r="99" spans="1:9" ht="15" customHeight="1" x14ac:dyDescent="0.2">
      <c r="A99" s="10">
        <v>40776</v>
      </c>
      <c r="B99" s="11" t="s">
        <v>98</v>
      </c>
      <c r="C99" s="11" t="s">
        <v>99</v>
      </c>
      <c r="D99" s="11" t="s">
        <v>100</v>
      </c>
      <c r="E99" s="12">
        <v>3750</v>
      </c>
      <c r="F99" s="13" t="s">
        <v>8</v>
      </c>
      <c r="G99" s="13" t="s">
        <v>6</v>
      </c>
      <c r="H99" s="13" t="s">
        <v>101</v>
      </c>
      <c r="I99" s="14">
        <v>40776</v>
      </c>
    </row>
    <row r="100" spans="1:9" ht="15" customHeight="1" x14ac:dyDescent="0.2">
      <c r="A100" s="10">
        <v>40780</v>
      </c>
      <c r="B100" s="11" t="s">
        <v>63</v>
      </c>
      <c r="C100" s="11" t="s">
        <v>64</v>
      </c>
      <c r="D100" s="11" t="s">
        <v>65</v>
      </c>
      <c r="E100" s="12">
        <v>6600</v>
      </c>
      <c r="F100" s="13" t="s">
        <v>8</v>
      </c>
      <c r="G100" s="13" t="s">
        <v>6</v>
      </c>
      <c r="H100" s="13" t="s">
        <v>66</v>
      </c>
      <c r="I100" s="14">
        <v>40780</v>
      </c>
    </row>
    <row r="101" spans="1:9" ht="15" customHeight="1" x14ac:dyDescent="0.2">
      <c r="A101" s="10">
        <v>40781</v>
      </c>
      <c r="B101" s="11" t="s">
        <v>47</v>
      </c>
      <c r="C101" s="11" t="s">
        <v>51</v>
      </c>
      <c r="D101" s="11" t="s">
        <v>52</v>
      </c>
      <c r="E101" s="12">
        <v>20000</v>
      </c>
      <c r="F101" s="13" t="s">
        <v>8</v>
      </c>
      <c r="G101" s="13" t="s">
        <v>9</v>
      </c>
      <c r="H101" s="13" t="s">
        <v>53</v>
      </c>
      <c r="I101" s="14">
        <v>40781</v>
      </c>
    </row>
    <row r="102" spans="1:9" ht="15" customHeight="1" x14ac:dyDescent="0.2">
      <c r="A102" s="10">
        <v>40781</v>
      </c>
      <c r="B102" s="11" t="s">
        <v>54</v>
      </c>
      <c r="C102" s="11" t="s">
        <v>28</v>
      </c>
      <c r="D102" s="11" t="s">
        <v>55</v>
      </c>
      <c r="E102" s="12">
        <v>220</v>
      </c>
      <c r="F102" s="13" t="s">
        <v>8</v>
      </c>
      <c r="G102" s="13" t="s">
        <v>6</v>
      </c>
      <c r="H102" s="13" t="s">
        <v>12</v>
      </c>
      <c r="I102" s="14">
        <v>40781</v>
      </c>
    </row>
    <row r="103" spans="1:9" ht="15" customHeight="1" x14ac:dyDescent="0.2">
      <c r="A103" s="10">
        <v>40781</v>
      </c>
      <c r="B103" s="11" t="s">
        <v>54</v>
      </c>
      <c r="C103" s="11" t="s">
        <v>28</v>
      </c>
      <c r="D103" s="11" t="s">
        <v>56</v>
      </c>
      <c r="E103" s="12">
        <v>100</v>
      </c>
      <c r="F103" s="13" t="s">
        <v>8</v>
      </c>
      <c r="G103" s="13" t="s">
        <v>6</v>
      </c>
      <c r="H103" s="13" t="s">
        <v>57</v>
      </c>
      <c r="I103" s="14">
        <v>40781</v>
      </c>
    </row>
    <row r="104" spans="1:9" ht="15" customHeight="1" x14ac:dyDescent="0.2">
      <c r="A104" s="10">
        <v>40781</v>
      </c>
      <c r="B104" s="11" t="s">
        <v>58</v>
      </c>
      <c r="C104" s="11" t="s">
        <v>28</v>
      </c>
      <c r="D104" s="11" t="s">
        <v>59</v>
      </c>
      <c r="E104" s="12">
        <v>6400</v>
      </c>
      <c r="F104" s="13" t="s">
        <v>5</v>
      </c>
      <c r="G104" s="13" t="s">
        <v>6</v>
      </c>
      <c r="H104" s="13" t="s">
        <v>60</v>
      </c>
      <c r="I104" s="14">
        <v>40781</v>
      </c>
    </row>
    <row r="105" spans="1:9" ht="15" customHeight="1" x14ac:dyDescent="0.2">
      <c r="A105" s="10">
        <v>40782</v>
      </c>
      <c r="B105" s="11" t="s">
        <v>81</v>
      </c>
      <c r="C105" s="11" t="s">
        <v>36</v>
      </c>
      <c r="D105" s="11" t="s">
        <v>82</v>
      </c>
      <c r="E105" s="12">
        <v>234</v>
      </c>
      <c r="F105" s="13" t="s">
        <v>5</v>
      </c>
      <c r="G105" s="13" t="s">
        <v>6</v>
      </c>
      <c r="H105" s="13" t="s">
        <v>83</v>
      </c>
      <c r="I105" s="14">
        <v>40812</v>
      </c>
    </row>
    <row r="106" spans="1:9" ht="15" customHeight="1" x14ac:dyDescent="0.2">
      <c r="A106" s="10">
        <v>40786</v>
      </c>
      <c r="B106" s="11" t="s">
        <v>47</v>
      </c>
      <c r="C106" s="11" t="s">
        <v>32</v>
      </c>
      <c r="D106" s="11" t="s">
        <v>61</v>
      </c>
      <c r="E106" s="12">
        <v>50</v>
      </c>
      <c r="F106" s="13" t="s">
        <v>8</v>
      </c>
      <c r="G106" s="13" t="s">
        <v>6</v>
      </c>
      <c r="H106" s="13" t="s">
        <v>50</v>
      </c>
      <c r="I106" s="14">
        <v>40786</v>
      </c>
    </row>
    <row r="107" spans="1:9" ht="15" customHeight="1" x14ac:dyDescent="0.2">
      <c r="A107" s="10">
        <v>40786</v>
      </c>
      <c r="B107" s="11" t="s">
        <v>47</v>
      </c>
      <c r="C107" s="11" t="s">
        <v>32</v>
      </c>
      <c r="D107" s="11" t="s">
        <v>61</v>
      </c>
      <c r="E107" s="12">
        <v>-50</v>
      </c>
      <c r="F107" s="13" t="s">
        <v>8</v>
      </c>
      <c r="G107" s="13" t="s">
        <v>10</v>
      </c>
      <c r="H107" s="13" t="s">
        <v>50</v>
      </c>
      <c r="I107" s="14">
        <v>40786</v>
      </c>
    </row>
    <row r="108" spans="1:9" ht="15" customHeight="1" x14ac:dyDescent="0.2">
      <c r="A108" s="10">
        <v>40786</v>
      </c>
      <c r="B108" s="11" t="s">
        <v>63</v>
      </c>
      <c r="C108" s="11" t="s">
        <v>64</v>
      </c>
      <c r="D108" s="11" t="s">
        <v>102</v>
      </c>
      <c r="E108" s="12">
        <v>2600</v>
      </c>
      <c r="F108" s="13" t="s">
        <v>8</v>
      </c>
      <c r="G108" s="13" t="s">
        <v>6</v>
      </c>
      <c r="H108" s="13" t="s">
        <v>103</v>
      </c>
      <c r="I108" s="14">
        <v>40786</v>
      </c>
    </row>
    <row r="109" spans="1:9" ht="15" customHeight="1" x14ac:dyDescent="0.2">
      <c r="A109" s="10">
        <v>40787</v>
      </c>
      <c r="B109" s="11" t="s">
        <v>19</v>
      </c>
      <c r="C109" s="11" t="s">
        <v>104</v>
      </c>
      <c r="D109" s="11" t="s">
        <v>21</v>
      </c>
      <c r="E109" s="12">
        <v>179</v>
      </c>
      <c r="F109" s="13" t="s">
        <v>5</v>
      </c>
      <c r="G109" s="13" t="s">
        <v>6</v>
      </c>
      <c r="H109" s="13" t="s">
        <v>22</v>
      </c>
      <c r="I109" s="14">
        <v>40817</v>
      </c>
    </row>
    <row r="110" spans="1:9" ht="15" customHeight="1" x14ac:dyDescent="0.2">
      <c r="A110" s="10">
        <v>40791</v>
      </c>
      <c r="B110" s="11" t="s">
        <v>27</v>
      </c>
      <c r="C110" s="11" t="s">
        <v>28</v>
      </c>
      <c r="D110" s="11" t="s">
        <v>29</v>
      </c>
      <c r="E110" s="12">
        <v>340</v>
      </c>
      <c r="F110" s="13" t="s">
        <v>5</v>
      </c>
      <c r="G110" s="13" t="s">
        <v>6</v>
      </c>
      <c r="H110" s="13" t="s">
        <v>30</v>
      </c>
      <c r="I110" s="14">
        <v>40791</v>
      </c>
    </row>
    <row r="111" spans="1:9" ht="15" customHeight="1" x14ac:dyDescent="0.2">
      <c r="A111" s="10">
        <v>40799</v>
      </c>
      <c r="B111" s="11" t="s">
        <v>75</v>
      </c>
      <c r="C111" s="11" t="s">
        <v>36</v>
      </c>
      <c r="D111" s="11" t="s">
        <v>76</v>
      </c>
      <c r="E111" s="12">
        <v>277.48</v>
      </c>
      <c r="F111" s="13" t="s">
        <v>5</v>
      </c>
      <c r="G111" s="13" t="s">
        <v>6</v>
      </c>
      <c r="H111" s="13" t="s">
        <v>77</v>
      </c>
      <c r="I111" s="14">
        <v>40829</v>
      </c>
    </row>
    <row r="112" spans="1:9" ht="15" customHeight="1" x14ac:dyDescent="0.2">
      <c r="A112" s="10">
        <v>40801</v>
      </c>
      <c r="B112" s="11" t="s">
        <v>31</v>
      </c>
      <c r="C112" s="11" t="s">
        <v>32</v>
      </c>
      <c r="D112" s="11" t="s">
        <v>33</v>
      </c>
      <c r="E112" s="12">
        <v>80</v>
      </c>
      <c r="F112" s="13" t="s">
        <v>5</v>
      </c>
      <c r="G112" s="13" t="s">
        <v>6</v>
      </c>
      <c r="H112" s="13" t="s">
        <v>34</v>
      </c>
      <c r="I112" s="14">
        <v>40801</v>
      </c>
    </row>
    <row r="113" spans="1:9" ht="15" customHeight="1" x14ac:dyDescent="0.2">
      <c r="A113" s="10">
        <v>40801</v>
      </c>
      <c r="B113" s="11" t="s">
        <v>31</v>
      </c>
      <c r="C113" s="11" t="s">
        <v>32</v>
      </c>
      <c r="D113" s="11" t="s">
        <v>33</v>
      </c>
      <c r="E113" s="12">
        <v>35</v>
      </c>
      <c r="F113" s="13" t="s">
        <v>5</v>
      </c>
      <c r="G113" s="13" t="s">
        <v>9</v>
      </c>
      <c r="H113" s="13" t="s">
        <v>34</v>
      </c>
      <c r="I113" s="14">
        <v>40801</v>
      </c>
    </row>
    <row r="114" spans="1:9" ht="15" customHeight="1" x14ac:dyDescent="0.2">
      <c r="A114" s="10">
        <v>40801</v>
      </c>
      <c r="B114" s="11" t="s">
        <v>35</v>
      </c>
      <c r="C114" s="11" t="s">
        <v>36</v>
      </c>
      <c r="D114" s="11" t="s">
        <v>37</v>
      </c>
      <c r="E114" s="12">
        <v>1000</v>
      </c>
      <c r="F114" s="13" t="s">
        <v>5</v>
      </c>
      <c r="G114" s="13" t="s">
        <v>6</v>
      </c>
      <c r="H114" s="13" t="s">
        <v>38</v>
      </c>
      <c r="I114" s="14">
        <v>40819</v>
      </c>
    </row>
    <row r="115" spans="1:9" ht="15" customHeight="1" x14ac:dyDescent="0.2">
      <c r="A115" s="10">
        <v>40804</v>
      </c>
      <c r="B115" s="11" t="s">
        <v>105</v>
      </c>
      <c r="C115" s="11" t="s">
        <v>106</v>
      </c>
      <c r="D115" s="11" t="s">
        <v>107</v>
      </c>
      <c r="E115" s="12">
        <v>5620</v>
      </c>
      <c r="F115" s="13" t="s">
        <v>5</v>
      </c>
      <c r="G115" s="13" t="s">
        <v>6</v>
      </c>
      <c r="H115" s="13" t="s">
        <v>108</v>
      </c>
      <c r="I115" s="14">
        <v>40804</v>
      </c>
    </row>
    <row r="116" spans="1:9" ht="15" customHeight="1" x14ac:dyDescent="0.2">
      <c r="A116" s="10">
        <v>40804</v>
      </c>
      <c r="B116" s="11" t="s">
        <v>109</v>
      </c>
      <c r="C116" s="11" t="s">
        <v>36</v>
      </c>
      <c r="D116" s="11" t="s">
        <v>110</v>
      </c>
      <c r="E116" s="12">
        <v>12500</v>
      </c>
      <c r="F116" s="13" t="s">
        <v>5</v>
      </c>
      <c r="G116" s="13" t="s">
        <v>6</v>
      </c>
      <c r="H116" s="13" t="s">
        <v>111</v>
      </c>
      <c r="I116" s="14">
        <v>40804</v>
      </c>
    </row>
    <row r="117" spans="1:9" ht="15" customHeight="1" x14ac:dyDescent="0.2">
      <c r="A117" s="10">
        <v>40806</v>
      </c>
      <c r="B117" s="11" t="s">
        <v>47</v>
      </c>
      <c r="C117" s="11" t="s">
        <v>48</v>
      </c>
      <c r="D117" s="11" t="s">
        <v>49</v>
      </c>
      <c r="E117" s="12">
        <v>-20000</v>
      </c>
      <c r="F117" s="13" t="s">
        <v>8</v>
      </c>
      <c r="G117" s="13" t="s">
        <v>9</v>
      </c>
      <c r="H117" s="13" t="s">
        <v>50</v>
      </c>
      <c r="I117" s="14">
        <v>40806</v>
      </c>
    </row>
    <row r="118" spans="1:9" ht="15" customHeight="1" x14ac:dyDescent="0.2">
      <c r="A118" s="10">
        <v>40806</v>
      </c>
      <c r="B118" s="11" t="s">
        <v>47</v>
      </c>
      <c r="C118" s="11" t="s">
        <v>48</v>
      </c>
      <c r="D118" s="11" t="s">
        <v>49</v>
      </c>
      <c r="E118" s="12">
        <v>20000</v>
      </c>
      <c r="F118" s="13" t="s">
        <v>8</v>
      </c>
      <c r="G118" s="13" t="s">
        <v>6</v>
      </c>
      <c r="H118" s="13" t="s">
        <v>50</v>
      </c>
      <c r="I118" s="14">
        <v>40806</v>
      </c>
    </row>
    <row r="119" spans="1:9" ht="15" customHeight="1" x14ac:dyDescent="0.2">
      <c r="A119" s="10">
        <v>40807</v>
      </c>
      <c r="B119" s="11" t="s">
        <v>39</v>
      </c>
      <c r="C119" s="11" t="s">
        <v>40</v>
      </c>
      <c r="D119" s="11" t="s">
        <v>41</v>
      </c>
      <c r="E119" s="12">
        <v>90</v>
      </c>
      <c r="F119" s="13" t="s">
        <v>5</v>
      </c>
      <c r="G119" s="13" t="s">
        <v>10</v>
      </c>
      <c r="H119" s="13" t="s">
        <v>42</v>
      </c>
      <c r="I119" s="14">
        <v>40807</v>
      </c>
    </row>
    <row r="120" spans="1:9" ht="15" customHeight="1" x14ac:dyDescent="0.2">
      <c r="A120" s="10">
        <v>40810</v>
      </c>
      <c r="B120" s="11" t="s">
        <v>94</v>
      </c>
      <c r="C120" s="11" t="s">
        <v>112</v>
      </c>
      <c r="D120" s="11" t="s">
        <v>11</v>
      </c>
      <c r="E120" s="12">
        <v>4242</v>
      </c>
      <c r="F120" s="13" t="s">
        <v>5</v>
      </c>
      <c r="G120" s="13" t="s">
        <v>6</v>
      </c>
      <c r="H120" s="13" t="s">
        <v>96</v>
      </c>
      <c r="I120" s="14">
        <v>40840</v>
      </c>
    </row>
    <row r="121" spans="1:9" ht="15" customHeight="1" x14ac:dyDescent="0.2">
      <c r="A121" s="10">
        <v>40812</v>
      </c>
      <c r="B121" s="11" t="s">
        <v>47</v>
      </c>
      <c r="C121" s="11" t="s">
        <v>51</v>
      </c>
      <c r="D121" s="11" t="s">
        <v>52</v>
      </c>
      <c r="E121" s="12">
        <v>20000</v>
      </c>
      <c r="F121" s="13" t="s">
        <v>8</v>
      </c>
      <c r="G121" s="13" t="s">
        <v>9</v>
      </c>
      <c r="H121" s="13" t="s">
        <v>53</v>
      </c>
      <c r="I121" s="14">
        <v>40812</v>
      </c>
    </row>
    <row r="122" spans="1:9" ht="15" customHeight="1" x14ac:dyDescent="0.2">
      <c r="A122" s="10">
        <v>40812</v>
      </c>
      <c r="B122" s="11" t="s">
        <v>54</v>
      </c>
      <c r="C122" s="11" t="s">
        <v>28</v>
      </c>
      <c r="D122" s="11" t="s">
        <v>55</v>
      </c>
      <c r="E122" s="12">
        <v>220</v>
      </c>
      <c r="F122" s="13" t="s">
        <v>8</v>
      </c>
      <c r="G122" s="13" t="s">
        <v>6</v>
      </c>
      <c r="H122" s="13" t="s">
        <v>12</v>
      </c>
      <c r="I122" s="14">
        <v>40812</v>
      </c>
    </row>
    <row r="123" spans="1:9" ht="15" customHeight="1" x14ac:dyDescent="0.2">
      <c r="A123" s="10">
        <v>40812</v>
      </c>
      <c r="B123" s="11" t="s">
        <v>54</v>
      </c>
      <c r="C123" s="11" t="s">
        <v>28</v>
      </c>
      <c r="D123" s="11" t="s">
        <v>56</v>
      </c>
      <c r="E123" s="12">
        <v>100</v>
      </c>
      <c r="F123" s="13" t="s">
        <v>8</v>
      </c>
      <c r="G123" s="13" t="s">
        <v>6</v>
      </c>
      <c r="H123" s="13" t="s">
        <v>57</v>
      </c>
      <c r="I123" s="14">
        <v>40812</v>
      </c>
    </row>
    <row r="124" spans="1:9" ht="15" customHeight="1" x14ac:dyDescent="0.2">
      <c r="A124" s="10">
        <v>40812</v>
      </c>
      <c r="B124" s="11" t="s">
        <v>58</v>
      </c>
      <c r="C124" s="11" t="s">
        <v>28</v>
      </c>
      <c r="D124" s="11" t="s">
        <v>59</v>
      </c>
      <c r="E124" s="12">
        <v>6400</v>
      </c>
      <c r="F124" s="13" t="s">
        <v>5</v>
      </c>
      <c r="G124" s="13" t="s">
        <v>6</v>
      </c>
      <c r="H124" s="13" t="s">
        <v>60</v>
      </c>
      <c r="I124" s="14">
        <v>40812</v>
      </c>
    </row>
    <row r="125" spans="1:9" ht="15" customHeight="1" x14ac:dyDescent="0.2">
      <c r="A125" s="10">
        <v>40816</v>
      </c>
      <c r="B125" s="11" t="s">
        <v>47</v>
      </c>
      <c r="C125" s="11" t="s">
        <v>32</v>
      </c>
      <c r="D125" s="11" t="s">
        <v>61</v>
      </c>
      <c r="E125" s="12">
        <v>100</v>
      </c>
      <c r="F125" s="13" t="s">
        <v>8</v>
      </c>
      <c r="G125" s="13" t="s">
        <v>6</v>
      </c>
      <c r="H125" s="13" t="s">
        <v>50</v>
      </c>
      <c r="I125" s="14">
        <v>40816</v>
      </c>
    </row>
    <row r="126" spans="1:9" ht="15" customHeight="1" x14ac:dyDescent="0.2">
      <c r="A126" s="10">
        <v>40816</v>
      </c>
      <c r="B126" s="11" t="s">
        <v>47</v>
      </c>
      <c r="C126" s="11" t="s">
        <v>32</v>
      </c>
      <c r="D126" s="11" t="s">
        <v>61</v>
      </c>
      <c r="E126" s="12">
        <v>-100</v>
      </c>
      <c r="F126" s="13" t="s">
        <v>8</v>
      </c>
      <c r="G126" s="13" t="s">
        <v>10</v>
      </c>
      <c r="H126" s="13" t="s">
        <v>50</v>
      </c>
      <c r="I126" s="14">
        <v>40816</v>
      </c>
    </row>
    <row r="127" spans="1:9" ht="15" customHeight="1" x14ac:dyDescent="0.2">
      <c r="A127" s="10">
        <v>40817</v>
      </c>
      <c r="B127" s="11" t="s">
        <v>19</v>
      </c>
      <c r="C127" s="11" t="s">
        <v>113</v>
      </c>
      <c r="D127" s="11" t="s">
        <v>21</v>
      </c>
      <c r="E127" s="12">
        <v>179</v>
      </c>
      <c r="F127" s="13" t="s">
        <v>5</v>
      </c>
      <c r="G127" s="13" t="s">
        <v>6</v>
      </c>
      <c r="H127" s="13" t="s">
        <v>22</v>
      </c>
      <c r="I127" s="14">
        <v>40847</v>
      </c>
    </row>
    <row r="128" spans="1:9" ht="15" customHeight="1" x14ac:dyDescent="0.2">
      <c r="A128" s="10">
        <v>40820</v>
      </c>
      <c r="B128" s="11" t="s">
        <v>70</v>
      </c>
      <c r="C128" s="11" t="s">
        <v>114</v>
      </c>
      <c r="D128" s="11" t="s">
        <v>72</v>
      </c>
      <c r="E128" s="12">
        <v>62</v>
      </c>
      <c r="F128" s="13" t="s">
        <v>5</v>
      </c>
      <c r="G128" s="13" t="s">
        <v>10</v>
      </c>
      <c r="H128" s="13" t="s">
        <v>73</v>
      </c>
      <c r="I128" s="14">
        <v>40850</v>
      </c>
    </row>
    <row r="129" spans="1:9" ht="15" customHeight="1" x14ac:dyDescent="0.2">
      <c r="A129" s="10">
        <v>40820</v>
      </c>
      <c r="B129" s="11" t="s">
        <v>85</v>
      </c>
      <c r="C129" s="11" t="s">
        <v>115</v>
      </c>
      <c r="D129" s="11" t="s">
        <v>87</v>
      </c>
      <c r="E129" s="12">
        <v>1887</v>
      </c>
      <c r="F129" s="13" t="s">
        <v>5</v>
      </c>
      <c r="G129" s="13" t="s">
        <v>6</v>
      </c>
      <c r="H129" s="13" t="s">
        <v>46</v>
      </c>
      <c r="I129" s="14">
        <v>40820</v>
      </c>
    </row>
    <row r="130" spans="1:9" ht="15" customHeight="1" x14ac:dyDescent="0.2">
      <c r="A130" s="10">
        <v>40821</v>
      </c>
      <c r="B130" s="11" t="s">
        <v>27</v>
      </c>
      <c r="C130" s="11" t="s">
        <v>28</v>
      </c>
      <c r="D130" s="11" t="s">
        <v>29</v>
      </c>
      <c r="E130" s="12">
        <v>340</v>
      </c>
      <c r="F130" s="13" t="s">
        <v>5</v>
      </c>
      <c r="G130" s="13" t="s">
        <v>6</v>
      </c>
      <c r="H130" s="13" t="s">
        <v>30</v>
      </c>
      <c r="I130" s="14">
        <v>40821</v>
      </c>
    </row>
    <row r="131" spans="1:9" ht="15" customHeight="1" x14ac:dyDescent="0.2">
      <c r="A131" s="10">
        <v>40831</v>
      </c>
      <c r="B131" s="11" t="s">
        <v>31</v>
      </c>
      <c r="C131" s="11" t="s">
        <v>32</v>
      </c>
      <c r="D131" s="11" t="s">
        <v>33</v>
      </c>
      <c r="E131" s="12">
        <v>80</v>
      </c>
      <c r="F131" s="13" t="s">
        <v>5</v>
      </c>
      <c r="G131" s="13" t="s">
        <v>6</v>
      </c>
      <c r="H131" s="13" t="s">
        <v>34</v>
      </c>
      <c r="I131" s="14">
        <v>40831</v>
      </c>
    </row>
    <row r="132" spans="1:9" ht="15" customHeight="1" x14ac:dyDescent="0.2">
      <c r="A132" s="10">
        <v>40831</v>
      </c>
      <c r="B132" s="11" t="s">
        <v>31</v>
      </c>
      <c r="C132" s="11" t="s">
        <v>32</v>
      </c>
      <c r="D132" s="11" t="s">
        <v>33</v>
      </c>
      <c r="E132" s="12">
        <v>35</v>
      </c>
      <c r="F132" s="13" t="s">
        <v>5</v>
      </c>
      <c r="G132" s="13" t="s">
        <v>9</v>
      </c>
      <c r="H132" s="13" t="s">
        <v>34</v>
      </c>
      <c r="I132" s="14">
        <v>40831</v>
      </c>
    </row>
    <row r="133" spans="1:9" ht="15" customHeight="1" x14ac:dyDescent="0.2">
      <c r="A133" s="10">
        <v>40831</v>
      </c>
      <c r="B133" s="11" t="s">
        <v>35</v>
      </c>
      <c r="C133" s="11" t="s">
        <v>36</v>
      </c>
      <c r="D133" s="11" t="s">
        <v>37</v>
      </c>
      <c r="E133" s="12">
        <v>1000</v>
      </c>
      <c r="F133" s="13" t="s">
        <v>5</v>
      </c>
      <c r="G133" s="13" t="s">
        <v>6</v>
      </c>
      <c r="H133" s="13" t="s">
        <v>38</v>
      </c>
      <c r="I133" s="14">
        <v>40849</v>
      </c>
    </row>
    <row r="134" spans="1:9" ht="15" customHeight="1" x14ac:dyDescent="0.2">
      <c r="A134" s="10">
        <v>40836</v>
      </c>
      <c r="B134" s="11" t="s">
        <v>47</v>
      </c>
      <c r="C134" s="11" t="s">
        <v>48</v>
      </c>
      <c r="D134" s="11" t="s">
        <v>49</v>
      </c>
      <c r="E134" s="12">
        <v>-20000</v>
      </c>
      <c r="F134" s="13" t="s">
        <v>8</v>
      </c>
      <c r="G134" s="13" t="s">
        <v>9</v>
      </c>
      <c r="H134" s="13" t="s">
        <v>50</v>
      </c>
      <c r="I134" s="14">
        <v>40836</v>
      </c>
    </row>
    <row r="135" spans="1:9" ht="15" customHeight="1" x14ac:dyDescent="0.2">
      <c r="A135" s="10">
        <v>40836</v>
      </c>
      <c r="B135" s="11" t="s">
        <v>47</v>
      </c>
      <c r="C135" s="11" t="s">
        <v>48</v>
      </c>
      <c r="D135" s="11" t="s">
        <v>49</v>
      </c>
      <c r="E135" s="12">
        <v>20000</v>
      </c>
      <c r="F135" s="13" t="s">
        <v>8</v>
      </c>
      <c r="G135" s="13" t="s">
        <v>6</v>
      </c>
      <c r="H135" s="13" t="s">
        <v>50</v>
      </c>
      <c r="I135" s="14">
        <v>40836</v>
      </c>
    </row>
    <row r="136" spans="1:9" ht="15" customHeight="1" x14ac:dyDescent="0.2">
      <c r="A136" s="10">
        <v>40838</v>
      </c>
      <c r="B136" s="11" t="s">
        <v>81</v>
      </c>
      <c r="C136" s="11" t="s">
        <v>36</v>
      </c>
      <c r="D136" s="11" t="s">
        <v>82</v>
      </c>
      <c r="E136" s="12">
        <v>289</v>
      </c>
      <c r="F136" s="13" t="s">
        <v>5</v>
      </c>
      <c r="G136" s="13" t="s">
        <v>6</v>
      </c>
      <c r="H136" s="13" t="s">
        <v>83</v>
      </c>
      <c r="I136" s="14">
        <v>40868</v>
      </c>
    </row>
    <row r="137" spans="1:9" ht="15" customHeight="1" x14ac:dyDescent="0.2">
      <c r="A137" s="10">
        <v>40841</v>
      </c>
      <c r="B137" s="11" t="s">
        <v>63</v>
      </c>
      <c r="C137" s="11" t="s">
        <v>64</v>
      </c>
      <c r="D137" s="11" t="s">
        <v>65</v>
      </c>
      <c r="E137" s="12">
        <v>3300</v>
      </c>
      <c r="F137" s="13" t="s">
        <v>8</v>
      </c>
      <c r="G137" s="13" t="s">
        <v>6</v>
      </c>
      <c r="H137" s="13" t="s">
        <v>66</v>
      </c>
      <c r="I137" s="14">
        <v>40841</v>
      </c>
    </row>
    <row r="138" spans="1:9" ht="15" customHeight="1" x14ac:dyDescent="0.2">
      <c r="A138" s="10">
        <v>40842</v>
      </c>
      <c r="B138" s="11" t="s">
        <v>47</v>
      </c>
      <c r="C138" s="11" t="s">
        <v>51</v>
      </c>
      <c r="D138" s="11" t="s">
        <v>52</v>
      </c>
      <c r="E138" s="12">
        <v>20000</v>
      </c>
      <c r="F138" s="13" t="s">
        <v>8</v>
      </c>
      <c r="G138" s="13" t="s">
        <v>9</v>
      </c>
      <c r="H138" s="13" t="s">
        <v>53</v>
      </c>
      <c r="I138" s="14">
        <v>40842</v>
      </c>
    </row>
    <row r="139" spans="1:9" ht="15" customHeight="1" x14ac:dyDescent="0.2">
      <c r="A139" s="10">
        <v>40842</v>
      </c>
      <c r="B139" s="11" t="s">
        <v>54</v>
      </c>
      <c r="C139" s="11" t="s">
        <v>28</v>
      </c>
      <c r="D139" s="11" t="s">
        <v>55</v>
      </c>
      <c r="E139" s="12">
        <v>220</v>
      </c>
      <c r="F139" s="13" t="s">
        <v>8</v>
      </c>
      <c r="G139" s="13" t="s">
        <v>6</v>
      </c>
      <c r="H139" s="13" t="s">
        <v>12</v>
      </c>
      <c r="I139" s="14">
        <v>40842</v>
      </c>
    </row>
    <row r="140" spans="1:9" ht="15" customHeight="1" x14ac:dyDescent="0.2">
      <c r="A140" s="10">
        <v>40842</v>
      </c>
      <c r="B140" s="11" t="s">
        <v>54</v>
      </c>
      <c r="C140" s="11" t="s">
        <v>28</v>
      </c>
      <c r="D140" s="11" t="s">
        <v>56</v>
      </c>
      <c r="E140" s="12">
        <v>100</v>
      </c>
      <c r="F140" s="13" t="s">
        <v>8</v>
      </c>
      <c r="G140" s="13" t="s">
        <v>6</v>
      </c>
      <c r="H140" s="13" t="s">
        <v>57</v>
      </c>
      <c r="I140" s="14">
        <v>40842</v>
      </c>
    </row>
    <row r="141" spans="1:9" ht="15" customHeight="1" x14ac:dyDescent="0.2">
      <c r="A141" s="10">
        <v>40842</v>
      </c>
      <c r="B141" s="11" t="s">
        <v>58</v>
      </c>
      <c r="C141" s="11" t="s">
        <v>28</v>
      </c>
      <c r="D141" s="11" t="s">
        <v>59</v>
      </c>
      <c r="E141" s="12">
        <v>6400</v>
      </c>
      <c r="F141" s="13" t="s">
        <v>5</v>
      </c>
      <c r="G141" s="13" t="s">
        <v>6</v>
      </c>
      <c r="H141" s="13" t="s">
        <v>60</v>
      </c>
      <c r="I141" s="14">
        <v>40842</v>
      </c>
    </row>
    <row r="142" spans="1:9" ht="15" customHeight="1" x14ac:dyDescent="0.2">
      <c r="A142" s="10">
        <v>40844</v>
      </c>
      <c r="B142" s="11" t="s">
        <v>39</v>
      </c>
      <c r="C142" s="11" t="s">
        <v>40</v>
      </c>
      <c r="D142" s="11" t="s">
        <v>41</v>
      </c>
      <c r="E142" s="12">
        <v>218</v>
      </c>
      <c r="F142" s="13" t="s">
        <v>5</v>
      </c>
      <c r="G142" s="13" t="s">
        <v>10</v>
      </c>
      <c r="H142" s="13" t="s">
        <v>42</v>
      </c>
      <c r="I142" s="14">
        <v>40844</v>
      </c>
    </row>
    <row r="143" spans="1:9" ht="15" customHeight="1" x14ac:dyDescent="0.2">
      <c r="A143" s="10">
        <v>40847</v>
      </c>
      <c r="B143" s="11" t="s">
        <v>47</v>
      </c>
      <c r="C143" s="11" t="s">
        <v>32</v>
      </c>
      <c r="D143" s="11" t="s">
        <v>61</v>
      </c>
      <c r="E143" s="12">
        <v>200</v>
      </c>
      <c r="F143" s="13" t="s">
        <v>8</v>
      </c>
      <c r="G143" s="13" t="s">
        <v>6</v>
      </c>
      <c r="H143" s="13" t="s">
        <v>50</v>
      </c>
      <c r="I143" s="14">
        <v>40847</v>
      </c>
    </row>
    <row r="144" spans="1:9" ht="15" customHeight="1" x14ac:dyDescent="0.2">
      <c r="A144" s="10">
        <v>40847</v>
      </c>
      <c r="B144" s="11" t="s">
        <v>47</v>
      </c>
      <c r="C144" s="11" t="s">
        <v>32</v>
      </c>
      <c r="D144" s="11" t="s">
        <v>61</v>
      </c>
      <c r="E144" s="12">
        <v>-200</v>
      </c>
      <c r="F144" s="13" t="s">
        <v>8</v>
      </c>
      <c r="G144" s="13" t="s">
        <v>10</v>
      </c>
      <c r="H144" s="13" t="s">
        <v>50</v>
      </c>
      <c r="I144" s="14">
        <v>40847</v>
      </c>
    </row>
    <row r="145" spans="1:9" ht="15" customHeight="1" x14ac:dyDescent="0.2">
      <c r="A145" s="10">
        <v>40848</v>
      </c>
      <c r="B145" s="11" t="s">
        <v>19</v>
      </c>
      <c r="C145" s="11" t="s">
        <v>116</v>
      </c>
      <c r="D145" s="11" t="s">
        <v>21</v>
      </c>
      <c r="E145" s="12">
        <v>179</v>
      </c>
      <c r="F145" s="13" t="s">
        <v>5</v>
      </c>
      <c r="G145" s="13" t="s">
        <v>6</v>
      </c>
      <c r="H145" s="13" t="s">
        <v>22</v>
      </c>
      <c r="I145" s="14">
        <v>40878</v>
      </c>
    </row>
    <row r="146" spans="1:9" ht="15" customHeight="1" x14ac:dyDescent="0.2">
      <c r="A146" s="10">
        <v>40852</v>
      </c>
      <c r="B146" s="11" t="s">
        <v>27</v>
      </c>
      <c r="C146" s="11" t="s">
        <v>28</v>
      </c>
      <c r="D146" s="11" t="s">
        <v>29</v>
      </c>
      <c r="E146" s="12">
        <v>340</v>
      </c>
      <c r="F146" s="13" t="s">
        <v>5</v>
      </c>
      <c r="G146" s="13" t="s">
        <v>6</v>
      </c>
      <c r="H146" s="13" t="s">
        <v>30</v>
      </c>
      <c r="I146" s="14">
        <v>40852</v>
      </c>
    </row>
    <row r="147" spans="1:9" ht="15" customHeight="1" x14ac:dyDescent="0.2">
      <c r="A147" s="10">
        <v>40852</v>
      </c>
      <c r="B147" s="11" t="s">
        <v>94</v>
      </c>
      <c r="C147" s="11" t="s">
        <v>117</v>
      </c>
      <c r="D147" s="11" t="s">
        <v>11</v>
      </c>
      <c r="E147" s="12">
        <v>982</v>
      </c>
      <c r="F147" s="13" t="s">
        <v>5</v>
      </c>
      <c r="G147" s="13" t="s">
        <v>6</v>
      </c>
      <c r="H147" s="13" t="s">
        <v>96</v>
      </c>
      <c r="I147" s="14">
        <v>40882</v>
      </c>
    </row>
    <row r="148" spans="1:9" ht="15" customHeight="1" x14ac:dyDescent="0.2">
      <c r="A148" s="10">
        <v>40862</v>
      </c>
      <c r="B148" s="11" t="s">
        <v>31</v>
      </c>
      <c r="C148" s="11" t="s">
        <v>32</v>
      </c>
      <c r="D148" s="11" t="s">
        <v>33</v>
      </c>
      <c r="E148" s="12">
        <v>80</v>
      </c>
      <c r="F148" s="13" t="s">
        <v>5</v>
      </c>
      <c r="G148" s="13" t="s">
        <v>6</v>
      </c>
      <c r="H148" s="13" t="s">
        <v>34</v>
      </c>
      <c r="I148" s="14">
        <v>40862</v>
      </c>
    </row>
    <row r="149" spans="1:9" ht="15" customHeight="1" x14ac:dyDescent="0.2">
      <c r="A149" s="10">
        <v>40862</v>
      </c>
      <c r="B149" s="11" t="s">
        <v>31</v>
      </c>
      <c r="C149" s="11" t="s">
        <v>32</v>
      </c>
      <c r="D149" s="11" t="s">
        <v>33</v>
      </c>
      <c r="E149" s="12">
        <v>35</v>
      </c>
      <c r="F149" s="13" t="s">
        <v>5</v>
      </c>
      <c r="G149" s="13" t="s">
        <v>9</v>
      </c>
      <c r="H149" s="13" t="s">
        <v>34</v>
      </c>
      <c r="I149" s="14">
        <v>40862</v>
      </c>
    </row>
    <row r="150" spans="1:9" ht="15" customHeight="1" x14ac:dyDescent="0.2">
      <c r="A150" s="10">
        <v>40862</v>
      </c>
      <c r="B150" s="11" t="s">
        <v>35</v>
      </c>
      <c r="C150" s="11" t="s">
        <v>36</v>
      </c>
      <c r="D150" s="11" t="s">
        <v>37</v>
      </c>
      <c r="E150" s="12">
        <v>1000</v>
      </c>
      <c r="F150" s="13" t="s">
        <v>5</v>
      </c>
      <c r="G150" s="13" t="s">
        <v>6</v>
      </c>
      <c r="H150" s="13" t="s">
        <v>38</v>
      </c>
      <c r="I150" s="14">
        <v>40880</v>
      </c>
    </row>
    <row r="151" spans="1:9" ht="15" customHeight="1" x14ac:dyDescent="0.2">
      <c r="A151" s="10">
        <v>40866</v>
      </c>
      <c r="B151" s="11" t="s">
        <v>39</v>
      </c>
      <c r="C151" s="11" t="s">
        <v>40</v>
      </c>
      <c r="D151" s="11" t="s">
        <v>41</v>
      </c>
      <c r="E151" s="12">
        <v>102</v>
      </c>
      <c r="F151" s="13" t="s">
        <v>5</v>
      </c>
      <c r="G151" s="13" t="s">
        <v>10</v>
      </c>
      <c r="H151" s="13" t="s">
        <v>42</v>
      </c>
      <c r="I151" s="14">
        <v>40866</v>
      </c>
    </row>
    <row r="152" spans="1:9" ht="15" customHeight="1" x14ac:dyDescent="0.2">
      <c r="A152" s="10">
        <v>40867</v>
      </c>
      <c r="B152" s="11" t="s">
        <v>47</v>
      </c>
      <c r="C152" s="11" t="s">
        <v>48</v>
      </c>
      <c r="D152" s="11" t="s">
        <v>49</v>
      </c>
      <c r="E152" s="12">
        <v>-20000</v>
      </c>
      <c r="F152" s="13" t="s">
        <v>8</v>
      </c>
      <c r="G152" s="13" t="s">
        <v>9</v>
      </c>
      <c r="H152" s="13" t="s">
        <v>50</v>
      </c>
      <c r="I152" s="14">
        <v>40867</v>
      </c>
    </row>
    <row r="153" spans="1:9" ht="15" customHeight="1" x14ac:dyDescent="0.2">
      <c r="A153" s="10">
        <v>40867</v>
      </c>
      <c r="B153" s="11" t="s">
        <v>47</v>
      </c>
      <c r="C153" s="11" t="s">
        <v>48</v>
      </c>
      <c r="D153" s="11" t="s">
        <v>49</v>
      </c>
      <c r="E153" s="12">
        <v>20000</v>
      </c>
      <c r="F153" s="13" t="s">
        <v>8</v>
      </c>
      <c r="G153" s="13" t="s">
        <v>6</v>
      </c>
      <c r="H153" s="13" t="s">
        <v>50</v>
      </c>
      <c r="I153" s="14">
        <v>40867</v>
      </c>
    </row>
    <row r="154" spans="1:9" ht="15" customHeight="1" x14ac:dyDescent="0.2">
      <c r="A154" s="10">
        <v>40873</v>
      </c>
      <c r="B154" s="11" t="s">
        <v>47</v>
      </c>
      <c r="C154" s="11" t="s">
        <v>51</v>
      </c>
      <c r="D154" s="11" t="s">
        <v>52</v>
      </c>
      <c r="E154" s="12">
        <v>20000</v>
      </c>
      <c r="F154" s="13" t="s">
        <v>8</v>
      </c>
      <c r="G154" s="13" t="s">
        <v>9</v>
      </c>
      <c r="H154" s="13" t="s">
        <v>53</v>
      </c>
      <c r="I154" s="14">
        <v>40873</v>
      </c>
    </row>
    <row r="155" spans="1:9" ht="15" customHeight="1" x14ac:dyDescent="0.2">
      <c r="A155" s="10">
        <v>40873</v>
      </c>
      <c r="B155" s="11" t="s">
        <v>54</v>
      </c>
      <c r="C155" s="11" t="s">
        <v>28</v>
      </c>
      <c r="D155" s="11" t="s">
        <v>55</v>
      </c>
      <c r="E155" s="12">
        <v>220</v>
      </c>
      <c r="F155" s="13" t="s">
        <v>8</v>
      </c>
      <c r="G155" s="13" t="s">
        <v>6</v>
      </c>
      <c r="H155" s="13" t="s">
        <v>12</v>
      </c>
      <c r="I155" s="14">
        <v>40873</v>
      </c>
    </row>
    <row r="156" spans="1:9" ht="15" customHeight="1" x14ac:dyDescent="0.2">
      <c r="A156" s="10">
        <v>40873</v>
      </c>
      <c r="B156" s="11" t="s">
        <v>54</v>
      </c>
      <c r="C156" s="11" t="s">
        <v>28</v>
      </c>
      <c r="D156" s="11" t="s">
        <v>56</v>
      </c>
      <c r="E156" s="12">
        <v>100</v>
      </c>
      <c r="F156" s="13" t="s">
        <v>8</v>
      </c>
      <c r="G156" s="13" t="s">
        <v>6</v>
      </c>
      <c r="H156" s="13" t="s">
        <v>57</v>
      </c>
      <c r="I156" s="14">
        <v>40873</v>
      </c>
    </row>
    <row r="157" spans="1:9" ht="15" customHeight="1" x14ac:dyDescent="0.2">
      <c r="A157" s="10">
        <v>40873</v>
      </c>
      <c r="B157" s="11" t="s">
        <v>58</v>
      </c>
      <c r="C157" s="11" t="s">
        <v>28</v>
      </c>
      <c r="D157" s="11" t="s">
        <v>59</v>
      </c>
      <c r="E157" s="12">
        <v>6400</v>
      </c>
      <c r="F157" s="13" t="s">
        <v>5</v>
      </c>
      <c r="G157" s="13" t="s">
        <v>6</v>
      </c>
      <c r="H157" s="13" t="s">
        <v>60</v>
      </c>
      <c r="I157" s="14">
        <v>40873</v>
      </c>
    </row>
    <row r="158" spans="1:9" ht="15" customHeight="1" x14ac:dyDescent="0.2">
      <c r="A158" s="10">
        <v>40877</v>
      </c>
      <c r="B158" s="11" t="s">
        <v>47</v>
      </c>
      <c r="C158" s="11" t="s">
        <v>32</v>
      </c>
      <c r="D158" s="11" t="s">
        <v>61</v>
      </c>
      <c r="E158" s="12">
        <v>170</v>
      </c>
      <c r="F158" s="13" t="s">
        <v>8</v>
      </c>
      <c r="G158" s="13" t="s">
        <v>6</v>
      </c>
      <c r="H158" s="13" t="s">
        <v>50</v>
      </c>
      <c r="I158" s="14">
        <v>40877</v>
      </c>
    </row>
    <row r="159" spans="1:9" ht="15" customHeight="1" x14ac:dyDescent="0.2">
      <c r="A159" s="10">
        <v>40877</v>
      </c>
      <c r="B159" s="11" t="s">
        <v>47</v>
      </c>
      <c r="C159" s="11" t="s">
        <v>32</v>
      </c>
      <c r="D159" s="11" t="s">
        <v>61</v>
      </c>
      <c r="E159" s="12">
        <v>-170</v>
      </c>
      <c r="F159" s="13" t="s">
        <v>8</v>
      </c>
      <c r="G159" s="13" t="s">
        <v>10</v>
      </c>
      <c r="H159" s="13" t="s">
        <v>50</v>
      </c>
      <c r="I159" s="14">
        <v>40877</v>
      </c>
    </row>
    <row r="160" spans="1:9" ht="15" customHeight="1" x14ac:dyDescent="0.2">
      <c r="A160" s="10">
        <v>40878</v>
      </c>
      <c r="B160" s="11" t="s">
        <v>19</v>
      </c>
      <c r="C160" s="11" t="s">
        <v>118</v>
      </c>
      <c r="D160" s="11" t="s">
        <v>21</v>
      </c>
      <c r="E160" s="12">
        <v>179</v>
      </c>
      <c r="F160" s="13" t="s">
        <v>5</v>
      </c>
      <c r="G160" s="13" t="s">
        <v>6</v>
      </c>
      <c r="H160" s="13" t="s">
        <v>22</v>
      </c>
      <c r="I160" s="14">
        <v>40908</v>
      </c>
    </row>
    <row r="161" spans="1:9" ht="15" customHeight="1" x14ac:dyDescent="0.2">
      <c r="A161" s="10">
        <v>40882</v>
      </c>
      <c r="B161" s="11" t="s">
        <v>27</v>
      </c>
      <c r="C161" s="11" t="s">
        <v>28</v>
      </c>
      <c r="D161" s="11" t="s">
        <v>29</v>
      </c>
      <c r="E161" s="12">
        <v>340</v>
      </c>
      <c r="F161" s="13" t="s">
        <v>5</v>
      </c>
      <c r="G161" s="13" t="s">
        <v>6</v>
      </c>
      <c r="H161" s="13" t="s">
        <v>30</v>
      </c>
      <c r="I161" s="14">
        <v>40882</v>
      </c>
    </row>
    <row r="162" spans="1:9" ht="15" customHeight="1" x14ac:dyDescent="0.2">
      <c r="A162" s="10">
        <v>40883</v>
      </c>
      <c r="B162" s="11" t="s">
        <v>39</v>
      </c>
      <c r="C162" s="11" t="s">
        <v>40</v>
      </c>
      <c r="D162" s="11" t="s">
        <v>41</v>
      </c>
      <c r="E162" s="12">
        <v>96</v>
      </c>
      <c r="F162" s="13" t="s">
        <v>5</v>
      </c>
      <c r="G162" s="13" t="s">
        <v>10</v>
      </c>
      <c r="H162" s="13" t="s">
        <v>42</v>
      </c>
      <c r="I162" s="14">
        <v>40883</v>
      </c>
    </row>
    <row r="163" spans="1:9" ht="15" customHeight="1" x14ac:dyDescent="0.2">
      <c r="A163" s="10">
        <v>40892</v>
      </c>
      <c r="B163" s="11" t="s">
        <v>31</v>
      </c>
      <c r="C163" s="11" t="s">
        <v>32</v>
      </c>
      <c r="D163" s="11" t="s">
        <v>33</v>
      </c>
      <c r="E163" s="12">
        <v>80</v>
      </c>
      <c r="F163" s="13" t="s">
        <v>5</v>
      </c>
      <c r="G163" s="13" t="s">
        <v>6</v>
      </c>
      <c r="H163" s="13" t="s">
        <v>34</v>
      </c>
      <c r="I163" s="14">
        <v>40892</v>
      </c>
    </row>
    <row r="164" spans="1:9" ht="15" customHeight="1" x14ac:dyDescent="0.2">
      <c r="A164" s="10">
        <v>40892</v>
      </c>
      <c r="B164" s="11" t="s">
        <v>31</v>
      </c>
      <c r="C164" s="11" t="s">
        <v>32</v>
      </c>
      <c r="D164" s="11" t="s">
        <v>33</v>
      </c>
      <c r="E164" s="12">
        <v>35</v>
      </c>
      <c r="F164" s="13" t="s">
        <v>5</v>
      </c>
      <c r="G164" s="13" t="s">
        <v>9</v>
      </c>
      <c r="H164" s="13" t="s">
        <v>34</v>
      </c>
      <c r="I164" s="14">
        <v>40892</v>
      </c>
    </row>
    <row r="165" spans="1:9" ht="15" customHeight="1" x14ac:dyDescent="0.2">
      <c r="A165" s="10">
        <v>40892</v>
      </c>
      <c r="B165" s="11" t="s">
        <v>35</v>
      </c>
      <c r="C165" s="11" t="s">
        <v>36</v>
      </c>
      <c r="D165" s="11" t="s">
        <v>37</v>
      </c>
      <c r="E165" s="12">
        <v>1000</v>
      </c>
      <c r="F165" s="13" t="s">
        <v>5</v>
      </c>
      <c r="G165" s="13" t="s">
        <v>6</v>
      </c>
      <c r="H165" s="13" t="s">
        <v>38</v>
      </c>
      <c r="I165" s="14">
        <v>40910</v>
      </c>
    </row>
    <row r="166" spans="1:9" ht="15" customHeight="1" x14ac:dyDescent="0.2">
      <c r="A166" s="10">
        <v>40894</v>
      </c>
      <c r="B166" s="11" t="s">
        <v>23</v>
      </c>
      <c r="C166" s="11" t="s">
        <v>119</v>
      </c>
      <c r="D166" s="11" t="s">
        <v>25</v>
      </c>
      <c r="E166" s="12">
        <v>120</v>
      </c>
      <c r="F166" s="13" t="s">
        <v>5</v>
      </c>
      <c r="G166" s="13" t="s">
        <v>6</v>
      </c>
      <c r="H166" s="13" t="s">
        <v>26</v>
      </c>
      <c r="I166" s="14">
        <v>40924</v>
      </c>
    </row>
    <row r="167" spans="1:9" ht="15" customHeight="1" x14ac:dyDescent="0.2">
      <c r="A167" s="10">
        <v>40894</v>
      </c>
      <c r="B167" s="11" t="s">
        <v>81</v>
      </c>
      <c r="C167" s="11" t="s">
        <v>36</v>
      </c>
      <c r="D167" s="11" t="s">
        <v>82</v>
      </c>
      <c r="E167" s="12">
        <v>310</v>
      </c>
      <c r="F167" s="13" t="s">
        <v>5</v>
      </c>
      <c r="G167" s="13" t="s">
        <v>6</v>
      </c>
      <c r="H167" s="13" t="s">
        <v>83</v>
      </c>
      <c r="I167" s="14">
        <v>40924</v>
      </c>
    </row>
    <row r="168" spans="1:9" ht="15" customHeight="1" x14ac:dyDescent="0.2">
      <c r="A168" s="10">
        <v>40894</v>
      </c>
      <c r="B168" s="11" t="s">
        <v>94</v>
      </c>
      <c r="C168" s="11" t="s">
        <v>120</v>
      </c>
      <c r="D168" s="11" t="s">
        <v>11</v>
      </c>
      <c r="E168" s="12">
        <v>962</v>
      </c>
      <c r="F168" s="13" t="s">
        <v>5</v>
      </c>
      <c r="G168" s="13" t="s">
        <v>6</v>
      </c>
      <c r="H168" s="13" t="s">
        <v>96</v>
      </c>
      <c r="I168" s="14">
        <v>40924</v>
      </c>
    </row>
    <row r="169" spans="1:9" ht="15" customHeight="1" x14ac:dyDescent="0.2">
      <c r="A169" s="10">
        <v>40897</v>
      </c>
      <c r="B169" s="11" t="s">
        <v>47</v>
      </c>
      <c r="C169" s="11" t="s">
        <v>48</v>
      </c>
      <c r="D169" s="11" t="s">
        <v>49</v>
      </c>
      <c r="E169" s="12">
        <v>-20000</v>
      </c>
      <c r="F169" s="13" t="s">
        <v>8</v>
      </c>
      <c r="G169" s="13" t="s">
        <v>9</v>
      </c>
      <c r="H169" s="13" t="s">
        <v>50</v>
      </c>
      <c r="I169" s="14">
        <v>40897</v>
      </c>
    </row>
    <row r="170" spans="1:9" ht="15" customHeight="1" x14ac:dyDescent="0.2">
      <c r="A170" s="10">
        <v>40897</v>
      </c>
      <c r="B170" s="11" t="s">
        <v>47</v>
      </c>
      <c r="C170" s="11" t="s">
        <v>48</v>
      </c>
      <c r="D170" s="11" t="s">
        <v>49</v>
      </c>
      <c r="E170" s="12">
        <v>20000</v>
      </c>
      <c r="F170" s="13" t="s">
        <v>8</v>
      </c>
      <c r="G170" s="13" t="s">
        <v>6</v>
      </c>
      <c r="H170" s="13" t="s">
        <v>50</v>
      </c>
      <c r="I170" s="14">
        <v>40897</v>
      </c>
    </row>
    <row r="171" spans="1:9" ht="15" customHeight="1" x14ac:dyDescent="0.2">
      <c r="A171" s="10">
        <v>40899</v>
      </c>
      <c r="B171" s="11" t="s">
        <v>70</v>
      </c>
      <c r="C171" s="11" t="s">
        <v>121</v>
      </c>
      <c r="D171" s="11" t="s">
        <v>72</v>
      </c>
      <c r="E171" s="12">
        <v>61</v>
      </c>
      <c r="F171" s="13" t="s">
        <v>5</v>
      </c>
      <c r="G171" s="13" t="s">
        <v>10</v>
      </c>
      <c r="H171" s="13" t="s">
        <v>73</v>
      </c>
      <c r="I171" s="14">
        <v>40929</v>
      </c>
    </row>
    <row r="172" spans="1:9" ht="15" customHeight="1" x14ac:dyDescent="0.2">
      <c r="A172" s="10">
        <v>40902</v>
      </c>
      <c r="B172" s="11" t="s">
        <v>63</v>
      </c>
      <c r="C172" s="11" t="s">
        <v>64</v>
      </c>
      <c r="D172" s="11" t="s">
        <v>65</v>
      </c>
      <c r="E172" s="12">
        <v>8400</v>
      </c>
      <c r="F172" s="13" t="s">
        <v>8</v>
      </c>
      <c r="G172" s="13" t="s">
        <v>6</v>
      </c>
      <c r="H172" s="13" t="s">
        <v>66</v>
      </c>
      <c r="I172" s="14">
        <v>40902</v>
      </c>
    </row>
    <row r="173" spans="1:9" ht="15" customHeight="1" x14ac:dyDescent="0.2">
      <c r="A173" s="10">
        <v>40903</v>
      </c>
      <c r="B173" s="11" t="s">
        <v>47</v>
      </c>
      <c r="C173" s="11" t="s">
        <v>51</v>
      </c>
      <c r="D173" s="11" t="s">
        <v>52</v>
      </c>
      <c r="E173" s="12">
        <v>20000</v>
      </c>
      <c r="F173" s="13" t="s">
        <v>8</v>
      </c>
      <c r="G173" s="13" t="s">
        <v>9</v>
      </c>
      <c r="H173" s="13" t="s">
        <v>53</v>
      </c>
      <c r="I173" s="14">
        <v>40903</v>
      </c>
    </row>
    <row r="174" spans="1:9" ht="15" customHeight="1" x14ac:dyDescent="0.2">
      <c r="A174" s="10">
        <v>40903</v>
      </c>
      <c r="B174" s="11" t="s">
        <v>54</v>
      </c>
      <c r="C174" s="11" t="s">
        <v>28</v>
      </c>
      <c r="D174" s="11" t="s">
        <v>55</v>
      </c>
      <c r="E174" s="12">
        <v>220</v>
      </c>
      <c r="F174" s="13" t="s">
        <v>8</v>
      </c>
      <c r="G174" s="13" t="s">
        <v>6</v>
      </c>
      <c r="H174" s="13" t="s">
        <v>12</v>
      </c>
      <c r="I174" s="14">
        <v>40903</v>
      </c>
    </row>
    <row r="175" spans="1:9" ht="15" customHeight="1" x14ac:dyDescent="0.2">
      <c r="A175" s="10">
        <v>40903</v>
      </c>
      <c r="B175" s="11" t="s">
        <v>54</v>
      </c>
      <c r="C175" s="11" t="s">
        <v>28</v>
      </c>
      <c r="D175" s="11" t="s">
        <v>56</v>
      </c>
      <c r="E175" s="12">
        <v>100</v>
      </c>
      <c r="F175" s="13" t="s">
        <v>8</v>
      </c>
      <c r="G175" s="13" t="s">
        <v>6</v>
      </c>
      <c r="H175" s="13" t="s">
        <v>57</v>
      </c>
      <c r="I175" s="14">
        <v>40903</v>
      </c>
    </row>
    <row r="176" spans="1:9" ht="15" customHeight="1" x14ac:dyDescent="0.2">
      <c r="A176" s="10">
        <v>40903</v>
      </c>
      <c r="B176" s="11" t="s">
        <v>58</v>
      </c>
      <c r="C176" s="11" t="s">
        <v>28</v>
      </c>
      <c r="D176" s="11" t="s">
        <v>59</v>
      </c>
      <c r="E176" s="12">
        <v>6400</v>
      </c>
      <c r="F176" s="13" t="s">
        <v>5</v>
      </c>
      <c r="G176" s="13" t="s">
        <v>6</v>
      </c>
      <c r="H176" s="13" t="s">
        <v>60</v>
      </c>
      <c r="I176" s="14">
        <v>40903</v>
      </c>
    </row>
    <row r="177" spans="1:9" ht="15" customHeight="1" x14ac:dyDescent="0.2">
      <c r="A177" s="10">
        <v>40908</v>
      </c>
      <c r="B177" s="11" t="s">
        <v>47</v>
      </c>
      <c r="C177" s="11" t="s">
        <v>32</v>
      </c>
      <c r="D177" s="11" t="s">
        <v>61</v>
      </c>
      <c r="E177" s="12">
        <v>100</v>
      </c>
      <c r="F177" s="13" t="s">
        <v>8</v>
      </c>
      <c r="G177" s="13" t="s">
        <v>6</v>
      </c>
      <c r="H177" s="13" t="s">
        <v>50</v>
      </c>
      <c r="I177" s="14">
        <v>40908</v>
      </c>
    </row>
    <row r="178" spans="1:9" ht="15" customHeight="1" x14ac:dyDescent="0.2">
      <c r="A178" s="10">
        <v>40908</v>
      </c>
      <c r="B178" s="11" t="s">
        <v>47</v>
      </c>
      <c r="C178" s="11" t="s">
        <v>32</v>
      </c>
      <c r="D178" s="11" t="s">
        <v>61</v>
      </c>
      <c r="E178" s="12">
        <v>-100</v>
      </c>
      <c r="F178" s="13" t="s">
        <v>8</v>
      </c>
      <c r="G178" s="13" t="s">
        <v>10</v>
      </c>
      <c r="H178" s="13" t="s">
        <v>50</v>
      </c>
      <c r="I178" s="14">
        <v>40908</v>
      </c>
    </row>
    <row r="179" spans="1:9" ht="15" customHeight="1" x14ac:dyDescent="0.2">
      <c r="A179" s="10">
        <v>40909</v>
      </c>
      <c r="B179" s="11" t="s">
        <v>19</v>
      </c>
      <c r="C179" s="11" t="s">
        <v>122</v>
      </c>
      <c r="D179" s="11" t="s">
        <v>21</v>
      </c>
      <c r="E179" s="12">
        <v>179</v>
      </c>
      <c r="F179" s="13" t="s">
        <v>5</v>
      </c>
      <c r="G179" s="13" t="s">
        <v>6</v>
      </c>
      <c r="H179" s="13" t="s">
        <v>22</v>
      </c>
      <c r="I179" s="14">
        <v>40939</v>
      </c>
    </row>
    <row r="180" spans="1:9" ht="15" customHeight="1" x14ac:dyDescent="0.2">
      <c r="A180" s="10">
        <v>40913</v>
      </c>
      <c r="B180" s="11" t="s">
        <v>27</v>
      </c>
      <c r="C180" s="11" t="s">
        <v>28</v>
      </c>
      <c r="D180" s="11" t="s">
        <v>29</v>
      </c>
      <c r="E180" s="12">
        <v>340</v>
      </c>
      <c r="F180" s="13" t="s">
        <v>5</v>
      </c>
      <c r="G180" s="13" t="s">
        <v>6</v>
      </c>
      <c r="H180" s="13" t="s">
        <v>30</v>
      </c>
      <c r="I180" s="14">
        <v>40913</v>
      </c>
    </row>
    <row r="181" spans="1:9" ht="15" customHeight="1" x14ac:dyDescent="0.2">
      <c r="A181" s="10">
        <v>40923</v>
      </c>
      <c r="B181" s="11" t="s">
        <v>31</v>
      </c>
      <c r="C181" s="11" t="s">
        <v>32</v>
      </c>
      <c r="D181" s="11" t="s">
        <v>33</v>
      </c>
      <c r="E181" s="12">
        <v>80</v>
      </c>
      <c r="F181" s="13" t="s">
        <v>5</v>
      </c>
      <c r="G181" s="13" t="s">
        <v>6</v>
      </c>
      <c r="H181" s="13" t="s">
        <v>34</v>
      </c>
      <c r="I181" s="14">
        <v>40923</v>
      </c>
    </row>
    <row r="182" spans="1:9" ht="15" customHeight="1" x14ac:dyDescent="0.2">
      <c r="A182" s="10">
        <v>40923</v>
      </c>
      <c r="B182" s="11" t="s">
        <v>31</v>
      </c>
      <c r="C182" s="11" t="s">
        <v>32</v>
      </c>
      <c r="D182" s="11" t="s">
        <v>33</v>
      </c>
      <c r="E182" s="12">
        <v>35</v>
      </c>
      <c r="F182" s="13" t="s">
        <v>5</v>
      </c>
      <c r="G182" s="13" t="s">
        <v>9</v>
      </c>
      <c r="H182" s="13" t="s">
        <v>34</v>
      </c>
      <c r="I182" s="14">
        <v>40923</v>
      </c>
    </row>
    <row r="183" spans="1:9" ht="15" customHeight="1" x14ac:dyDescent="0.2">
      <c r="A183" s="10">
        <v>40923</v>
      </c>
      <c r="B183" s="11" t="s">
        <v>35</v>
      </c>
      <c r="C183" s="11" t="s">
        <v>36</v>
      </c>
      <c r="D183" s="11" t="s">
        <v>37</v>
      </c>
      <c r="E183" s="12">
        <v>1000</v>
      </c>
      <c r="F183" s="13" t="s">
        <v>5</v>
      </c>
      <c r="G183" s="13" t="s">
        <v>6</v>
      </c>
      <c r="H183" s="13" t="s">
        <v>38</v>
      </c>
      <c r="I183" s="14">
        <v>40941</v>
      </c>
    </row>
    <row r="184" spans="1:9" ht="15" customHeight="1" x14ac:dyDescent="0.2">
      <c r="A184" s="10">
        <v>40924</v>
      </c>
      <c r="B184" s="11" t="s">
        <v>39</v>
      </c>
      <c r="C184" s="11" t="s">
        <v>40</v>
      </c>
      <c r="D184" s="11" t="s">
        <v>41</v>
      </c>
      <c r="E184" s="12">
        <v>105</v>
      </c>
      <c r="F184" s="13" t="s">
        <v>5</v>
      </c>
      <c r="G184" s="13" t="s">
        <v>10</v>
      </c>
      <c r="H184" s="13" t="s">
        <v>42</v>
      </c>
      <c r="I184" s="14">
        <v>40924</v>
      </c>
    </row>
    <row r="185" spans="1:9" ht="15" customHeight="1" x14ac:dyDescent="0.2">
      <c r="A185" s="10">
        <v>40928</v>
      </c>
      <c r="B185" s="11" t="s">
        <v>47</v>
      </c>
      <c r="C185" s="11" t="s">
        <v>48</v>
      </c>
      <c r="D185" s="11" t="s">
        <v>49</v>
      </c>
      <c r="E185" s="12">
        <v>-20000</v>
      </c>
      <c r="F185" s="13" t="s">
        <v>8</v>
      </c>
      <c r="G185" s="13" t="s">
        <v>9</v>
      </c>
      <c r="H185" s="13" t="s">
        <v>50</v>
      </c>
      <c r="I185" s="14">
        <v>40928</v>
      </c>
    </row>
    <row r="186" spans="1:9" ht="15" customHeight="1" x14ac:dyDescent="0.2">
      <c r="A186" s="10">
        <v>40928</v>
      </c>
      <c r="B186" s="11" t="s">
        <v>47</v>
      </c>
      <c r="C186" s="11" t="s">
        <v>48</v>
      </c>
      <c r="D186" s="11" t="s">
        <v>49</v>
      </c>
      <c r="E186" s="12">
        <v>20000</v>
      </c>
      <c r="F186" s="13" t="s">
        <v>8</v>
      </c>
      <c r="G186" s="13" t="s">
        <v>6</v>
      </c>
      <c r="H186" s="13" t="s">
        <v>50</v>
      </c>
      <c r="I186" s="14">
        <v>40928</v>
      </c>
    </row>
    <row r="187" spans="1:9" ht="15" customHeight="1" x14ac:dyDescent="0.2">
      <c r="A187" s="10">
        <v>40934</v>
      </c>
      <c r="B187" s="11" t="s">
        <v>47</v>
      </c>
      <c r="C187" s="11" t="s">
        <v>51</v>
      </c>
      <c r="D187" s="11" t="s">
        <v>52</v>
      </c>
      <c r="E187" s="12">
        <v>20000</v>
      </c>
      <c r="F187" s="13" t="s">
        <v>8</v>
      </c>
      <c r="G187" s="13" t="s">
        <v>9</v>
      </c>
      <c r="H187" s="13" t="s">
        <v>53</v>
      </c>
      <c r="I187" s="14">
        <v>40934</v>
      </c>
    </row>
    <row r="188" spans="1:9" ht="15" customHeight="1" x14ac:dyDescent="0.2">
      <c r="A188" s="10">
        <v>40934</v>
      </c>
      <c r="B188" s="11" t="s">
        <v>54</v>
      </c>
      <c r="C188" s="11" t="s">
        <v>28</v>
      </c>
      <c r="D188" s="11" t="s">
        <v>55</v>
      </c>
      <c r="E188" s="12">
        <v>220</v>
      </c>
      <c r="F188" s="13" t="s">
        <v>8</v>
      </c>
      <c r="G188" s="13" t="s">
        <v>6</v>
      </c>
      <c r="H188" s="13" t="s">
        <v>12</v>
      </c>
      <c r="I188" s="14">
        <v>40934</v>
      </c>
    </row>
    <row r="189" spans="1:9" ht="15" customHeight="1" x14ac:dyDescent="0.2">
      <c r="A189" s="10">
        <v>40934</v>
      </c>
      <c r="B189" s="11" t="s">
        <v>54</v>
      </c>
      <c r="C189" s="11" t="s">
        <v>28</v>
      </c>
      <c r="D189" s="11" t="s">
        <v>56</v>
      </c>
      <c r="E189" s="12">
        <v>100</v>
      </c>
      <c r="F189" s="13" t="s">
        <v>8</v>
      </c>
      <c r="G189" s="13" t="s">
        <v>6</v>
      </c>
      <c r="H189" s="13" t="s">
        <v>57</v>
      </c>
      <c r="I189" s="14">
        <v>40934</v>
      </c>
    </row>
    <row r="190" spans="1:9" ht="15" customHeight="1" x14ac:dyDescent="0.2">
      <c r="A190" s="10">
        <v>40934</v>
      </c>
      <c r="B190" s="11" t="s">
        <v>58</v>
      </c>
      <c r="C190" s="11" t="s">
        <v>28</v>
      </c>
      <c r="D190" s="11" t="s">
        <v>59</v>
      </c>
      <c r="E190" s="12">
        <v>6400</v>
      </c>
      <c r="F190" s="13" t="s">
        <v>5</v>
      </c>
      <c r="G190" s="13" t="s">
        <v>6</v>
      </c>
      <c r="H190" s="13" t="s">
        <v>60</v>
      </c>
      <c r="I190" s="14">
        <v>40934</v>
      </c>
    </row>
    <row r="191" spans="1:9" ht="15" customHeight="1" x14ac:dyDescent="0.2">
      <c r="A191" s="10">
        <v>40934</v>
      </c>
      <c r="B191" s="11" t="s">
        <v>75</v>
      </c>
      <c r="C191" s="11" t="s">
        <v>36</v>
      </c>
      <c r="D191" s="11" t="s">
        <v>123</v>
      </c>
      <c r="E191" s="12">
        <v>389.25</v>
      </c>
      <c r="F191" s="13" t="s">
        <v>5</v>
      </c>
      <c r="G191" s="13" t="s">
        <v>6</v>
      </c>
      <c r="H191" s="13" t="s">
        <v>77</v>
      </c>
      <c r="I191" s="14">
        <v>40939</v>
      </c>
    </row>
    <row r="192" spans="1:9" ht="15" customHeight="1" x14ac:dyDescent="0.2">
      <c r="A192" s="10">
        <v>40936</v>
      </c>
      <c r="B192" s="11" t="s">
        <v>94</v>
      </c>
      <c r="C192" s="11" t="s">
        <v>124</v>
      </c>
      <c r="D192" s="11" t="s">
        <v>11</v>
      </c>
      <c r="E192" s="12">
        <v>514</v>
      </c>
      <c r="F192" s="13" t="s">
        <v>5</v>
      </c>
      <c r="G192" s="13" t="s">
        <v>6</v>
      </c>
      <c r="H192" s="13" t="s">
        <v>96</v>
      </c>
      <c r="I192" s="14">
        <v>40966</v>
      </c>
    </row>
    <row r="193" spans="1:9" ht="15" customHeight="1" x14ac:dyDescent="0.2">
      <c r="A193" s="10">
        <v>40939</v>
      </c>
      <c r="B193" s="11" t="s">
        <v>47</v>
      </c>
      <c r="C193" s="11" t="s">
        <v>32</v>
      </c>
      <c r="D193" s="11" t="s">
        <v>61</v>
      </c>
      <c r="E193" s="12">
        <v>170</v>
      </c>
      <c r="F193" s="13" t="s">
        <v>8</v>
      </c>
      <c r="G193" s="13" t="s">
        <v>6</v>
      </c>
      <c r="H193" s="13" t="s">
        <v>50</v>
      </c>
      <c r="I193" s="14">
        <v>40939</v>
      </c>
    </row>
    <row r="194" spans="1:9" ht="15" customHeight="1" x14ac:dyDescent="0.2">
      <c r="A194" s="10">
        <v>40939</v>
      </c>
      <c r="B194" s="11" t="s">
        <v>47</v>
      </c>
      <c r="C194" s="11" t="s">
        <v>32</v>
      </c>
      <c r="D194" s="11" t="s">
        <v>61</v>
      </c>
      <c r="E194" s="12">
        <v>-170</v>
      </c>
      <c r="F194" s="13" t="s">
        <v>8</v>
      </c>
      <c r="G194" s="13" t="s">
        <v>10</v>
      </c>
      <c r="H194" s="13" t="s">
        <v>50</v>
      </c>
      <c r="I194" s="14">
        <v>40939</v>
      </c>
    </row>
    <row r="195" spans="1:9" ht="15" customHeight="1" x14ac:dyDescent="0.2">
      <c r="A195" s="10">
        <v>40940</v>
      </c>
      <c r="B195" s="11" t="s">
        <v>19</v>
      </c>
      <c r="C195" s="11" t="s">
        <v>125</v>
      </c>
      <c r="D195" s="11" t="s">
        <v>21</v>
      </c>
      <c r="E195" s="12">
        <v>179</v>
      </c>
      <c r="F195" s="13" t="s">
        <v>5</v>
      </c>
      <c r="G195" s="13" t="s">
        <v>6</v>
      </c>
      <c r="H195" s="13" t="s">
        <v>22</v>
      </c>
      <c r="I195" s="14"/>
    </row>
    <row r="196" spans="1:9" ht="15" customHeight="1" x14ac:dyDescent="0.2">
      <c r="A196" s="10">
        <v>40944</v>
      </c>
      <c r="B196" s="11" t="s">
        <v>27</v>
      </c>
      <c r="C196" s="11" t="s">
        <v>28</v>
      </c>
      <c r="D196" s="11" t="s">
        <v>29</v>
      </c>
      <c r="E196" s="12">
        <v>340</v>
      </c>
      <c r="F196" s="13" t="s">
        <v>5</v>
      </c>
      <c r="G196" s="13" t="s">
        <v>6</v>
      </c>
      <c r="H196" s="13" t="s">
        <v>30</v>
      </c>
      <c r="I196" s="14">
        <v>40944</v>
      </c>
    </row>
    <row r="197" spans="1:9" ht="15" customHeight="1" x14ac:dyDescent="0.2">
      <c r="A197" s="10">
        <v>40950</v>
      </c>
      <c r="B197" s="11" t="s">
        <v>81</v>
      </c>
      <c r="C197" s="11" t="s">
        <v>36</v>
      </c>
      <c r="D197" s="11" t="s">
        <v>82</v>
      </c>
      <c r="E197" s="12">
        <v>289</v>
      </c>
      <c r="F197" s="13" t="s">
        <v>5</v>
      </c>
      <c r="G197" s="13" t="s">
        <v>6</v>
      </c>
      <c r="H197" s="13" t="s">
        <v>83</v>
      </c>
      <c r="I197" s="14"/>
    </row>
    <row r="198" spans="1:9" ht="15" customHeight="1" x14ac:dyDescent="0.2">
      <c r="A198" s="10">
        <v>40954</v>
      </c>
      <c r="B198" s="11" t="s">
        <v>31</v>
      </c>
      <c r="C198" s="11" t="s">
        <v>32</v>
      </c>
      <c r="D198" s="11" t="s">
        <v>33</v>
      </c>
      <c r="E198" s="12">
        <v>80</v>
      </c>
      <c r="F198" s="13" t="s">
        <v>5</v>
      </c>
      <c r="G198" s="13" t="s">
        <v>6</v>
      </c>
      <c r="H198" s="13" t="s">
        <v>34</v>
      </c>
      <c r="I198" s="14">
        <v>40954</v>
      </c>
    </row>
    <row r="199" spans="1:9" ht="15" customHeight="1" x14ac:dyDescent="0.2">
      <c r="A199" s="10">
        <v>40954</v>
      </c>
      <c r="B199" s="11" t="s">
        <v>31</v>
      </c>
      <c r="C199" s="11" t="s">
        <v>32</v>
      </c>
      <c r="D199" s="11" t="s">
        <v>33</v>
      </c>
      <c r="E199" s="12">
        <v>35</v>
      </c>
      <c r="F199" s="13" t="s">
        <v>5</v>
      </c>
      <c r="G199" s="13" t="s">
        <v>9</v>
      </c>
      <c r="H199" s="13" t="s">
        <v>34</v>
      </c>
      <c r="I199" s="14">
        <v>40954</v>
      </c>
    </row>
    <row r="200" spans="1:9" ht="15" customHeight="1" x14ac:dyDescent="0.2">
      <c r="A200" s="10">
        <v>40954</v>
      </c>
      <c r="B200" s="11" t="s">
        <v>35</v>
      </c>
      <c r="C200" s="11" t="s">
        <v>36</v>
      </c>
      <c r="D200" s="11" t="s">
        <v>37</v>
      </c>
      <c r="E200" s="12">
        <v>1000</v>
      </c>
      <c r="F200" s="13" t="s">
        <v>5</v>
      </c>
      <c r="G200" s="13" t="s">
        <v>6</v>
      </c>
      <c r="H200" s="13" t="s">
        <v>38</v>
      </c>
      <c r="I200" s="14"/>
    </row>
    <row r="201" spans="1:9" ht="15" customHeight="1" x14ac:dyDescent="0.2">
      <c r="A201" s="10">
        <v>40959</v>
      </c>
      <c r="B201" s="11" t="s">
        <v>47</v>
      </c>
      <c r="C201" s="11" t="s">
        <v>48</v>
      </c>
      <c r="D201" s="11" t="s">
        <v>49</v>
      </c>
      <c r="E201" s="12">
        <v>-20000</v>
      </c>
      <c r="F201" s="13" t="s">
        <v>8</v>
      </c>
      <c r="G201" s="13" t="s">
        <v>9</v>
      </c>
      <c r="H201" s="13" t="s">
        <v>50</v>
      </c>
      <c r="I201" s="14">
        <v>40959</v>
      </c>
    </row>
    <row r="202" spans="1:9" ht="15" customHeight="1" x14ac:dyDescent="0.2">
      <c r="A202" s="10">
        <v>40959</v>
      </c>
      <c r="B202" s="11" t="s">
        <v>47</v>
      </c>
      <c r="C202" s="11" t="s">
        <v>48</v>
      </c>
      <c r="D202" s="11" t="s">
        <v>49</v>
      </c>
      <c r="E202" s="12">
        <v>20000</v>
      </c>
      <c r="F202" s="13" t="s">
        <v>8</v>
      </c>
      <c r="G202" s="13" t="s">
        <v>6</v>
      </c>
      <c r="H202" s="13" t="s">
        <v>50</v>
      </c>
      <c r="I202" s="14">
        <v>40959</v>
      </c>
    </row>
    <row r="203" spans="1:9" ht="15" customHeight="1" x14ac:dyDescent="0.2">
      <c r="A203" s="10">
        <v>40964</v>
      </c>
      <c r="B203" s="11" t="s">
        <v>63</v>
      </c>
      <c r="C203" s="11" t="s">
        <v>64</v>
      </c>
      <c r="D203" s="11" t="s">
        <v>65</v>
      </c>
      <c r="E203" s="12">
        <v>2200</v>
      </c>
      <c r="F203" s="13" t="s">
        <v>8</v>
      </c>
      <c r="G203" s="13" t="s">
        <v>6</v>
      </c>
      <c r="H203" s="13" t="s">
        <v>66</v>
      </c>
      <c r="I203" s="14">
        <v>40964</v>
      </c>
    </row>
    <row r="204" spans="1:9" ht="15" customHeight="1" x14ac:dyDescent="0.2">
      <c r="A204" s="10">
        <v>40964</v>
      </c>
      <c r="B204" s="11" t="s">
        <v>39</v>
      </c>
      <c r="C204" s="11" t="s">
        <v>40</v>
      </c>
      <c r="D204" s="11" t="s">
        <v>41</v>
      </c>
      <c r="E204" s="12">
        <v>75</v>
      </c>
      <c r="F204" s="13" t="s">
        <v>5</v>
      </c>
      <c r="G204" s="13" t="s">
        <v>10</v>
      </c>
      <c r="H204" s="13" t="s">
        <v>42</v>
      </c>
      <c r="I204" s="14">
        <v>40964</v>
      </c>
    </row>
    <row r="205" spans="1:9" ht="15" customHeight="1" x14ac:dyDescent="0.2">
      <c r="A205" s="10">
        <v>40965</v>
      </c>
      <c r="B205" s="11" t="s">
        <v>126</v>
      </c>
      <c r="C205" s="11" t="s">
        <v>36</v>
      </c>
      <c r="D205" s="11" t="s">
        <v>127</v>
      </c>
      <c r="E205" s="12">
        <v>10000</v>
      </c>
      <c r="F205" s="13" t="s">
        <v>5</v>
      </c>
      <c r="G205" s="13" t="s">
        <v>6</v>
      </c>
      <c r="H205" s="13" t="s">
        <v>69</v>
      </c>
      <c r="I205" s="14"/>
    </row>
    <row r="206" spans="1:9" ht="15" customHeight="1" x14ac:dyDescent="0.2">
      <c r="A206" s="10">
        <v>40965</v>
      </c>
      <c r="B206" s="11" t="s">
        <v>47</v>
      </c>
      <c r="C206" s="11" t="s">
        <v>51</v>
      </c>
      <c r="D206" s="11" t="s">
        <v>52</v>
      </c>
      <c r="E206" s="12">
        <v>20000</v>
      </c>
      <c r="F206" s="13" t="s">
        <v>8</v>
      </c>
      <c r="G206" s="13" t="s">
        <v>9</v>
      </c>
      <c r="H206" s="13" t="s">
        <v>53</v>
      </c>
      <c r="I206" s="14">
        <v>40965</v>
      </c>
    </row>
    <row r="207" spans="1:9" ht="15" customHeight="1" x14ac:dyDescent="0.2">
      <c r="A207" s="10">
        <v>40965</v>
      </c>
      <c r="B207" s="11" t="s">
        <v>54</v>
      </c>
      <c r="C207" s="11" t="s">
        <v>28</v>
      </c>
      <c r="D207" s="11" t="s">
        <v>55</v>
      </c>
      <c r="E207" s="12">
        <v>220</v>
      </c>
      <c r="F207" s="13" t="s">
        <v>8</v>
      </c>
      <c r="G207" s="13" t="s">
        <v>6</v>
      </c>
      <c r="H207" s="13" t="s">
        <v>12</v>
      </c>
      <c r="I207" s="14">
        <v>40965</v>
      </c>
    </row>
    <row r="208" spans="1:9" ht="15" customHeight="1" x14ac:dyDescent="0.2">
      <c r="A208" s="10">
        <v>40965</v>
      </c>
      <c r="B208" s="11" t="s">
        <v>54</v>
      </c>
      <c r="C208" s="11" t="s">
        <v>28</v>
      </c>
      <c r="D208" s="11" t="s">
        <v>56</v>
      </c>
      <c r="E208" s="12">
        <v>100</v>
      </c>
      <c r="F208" s="13" t="s">
        <v>8</v>
      </c>
      <c r="G208" s="13" t="s">
        <v>6</v>
      </c>
      <c r="H208" s="13" t="s">
        <v>57</v>
      </c>
      <c r="I208" s="14">
        <v>40965</v>
      </c>
    </row>
    <row r="209" spans="1:9" ht="15" customHeight="1" x14ac:dyDescent="0.2">
      <c r="A209" s="10">
        <v>40965</v>
      </c>
      <c r="B209" s="11" t="s">
        <v>58</v>
      </c>
      <c r="C209" s="11" t="s">
        <v>28</v>
      </c>
      <c r="D209" s="11" t="s">
        <v>59</v>
      </c>
      <c r="E209" s="12">
        <v>6400</v>
      </c>
      <c r="F209" s="13" t="s">
        <v>5</v>
      </c>
      <c r="G209" s="13" t="s">
        <v>6</v>
      </c>
      <c r="H209" s="13" t="s">
        <v>60</v>
      </c>
      <c r="I209" s="14">
        <v>40965</v>
      </c>
    </row>
    <row r="210" spans="1:9" ht="15" customHeight="1" x14ac:dyDescent="0.2">
      <c r="A210" s="10">
        <v>40968</v>
      </c>
      <c r="B210" s="11" t="s">
        <v>47</v>
      </c>
      <c r="C210" s="11" t="s">
        <v>32</v>
      </c>
      <c r="D210" s="11" t="s">
        <v>61</v>
      </c>
      <c r="E210" s="12">
        <v>70</v>
      </c>
      <c r="F210" s="13" t="s">
        <v>8</v>
      </c>
      <c r="G210" s="13" t="s">
        <v>6</v>
      </c>
      <c r="H210" s="13" t="s">
        <v>50</v>
      </c>
      <c r="I210" s="14">
        <v>40968</v>
      </c>
    </row>
    <row r="211" spans="1:9" ht="15" customHeight="1" x14ac:dyDescent="0.2">
      <c r="A211" s="10">
        <v>40968</v>
      </c>
      <c r="B211" s="11" t="s">
        <v>47</v>
      </c>
      <c r="C211" s="11" t="s">
        <v>32</v>
      </c>
      <c r="D211" s="11" t="s">
        <v>61</v>
      </c>
      <c r="E211" s="12">
        <v>-70</v>
      </c>
      <c r="F211" s="13" t="s">
        <v>8</v>
      </c>
      <c r="G211" s="13" t="s">
        <v>10</v>
      </c>
      <c r="H211" s="13" t="s">
        <v>50</v>
      </c>
      <c r="I211" s="14">
        <v>40968</v>
      </c>
    </row>
    <row r="212" spans="1:9" ht="15" customHeight="1" x14ac:dyDescent="0.2">
      <c r="A212" s="10">
        <v>40968</v>
      </c>
      <c r="B212" s="11" t="s">
        <v>63</v>
      </c>
      <c r="C212" s="11" t="s">
        <v>64</v>
      </c>
      <c r="D212" s="11" t="s">
        <v>102</v>
      </c>
      <c r="E212" s="12">
        <v>3700</v>
      </c>
      <c r="F212" s="13" t="s">
        <v>8</v>
      </c>
      <c r="G212" s="13" t="s">
        <v>6</v>
      </c>
      <c r="H212" s="13" t="s">
        <v>103</v>
      </c>
      <c r="I212" s="14">
        <v>40968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C9EE59-AD43-496B-8645-F1D433563B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Expenses (2)</vt:lpstr>
      <vt:lpstr>Expenses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 Exercises | Pivot Tables</dc:title>
  <dc:creator>Excel Skills</dc:creator>
  <cp:keywords>excel exercise, free excel exercise</cp:keywords>
  <cp:lastModifiedBy>bhushan pabari</cp:lastModifiedBy>
  <cp:lastPrinted>2012-06-07T11:40:00Z</cp:lastPrinted>
  <dcterms:created xsi:type="dcterms:W3CDTF">2009-09-28T11:29:56Z</dcterms:created>
  <dcterms:modified xsi:type="dcterms:W3CDTF">2024-01-17T18:05:30Z</dcterms:modified>
</cp:coreProperties>
</file>