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4195" windowHeight="11295" activeTab="4"/>
  </bookViews>
  <sheets>
    <sheet name="Appartus" sheetId="5" r:id="rId1"/>
    <sheet name="Lockpicks" sheetId="1" r:id="rId2"/>
    <sheet name="Probes" sheetId="2" r:id="rId3"/>
    <sheet name="Repair" sheetId="3" r:id="rId4"/>
    <sheet name="JSON" sheetId="4" r:id="rId5"/>
  </sheets>
  <calcPr calcId="162913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7" i="3" l="1"/>
  <c r="J8" i="3"/>
  <c r="J9" i="3"/>
  <c r="J4" i="3"/>
  <c r="J5" i="3"/>
  <c r="J6" i="3"/>
  <c r="J3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" i="3"/>
  <c r="J2" i="2"/>
  <c r="J4" i="2"/>
  <c r="J5" i="2"/>
  <c r="J6" i="2"/>
  <c r="J7" i="2"/>
  <c r="J1" i="2"/>
  <c r="I2" i="2"/>
  <c r="I3" i="2"/>
  <c r="I4" i="2"/>
  <c r="I5" i="2"/>
  <c r="I6" i="2"/>
  <c r="I7" i="2"/>
  <c r="I1" i="2"/>
  <c r="J2" i="1"/>
  <c r="J3" i="1"/>
  <c r="J4" i="1"/>
  <c r="J5" i="1"/>
  <c r="J7" i="1"/>
  <c r="J1" i="1"/>
  <c r="I2" i="1"/>
  <c r="I3" i="1"/>
  <c r="I4" i="1"/>
  <c r="I5" i="1"/>
  <c r="I6" i="1"/>
  <c r="I7" i="1"/>
  <c r="I1" i="1"/>
</calcChain>
</file>

<file path=xl/sharedStrings.xml><?xml version="1.0" encoding="utf-8"?>
<sst xmlns="http://schemas.openxmlformats.org/spreadsheetml/2006/main" count="264" uniqueCount="200">
  <si>
    <t>LOCK</t>
  </si>
  <si>
    <t>pick_apprentice_01</t>
  </si>
  <si>
    <t>Apprentice's Lockpick</t>
  </si>
  <si>
    <t>pick_journeyman_01</t>
  </si>
  <si>
    <t>Journeyman's Lockpick</t>
  </si>
  <si>
    <t>pick_master</t>
  </si>
  <si>
    <t>Master's Lockpick</t>
  </si>
  <si>
    <t>pick_grandmaster</t>
  </si>
  <si>
    <t>Grandmaster's Lockpick</t>
  </si>
  <si>
    <t>pick_secretmaster</t>
  </si>
  <si>
    <t>Secret Master's Lockpick</t>
  </si>
  <si>
    <t>skeleton_key</t>
  </si>
  <si>
    <t>The Skeleton Key</t>
  </si>
  <si>
    <t>T_Com_Thief_Fork01</t>
  </si>
  <si>
    <t>Thief's Lockpick Fork</t>
  </si>
  <si>
    <t>PROB</t>
  </si>
  <si>
    <t>probe_apprentice_01</t>
  </si>
  <si>
    <t>Apprentice's Probe</t>
  </si>
  <si>
    <t>probe_journeyman_01</t>
  </si>
  <si>
    <t>Journeyman's Probe</t>
  </si>
  <si>
    <t>probe_bent</t>
  </si>
  <si>
    <t>Bent Probe</t>
  </si>
  <si>
    <t>probe_master</t>
  </si>
  <si>
    <t>Master's Probe</t>
  </si>
  <si>
    <t>probe_grandmaster</t>
  </si>
  <si>
    <t>Grandmaster's Probe</t>
  </si>
  <si>
    <t>probe_secretmaster</t>
  </si>
  <si>
    <t>Secret Master's Probe</t>
  </si>
  <si>
    <t>T_Com_Thief_Spoon01</t>
  </si>
  <si>
    <t>Thief's Probe Spoon</t>
  </si>
  <si>
    <t>REPA</t>
  </si>
  <si>
    <t>hammer_repair</t>
  </si>
  <si>
    <t>Apprentice's Armorer's Hammer</t>
  </si>
  <si>
    <t>repair_prongs</t>
  </si>
  <si>
    <t>Repair Prongs</t>
  </si>
  <si>
    <t>repair_journeyman_01</t>
  </si>
  <si>
    <t>Journeyman's Armorer's Hammer</t>
  </si>
  <si>
    <t>repair_master_01</t>
  </si>
  <si>
    <t>Master's Armorer's Hammer</t>
  </si>
  <si>
    <t>repair_grandmaster_01</t>
  </si>
  <si>
    <t>Grandmaster's Armorer's Hammer</t>
  </si>
  <si>
    <t>repair_secretmaster_01</t>
  </si>
  <si>
    <t>Sirollus Saccus' Hammer</t>
  </si>
  <si>
    <t>T_Com_Hammer_Repair_01</t>
  </si>
  <si>
    <t>Hammer</t>
  </si>
  <si>
    <t>T_Com_Hammer_Repair_02</t>
  </si>
  <si>
    <t>Ball-peen Repair Hammer</t>
  </si>
  <si>
    <t>T_Dwe_UNI_HammerGharen_01</t>
  </si>
  <si>
    <t>Hammer of Gharen</t>
  </si>
  <si>
    <t>AB_Rep_GrinderWheel</t>
  </si>
  <si>
    <t>Grinding Wheel</t>
  </si>
  <si>
    <t>AB_Repair_Flatter_01</t>
  </si>
  <si>
    <t>Repair Flatter</t>
  </si>
  <si>
    <t>AB_Repair_Fuller_01</t>
  </si>
  <si>
    <t>Repair Fuller</t>
  </si>
  <si>
    <t>AB_Repair_Swage_01</t>
  </si>
  <si>
    <t>Repair Swage</t>
  </si>
  <si>
    <t>AB_Repair_Mallet_01</t>
  </si>
  <si>
    <t>Mallet</t>
  </si>
  <si>
    <t>Lockpick Apprentice's</t>
  </si>
  <si>
    <t>Lockpick Journeyman's</t>
  </si>
  <si>
    <t>Lockpick Master's</t>
  </si>
  <si>
    <t>Lockpick Master's Grand</t>
  </si>
  <si>
    <t>Lockpick Master's Secret</t>
  </si>
  <si>
    <t>Lockpick Thief's Fork</t>
  </si>
  <si>
    <t>Probe Apprentice's</t>
  </si>
  <si>
    <t>Probe Journeyman's</t>
  </si>
  <si>
    <t>Probe Master's</t>
  </si>
  <si>
    <t>Probe Master's Grand</t>
  </si>
  <si>
    <t>Probe Master's Secret</t>
  </si>
  <si>
    <t>Probe Thief's Spoon</t>
  </si>
  <si>
    <t>Repair Hammer</t>
  </si>
  <si>
    <t>Repair Hammer Ball-peen</t>
  </si>
  <si>
    <t>Repair Hammer of Gharen</t>
  </si>
  <si>
    <t>Armorer Hammer Apprentice's</t>
  </si>
  <si>
    <t>Armorer Hammer Journeyman's</t>
  </si>
  <si>
    <t>Armorer Hammer Master's</t>
  </si>
  <si>
    <t>Armorer Hammer Master's Grand</t>
  </si>
  <si>
    <t>Armorer Hammer Master's Secret</t>
  </si>
  <si>
    <t>{ID="pick_apprentice_01", name="Lockpick Apprentice's"},</t>
  </si>
  <si>
    <t>{ID="pick_journeyman_01", name="Lockpick Journeyman's"},</t>
  </si>
  <si>
    <t>{ID="pick_master", name="Lockpick Master's"},</t>
  </si>
  <si>
    <t>{ID="pick_grandmaster", name="Lockpick Master's Grand"},</t>
  </si>
  <si>
    <t>{ID="pick_secretmaster", name="Lockpick Master's Secret"},</t>
  </si>
  <si>
    <t>{ID="T_Com_Thief_Fork01", name="Lockpick Thief's Fork"},</t>
  </si>
  <si>
    <t>{ID="probe_apprentice_01", name="Probe Apprentice's"},</t>
  </si>
  <si>
    <t>{ID="probe_journeyman_01", name="Probe Journeyman's"},</t>
  </si>
  <si>
    <t>{ID="probe_master", name="Probe Master's"},</t>
  </si>
  <si>
    <t>{ID="probe_grandmaster", name="Probe Master's Grand"},</t>
  </si>
  <si>
    <t>{ID="probe_secretmaster", name="Probe Master's Secret"},</t>
  </si>
  <si>
    <t>{ID="T_Com_Thief_Spoon01", name="Probe Thief's Spoon"},</t>
  </si>
  <si>
    <t>{ID="hammer_repair", name="Armorer Hammer Apprentice's"},</t>
  </si>
  <si>
    <t>{ID="repair_journeyman_01", name="Armorer Hammer Journeyman's"},</t>
  </si>
  <si>
    <t>{ID="repair_master_01", name="Armorer Hammer Master's"},</t>
  </si>
  <si>
    <t>{ID="repair_grandmaster_01", name="Armorer Hammer Master's Grand"},</t>
  </si>
  <si>
    <t>{ID="repair_secretmaster_01", name="Armorer Hammer Master's Secret"},</t>
  </si>
  <si>
    <t>{ID="T_Com_Hammer_Repair_01", name="Repair Hammer"},</t>
  </si>
  <si>
    <t>{ID="T_Com_Hammer_Repair_02", name="Repair Hammer Ball-peen"},</t>
  </si>
  <si>
    <t>{ID="T_Dwe_UNI_HammerGharen_01", name="Repair Hammer of Gharen"},</t>
  </si>
  <si>
    <t>APPA</t>
  </si>
  <si>
    <t>apparatus_a_calcinator_01</t>
  </si>
  <si>
    <t>Apprentice's Calcinator</t>
  </si>
  <si>
    <t>Calcinator</t>
  </si>
  <si>
    <t>apparatus_a_retort_01</t>
  </si>
  <si>
    <t>Apprentice's Retort</t>
  </si>
  <si>
    <t>Retort</t>
  </si>
  <si>
    <t>apparatus_a_alembic_01</t>
  </si>
  <si>
    <t>Apprentice's Alembic</t>
  </si>
  <si>
    <t>Alembic</t>
  </si>
  <si>
    <t>apparatus_a_mortar_01</t>
  </si>
  <si>
    <t>Apprentice's Mortar and Pestle</t>
  </si>
  <si>
    <t>Mortar/Pestle</t>
  </si>
  <si>
    <t>apparatus_j_mortar_01</t>
  </si>
  <si>
    <t>Journeyman's Mortar and Pestle</t>
  </si>
  <si>
    <t>apparatus_m_mortar_01</t>
  </si>
  <si>
    <t>Master's Mortar and Pestle</t>
  </si>
  <si>
    <t>apparatus_g_mortar_01</t>
  </si>
  <si>
    <t>Grandmaster's Mortar and Pestle</t>
  </si>
  <si>
    <t>apparatus_sm_mortar_01</t>
  </si>
  <si>
    <t>SecretMaster's Mortar and Pestl</t>
  </si>
  <si>
    <t>apparatus_j_alembic_01</t>
  </si>
  <si>
    <t>Journeyman's Alembic</t>
  </si>
  <si>
    <t>apparatus_m_alembic_01</t>
  </si>
  <si>
    <t>Master's Alembic</t>
  </si>
  <si>
    <t>apparatus_g_alembic_01</t>
  </si>
  <si>
    <t>Grandmaster's Alembic</t>
  </si>
  <si>
    <t>apparatus_sm_alembic_01</t>
  </si>
  <si>
    <t>SecretMaster's Alembic</t>
  </si>
  <si>
    <t>apparatus_j_calcinator_01</t>
  </si>
  <si>
    <t>Journeyman's Calcinator</t>
  </si>
  <si>
    <t>apparatus_m_calcinator_01</t>
  </si>
  <si>
    <t>Master's Calcinator</t>
  </si>
  <si>
    <t>apparatus_g_calcinator_01</t>
  </si>
  <si>
    <t>Grandmaster's Calcinator</t>
  </si>
  <si>
    <t>apparatus_sm_calcinator_01</t>
  </si>
  <si>
    <t>SecretMaster's Calcinator</t>
  </si>
  <si>
    <t>apparatus_j_retort_01</t>
  </si>
  <si>
    <t>Journeyman's Retort</t>
  </si>
  <si>
    <t>apparatus_m_retort_01</t>
  </si>
  <si>
    <t>Master's Retort</t>
  </si>
  <si>
    <t>apparatus_g_retort_01</t>
  </si>
  <si>
    <t>Grandmaster's Retort</t>
  </si>
  <si>
    <t>apparatus_sm_retort_01</t>
  </si>
  <si>
    <t>SecretMaster's Retort</t>
  </si>
  <si>
    <t>apparatus_a_spipe_01</t>
  </si>
  <si>
    <t>Good Skooma Pipe</t>
  </si>
  <si>
    <t>apparatus_a_spipe_tsiya</t>
  </si>
  <si>
    <t>Tsiya's Skooma Pipe</t>
  </si>
  <si>
    <t>Quality</t>
  </si>
  <si>
    <t>Name</t>
  </si>
  <si>
    <t>ID</t>
  </si>
  <si>
    <t>Type</t>
  </si>
  <si>
    <t>x</t>
  </si>
  <si>
    <t>Kind</t>
  </si>
  <si>
    <t>y</t>
  </si>
  <si>
    <t>Cost</t>
  </si>
  <si>
    <t>Skooma Pipe Good</t>
  </si>
  <si>
    <t>Skooma Pipe Tsiya's</t>
  </si>
  <si>
    <t>Alembic Apprentice's</t>
  </si>
  <si>
    <t>Alembic Journeyman's</t>
  </si>
  <si>
    <t>Alembic Master's</t>
  </si>
  <si>
    <t>Calcinator Apprentice's</t>
  </si>
  <si>
    <t>Calcinator Journeyman's</t>
  </si>
  <si>
    <t>Calcinator Master's</t>
  </si>
  <si>
    <t>Mortar/Pestle Apprentice's</t>
  </si>
  <si>
    <t>Mortar/Pestle Journeyman's</t>
  </si>
  <si>
    <t>Mortar/Pestle Master's</t>
  </si>
  <si>
    <t>Retort Apprentice's</t>
  </si>
  <si>
    <t>Retort Journeyman's</t>
  </si>
  <si>
    <t>Retort Master's</t>
  </si>
  <si>
    <t>Alembic Master's Grand</t>
  </si>
  <si>
    <t>Alembic Master's Secret</t>
  </si>
  <si>
    <t>Calcinator Master's Grand</t>
  </si>
  <si>
    <t>Calcinator Master's Secret</t>
  </si>
  <si>
    <t>Mortar/Pestle Master's Grand</t>
  </si>
  <si>
    <t>Mortar/Pestle Master's Secret</t>
  </si>
  <si>
    <t>Retort Master's Grand</t>
  </si>
  <si>
    <t>Retort Master's Secret</t>
  </si>
  <si>
    <t>{ID="apparatus_a_spipe_01", name="Skooma Pipe Good"},</t>
  </si>
  <si>
    <t>{ID="apparatus_a_spipe_tsiya", name="Skooma Pipe Tsiya's"},</t>
  </si>
  <si>
    <t>{ID="apparatus_a_alembic_01", name="Alembic Apprentice's"},</t>
  </si>
  <si>
    <t>{ID="apparatus_j_alembic_01", name="Alembic Journeyman's"},</t>
  </si>
  <si>
    <t>{ID="apparatus_m_alembic_01", name="Alembic Master's"},</t>
  </si>
  <si>
    <t>{ID="apparatus_g_alembic_01", name="Alembic Master's Grand"},</t>
  </si>
  <si>
    <t>{ID="apparatus_sm_alembic_01", name="Alembic Master's Secret"},</t>
  </si>
  <si>
    <t>{ID="apparatus_a_calcinator_01", name="Calcinator Apprentice's"},</t>
  </si>
  <si>
    <t>{ID="apparatus_j_calcinator_01", name="Calcinator Journeyman's"},</t>
  </si>
  <si>
    <t>{ID="apparatus_m_calcinator_01", name="Calcinator Master's"},</t>
  </si>
  <si>
    <t>{ID="apparatus_g_calcinator_01", name="Calcinator Master's Grand"},</t>
  </si>
  <si>
    <t>{ID="apparatus_sm_calcinator_01", name="Calcinator Master's Secret"},</t>
  </si>
  <si>
    <t>{ID="apparatus_a_mortar_01", name="Mortar/Pestle Apprentice's"},</t>
  </si>
  <si>
    <t>{ID="apparatus_j_mortar_01", name="Mortar/Pestle Journeyman's"},</t>
  </si>
  <si>
    <t>{ID="apparatus_m_mortar_01", name="Mortar/Pestle Master's"},</t>
  </si>
  <si>
    <t>{ID="apparatus_g_mortar_01", name="Mortar/Pestle Master's Grand"},</t>
  </si>
  <si>
    <t>{ID="apparatus_sm_mortar_01", name="Mortar/Pestle Master's Secret"},</t>
  </si>
  <si>
    <t>{ID="apparatus_a_retort_01", name="Retort Apprentice's"},</t>
  </si>
  <si>
    <t>{ID="apparatus_j_retort_01", name="Retort Journeyman's"},</t>
  </si>
  <si>
    <t>{ID="apparatus_m_retort_01", name="Retort Master's"},</t>
  </si>
  <si>
    <t>{ID="apparatus_g_retort_01", name="Retort Master's Grand"},</t>
  </si>
  <si>
    <t>{ID="apparatus_sm_retort_01", name="Retort Master's Secret"},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</si>
</sst>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2" sqref="K2:K23"/>
    </sheetView>
  </sheetViews>
  <sheetFormatPr defaultColWidth="9.28515625" defaultRowHeight="15" x14ac:dyDescent="0.25"/>
  <cols>
    <col min="1" max="1" width="5.85546875" bestFit="1" customWidth="1"/>
    <col min="2" max="2" width="26.42578125" bestFit="1" customWidth="1"/>
    <col min="3" max="3" width="31.5703125" customWidth="1"/>
    <col min="4" max="4" width="2" bestFit="1" customWidth="1"/>
    <col min="5" max="5" width="13.5703125" bestFit="1" customWidth="1"/>
    <col min="6" max="6" width="3" bestFit="1" customWidth="1"/>
    <col min="7" max="8" width="5" bestFit="1" customWidth="1"/>
    <col min="9" max="9" width="27.42578125" bestFit="1" customWidth="1"/>
  </cols>
  <sheetData>
    <row r="1" spans="1:11" x14ac:dyDescent="0.25">
      <c r="A1" t="s">
        <v>151</v>
      </c>
      <c r="B1" t="s">
        <v>150</v>
      </c>
      <c r="C1" t="s">
        <v>149</v>
      </c>
      <c r="D1" t="s">
        <v>152</v>
      </c>
      <c r="E1" t="s">
        <v>153</v>
      </c>
      <c r="F1" t="s">
        <v>154</v>
      </c>
      <c r="G1" t="s">
        <v>155</v>
      </c>
      <c r="H1" t="s">
        <v>148</v>
      </c>
    </row>
    <row r="2" spans="1:11" x14ac:dyDescent="0.25">
      <c r="A2" t="s">
        <v>99</v>
      </c>
      <c r="B2" t="s">
        <v>144</v>
      </c>
      <c r="C2" t="s">
        <v>145</v>
      </c>
      <c r="D2">
        <v>1</v>
      </c>
      <c r="E2" t="s">
        <v>108</v>
      </c>
      <c r="F2">
        <v>2</v>
      </c>
      <c r="G2">
        <v>50</v>
      </c>
      <c r="H2">
        <v>0.15</v>
      </c>
      <c r="I2" t="s">
        <v>156</v>
      </c>
      <c r="J2">
        <f t="shared" ref="J2:J3" si="0">LEN(I2)</f>
        <v>16</v>
      </c>
      <c r="K2" t="str">
        <f>"{ID="&amp;""""&amp;B2&amp;""""&amp;", name="&amp;""""&amp;I2&amp;""""&amp;"},"</f>
        <v>{ID="apparatus_a_spipe_01", name="Skooma Pipe Good"},</v>
      </c>
    </row>
    <row r="3" spans="1:11" x14ac:dyDescent="0.25">
      <c r="A3" t="s">
        <v>99</v>
      </c>
      <c r="B3" t="s">
        <v>146</v>
      </c>
      <c r="C3" t="s">
        <v>147</v>
      </c>
      <c r="D3">
        <v>1</v>
      </c>
      <c r="E3" t="s">
        <v>108</v>
      </c>
      <c r="F3">
        <v>2</v>
      </c>
      <c r="G3">
        <v>30</v>
      </c>
      <c r="H3">
        <v>0.15</v>
      </c>
      <c r="I3" t="s">
        <v>157</v>
      </c>
      <c r="J3">
        <f t="shared" si="0"/>
        <v>19</v>
      </c>
      <c r="K3" t="str">
        <f t="shared" ref="K3:K23" si="1">"{ID="&amp;""""&amp;B3&amp;""""&amp;", name="&amp;""""&amp;I3&amp;""""&amp;"},"</f>
        <v>{ID="apparatus_a_spipe_tsiya", name="Skooma Pipe Tsiya's"},</v>
      </c>
    </row>
    <row r="4" spans="1:11" x14ac:dyDescent="0.25">
      <c r="A4" t="s">
        <v>99</v>
      </c>
      <c r="B4" t="s">
        <v>106</v>
      </c>
      <c r="C4" t="s">
        <v>107</v>
      </c>
      <c r="D4">
        <v>1</v>
      </c>
      <c r="E4" t="s">
        <v>108</v>
      </c>
      <c r="F4">
        <v>10</v>
      </c>
      <c r="G4">
        <v>50</v>
      </c>
      <c r="H4">
        <v>0.5</v>
      </c>
      <c r="I4" t="s">
        <v>158</v>
      </c>
      <c r="J4">
        <f>LEN(I4)</f>
        <v>20</v>
      </c>
      <c r="K4" t="str">
        <f t="shared" si="1"/>
        <v>{ID="apparatus_a_alembic_01", name="Alembic Apprentice's"},</v>
      </c>
    </row>
    <row r="5" spans="1:11" x14ac:dyDescent="0.25">
      <c r="A5" t="s">
        <v>99</v>
      </c>
      <c r="B5" t="s">
        <v>120</v>
      </c>
      <c r="C5" t="s">
        <v>121</v>
      </c>
      <c r="D5">
        <v>1</v>
      </c>
      <c r="E5" t="s">
        <v>108</v>
      </c>
      <c r="F5">
        <v>7</v>
      </c>
      <c r="G5">
        <v>200</v>
      </c>
      <c r="H5">
        <v>1</v>
      </c>
      <c r="I5" t="s">
        <v>159</v>
      </c>
      <c r="J5">
        <f>LEN(I5)</f>
        <v>20</v>
      </c>
      <c r="K5" t="str">
        <f t="shared" si="1"/>
        <v>{ID="apparatus_j_alembic_01", name="Alembic Journeyman's"},</v>
      </c>
    </row>
    <row r="6" spans="1:11" x14ac:dyDescent="0.25">
      <c r="A6" t="s">
        <v>99</v>
      </c>
      <c r="B6" t="s">
        <v>122</v>
      </c>
      <c r="C6" t="s">
        <v>123</v>
      </c>
      <c r="D6">
        <v>1</v>
      </c>
      <c r="E6" t="s">
        <v>108</v>
      </c>
      <c r="F6">
        <v>5</v>
      </c>
      <c r="G6">
        <v>1200</v>
      </c>
      <c r="H6">
        <v>1.2</v>
      </c>
      <c r="I6" t="s">
        <v>160</v>
      </c>
      <c r="J6">
        <f>LEN(I6)</f>
        <v>16</v>
      </c>
      <c r="K6" t="str">
        <f t="shared" si="1"/>
        <v>{ID="apparatus_m_alembic_01", name="Alembic Master's"},</v>
      </c>
    </row>
    <row r="7" spans="1:11" x14ac:dyDescent="0.25">
      <c r="A7" t="s">
        <v>99</v>
      </c>
      <c r="B7" t="s">
        <v>124</v>
      </c>
      <c r="C7" t="s">
        <v>125</v>
      </c>
      <c r="D7">
        <v>1</v>
      </c>
      <c r="E7" t="s">
        <v>108</v>
      </c>
      <c r="F7">
        <v>3</v>
      </c>
      <c r="G7">
        <v>4000</v>
      </c>
      <c r="H7">
        <v>1.5</v>
      </c>
      <c r="I7" t="s">
        <v>170</v>
      </c>
      <c r="J7">
        <f>LEN(I7)</f>
        <v>22</v>
      </c>
      <c r="K7" t="str">
        <f t="shared" si="1"/>
        <v>{ID="apparatus_g_alembic_01", name="Alembic Master's Grand"},</v>
      </c>
    </row>
    <row r="8" spans="1:11" x14ac:dyDescent="0.25">
      <c r="A8" t="s">
        <v>99</v>
      </c>
      <c r="B8" t="s">
        <v>126</v>
      </c>
      <c r="C8" t="s">
        <v>127</v>
      </c>
      <c r="D8">
        <v>1</v>
      </c>
      <c r="E8" t="s">
        <v>108</v>
      </c>
      <c r="F8">
        <v>3</v>
      </c>
      <c r="G8">
        <v>1600</v>
      </c>
      <c r="H8">
        <v>2</v>
      </c>
      <c r="I8" t="s">
        <v>171</v>
      </c>
      <c r="J8">
        <f>LEN(I8)</f>
        <v>23</v>
      </c>
      <c r="K8" t="str">
        <f t="shared" si="1"/>
        <v>{ID="apparatus_sm_alembic_01", name="Alembic Master's Secret"},</v>
      </c>
    </row>
    <row r="9" spans="1:11" x14ac:dyDescent="0.25">
      <c r="A9" t="s">
        <v>99</v>
      </c>
      <c r="B9" t="s">
        <v>100</v>
      </c>
      <c r="C9" t="s">
        <v>101</v>
      </c>
      <c r="D9">
        <v>2</v>
      </c>
      <c r="E9" t="s">
        <v>102</v>
      </c>
      <c r="F9">
        <v>25</v>
      </c>
      <c r="G9">
        <v>10</v>
      </c>
      <c r="H9">
        <v>0.5</v>
      </c>
      <c r="I9" t="s">
        <v>161</v>
      </c>
      <c r="J9">
        <f>LEN(I9)</f>
        <v>23</v>
      </c>
      <c r="K9" t="str">
        <f t="shared" si="1"/>
        <v>{ID="apparatus_a_calcinator_01", name="Calcinator Apprentice's"},</v>
      </c>
    </row>
    <row r="10" spans="1:11" x14ac:dyDescent="0.25">
      <c r="A10" t="s">
        <v>99</v>
      </c>
      <c r="B10" t="s">
        <v>128</v>
      </c>
      <c r="C10" t="s">
        <v>129</v>
      </c>
      <c r="D10">
        <v>2</v>
      </c>
      <c r="E10" t="s">
        <v>102</v>
      </c>
      <c r="F10">
        <v>18</v>
      </c>
      <c r="G10">
        <v>40</v>
      </c>
      <c r="H10">
        <v>1</v>
      </c>
      <c r="I10" t="s">
        <v>162</v>
      </c>
      <c r="J10">
        <f>LEN(I10)</f>
        <v>23</v>
      </c>
      <c r="K10" t="str">
        <f t="shared" si="1"/>
        <v>{ID="apparatus_j_calcinator_01", name="Calcinator Journeyman's"},</v>
      </c>
    </row>
    <row r="11" spans="1:11" x14ac:dyDescent="0.25">
      <c r="A11" t="s">
        <v>99</v>
      </c>
      <c r="B11" t="s">
        <v>130</v>
      </c>
      <c r="C11" t="s">
        <v>131</v>
      </c>
      <c r="D11">
        <v>2</v>
      </c>
      <c r="E11" t="s">
        <v>102</v>
      </c>
      <c r="F11">
        <v>13</v>
      </c>
      <c r="G11">
        <v>240</v>
      </c>
      <c r="H11">
        <v>1.2</v>
      </c>
      <c r="I11" t="s">
        <v>163</v>
      </c>
      <c r="J11">
        <f>LEN(I11)</f>
        <v>19</v>
      </c>
      <c r="K11" t="str">
        <f t="shared" si="1"/>
        <v>{ID="apparatus_m_calcinator_01", name="Calcinator Master's"},</v>
      </c>
    </row>
    <row r="12" spans="1:11" x14ac:dyDescent="0.25">
      <c r="A12" t="s">
        <v>99</v>
      </c>
      <c r="B12" t="s">
        <v>132</v>
      </c>
      <c r="C12" t="s">
        <v>133</v>
      </c>
      <c r="D12">
        <v>2</v>
      </c>
      <c r="E12" t="s">
        <v>102</v>
      </c>
      <c r="F12">
        <v>8</v>
      </c>
      <c r="G12">
        <v>4000</v>
      </c>
      <c r="H12">
        <v>1.5</v>
      </c>
      <c r="I12" t="s">
        <v>172</v>
      </c>
      <c r="J12">
        <f>LEN(I12)</f>
        <v>25</v>
      </c>
      <c r="K12" t="str">
        <f t="shared" si="1"/>
        <v>{ID="apparatus_g_calcinator_01", name="Calcinator Master's Grand"},</v>
      </c>
    </row>
    <row r="13" spans="1:11" x14ac:dyDescent="0.25">
      <c r="A13" t="s">
        <v>99</v>
      </c>
      <c r="B13" t="s">
        <v>134</v>
      </c>
      <c r="C13" t="s">
        <v>135</v>
      </c>
      <c r="D13">
        <v>2</v>
      </c>
      <c r="E13" t="s">
        <v>102</v>
      </c>
      <c r="F13">
        <v>6</v>
      </c>
      <c r="G13">
        <v>3200</v>
      </c>
      <c r="H13">
        <v>2</v>
      </c>
      <c r="I13" t="s">
        <v>173</v>
      </c>
      <c r="J13">
        <f>LEN(I13)</f>
        <v>26</v>
      </c>
      <c r="K13" t="str">
        <f t="shared" si="1"/>
        <v>{ID="apparatus_sm_calcinator_01", name="Calcinator Master's Secret"},</v>
      </c>
    </row>
    <row r="14" spans="1:11" x14ac:dyDescent="0.25">
      <c r="A14" t="s">
        <v>99</v>
      </c>
      <c r="B14" t="s">
        <v>109</v>
      </c>
      <c r="C14" t="s">
        <v>110</v>
      </c>
      <c r="D14">
        <v>0</v>
      </c>
      <c r="E14" t="s">
        <v>111</v>
      </c>
      <c r="F14">
        <v>5</v>
      </c>
      <c r="G14">
        <v>100</v>
      </c>
      <c r="H14">
        <v>0.5</v>
      </c>
      <c r="I14" t="s">
        <v>164</v>
      </c>
      <c r="J14">
        <f>LEN(I14)</f>
        <v>26</v>
      </c>
      <c r="K14" t="str">
        <f t="shared" si="1"/>
        <v>{ID="apparatus_a_mortar_01", name="Mortar/Pestle Apprentice's"},</v>
      </c>
    </row>
    <row r="15" spans="1:11" x14ac:dyDescent="0.25">
      <c r="A15" t="s">
        <v>99</v>
      </c>
      <c r="B15" t="s">
        <v>112</v>
      </c>
      <c r="C15" t="s">
        <v>113</v>
      </c>
      <c r="D15">
        <v>0</v>
      </c>
      <c r="E15" t="s">
        <v>111</v>
      </c>
      <c r="F15">
        <v>4</v>
      </c>
      <c r="G15">
        <v>400</v>
      </c>
      <c r="H15">
        <v>1</v>
      </c>
      <c r="I15" t="s">
        <v>165</v>
      </c>
      <c r="J15">
        <f>LEN(I15)</f>
        <v>26</v>
      </c>
      <c r="K15" t="str">
        <f t="shared" si="1"/>
        <v>{ID="apparatus_j_mortar_01", name="Mortar/Pestle Journeyman's"},</v>
      </c>
    </row>
    <row r="16" spans="1:11" x14ac:dyDescent="0.25">
      <c r="A16" t="s">
        <v>99</v>
      </c>
      <c r="B16" t="s">
        <v>114</v>
      </c>
      <c r="C16" t="s">
        <v>115</v>
      </c>
      <c r="D16">
        <v>0</v>
      </c>
      <c r="E16" t="s">
        <v>111</v>
      </c>
      <c r="F16">
        <v>3</v>
      </c>
      <c r="G16">
        <v>2400</v>
      </c>
      <c r="H16">
        <v>1.2</v>
      </c>
      <c r="I16" t="s">
        <v>166</v>
      </c>
      <c r="J16">
        <f>LEN(I16)</f>
        <v>22</v>
      </c>
      <c r="K16" t="str">
        <f t="shared" si="1"/>
        <v>{ID="apparatus_m_mortar_01", name="Mortar/Pestle Master's"},</v>
      </c>
    </row>
    <row r="17" spans="1:11" x14ac:dyDescent="0.25">
      <c r="A17" t="s">
        <v>99</v>
      </c>
      <c r="B17" t="s">
        <v>116</v>
      </c>
      <c r="C17" t="s">
        <v>117</v>
      </c>
      <c r="D17">
        <v>0</v>
      </c>
      <c r="E17" t="s">
        <v>111</v>
      </c>
      <c r="F17">
        <v>2</v>
      </c>
      <c r="G17">
        <v>4000</v>
      </c>
      <c r="H17">
        <v>1.5</v>
      </c>
      <c r="I17" t="s">
        <v>174</v>
      </c>
      <c r="J17">
        <f>LEN(I17)</f>
        <v>28</v>
      </c>
      <c r="K17" t="str">
        <f t="shared" si="1"/>
        <v>{ID="apparatus_g_mortar_01", name="Mortar/Pestle Master's Grand"},</v>
      </c>
    </row>
    <row r="18" spans="1:11" x14ac:dyDescent="0.25">
      <c r="A18" t="s">
        <v>99</v>
      </c>
      <c r="B18" t="s">
        <v>118</v>
      </c>
      <c r="C18" t="s">
        <v>119</v>
      </c>
      <c r="D18">
        <v>0</v>
      </c>
      <c r="E18" t="s">
        <v>111</v>
      </c>
      <c r="F18">
        <v>1</v>
      </c>
      <c r="G18">
        <v>6000</v>
      </c>
      <c r="H18">
        <v>2</v>
      </c>
      <c r="I18" t="s">
        <v>175</v>
      </c>
      <c r="J18">
        <f>LEN(I18)</f>
        <v>29</v>
      </c>
      <c r="K18" t="str">
        <f t="shared" si="1"/>
        <v>{ID="apparatus_sm_mortar_01", name="Mortar/Pestle Master's Secret"},</v>
      </c>
    </row>
    <row r="19" spans="1:11" x14ac:dyDescent="0.25">
      <c r="A19" t="s">
        <v>99</v>
      </c>
      <c r="B19" t="s">
        <v>103</v>
      </c>
      <c r="C19" t="s">
        <v>104</v>
      </c>
      <c r="D19">
        <v>3</v>
      </c>
      <c r="E19" t="s">
        <v>105</v>
      </c>
      <c r="F19">
        <v>8</v>
      </c>
      <c r="G19">
        <v>20</v>
      </c>
      <c r="H19">
        <v>0.5</v>
      </c>
      <c r="I19" t="s">
        <v>167</v>
      </c>
      <c r="J19">
        <f>LEN(I19)</f>
        <v>19</v>
      </c>
      <c r="K19" t="str">
        <f t="shared" si="1"/>
        <v>{ID="apparatus_a_retort_01", name="Retort Apprentice's"},</v>
      </c>
    </row>
    <row r="20" spans="1:11" x14ac:dyDescent="0.25">
      <c r="A20" t="s">
        <v>99</v>
      </c>
      <c r="B20" t="s">
        <v>136</v>
      </c>
      <c r="C20" t="s">
        <v>137</v>
      </c>
      <c r="D20">
        <v>3</v>
      </c>
      <c r="E20" t="s">
        <v>105</v>
      </c>
      <c r="F20">
        <v>6</v>
      </c>
      <c r="G20">
        <v>80</v>
      </c>
      <c r="H20">
        <v>1</v>
      </c>
      <c r="I20" t="s">
        <v>168</v>
      </c>
      <c r="J20">
        <f>LEN(I20)</f>
        <v>19</v>
      </c>
      <c r="K20" t="str">
        <f t="shared" si="1"/>
        <v>{ID="apparatus_j_retort_01", name="Retort Journeyman's"},</v>
      </c>
    </row>
    <row r="21" spans="1:11" x14ac:dyDescent="0.25">
      <c r="A21" t="s">
        <v>99</v>
      </c>
      <c r="B21" t="s">
        <v>138</v>
      </c>
      <c r="C21" t="s">
        <v>139</v>
      </c>
      <c r="D21">
        <v>3</v>
      </c>
      <c r="E21" t="s">
        <v>105</v>
      </c>
      <c r="F21">
        <v>4</v>
      </c>
      <c r="G21">
        <v>480</v>
      </c>
      <c r="H21">
        <v>1.2</v>
      </c>
      <c r="I21" t="s">
        <v>169</v>
      </c>
      <c r="J21">
        <f>LEN(I21)</f>
        <v>15</v>
      </c>
      <c r="K21" t="str">
        <f t="shared" si="1"/>
        <v>{ID="apparatus_m_retort_01", name="Retort Master's"},</v>
      </c>
    </row>
    <row r="22" spans="1:11" x14ac:dyDescent="0.25">
      <c r="A22" t="s">
        <v>99</v>
      </c>
      <c r="B22" t="s">
        <v>140</v>
      </c>
      <c r="C22" t="s">
        <v>141</v>
      </c>
      <c r="D22">
        <v>3</v>
      </c>
      <c r="E22" t="s">
        <v>105</v>
      </c>
      <c r="F22">
        <v>3</v>
      </c>
      <c r="G22">
        <v>1600</v>
      </c>
      <c r="H22">
        <v>1.5</v>
      </c>
      <c r="I22" t="s">
        <v>176</v>
      </c>
      <c r="J22">
        <f>LEN(I22)</f>
        <v>21</v>
      </c>
      <c r="K22" t="str">
        <f t="shared" si="1"/>
        <v>{ID="apparatus_g_retort_01", name="Retort Master's Grand"},</v>
      </c>
    </row>
    <row r="23" spans="1:11" x14ac:dyDescent="0.25">
      <c r="A23" t="s">
        <v>99</v>
      </c>
      <c r="B23" t="s">
        <v>142</v>
      </c>
      <c r="C23" t="s">
        <v>143</v>
      </c>
      <c r="D23">
        <v>3</v>
      </c>
      <c r="E23" t="s">
        <v>105</v>
      </c>
      <c r="F23">
        <v>2</v>
      </c>
      <c r="G23">
        <v>1000</v>
      </c>
      <c r="H23">
        <v>2</v>
      </c>
      <c r="I23" t="s">
        <v>177</v>
      </c>
      <c r="J23">
        <f>LEN(I23)</f>
        <v>22</v>
      </c>
      <c r="K23" t="str">
        <f t="shared" si="1"/>
        <v>{ID="apparatus_sm_retort_01", name="Retort Master's Secret"},</v>
      </c>
    </row>
  </sheetData>
  <sortState ref="A2:I23">
    <sortCondition ref="E2:E23"/>
    <sortCondition ref="H2:H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" sqref="J1"/>
    </sheetView>
  </sheetViews>
  <sheetFormatPr defaultRowHeight="15" x14ac:dyDescent="0.25"/>
  <cols>
    <col min="1" max="1" width="5.5703125" bestFit="1" customWidth="1"/>
    <col min="2" max="2" width="19.7109375" bestFit="1" customWidth="1"/>
    <col min="3" max="3" width="22.7109375" bestFit="1" customWidth="1"/>
    <col min="4" max="6" width="5" bestFit="1" customWidth="1"/>
    <col min="7" max="7" width="3" bestFit="1" customWidth="1"/>
    <col min="8" max="8" width="2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>
        <v>0.25</v>
      </c>
      <c r="E1">
        <v>10</v>
      </c>
      <c r="F1">
        <v>1</v>
      </c>
      <c r="G1">
        <v>25</v>
      </c>
      <c r="H1" t="s">
        <v>59</v>
      </c>
      <c r="I1">
        <f>LEN(H1)</f>
        <v>21</v>
      </c>
      <c r="J1" t="str">
        <f>"{ID="&amp;""""&amp;B1&amp;""""&amp;", name="&amp;""""&amp;H1&amp;""""&amp;"},"</f>
        <v>{ID="pick_apprentice_01", name="Lockpick Apprentice's"},</v>
      </c>
    </row>
    <row r="2" spans="1:10" x14ac:dyDescent="0.25">
      <c r="A2" t="s">
        <v>0</v>
      </c>
      <c r="B2" t="s">
        <v>3</v>
      </c>
      <c r="C2" t="s">
        <v>4</v>
      </c>
      <c r="D2">
        <v>0.25</v>
      </c>
      <c r="E2">
        <v>50</v>
      </c>
      <c r="F2">
        <v>1.1000000000000001</v>
      </c>
      <c r="G2">
        <v>25</v>
      </c>
      <c r="H2" t="s">
        <v>60</v>
      </c>
      <c r="I2">
        <f t="shared" ref="I2:I7" si="0">LEN(H2)</f>
        <v>21</v>
      </c>
      <c r="J2" t="str">
        <f t="shared" ref="J2:J7" si="1">"{ID="&amp;""""&amp;B2&amp;""""&amp;", name="&amp;""""&amp;H2&amp;""""&amp;"},"</f>
        <v>{ID="pick_journeyman_01", name="Lockpick Journeyman's"},</v>
      </c>
    </row>
    <row r="3" spans="1:10" x14ac:dyDescent="0.25">
      <c r="A3" t="s">
        <v>0</v>
      </c>
      <c r="B3" t="s">
        <v>5</v>
      </c>
      <c r="C3" t="s">
        <v>6</v>
      </c>
      <c r="D3">
        <v>0.25</v>
      </c>
      <c r="E3">
        <v>100</v>
      </c>
      <c r="F3">
        <v>1.3</v>
      </c>
      <c r="G3">
        <v>25</v>
      </c>
      <c r="H3" t="s">
        <v>61</v>
      </c>
      <c r="I3">
        <f t="shared" si="0"/>
        <v>17</v>
      </c>
      <c r="J3" t="str">
        <f t="shared" si="1"/>
        <v>{ID="pick_master", name="Lockpick Master's"},</v>
      </c>
    </row>
    <row r="4" spans="1:10" x14ac:dyDescent="0.25">
      <c r="A4" t="s">
        <v>0</v>
      </c>
      <c r="B4" t="s">
        <v>7</v>
      </c>
      <c r="C4" t="s">
        <v>8</v>
      </c>
      <c r="D4">
        <v>0.25</v>
      </c>
      <c r="E4">
        <v>200</v>
      </c>
      <c r="F4">
        <v>1.4</v>
      </c>
      <c r="G4">
        <v>25</v>
      </c>
      <c r="H4" t="s">
        <v>62</v>
      </c>
      <c r="I4">
        <f t="shared" si="0"/>
        <v>23</v>
      </c>
      <c r="J4" t="str">
        <f t="shared" si="1"/>
        <v>{ID="pick_grandmaster", name="Lockpick Master's Grand"},</v>
      </c>
    </row>
    <row r="5" spans="1:10" x14ac:dyDescent="0.25">
      <c r="A5" t="s">
        <v>0</v>
      </c>
      <c r="B5" t="s">
        <v>9</v>
      </c>
      <c r="C5" t="s">
        <v>10</v>
      </c>
      <c r="D5">
        <v>0.25</v>
      </c>
      <c r="E5">
        <v>500</v>
      </c>
      <c r="F5">
        <v>1.5</v>
      </c>
      <c r="G5">
        <v>25</v>
      </c>
      <c r="H5" t="s">
        <v>63</v>
      </c>
      <c r="I5">
        <f t="shared" si="0"/>
        <v>24</v>
      </c>
      <c r="J5" t="str">
        <f t="shared" si="1"/>
        <v>{ID="pick_secretmaster", name="Lockpick Master's Secret"},</v>
      </c>
    </row>
    <row r="6" spans="1:10" x14ac:dyDescent="0.25">
      <c r="A6" t="s">
        <v>0</v>
      </c>
      <c r="B6" t="s">
        <v>11</v>
      </c>
      <c r="C6" t="s">
        <v>12</v>
      </c>
      <c r="D6">
        <v>0.5</v>
      </c>
      <c r="E6">
        <v>1000</v>
      </c>
      <c r="F6">
        <v>5</v>
      </c>
      <c r="G6">
        <v>50</v>
      </c>
      <c r="I6">
        <f t="shared" si="0"/>
        <v>0</v>
      </c>
    </row>
    <row r="7" spans="1:10" x14ac:dyDescent="0.25">
      <c r="A7" t="s">
        <v>0</v>
      </c>
      <c r="B7" t="s">
        <v>13</v>
      </c>
      <c r="C7" t="s">
        <v>14</v>
      </c>
      <c r="D7">
        <v>0.25</v>
      </c>
      <c r="E7">
        <v>50</v>
      </c>
      <c r="F7">
        <v>1.1499999999999999</v>
      </c>
      <c r="G7">
        <v>25</v>
      </c>
      <c r="H7" t="s">
        <v>64</v>
      </c>
      <c r="I7">
        <f t="shared" si="0"/>
        <v>21</v>
      </c>
      <c r="J7" t="str">
        <f t="shared" si="1"/>
        <v>{ID="T_Com_Thief_Fork01", name="Lockpick Thief's Fork"},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" sqref="J1:J7"/>
    </sheetView>
  </sheetViews>
  <sheetFormatPr defaultRowHeight="15" x14ac:dyDescent="0.25"/>
  <cols>
    <col min="1" max="1" width="5.85546875" bestFit="1" customWidth="1"/>
    <col min="2" max="2" width="21.5703125" bestFit="1" customWidth="1"/>
    <col min="3" max="3" width="20.42578125" bestFit="1" customWidth="1"/>
    <col min="4" max="4" width="5" bestFit="1" customWidth="1"/>
    <col min="5" max="5" width="4" bestFit="1" customWidth="1"/>
    <col min="6" max="6" width="5" bestFit="1" customWidth="1"/>
    <col min="7" max="7" width="3" bestFit="1" customWidth="1"/>
    <col min="8" max="8" width="20.42578125" bestFit="1" customWidth="1"/>
  </cols>
  <sheetData>
    <row r="1" spans="1:10" x14ac:dyDescent="0.25">
      <c r="A1" t="s">
        <v>15</v>
      </c>
      <c r="B1" t="s">
        <v>16</v>
      </c>
      <c r="C1" t="s">
        <v>17</v>
      </c>
      <c r="D1">
        <v>1</v>
      </c>
      <c r="E1">
        <v>10</v>
      </c>
      <c r="F1">
        <v>0.5</v>
      </c>
      <c r="G1">
        <v>25</v>
      </c>
      <c r="H1" t="s">
        <v>65</v>
      </c>
      <c r="I1">
        <f>LEN(H1)</f>
        <v>18</v>
      </c>
      <c r="J1" t="str">
        <f>"{ID="&amp;""""&amp;B1&amp;""""&amp;", name="&amp;""""&amp;H1&amp;""""&amp;"},"</f>
        <v>{ID="probe_apprentice_01", name="Probe Apprentice's"},</v>
      </c>
    </row>
    <row r="2" spans="1:10" x14ac:dyDescent="0.25">
      <c r="A2" t="s">
        <v>15</v>
      </c>
      <c r="B2" t="s">
        <v>18</v>
      </c>
      <c r="C2" t="s">
        <v>19</v>
      </c>
      <c r="D2">
        <v>0.25</v>
      </c>
      <c r="E2">
        <v>50</v>
      </c>
      <c r="F2">
        <v>0.75</v>
      </c>
      <c r="G2">
        <v>25</v>
      </c>
      <c r="H2" t="s">
        <v>66</v>
      </c>
      <c r="I2">
        <f t="shared" ref="I2:I7" si="0">LEN(H2)</f>
        <v>18</v>
      </c>
      <c r="J2" t="str">
        <f t="shared" ref="J2:J7" si="1">"{ID="&amp;""""&amp;B2&amp;""""&amp;", name="&amp;""""&amp;H2&amp;""""&amp;"},"</f>
        <v>{ID="probe_journeyman_01", name="Probe Journeyman's"},</v>
      </c>
    </row>
    <row r="3" spans="1:10" x14ac:dyDescent="0.25">
      <c r="A3" t="s">
        <v>15</v>
      </c>
      <c r="B3" t="s">
        <v>20</v>
      </c>
      <c r="C3" t="s">
        <v>21</v>
      </c>
      <c r="D3">
        <v>0.25</v>
      </c>
      <c r="E3">
        <v>2</v>
      </c>
      <c r="F3">
        <v>0.25</v>
      </c>
      <c r="G3">
        <v>5</v>
      </c>
      <c r="I3">
        <f t="shared" si="0"/>
        <v>0</v>
      </c>
    </row>
    <row r="4" spans="1:10" x14ac:dyDescent="0.25">
      <c r="A4" t="s">
        <v>15</v>
      </c>
      <c r="B4" t="s">
        <v>22</v>
      </c>
      <c r="C4" t="s">
        <v>23</v>
      </c>
      <c r="D4">
        <v>0.25</v>
      </c>
      <c r="E4">
        <v>100</v>
      </c>
      <c r="F4">
        <v>1</v>
      </c>
      <c r="G4">
        <v>25</v>
      </c>
      <c r="H4" t="s">
        <v>67</v>
      </c>
      <c r="I4">
        <f t="shared" si="0"/>
        <v>14</v>
      </c>
      <c r="J4" t="str">
        <f t="shared" si="1"/>
        <v>{ID="probe_master", name="Probe Master's"},</v>
      </c>
    </row>
    <row r="5" spans="1:10" x14ac:dyDescent="0.25">
      <c r="A5" t="s">
        <v>15</v>
      </c>
      <c r="B5" t="s">
        <v>24</v>
      </c>
      <c r="C5" t="s">
        <v>25</v>
      </c>
      <c r="D5">
        <v>0.25</v>
      </c>
      <c r="E5">
        <v>200</v>
      </c>
      <c r="F5">
        <v>1.25</v>
      </c>
      <c r="G5">
        <v>25</v>
      </c>
      <c r="H5" t="s">
        <v>68</v>
      </c>
      <c r="I5">
        <f t="shared" si="0"/>
        <v>20</v>
      </c>
      <c r="J5" t="str">
        <f t="shared" si="1"/>
        <v>{ID="probe_grandmaster", name="Probe Master's Grand"},</v>
      </c>
    </row>
    <row r="6" spans="1:10" x14ac:dyDescent="0.25">
      <c r="A6" t="s">
        <v>15</v>
      </c>
      <c r="B6" t="s">
        <v>26</v>
      </c>
      <c r="C6" t="s">
        <v>27</v>
      </c>
      <c r="D6">
        <v>0.25</v>
      </c>
      <c r="E6">
        <v>500</v>
      </c>
      <c r="F6">
        <v>1.5</v>
      </c>
      <c r="G6">
        <v>25</v>
      </c>
      <c r="H6" t="s">
        <v>69</v>
      </c>
      <c r="I6">
        <f t="shared" si="0"/>
        <v>21</v>
      </c>
      <c r="J6" t="str">
        <f t="shared" si="1"/>
        <v>{ID="probe_secretmaster", name="Probe Master's Secret"},</v>
      </c>
    </row>
    <row r="7" spans="1:10" x14ac:dyDescent="0.25">
      <c r="A7" t="s">
        <v>15</v>
      </c>
      <c r="B7" t="s">
        <v>28</v>
      </c>
      <c r="C7" t="s">
        <v>29</v>
      </c>
      <c r="D7">
        <v>0.25</v>
      </c>
      <c r="E7">
        <v>50</v>
      </c>
      <c r="F7">
        <v>0.8</v>
      </c>
      <c r="G7">
        <v>25</v>
      </c>
      <c r="H7" t="s">
        <v>70</v>
      </c>
      <c r="I7">
        <f t="shared" si="0"/>
        <v>19</v>
      </c>
      <c r="J7" t="str">
        <f t="shared" si="1"/>
        <v>{ID="T_Com_Thief_Spoon01", name="Probe Thief's Spoon"},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" sqref="J1"/>
    </sheetView>
  </sheetViews>
  <sheetFormatPr defaultRowHeight="15" x14ac:dyDescent="0.25"/>
  <cols>
    <col min="1" max="1" width="5.5703125" bestFit="1" customWidth="1"/>
    <col min="2" max="2" width="30" bestFit="1" customWidth="1"/>
    <col min="3" max="3" width="31.5703125" bestFit="1" customWidth="1"/>
    <col min="4" max="4" width="4" bestFit="1" customWidth="1"/>
    <col min="5" max="5" width="6" bestFit="1" customWidth="1"/>
    <col min="6" max="6" width="5" bestFit="1" customWidth="1"/>
    <col min="7" max="7" width="4" bestFit="1" customWidth="1"/>
    <col min="8" max="8" width="32.28515625" bestFit="1" customWidth="1"/>
  </cols>
  <sheetData>
    <row r="1" spans="1:10" x14ac:dyDescent="0.25">
      <c r="A1" t="s">
        <v>30</v>
      </c>
      <c r="B1" t="s">
        <v>31</v>
      </c>
      <c r="C1" t="s">
        <v>32</v>
      </c>
      <c r="D1">
        <v>4</v>
      </c>
      <c r="E1">
        <v>10</v>
      </c>
      <c r="F1">
        <v>0.8</v>
      </c>
      <c r="G1">
        <v>20</v>
      </c>
      <c r="H1" t="s">
        <v>74</v>
      </c>
      <c r="I1">
        <f>LEN(H1)</f>
        <v>27</v>
      </c>
      <c r="J1" t="str">
        <f>"{ID="&amp;""""&amp;B1&amp;""""&amp;", name="&amp;""""&amp;H1&amp;""""&amp;"},"</f>
        <v>{ID="hammer_repair", name="Armorer Hammer Apprentice's"},</v>
      </c>
    </row>
    <row r="2" spans="1:10" x14ac:dyDescent="0.25">
      <c r="A2" t="s">
        <v>30</v>
      </c>
      <c r="B2" t="s">
        <v>33</v>
      </c>
      <c r="C2" t="s">
        <v>34</v>
      </c>
      <c r="D2">
        <v>2.5</v>
      </c>
      <c r="E2">
        <v>6</v>
      </c>
      <c r="F2">
        <v>0.5</v>
      </c>
      <c r="G2">
        <v>25</v>
      </c>
      <c r="I2">
        <f t="shared" ref="I2:I14" si="0">LEN(H2)</f>
        <v>0</v>
      </c>
    </row>
    <row r="3" spans="1:10" x14ac:dyDescent="0.25">
      <c r="A3" t="s">
        <v>30</v>
      </c>
      <c r="B3" t="s">
        <v>35</v>
      </c>
      <c r="C3" t="s">
        <v>36</v>
      </c>
      <c r="D3">
        <v>3</v>
      </c>
      <c r="E3">
        <v>20</v>
      </c>
      <c r="F3">
        <v>1</v>
      </c>
      <c r="G3">
        <v>20</v>
      </c>
      <c r="H3" t="s">
        <v>75</v>
      </c>
      <c r="I3">
        <f t="shared" si="0"/>
        <v>27</v>
      </c>
      <c r="J3" t="str">
        <f>"{ID="&amp;""""&amp;B3&amp;""""&amp;", name="&amp;""""&amp;H3&amp;""""&amp;"},"</f>
        <v>{ID="repair_journeyman_01", name="Armorer Hammer Journeyman's"},</v>
      </c>
    </row>
    <row r="4" spans="1:10" x14ac:dyDescent="0.25">
      <c r="A4" t="s">
        <v>30</v>
      </c>
      <c r="B4" t="s">
        <v>37</v>
      </c>
      <c r="C4" t="s">
        <v>38</v>
      </c>
      <c r="D4">
        <v>2</v>
      </c>
      <c r="E4">
        <v>50</v>
      </c>
      <c r="F4">
        <v>1.3</v>
      </c>
      <c r="G4">
        <v>10</v>
      </c>
      <c r="H4" t="s">
        <v>76</v>
      </c>
      <c r="I4">
        <f t="shared" si="0"/>
        <v>23</v>
      </c>
      <c r="J4" t="str">
        <f t="shared" ref="J4:J9" si="1">"{ID="&amp;""""&amp;B4&amp;""""&amp;", name="&amp;""""&amp;H4&amp;""""&amp;"},"</f>
        <v>{ID="repair_master_01", name="Armorer Hammer Master's"},</v>
      </c>
    </row>
    <row r="5" spans="1:10" x14ac:dyDescent="0.25">
      <c r="A5" t="s">
        <v>30</v>
      </c>
      <c r="B5" t="s">
        <v>39</v>
      </c>
      <c r="C5" t="s">
        <v>40</v>
      </c>
      <c r="D5">
        <v>1</v>
      </c>
      <c r="E5">
        <v>100</v>
      </c>
      <c r="F5">
        <v>1.7</v>
      </c>
      <c r="G5">
        <v>10</v>
      </c>
      <c r="H5" t="s">
        <v>77</v>
      </c>
      <c r="I5">
        <f t="shared" si="0"/>
        <v>29</v>
      </c>
      <c r="J5" t="str">
        <f t="shared" si="1"/>
        <v>{ID="repair_grandmaster_01", name="Armorer Hammer Master's Grand"},</v>
      </c>
    </row>
    <row r="6" spans="1:10" x14ac:dyDescent="0.25">
      <c r="A6" t="s">
        <v>30</v>
      </c>
      <c r="B6" t="s">
        <v>41</v>
      </c>
      <c r="C6" t="s">
        <v>42</v>
      </c>
      <c r="D6">
        <v>1</v>
      </c>
      <c r="E6">
        <v>200</v>
      </c>
      <c r="F6">
        <v>2</v>
      </c>
      <c r="G6">
        <v>10</v>
      </c>
      <c r="H6" t="s">
        <v>78</v>
      </c>
      <c r="I6">
        <f t="shared" si="0"/>
        <v>30</v>
      </c>
      <c r="J6" t="str">
        <f t="shared" si="1"/>
        <v>{ID="repair_secretmaster_01", name="Armorer Hammer Master's Secret"},</v>
      </c>
    </row>
    <row r="7" spans="1:10" x14ac:dyDescent="0.25">
      <c r="A7" t="s">
        <v>30</v>
      </c>
      <c r="B7" t="s">
        <v>43</v>
      </c>
      <c r="C7" t="s">
        <v>44</v>
      </c>
      <c r="D7">
        <v>4</v>
      </c>
      <c r="E7">
        <v>8</v>
      </c>
      <c r="F7">
        <v>0.6</v>
      </c>
      <c r="G7">
        <v>10</v>
      </c>
      <c r="H7" t="s">
        <v>71</v>
      </c>
      <c r="I7">
        <f t="shared" si="0"/>
        <v>13</v>
      </c>
      <c r="J7" t="str">
        <f t="shared" si="1"/>
        <v>{ID="T_Com_Hammer_Repair_01", name="Repair Hammer"},</v>
      </c>
    </row>
    <row r="8" spans="1:10" x14ac:dyDescent="0.25">
      <c r="A8" t="s">
        <v>30</v>
      </c>
      <c r="B8" t="s">
        <v>45</v>
      </c>
      <c r="C8" t="s">
        <v>46</v>
      </c>
      <c r="D8">
        <v>3</v>
      </c>
      <c r="E8">
        <v>8</v>
      </c>
      <c r="F8">
        <v>0.75</v>
      </c>
      <c r="G8">
        <v>22</v>
      </c>
      <c r="H8" t="s">
        <v>72</v>
      </c>
      <c r="I8">
        <f t="shared" si="0"/>
        <v>23</v>
      </c>
      <c r="J8" t="str">
        <f t="shared" si="1"/>
        <v>{ID="T_Com_Hammer_Repair_02", name="Repair Hammer Ball-peen"},</v>
      </c>
    </row>
    <row r="9" spans="1:10" x14ac:dyDescent="0.25">
      <c r="A9" t="s">
        <v>30</v>
      </c>
      <c r="B9" t="s">
        <v>47</v>
      </c>
      <c r="C9" t="s">
        <v>48</v>
      </c>
      <c r="D9">
        <v>20</v>
      </c>
      <c r="E9">
        <v>15000</v>
      </c>
      <c r="F9">
        <v>5</v>
      </c>
      <c r="G9">
        <v>250</v>
      </c>
      <c r="H9" t="s">
        <v>73</v>
      </c>
      <c r="I9">
        <f t="shared" si="0"/>
        <v>23</v>
      </c>
      <c r="J9" t="str">
        <f t="shared" si="1"/>
        <v>{ID="T_Dwe_UNI_HammerGharen_01", name="Repair Hammer of Gharen"},</v>
      </c>
    </row>
    <row r="10" spans="1:10" x14ac:dyDescent="0.25">
      <c r="A10" t="s">
        <v>30</v>
      </c>
      <c r="B10" t="s">
        <v>49</v>
      </c>
      <c r="C10" t="s">
        <v>50</v>
      </c>
      <c r="D10">
        <v>50</v>
      </c>
      <c r="E10">
        <v>0</v>
      </c>
      <c r="F10">
        <v>1.5</v>
      </c>
      <c r="G10">
        <v>100</v>
      </c>
      <c r="I10">
        <f t="shared" si="0"/>
        <v>0</v>
      </c>
    </row>
    <row r="11" spans="1:10" x14ac:dyDescent="0.25">
      <c r="A11" t="s">
        <v>30</v>
      </c>
      <c r="B11" t="s">
        <v>51</v>
      </c>
      <c r="C11" t="s">
        <v>52</v>
      </c>
      <c r="D11">
        <v>4</v>
      </c>
      <c r="E11">
        <v>10</v>
      </c>
      <c r="F11">
        <v>0.8</v>
      </c>
      <c r="G11">
        <v>20</v>
      </c>
      <c r="I11">
        <f t="shared" si="0"/>
        <v>0</v>
      </c>
    </row>
    <row r="12" spans="1:10" x14ac:dyDescent="0.25">
      <c r="A12" t="s">
        <v>30</v>
      </c>
      <c r="B12" t="s">
        <v>53</v>
      </c>
      <c r="C12" t="s">
        <v>54</v>
      </c>
      <c r="D12">
        <v>4</v>
      </c>
      <c r="E12">
        <v>10</v>
      </c>
      <c r="F12">
        <v>0.8</v>
      </c>
      <c r="G12">
        <v>20</v>
      </c>
      <c r="I12">
        <f t="shared" si="0"/>
        <v>0</v>
      </c>
    </row>
    <row r="13" spans="1:10" x14ac:dyDescent="0.25">
      <c r="A13" t="s">
        <v>30</v>
      </c>
      <c r="B13" t="s">
        <v>55</v>
      </c>
      <c r="C13" t="s">
        <v>56</v>
      </c>
      <c r="D13">
        <v>4</v>
      </c>
      <c r="E13">
        <v>10</v>
      </c>
      <c r="F13">
        <v>0.8</v>
      </c>
      <c r="G13">
        <v>20</v>
      </c>
      <c r="I13">
        <f t="shared" si="0"/>
        <v>0</v>
      </c>
    </row>
    <row r="14" spans="1:10" x14ac:dyDescent="0.25">
      <c r="A14" t="s">
        <v>30</v>
      </c>
      <c r="B14" t="s">
        <v>57</v>
      </c>
      <c r="C14" t="s">
        <v>58</v>
      </c>
      <c r="D14">
        <v>1</v>
      </c>
      <c r="E14">
        <v>3</v>
      </c>
      <c r="F14">
        <v>0.5</v>
      </c>
      <c r="G14">
        <v>15</v>
      </c>
      <c r="I1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abSelected="1" workbookViewId="0"/>
  </sheetViews>
  <sheetFormatPr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  <row r="10" spans="1:1" x14ac:dyDescent="0.25">
      <c r="A10" t="s">
        <v>88</v>
      </c>
    </row>
    <row r="11" spans="1:1" x14ac:dyDescent="0.25">
      <c r="A11" t="s">
        <v>89</v>
      </c>
    </row>
    <row r="12" spans="1:1" x14ac:dyDescent="0.25">
      <c r="A12" t="s">
        <v>90</v>
      </c>
    </row>
    <row r="13" spans="1:1" x14ac:dyDescent="0.25">
      <c r="A13" t="s">
        <v>91</v>
      </c>
    </row>
    <row r="14" spans="1:1" x14ac:dyDescent="0.25">
      <c r="A14" t="s">
        <v>92</v>
      </c>
    </row>
    <row r="15" spans="1:1" x14ac:dyDescent="0.25">
      <c r="A15" t="s">
        <v>93</v>
      </c>
    </row>
    <row r="16" spans="1:1" x14ac:dyDescent="0.25">
      <c r="A16" t="s">
        <v>94</v>
      </c>
    </row>
    <row r="17" spans="1:1" x14ac:dyDescent="0.25">
      <c r="A17" t="s">
        <v>95</v>
      </c>
    </row>
    <row r="18" spans="1:1" x14ac:dyDescent="0.25">
      <c r="A18" t="s">
        <v>96</v>
      </c>
    </row>
    <row r="19" spans="1:1" x14ac:dyDescent="0.25">
      <c r="A19" t="s">
        <v>97</v>
      </c>
    </row>
    <row r="20" spans="1:1" x14ac:dyDescent="0.25">
      <c r="A20" t="s">
        <v>98</v>
      </c>
    </row>
    <row r="21" spans="1:1" x14ac:dyDescent="0.25">
      <c r="A21" t="s">
        <v>178</v>
      </c>
    </row>
    <row r="22" spans="1:1" x14ac:dyDescent="0.25">
      <c r="A22" t="s">
        <v>179</v>
      </c>
    </row>
    <row r="23" spans="1:1" x14ac:dyDescent="0.25">
      <c r="A23" t="s">
        <v>180</v>
      </c>
    </row>
    <row r="24" spans="1:1" x14ac:dyDescent="0.25">
      <c r="A24" t="s">
        <v>181</v>
      </c>
    </row>
    <row r="25" spans="1:1" x14ac:dyDescent="0.25">
      <c r="A25" t="s">
        <v>182</v>
      </c>
    </row>
    <row r="26" spans="1:1" x14ac:dyDescent="0.25">
      <c r="A26" t="s">
        <v>183</v>
      </c>
    </row>
    <row r="27" spans="1:1" x14ac:dyDescent="0.25">
      <c r="A27" t="s">
        <v>184</v>
      </c>
    </row>
    <row r="28" spans="1:1" x14ac:dyDescent="0.25">
      <c r="A28" t="s">
        <v>185</v>
      </c>
    </row>
    <row r="29" spans="1:1" x14ac:dyDescent="0.25">
      <c r="A29" t="s">
        <v>186</v>
      </c>
    </row>
    <row r="30" spans="1:1" x14ac:dyDescent="0.25">
      <c r="A30" t="s">
        <v>187</v>
      </c>
    </row>
    <row r="31" spans="1:1" x14ac:dyDescent="0.25">
      <c r="A31" t="s">
        <v>188</v>
      </c>
    </row>
    <row r="32" spans="1:1" x14ac:dyDescent="0.25">
      <c r="A32" t="s">
        <v>189</v>
      </c>
    </row>
    <row r="33" spans="1:1" x14ac:dyDescent="0.25">
      <c r="A33" t="s">
        <v>190</v>
      </c>
    </row>
    <row r="34" spans="1:1" x14ac:dyDescent="0.25">
      <c r="A34" t="s">
        <v>191</v>
      </c>
    </row>
    <row r="35" spans="1:1" x14ac:dyDescent="0.25">
      <c r="A35" t="s">
        <v>192</v>
      </c>
    </row>
    <row r="36" spans="1:1" x14ac:dyDescent="0.25">
      <c r="A36" t="s">
        <v>193</v>
      </c>
    </row>
    <row r="37" spans="1:1" x14ac:dyDescent="0.25">
      <c r="A37" t="s">
        <v>194</v>
      </c>
    </row>
    <row r="38" spans="1:1" x14ac:dyDescent="0.25">
      <c r="A38" t="s">
        <v>195</v>
      </c>
    </row>
    <row r="39" spans="1:1" x14ac:dyDescent="0.25">
      <c r="A39" t="s">
        <v>196</v>
      </c>
    </row>
    <row r="40" spans="1:1" x14ac:dyDescent="0.25">
      <c r="A40" t="s">
        <v>197</v>
      </c>
    </row>
    <row r="41" spans="1:1" x14ac:dyDescent="0.25">
      <c r="A41" t="s">
        <v>198</v>
      </c>
    </row>
    <row r="42" spans="1:1" x14ac:dyDescent="0.25">
      <c r="A42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Appartus</vt:lpstr>
      <vt:lpstr>Lockpicks</vt:lpstr>
      <vt:lpstr>Probes</vt:lpstr>
      <vt:lpstr>Repair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2021-08-14T05:38:17Z</dcterms:created>
  <dcterms:modified xsi:type="dcterms:W3CDTF">2021-08-16T01:48:07Z</dcterms:modified>
</cp:coreProperties>
</file>