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laravel\fyp\public\syllabus\"/>
    </mc:Choice>
  </mc:AlternateContent>
  <bookViews>
    <workbookView xWindow="0" yWindow="0" windowWidth="24000" windowHeight="9636"/>
  </bookViews>
  <sheets>
    <sheet name="BTSE1003" sheetId="1" r:id="rId1"/>
  </sheets>
  <externalReferences>
    <externalReference r:id="rId2"/>
  </externalReferences>
  <definedNames>
    <definedName name="_xlnm.Print_Area" localSheetId="0">BTSE1003!$B$4:$Q$64</definedName>
  </definedNames>
  <calcPr calcId="162913"/>
</workbook>
</file>

<file path=xl/calcChain.xml><?xml version="1.0" encoding="utf-8"?>
<calcChain xmlns="http://schemas.openxmlformats.org/spreadsheetml/2006/main">
  <c r="Q54" i="1" l="1"/>
  <c r="Q55" i="1" s="1"/>
  <c r="Q49" i="1"/>
  <c r="Q48" i="1"/>
  <c r="Q47" i="1"/>
  <c r="Q42" i="1"/>
  <c r="Q41" i="1"/>
  <c r="Q40" i="1"/>
  <c r="Q39" i="1"/>
  <c r="Q38" i="1"/>
  <c r="Q37" i="1"/>
  <c r="Q36" i="1"/>
  <c r="Q35" i="1"/>
  <c r="Q43" i="1" l="1"/>
  <c r="Q50" i="1"/>
  <c r="Q57" i="1"/>
  <c r="Q58" i="1" s="1"/>
  <c r="D11" i="1" s="1"/>
</calcChain>
</file>

<file path=xl/sharedStrings.xml><?xml version="1.0" encoding="utf-8"?>
<sst xmlns="http://schemas.openxmlformats.org/spreadsheetml/2006/main" count="110" uniqueCount="96">
  <si>
    <t>Back</t>
  </si>
  <si>
    <t>1.         </t>
  </si>
  <si>
    <t>Name of Course :</t>
  </si>
  <si>
    <t>Object-Oriented System Modeling and Analysis</t>
  </si>
  <si>
    <t>Course Code :</t>
  </si>
  <si>
    <t>BTSE1003</t>
  </si>
  <si>
    <t>2.        </t>
  </si>
  <si>
    <t>Synopsis :</t>
  </si>
  <si>
    <t xml:space="preserve">Rationale for the inclusion of the course in the programme:
• Develop the employability skills of the student in future employment.
• Give the opportunity to understand teamwork and work effectively and efficiently in a team.
</t>
  </si>
  <si>
    <t>3.        </t>
  </si>
  <si>
    <t xml:space="preserve">Name(s) of academic staff : </t>
  </si>
  <si>
    <t>Sim Hiew Moi</t>
  </si>
  <si>
    <t>4.        </t>
  </si>
  <si>
    <t>Semester and Year offered :</t>
  </si>
  <si>
    <t>Semester</t>
  </si>
  <si>
    <t>Year</t>
  </si>
  <si>
    <t>5.        </t>
  </si>
  <si>
    <t>Credit Value :</t>
  </si>
  <si>
    <t>6.        </t>
  </si>
  <si>
    <t xml:space="preserve">Prerequisite/co-requisite:     (if any) </t>
  </si>
  <si>
    <t>7.        </t>
  </si>
  <si>
    <t>Course Learning Outcomes (CLO) :  At the end of the course the students will be able to: 
(example)  -  explain the basic principles of immunisation (C2,PLO1)</t>
  </si>
  <si>
    <t>CLO1</t>
  </si>
  <si>
    <t>Demonstrate knowledge of system development life cycle and understanding of quality management techniques in the life cycle.   (C2, PLO6)</t>
  </si>
  <si>
    <t>CLO2</t>
  </si>
  <si>
    <t>Apply Standard Unified Modeling Language (UML) notation to create requirement artifacts.  (C3, PLO1)</t>
  </si>
  <si>
    <t>CLO3</t>
  </si>
  <si>
    <t>Construct an efficient and precise modeling of the software system environment.(C4, PLO5)</t>
  </si>
  <si>
    <t>8.        </t>
  </si>
  <si>
    <t>Mapping of the Course Learning Outcomes to the Programme Learning Outcomes, Teaching Methods and Assessment :</t>
  </si>
  <si>
    <t>Course Learning Outcomes (CLO)</t>
  </si>
  <si>
    <t>Programme Learning Outcomes (PLO)</t>
  </si>
  <si>
    <t>Teaching Methods</t>
  </si>
  <si>
    <t>Assessment</t>
  </si>
  <si>
    <t>PLO1</t>
  </si>
  <si>
    <t>PLO2</t>
  </si>
  <si>
    <t>PLO3</t>
  </si>
  <si>
    <t>PLO4</t>
  </si>
  <si>
    <t>PLO5</t>
  </si>
  <si>
    <t>PLO6</t>
  </si>
  <si>
    <t>PLO7</t>
  </si>
  <si>
    <t>PLO8</t>
  </si>
  <si>
    <t>CLO 1</t>
  </si>
  <si>
    <t>√</t>
  </si>
  <si>
    <t>CLO 2</t>
  </si>
  <si>
    <t>CLO 3</t>
  </si>
  <si>
    <t>Indicate the relevancy between the CLO and PLO by ticking “/“ the appropriate relevant box.</t>
  </si>
  <si>
    <t xml:space="preserve">(This description must be read together  with Standards 2.1.2 , 2.2.1 and 2.2.2 in  Area 2 - pages 16 &amp; 18) </t>
  </si>
  <si>
    <t>9.        </t>
  </si>
  <si>
    <t>Transferable Skills (if applicable)
(Skills learned in the course of study which can be useful and utilized in other settings)</t>
  </si>
  <si>
    <t>Knowledge</t>
  </si>
  <si>
    <t>Communication, leadership and team skills</t>
  </si>
  <si>
    <t>Scientific methods, critical thinking and problem solving skills.</t>
  </si>
  <si>
    <t>10.     </t>
  </si>
  <si>
    <t>Distribution of Student Learning Time (SLT)</t>
  </si>
  <si>
    <t>Course Content Outline</t>
  </si>
  <si>
    <t>CLO*</t>
  </si>
  <si>
    <t>Teaching and Learning Activities</t>
  </si>
  <si>
    <t>SLT</t>
  </si>
  <si>
    <t>Guided Learning (F2F)</t>
  </si>
  <si>
    <t>Guided Learning (NF2F)
eg: 
e-Learning</t>
  </si>
  <si>
    <t>Independent Learning (NF2F)</t>
  </si>
  <si>
    <t>L</t>
  </si>
  <si>
    <t>T</t>
  </si>
  <si>
    <t>P</t>
  </si>
  <si>
    <t>O</t>
  </si>
  <si>
    <r>
      <rPr>
        <b/>
        <sz val="10"/>
        <color theme="1"/>
        <rFont val="Calibri"/>
        <family val="2"/>
        <scheme val="minor"/>
      </rPr>
      <t xml:space="preserve">2. Use case diagrams
• Basic
• Identify potential actors and use cases
• Map actors to use cases
• Advanced 
• Identify actor and use cases generalization
• Identify include and extend relationships
• Specifications
• Model main scenario
• Model alternative scenarios
• Model user-interface
</t>
    </r>
  </si>
  <si>
    <r>
      <rPr>
        <b/>
        <sz val="10"/>
        <color theme="1"/>
        <rFont val="Calibri"/>
        <family val="2"/>
        <scheme val="minor"/>
      </rPr>
      <t xml:space="preserve">3. Activity diagrams
• Identify logical view
• Identify notations in activity diagram
</t>
    </r>
  </si>
  <si>
    <r>
      <rPr>
        <b/>
        <sz val="10"/>
        <color theme="1"/>
        <rFont val="Calibri"/>
        <family val="2"/>
        <scheme val="minor"/>
      </rPr>
      <t xml:space="preserve">4. Class diagrams
• Classes and associations
• Identify classes and relationships between classes
• Identify multiplicity on relationships
• Abstraction and encapsulation
• Understand responsibilities, abstraction and encapsulation
• Identify operation and attributes
• Advanced
• Identify and model any dependency, aggregation, or inheritance relationships
</t>
    </r>
  </si>
  <si>
    <r>
      <rPr>
        <b/>
        <sz val="10"/>
        <color theme="1"/>
        <rFont val="Calibri"/>
        <family val="2"/>
        <scheme val="minor"/>
      </rPr>
      <t xml:space="preserve">5. Sequence diagrams
• Identify initiating event, intercepting object and participating objects
• Identify method sequencing
 State diagrams
• Describe behavior and all possible states of an objects
</t>
    </r>
    <r>
      <rPr>
        <sz val="10"/>
        <color theme="1"/>
        <rFont val="Calibri"/>
        <family val="2"/>
        <scheme val="minor"/>
      </rPr>
      <t xml:space="preserve">
</t>
    </r>
  </si>
  <si>
    <r>
      <rPr>
        <b/>
        <sz val="10"/>
        <color theme="1"/>
        <rFont val="Calibri"/>
        <family val="2"/>
        <scheme val="minor"/>
      </rPr>
      <t xml:space="preserve">6. Decision tree
• Capture logic for operation
• Pseudo code, decision table and decision tree
</t>
    </r>
    <r>
      <rPr>
        <sz val="10"/>
        <color theme="1"/>
        <rFont val="Calibri"/>
        <family val="2"/>
        <scheme val="minor"/>
      </rPr>
      <t xml:space="preserve">
</t>
    </r>
  </si>
  <si>
    <r>
      <rPr>
        <b/>
        <sz val="10"/>
        <color theme="1"/>
        <rFont val="Calibri"/>
        <family val="2"/>
        <scheme val="minor"/>
      </rPr>
      <t xml:space="preserve">7. Requirements gathering
• Project initialization
• Interviewing
</t>
    </r>
  </si>
  <si>
    <t>Total</t>
  </si>
  <si>
    <t>Continuous Assessment</t>
  </si>
  <si>
    <t xml:space="preserve">Percentage (%) </t>
  </si>
  <si>
    <t>F2F</t>
  </si>
  <si>
    <t>NF2F</t>
  </si>
  <si>
    <t>Assignments</t>
  </si>
  <si>
    <t>Project</t>
  </si>
  <si>
    <t>Final  Assessment</t>
  </si>
  <si>
    <t>Final Examination</t>
  </si>
  <si>
    <r>
      <t>**Please tick (</t>
    </r>
    <r>
      <rPr>
        <b/>
        <sz val="11"/>
        <color theme="1"/>
        <rFont val="Calibri"/>
        <family val="2"/>
      </rPr>
      <t>√</t>
    </r>
    <r>
      <rPr>
        <b/>
        <sz val="8.8000000000000007"/>
        <color theme="1"/>
        <rFont val="Calibri"/>
        <family val="2"/>
      </rPr>
      <t>) if this course is Latihan Industri/ Clinical Placement/ Practicum/ WBL using 2-weeks, 1 credit formula</t>
    </r>
  </si>
  <si>
    <t>GRAND TOTAL SLT</t>
  </si>
  <si>
    <t>L = Lecture, T = Tutorial, P= Practical, O= Others, F2F=Face to Face, NF2F=Non Face to Face</t>
  </si>
  <si>
    <t>*Indicate the CLO based on the CLO’s numbering in Item 8.</t>
  </si>
  <si>
    <t>Identify special requirement to deliver the course (e.g: software, nursery, computer lab, simulation room, etc)</t>
  </si>
  <si>
    <t>Computer Lab</t>
  </si>
  <si>
    <t>Other additional information :</t>
  </si>
  <si>
    <t>none</t>
  </si>
  <si>
    <t>lecture</t>
  </si>
  <si>
    <t>References : (include required and further readings, and should be the most current)</t>
  </si>
  <si>
    <t>assignment, test, project, final exam</t>
  </si>
  <si>
    <t>• Main references supporting the course:
Bhuvan Unhelkar. Software Engineering with UML. Auerbach Publications; 1st edition (December 14, 2017)  ISBN: 1138297437
• Additional references supporting the course:
John F. Dooley. Software Development, Design and Coding: With Patterns, Debugging, Unit Testing, and Refactoring. Apress; 2 edition (November 25, 2017) ISBN: 148423152X</t>
  </si>
  <si>
    <r>
      <rPr>
        <b/>
        <sz val="10"/>
        <color theme="1"/>
        <rFont val="Calibri"/>
        <family val="2"/>
        <scheme val="minor"/>
      </rPr>
      <t>8. Project management
• Cost estimation
• Critical path analysis
• Gantt charts
• Applications</t>
    </r>
    <r>
      <rPr>
        <sz val="10"/>
        <color theme="1"/>
        <rFont val="Calibri"/>
        <family val="2"/>
        <scheme val="minor"/>
      </rPr>
      <t xml:space="preserve">
</t>
    </r>
  </si>
  <si>
    <t xml:space="preserve">Test </t>
  </si>
  <si>
    <t xml:space="preserve">1. Introduction to software modeling and analysis
• How structured analysis approach techniques used in the life cycle 
- DFD Diagram
• How object-oriented analysis and design techniques can be used early in the life cycle.
• How project management and quality control techniques can be applied throughout the life cycle.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</si>
</sst>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8.8000000000000007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2">
    <xf numFmtId="0" fontId="0" fillId="0" borderId="0" xfId="0"/>
    <xf numFmtId="0" fontId="3" fillId="2" borderId="0" xfId="1" applyFill="1" applyAlignment="1" applyProtection="1">
      <alignment vertical="top"/>
      <protection locked="0"/>
    </xf>
    <xf numFmtId="0" fontId="0" fillId="2" borderId="0" xfId="0" applyFont="1" applyFill="1"/>
    <xf numFmtId="0" fontId="4" fillId="2" borderId="0" xfId="0" applyFont="1" applyFill="1"/>
    <xf numFmtId="0" fontId="0" fillId="2" borderId="0" xfId="0" applyFont="1" applyFill="1" applyAlignment="1">
      <alignment vertical="top"/>
    </xf>
    <xf numFmtId="0" fontId="0" fillId="3" borderId="2" xfId="0" applyFont="1" applyFill="1" applyBorder="1" applyAlignment="1">
      <alignment vertical="center" wrapText="1"/>
    </xf>
    <xf numFmtId="0" fontId="0" fillId="3" borderId="5" xfId="0" applyFont="1" applyFill="1" applyBorder="1" applyAlignment="1">
      <alignment horizontal="center" vertical="top" wrapText="1"/>
    </xf>
    <xf numFmtId="0" fontId="0" fillId="3" borderId="2" xfId="0" applyFont="1" applyFill="1" applyBorder="1" applyAlignment="1">
      <alignment vertical="top" wrapText="1"/>
    </xf>
    <xf numFmtId="0" fontId="0" fillId="3" borderId="15" xfId="0" applyFont="1" applyFill="1" applyBorder="1" applyAlignment="1">
      <alignment vertical="center" wrapText="1"/>
    </xf>
    <xf numFmtId="0" fontId="0" fillId="2" borderId="2" xfId="0" applyFont="1" applyFill="1" applyBorder="1" applyAlignment="1" applyProtection="1">
      <alignment horizontal="center" vertical="center" wrapText="1"/>
      <protection locked="0"/>
    </xf>
    <xf numFmtId="0" fontId="0" fillId="3" borderId="12" xfId="0" applyFont="1" applyFill="1" applyBorder="1" applyAlignment="1">
      <alignment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justify" vertical="center" wrapText="1"/>
    </xf>
    <xf numFmtId="0" fontId="6" fillId="2" borderId="14" xfId="0" applyFont="1" applyFill="1" applyBorder="1" applyAlignment="1" applyProtection="1">
      <alignment horizontal="center" vertical="center" wrapText="1"/>
      <protection locked="0"/>
    </xf>
    <xf numFmtId="0" fontId="6" fillId="2" borderId="14" xfId="0" applyFont="1" applyFill="1" applyBorder="1" applyAlignment="1" applyProtection="1">
      <alignment horizontal="justify" vertical="center" wrapText="1"/>
      <protection locked="0"/>
    </xf>
    <xf numFmtId="0" fontId="1" fillId="2" borderId="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0" fillId="2" borderId="35" xfId="0" applyFont="1" applyFill="1" applyBorder="1" applyAlignment="1" applyProtection="1">
      <alignment horizontal="center" vertical="center" wrapText="1"/>
      <protection locked="0"/>
    </xf>
    <xf numFmtId="0" fontId="0" fillId="2" borderId="36" xfId="0" applyFont="1" applyFill="1" applyBorder="1" applyAlignment="1" applyProtection="1">
      <alignment horizontal="center" vertical="center" wrapText="1"/>
      <protection locked="0"/>
    </xf>
    <xf numFmtId="0" fontId="0" fillId="2" borderId="37" xfId="0" applyFont="1" applyFill="1" applyBorder="1" applyAlignment="1" applyProtection="1">
      <alignment horizontal="center" vertical="center" wrapText="1"/>
      <protection locked="0"/>
    </xf>
    <xf numFmtId="0" fontId="0" fillId="3" borderId="38" xfId="0" applyFont="1" applyFill="1" applyBorder="1" applyAlignment="1">
      <alignment horizontal="center" vertical="center" wrapText="1"/>
    </xf>
    <xf numFmtId="0" fontId="0" fillId="2" borderId="39" xfId="0" applyFont="1" applyFill="1" applyBorder="1" applyAlignment="1" applyProtection="1">
      <alignment horizontal="center" vertical="center" wrapText="1"/>
      <protection locked="0"/>
    </xf>
    <xf numFmtId="0" fontId="0" fillId="3" borderId="2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right" vertical="center" wrapText="1"/>
    </xf>
    <xf numFmtId="0" fontId="0" fillId="2" borderId="11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3" borderId="36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0" fontId="1" fillId="2" borderId="0" xfId="0" applyFont="1" applyFill="1" applyBorder="1" applyAlignment="1">
      <alignment vertical="center" wrapText="1"/>
    </xf>
    <xf numFmtId="0" fontId="12" fillId="2" borderId="2" xfId="0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7" fillId="2" borderId="13" xfId="0" applyFont="1" applyFill="1" applyBorder="1" applyAlignment="1">
      <alignment vertical="center" wrapText="1"/>
    </xf>
    <xf numFmtId="0" fontId="0" fillId="2" borderId="11" xfId="0" applyFont="1" applyFill="1" applyBorder="1" applyAlignment="1">
      <alignment vertical="center" wrapText="1"/>
    </xf>
    <xf numFmtId="0" fontId="0" fillId="3" borderId="2" xfId="0" applyFont="1" applyFill="1" applyBorder="1" applyAlignment="1">
      <alignment horizontal="center" vertical="top"/>
    </xf>
    <xf numFmtId="0" fontId="0" fillId="3" borderId="3" xfId="0" applyFont="1" applyFill="1" applyBorder="1" applyAlignment="1">
      <alignment horizontal="left" vertical="top" wrapText="1"/>
    </xf>
    <xf numFmtId="0" fontId="4" fillId="2" borderId="0" xfId="0" applyFont="1" applyFill="1" applyAlignment="1">
      <alignment vertical="top"/>
    </xf>
    <xf numFmtId="0" fontId="0" fillId="3" borderId="44" xfId="0" applyFont="1" applyFill="1" applyBorder="1" applyAlignment="1">
      <alignment horizontal="center" vertical="center" wrapText="1"/>
    </xf>
    <xf numFmtId="0" fontId="0" fillId="3" borderId="15" xfId="0" applyFont="1" applyFill="1" applyBorder="1" applyAlignment="1">
      <alignment horizontal="left" vertical="top"/>
    </xf>
    <xf numFmtId="0" fontId="0" fillId="3" borderId="3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8" fillId="2" borderId="12" xfId="0" applyFont="1" applyFill="1" applyBorder="1" applyAlignment="1" applyProtection="1">
      <alignment horizontal="left" vertical="top"/>
      <protection locked="0"/>
    </xf>
    <xf numFmtId="0" fontId="8" fillId="2" borderId="13" xfId="0" applyFont="1" applyFill="1" applyBorder="1" applyAlignment="1" applyProtection="1">
      <alignment horizontal="left" vertical="top"/>
      <protection locked="0"/>
    </xf>
    <xf numFmtId="0" fontId="8" fillId="2" borderId="14" xfId="0" applyFont="1" applyFill="1" applyBorder="1" applyAlignment="1" applyProtection="1">
      <alignment horizontal="left" vertical="top"/>
      <protection locked="0"/>
    </xf>
    <xf numFmtId="0" fontId="7" fillId="2" borderId="1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left" vertical="center" wrapText="1"/>
    </xf>
    <xf numFmtId="0" fontId="7" fillId="2" borderId="13" xfId="0" applyFont="1" applyFill="1" applyBorder="1" applyAlignment="1">
      <alignment horizontal="left" vertical="center" wrapText="1"/>
    </xf>
    <xf numFmtId="0" fontId="0" fillId="3" borderId="15" xfId="0" applyFont="1" applyFill="1" applyBorder="1" applyAlignment="1">
      <alignment horizontal="left" vertical="top" wrapText="1"/>
    </xf>
    <xf numFmtId="0" fontId="0" fillId="3" borderId="4" xfId="0" applyFont="1" applyFill="1" applyBorder="1" applyAlignment="1">
      <alignment horizontal="left" vertical="top" wrapText="1"/>
    </xf>
    <xf numFmtId="0" fontId="8" fillId="2" borderId="15" xfId="0" applyFont="1" applyFill="1" applyBorder="1" applyAlignment="1" applyProtection="1">
      <alignment horizontal="left" vertical="top"/>
      <protection locked="0"/>
    </xf>
    <xf numFmtId="0" fontId="8" fillId="2" borderId="7" xfId="0" applyFont="1" applyFill="1" applyBorder="1" applyAlignment="1" applyProtection="1">
      <alignment horizontal="left" vertical="top"/>
      <protection locked="0"/>
    </xf>
    <xf numFmtId="0" fontId="8" fillId="2" borderId="8" xfId="0" applyFont="1" applyFill="1" applyBorder="1" applyAlignment="1" applyProtection="1">
      <alignment horizontal="left" vertical="top"/>
      <protection locked="0"/>
    </xf>
    <xf numFmtId="0" fontId="0" fillId="3" borderId="1" xfId="0" applyFont="1" applyFill="1" applyBorder="1" applyAlignment="1">
      <alignment horizontal="center" vertical="top"/>
    </xf>
    <xf numFmtId="0" fontId="0" fillId="3" borderId="9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/>
    </xf>
    <xf numFmtId="0" fontId="0" fillId="3" borderId="6" xfId="0" applyFont="1" applyFill="1" applyBorder="1" applyAlignment="1">
      <alignment horizontal="left" vertical="top" wrapText="1"/>
    </xf>
    <xf numFmtId="0" fontId="0" fillId="3" borderId="7" xfId="0" applyFont="1" applyFill="1" applyBorder="1" applyAlignment="1">
      <alignment horizontal="left" vertical="top" wrapText="1"/>
    </xf>
    <xf numFmtId="0" fontId="0" fillId="3" borderId="10" xfId="0" applyFont="1" applyFill="1" applyBorder="1" applyAlignment="1">
      <alignment horizontal="left" vertical="top" wrapText="1"/>
    </xf>
    <xf numFmtId="0" fontId="0" fillId="3" borderId="0" xfId="0" applyFont="1" applyFill="1" applyBorder="1" applyAlignment="1">
      <alignment horizontal="left" vertical="top" wrapText="1"/>
    </xf>
    <xf numFmtId="0" fontId="0" fillId="3" borderId="12" xfId="0" applyFont="1" applyFill="1" applyBorder="1" applyAlignment="1">
      <alignment horizontal="left" vertical="top" wrapText="1"/>
    </xf>
    <xf numFmtId="0" fontId="0" fillId="3" borderId="13" xfId="0" applyFont="1" applyFill="1" applyBorder="1" applyAlignment="1">
      <alignment horizontal="left" vertical="top" wrapText="1"/>
    </xf>
    <xf numFmtId="0" fontId="8" fillId="2" borderId="6" xfId="0" applyFont="1" applyFill="1" applyBorder="1" applyAlignment="1" applyProtection="1">
      <alignment horizontal="left" vertical="top" wrapText="1"/>
      <protection locked="0"/>
    </xf>
    <xf numFmtId="0" fontId="8" fillId="2" borderId="10" xfId="0" applyFont="1" applyFill="1" applyBorder="1" applyAlignment="1" applyProtection="1">
      <alignment horizontal="left" vertical="top"/>
      <protection locked="0"/>
    </xf>
    <xf numFmtId="0" fontId="8" fillId="2" borderId="0" xfId="0" applyFont="1" applyFill="1" applyBorder="1" applyAlignment="1" applyProtection="1">
      <alignment horizontal="left" vertical="top"/>
      <protection locked="0"/>
    </xf>
    <xf numFmtId="0" fontId="8" fillId="2" borderId="11" xfId="0" applyFont="1" applyFill="1" applyBorder="1" applyAlignment="1" applyProtection="1">
      <alignment horizontal="left" vertical="top"/>
      <protection locked="0"/>
    </xf>
    <xf numFmtId="0" fontId="0" fillId="2" borderId="2" xfId="0" applyFont="1" applyFill="1" applyBorder="1" applyAlignment="1" applyProtection="1">
      <alignment horizontal="left" vertical="top" wrapText="1"/>
      <protection locked="0"/>
    </xf>
    <xf numFmtId="0" fontId="0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Border="1" applyAlignment="1">
      <alignment horizontal="right" vertical="center" wrapText="1"/>
    </xf>
    <xf numFmtId="0" fontId="1" fillId="2" borderId="10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3" borderId="7" xfId="0" applyFont="1" applyFill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left" vertical="top" wrapText="1"/>
    </xf>
    <xf numFmtId="0" fontId="1" fillId="3" borderId="1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0" fillId="2" borderId="15" xfId="0" applyFont="1" applyFill="1" applyBorder="1" applyAlignment="1" applyProtection="1">
      <alignment horizontal="left" vertical="top" wrapText="1"/>
      <protection locked="0"/>
    </xf>
    <xf numFmtId="0" fontId="0" fillId="2" borderId="3" xfId="0" applyFont="1" applyFill="1" applyBorder="1" applyAlignment="1" applyProtection="1">
      <alignment horizontal="left" vertical="top" wrapText="1"/>
      <protection locked="0"/>
    </xf>
    <xf numFmtId="0" fontId="0" fillId="2" borderId="4" xfId="0" applyFont="1" applyFill="1" applyBorder="1" applyAlignment="1" applyProtection="1">
      <alignment horizontal="left" vertical="top" wrapText="1"/>
      <protection locked="0"/>
    </xf>
    <xf numFmtId="0" fontId="0" fillId="2" borderId="15" xfId="0" applyFont="1" applyFill="1" applyBorder="1" applyAlignment="1" applyProtection="1">
      <alignment horizontal="center" vertical="center" wrapText="1"/>
      <protection locked="0"/>
    </xf>
    <xf numFmtId="0" fontId="0" fillId="2" borderId="3" xfId="0" applyFont="1" applyFill="1" applyBorder="1" applyAlignment="1" applyProtection="1">
      <alignment horizontal="center" vertical="center" wrapText="1"/>
      <protection locked="0"/>
    </xf>
    <xf numFmtId="0" fontId="0" fillId="2" borderId="4" xfId="0" applyFont="1" applyFill="1" applyBorder="1" applyAlignment="1" applyProtection="1">
      <alignment horizontal="center" vertical="center" wrapText="1"/>
      <protection locked="0"/>
    </xf>
    <xf numFmtId="0" fontId="0" fillId="2" borderId="41" xfId="0" applyFont="1" applyFill="1" applyBorder="1" applyAlignment="1" applyProtection="1">
      <alignment horizontal="center" vertical="center" wrapText="1"/>
      <protection locked="0"/>
    </xf>
    <xf numFmtId="0" fontId="0" fillId="2" borderId="42" xfId="0" applyFont="1" applyFill="1" applyBorder="1" applyAlignment="1" applyProtection="1">
      <alignment horizontal="center" vertical="center" wrapText="1"/>
      <protection locked="0"/>
    </xf>
    <xf numFmtId="0" fontId="0" fillId="2" borderId="43" xfId="0" applyFont="1" applyFill="1" applyBorder="1" applyAlignment="1" applyProtection="1">
      <alignment horizontal="center" vertical="center" wrapText="1"/>
      <protection locked="0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0" fillId="2" borderId="40" xfId="0" applyFont="1" applyFill="1" applyBorder="1" applyAlignment="1" applyProtection="1">
      <alignment horizontal="center" vertical="center" wrapText="1"/>
      <protection locked="0"/>
    </xf>
    <xf numFmtId="0" fontId="0" fillId="2" borderId="0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 applyProtection="1">
      <alignment horizontal="left" vertical="top" wrapText="1"/>
      <protection locked="0"/>
    </xf>
    <xf numFmtId="0" fontId="8" fillId="2" borderId="21" xfId="0" applyFont="1" applyFill="1" applyBorder="1" applyAlignment="1" applyProtection="1">
      <alignment horizontal="left" vertical="top" wrapText="1"/>
      <protection locked="0"/>
    </xf>
    <xf numFmtId="0" fontId="8" fillId="2" borderId="22" xfId="0" applyFont="1" applyFill="1" applyBorder="1" applyAlignment="1" applyProtection="1">
      <alignment horizontal="left" vertical="top" wrapText="1"/>
      <protection locked="0"/>
    </xf>
    <xf numFmtId="0" fontId="1" fillId="3" borderId="27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1" fillId="3" borderId="34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1" fillId="3" borderId="29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 applyProtection="1">
      <alignment horizontal="left" vertical="top" wrapText="1"/>
      <protection locked="0"/>
    </xf>
    <xf numFmtId="0" fontId="8" fillId="2" borderId="3" xfId="0" applyFont="1" applyFill="1" applyBorder="1" applyAlignment="1" applyProtection="1">
      <alignment horizontal="left" vertical="top" wrapText="1"/>
      <protection locked="0"/>
    </xf>
    <xf numFmtId="0" fontId="8" fillId="2" borderId="4" xfId="0" applyFont="1" applyFill="1" applyBorder="1" applyAlignment="1" applyProtection="1">
      <alignment horizontal="left" vertical="top" wrapText="1"/>
      <protection locked="0"/>
    </xf>
    <xf numFmtId="0" fontId="1" fillId="3" borderId="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top" wrapText="1"/>
    </xf>
    <xf numFmtId="0" fontId="0" fillId="3" borderId="9" xfId="0" applyFont="1" applyFill="1" applyBorder="1" applyAlignment="1">
      <alignment horizontal="center" vertical="top" wrapText="1"/>
    </xf>
    <xf numFmtId="0" fontId="0" fillId="3" borderId="5" xfId="0" applyFont="1" applyFill="1" applyBorder="1" applyAlignment="1">
      <alignment horizontal="center" vertical="top" wrapText="1"/>
    </xf>
    <xf numFmtId="0" fontId="0" fillId="3" borderId="8" xfId="0" applyFont="1" applyFill="1" applyBorder="1" applyAlignment="1">
      <alignment horizontal="left" vertical="top" wrapText="1"/>
    </xf>
    <xf numFmtId="0" fontId="0" fillId="3" borderId="11" xfId="0" applyFont="1" applyFill="1" applyBorder="1" applyAlignment="1">
      <alignment horizontal="left" vertical="top" wrapText="1"/>
    </xf>
    <xf numFmtId="0" fontId="0" fillId="3" borderId="14" xfId="0" applyFont="1" applyFill="1" applyBorder="1" applyAlignment="1">
      <alignment horizontal="left" vertical="top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7" fillId="2" borderId="11" xfId="0" applyFont="1" applyFill="1" applyBorder="1" applyAlignment="1">
      <alignment horizontal="left" vertical="center" wrapText="1"/>
    </xf>
    <xf numFmtId="0" fontId="7" fillId="2" borderId="14" xfId="0" applyFont="1" applyFill="1" applyBorder="1" applyAlignment="1">
      <alignment horizontal="left" vertical="center" wrapText="1"/>
    </xf>
    <xf numFmtId="0" fontId="0" fillId="3" borderId="15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4" borderId="15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 applyProtection="1">
      <alignment horizontal="left" vertical="top" wrapText="1"/>
    </xf>
    <xf numFmtId="0" fontId="0" fillId="2" borderId="4" xfId="0" applyFont="1" applyFill="1" applyBorder="1" applyAlignment="1" applyProtection="1">
      <alignment horizontal="left" vertical="top" wrapText="1"/>
    </xf>
    <xf numFmtId="0" fontId="0" fillId="2" borderId="16" xfId="0" applyFont="1" applyFill="1" applyBorder="1" applyAlignment="1" applyProtection="1">
      <alignment horizontal="left" vertical="top" wrapText="1"/>
      <protection locked="0"/>
    </xf>
    <xf numFmtId="0" fontId="0" fillId="2" borderId="17" xfId="0" applyFont="1" applyFill="1" applyBorder="1" applyAlignment="1" applyProtection="1">
      <alignment horizontal="left" vertical="top" wrapText="1"/>
      <protection locked="0"/>
    </xf>
    <xf numFmtId="0" fontId="0" fillId="2" borderId="18" xfId="0" applyFont="1" applyFill="1" applyBorder="1" applyAlignment="1" applyProtection="1">
      <alignment horizontal="left" vertical="top" wrapText="1"/>
      <protection locked="0"/>
    </xf>
    <xf numFmtId="0" fontId="0" fillId="2" borderId="19" xfId="0" applyFont="1" applyFill="1" applyBorder="1" applyAlignment="1" applyProtection="1">
      <alignment horizontal="left" vertical="top" wrapText="1"/>
      <protection locked="0"/>
    </xf>
    <xf numFmtId="0" fontId="0" fillId="2" borderId="20" xfId="0" applyFont="1" applyFill="1" applyBorder="1" applyAlignment="1" applyProtection="1">
      <alignment horizontal="left" vertical="top" wrapText="1"/>
      <protection locked="0"/>
    </xf>
    <xf numFmtId="0" fontId="0" fillId="2" borderId="21" xfId="0" applyFont="1" applyFill="1" applyBorder="1" applyAlignment="1" applyProtection="1">
      <alignment horizontal="left" vertical="top" wrapText="1"/>
      <protection locked="0"/>
    </xf>
    <xf numFmtId="0" fontId="0" fillId="2" borderId="22" xfId="0" applyFont="1" applyFill="1" applyBorder="1" applyAlignment="1" applyProtection="1">
      <alignment horizontal="left" vertical="top" wrapText="1"/>
      <protection locked="0"/>
    </xf>
    <xf numFmtId="0" fontId="0" fillId="3" borderId="1" xfId="0" applyFont="1" applyFill="1" applyBorder="1" applyAlignment="1">
      <alignment horizontal="left" vertical="top" wrapText="1"/>
    </xf>
    <xf numFmtId="0" fontId="0" fillId="3" borderId="9" xfId="0" applyFont="1" applyFill="1" applyBorder="1" applyAlignment="1">
      <alignment horizontal="left" vertical="top" wrapText="1"/>
    </xf>
    <xf numFmtId="0" fontId="0" fillId="3" borderId="5" xfId="0" applyFont="1" applyFill="1" applyBorder="1" applyAlignment="1">
      <alignment horizontal="left" vertical="top" wrapText="1"/>
    </xf>
    <xf numFmtId="0" fontId="0" fillId="2" borderId="6" xfId="0" applyFont="1" applyFill="1" applyBorder="1" applyAlignment="1" applyProtection="1">
      <alignment horizontal="left" vertical="top" wrapText="1"/>
      <protection locked="0"/>
    </xf>
    <xf numFmtId="0" fontId="0" fillId="2" borderId="7" xfId="0" applyFont="1" applyFill="1" applyBorder="1" applyAlignment="1" applyProtection="1">
      <alignment horizontal="left" vertical="top" wrapText="1"/>
      <protection locked="0"/>
    </xf>
    <xf numFmtId="0" fontId="0" fillId="2" borderId="8" xfId="0" applyFont="1" applyFill="1" applyBorder="1" applyAlignment="1" applyProtection="1">
      <alignment horizontal="left" vertical="top" wrapText="1"/>
      <protection locked="0"/>
    </xf>
    <xf numFmtId="0" fontId="0" fillId="2" borderId="10" xfId="0" applyFont="1" applyFill="1" applyBorder="1" applyAlignment="1" applyProtection="1">
      <alignment horizontal="left" vertical="top" wrapText="1"/>
      <protection locked="0"/>
    </xf>
    <xf numFmtId="0" fontId="0" fillId="2" borderId="0" xfId="0" applyFont="1" applyFill="1" applyBorder="1" applyAlignment="1" applyProtection="1">
      <alignment horizontal="left" vertical="top" wrapText="1"/>
      <protection locked="0"/>
    </xf>
    <xf numFmtId="0" fontId="0" fillId="2" borderId="11" xfId="0" applyFont="1" applyFill="1" applyBorder="1" applyAlignment="1" applyProtection="1">
      <alignment horizontal="left" vertical="top" wrapText="1"/>
      <protection locked="0"/>
    </xf>
    <xf numFmtId="0" fontId="0" fillId="2" borderId="12" xfId="0" applyFont="1" applyFill="1" applyBorder="1" applyAlignment="1" applyProtection="1">
      <alignment horizontal="left" vertical="top" wrapText="1"/>
      <protection locked="0"/>
    </xf>
    <xf numFmtId="0" fontId="0" fillId="2" borderId="13" xfId="0" applyFont="1" applyFill="1" applyBorder="1" applyAlignment="1" applyProtection="1">
      <alignment horizontal="left" vertical="top" wrapText="1"/>
      <protection locked="0"/>
    </xf>
    <xf numFmtId="0" fontId="0" fillId="2" borderId="14" xfId="0" applyFont="1" applyFill="1" applyBorder="1" applyAlignment="1" applyProtection="1">
      <alignment horizontal="left" vertical="top" wrapText="1"/>
      <protection locked="0"/>
    </xf>
    <xf numFmtId="0" fontId="9" fillId="2" borderId="20" xfId="0" applyFont="1" applyFill="1" applyBorder="1" applyAlignment="1" applyProtection="1">
      <alignment horizontal="left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/DCS/Syllabus%20CS%20-%20(New,%202017)/Dr.%20Sim/simhiewmoitable4A&amp;829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FORM"/>
      <sheetName val="INDEX"/>
      <sheetName val="InternetApplicationCSIS1013(CS)"/>
      <sheetName val="Web-Based SystemsCSIS2014(CS)"/>
      <sheetName val="SystemSecurityCtrlCSIS3013(IT)"/>
      <sheetName val="SoftwareEngineeringCSIS3023(IT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R70"/>
  <sheetViews>
    <sheetView tabSelected="1" topLeftCell="A31" zoomScale="85" zoomScaleNormal="85" zoomScalePageLayoutView="85" workbookViewId="0">
      <selection activeCell="C35" sqref="C35:I35"/>
    </sheetView>
  </sheetViews>
  <sheetFormatPr defaultColWidth="8.6640625" defaultRowHeight="14.4" x14ac:dyDescent="0.3"/>
  <cols>
    <col min="1" max="1" width="2.109375" style="3" customWidth="1"/>
    <col min="2" max="2" width="4.44140625" style="4" customWidth="1"/>
    <col min="3" max="3" width="27" style="2" customWidth="1"/>
    <col min="4" max="9" width="10.33203125" style="2" customWidth="1"/>
    <col min="10" max="10" width="11.109375" style="2" customWidth="1"/>
    <col min="11" max="15" width="10.33203125" style="2" customWidth="1"/>
    <col min="16" max="16" width="13.88671875" style="2" customWidth="1"/>
    <col min="17" max="17" width="13.109375" style="2" customWidth="1"/>
    <col min="18" max="16384" width="8.6640625" style="3"/>
  </cols>
  <sheetData>
    <row r="2" spans="2:17" x14ac:dyDescent="0.3">
      <c r="B2" s="1" t="s">
        <v>0</v>
      </c>
    </row>
    <row r="3" spans="2:17" ht="14.85" customHeight="1" thickBot="1" x14ac:dyDescent="0.35"/>
    <row r="4" spans="2:17" ht="24" customHeight="1" thickBot="1" x14ac:dyDescent="0.3">
      <c r="B4" s="129" t="s">
        <v>1</v>
      </c>
      <c r="C4" s="5" t="s">
        <v>2</v>
      </c>
      <c r="D4" s="90" t="s">
        <v>3</v>
      </c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1"/>
    </row>
    <row r="5" spans="2:17" ht="24" customHeight="1" thickBot="1" x14ac:dyDescent="0.3">
      <c r="B5" s="131"/>
      <c r="C5" s="5" t="s">
        <v>4</v>
      </c>
      <c r="D5" s="90" t="s">
        <v>5</v>
      </c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1"/>
    </row>
    <row r="6" spans="2:17" ht="24" customHeight="1" x14ac:dyDescent="0.25">
      <c r="B6" s="129" t="s">
        <v>6</v>
      </c>
      <c r="C6" s="159" t="s">
        <v>7</v>
      </c>
      <c r="D6" s="162" t="s">
        <v>8</v>
      </c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4"/>
    </row>
    <row r="7" spans="2:17" ht="24" customHeight="1" x14ac:dyDescent="0.25">
      <c r="B7" s="130"/>
      <c r="C7" s="160"/>
      <c r="D7" s="165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7"/>
    </row>
    <row r="8" spans="2:17" ht="9.75" customHeight="1" thickBot="1" x14ac:dyDescent="0.3">
      <c r="B8" s="131"/>
      <c r="C8" s="161"/>
      <c r="D8" s="168"/>
      <c r="E8" s="169"/>
      <c r="F8" s="169"/>
      <c r="G8" s="169"/>
      <c r="H8" s="169"/>
      <c r="I8" s="169"/>
      <c r="J8" s="169"/>
      <c r="K8" s="169"/>
      <c r="L8" s="169"/>
      <c r="M8" s="169"/>
      <c r="N8" s="169"/>
      <c r="O8" s="169"/>
      <c r="P8" s="169"/>
      <c r="Q8" s="170"/>
    </row>
    <row r="9" spans="2:17" ht="30" customHeight="1" thickBot="1" x14ac:dyDescent="0.3">
      <c r="B9" s="6" t="s">
        <v>9</v>
      </c>
      <c r="C9" s="7" t="s">
        <v>10</v>
      </c>
      <c r="D9" s="90" t="s">
        <v>11</v>
      </c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1"/>
    </row>
    <row r="10" spans="2:17" ht="30" customHeight="1" thickBot="1" x14ac:dyDescent="0.3">
      <c r="B10" s="6" t="s">
        <v>12</v>
      </c>
      <c r="C10" s="8" t="s">
        <v>13</v>
      </c>
      <c r="D10" s="144" t="s">
        <v>14</v>
      </c>
      <c r="E10" s="145"/>
      <c r="F10" s="145"/>
      <c r="G10" s="146"/>
      <c r="H10" s="9">
        <v>1</v>
      </c>
      <c r="I10" s="5" t="s">
        <v>15</v>
      </c>
      <c r="J10" s="9">
        <v>1</v>
      </c>
      <c r="K10" s="147"/>
      <c r="L10" s="148"/>
      <c r="M10" s="148"/>
      <c r="N10" s="148"/>
      <c r="O10" s="148"/>
      <c r="P10" s="148"/>
      <c r="Q10" s="149"/>
    </row>
    <row r="11" spans="2:17" ht="24" customHeight="1" thickBot="1" x14ac:dyDescent="0.3">
      <c r="B11" s="6" t="s">
        <v>16</v>
      </c>
      <c r="C11" s="5" t="s">
        <v>17</v>
      </c>
      <c r="D11" s="150">
        <f>ROUNDDOWN(Q58,0)</f>
        <v>3</v>
      </c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1"/>
    </row>
    <row r="12" spans="2:17" ht="45.6" customHeight="1" thickBot="1" x14ac:dyDescent="0.3">
      <c r="B12" s="6" t="s">
        <v>18</v>
      </c>
      <c r="C12" s="5" t="s">
        <v>19</v>
      </c>
      <c r="D12" s="90" t="s">
        <v>88</v>
      </c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1"/>
    </row>
    <row r="13" spans="2:17" ht="39.75" customHeight="1" thickBot="1" x14ac:dyDescent="0.3">
      <c r="B13" s="129" t="s">
        <v>20</v>
      </c>
      <c r="C13" s="63" t="s">
        <v>21</v>
      </c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132"/>
    </row>
    <row r="14" spans="2:17" ht="30" customHeight="1" thickBot="1" x14ac:dyDescent="0.3">
      <c r="B14" s="130"/>
      <c r="C14" s="5" t="s">
        <v>22</v>
      </c>
      <c r="D14" s="152" t="s">
        <v>23</v>
      </c>
      <c r="E14" s="152"/>
      <c r="F14" s="152"/>
      <c r="G14" s="152"/>
      <c r="H14" s="153"/>
      <c r="I14" s="153"/>
      <c r="J14" s="153"/>
      <c r="K14" s="153"/>
      <c r="L14" s="153"/>
      <c r="M14" s="153"/>
      <c r="N14" s="153"/>
      <c r="O14" s="153"/>
      <c r="P14" s="153"/>
      <c r="Q14" s="154"/>
    </row>
    <row r="15" spans="2:17" ht="30" customHeight="1" thickBot="1" x14ac:dyDescent="0.3">
      <c r="B15" s="130"/>
      <c r="C15" s="5" t="s">
        <v>24</v>
      </c>
      <c r="D15" s="155" t="s">
        <v>25</v>
      </c>
      <c r="E15" s="156"/>
      <c r="F15" s="156"/>
      <c r="G15" s="156"/>
      <c r="H15" s="157"/>
      <c r="I15" s="157"/>
      <c r="J15" s="157"/>
      <c r="K15" s="157"/>
      <c r="L15" s="157"/>
      <c r="M15" s="157"/>
      <c r="N15" s="157"/>
      <c r="O15" s="157"/>
      <c r="P15" s="157"/>
      <c r="Q15" s="158"/>
    </row>
    <row r="16" spans="2:17" ht="30" customHeight="1" thickBot="1" x14ac:dyDescent="0.3">
      <c r="B16" s="130"/>
      <c r="C16" s="10" t="s">
        <v>26</v>
      </c>
      <c r="D16" s="155" t="s">
        <v>27</v>
      </c>
      <c r="E16" s="156"/>
      <c r="F16" s="156"/>
      <c r="G16" s="156"/>
      <c r="H16" s="157"/>
      <c r="I16" s="157"/>
      <c r="J16" s="157"/>
      <c r="K16" s="157"/>
      <c r="L16" s="157"/>
      <c r="M16" s="157"/>
      <c r="N16" s="157"/>
      <c r="O16" s="157"/>
      <c r="P16" s="157"/>
      <c r="Q16" s="158"/>
    </row>
    <row r="17" spans="2:17" ht="20.100000000000001" customHeight="1" x14ac:dyDescent="0.25">
      <c r="B17" s="129" t="s">
        <v>28</v>
      </c>
      <c r="C17" s="63" t="s">
        <v>29</v>
      </c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132"/>
    </row>
    <row r="18" spans="2:17" ht="20.100000000000001" customHeight="1" thickBot="1" x14ac:dyDescent="0.3">
      <c r="B18" s="130"/>
      <c r="C18" s="67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134"/>
    </row>
    <row r="19" spans="2:17" ht="24" customHeight="1" thickBot="1" x14ac:dyDescent="0.3">
      <c r="B19" s="130"/>
      <c r="C19" s="87" t="s">
        <v>30</v>
      </c>
      <c r="D19" s="135" t="s">
        <v>31</v>
      </c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7"/>
      <c r="P19" s="138" t="s">
        <v>32</v>
      </c>
      <c r="Q19" s="138" t="s">
        <v>33</v>
      </c>
    </row>
    <row r="20" spans="2:17" ht="24" customHeight="1" thickBot="1" x14ac:dyDescent="0.3">
      <c r="B20" s="130"/>
      <c r="C20" s="88"/>
      <c r="D20" s="11" t="s">
        <v>34</v>
      </c>
      <c r="E20" s="11" t="s">
        <v>35</v>
      </c>
      <c r="F20" s="11" t="s">
        <v>36</v>
      </c>
      <c r="G20" s="11" t="s">
        <v>37</v>
      </c>
      <c r="H20" s="11" t="s">
        <v>38</v>
      </c>
      <c r="I20" s="11" t="s">
        <v>39</v>
      </c>
      <c r="J20" s="11" t="s">
        <v>40</v>
      </c>
      <c r="K20" s="11" t="s">
        <v>41</v>
      </c>
      <c r="L20" s="11"/>
      <c r="M20" s="11"/>
      <c r="N20" s="11"/>
      <c r="O20" s="11"/>
      <c r="P20" s="139"/>
      <c r="Q20" s="139"/>
    </row>
    <row r="21" spans="2:17" ht="48.75" customHeight="1" thickBot="1" x14ac:dyDescent="0.3">
      <c r="B21" s="130"/>
      <c r="C21" s="12" t="s">
        <v>42</v>
      </c>
      <c r="D21" s="13"/>
      <c r="E21" s="13"/>
      <c r="F21" s="13"/>
      <c r="G21" s="13"/>
      <c r="H21" s="13"/>
      <c r="I21" s="13" t="s">
        <v>43</v>
      </c>
      <c r="J21" s="13"/>
      <c r="K21" s="13"/>
      <c r="L21" s="13"/>
      <c r="M21" s="13"/>
      <c r="N21" s="13"/>
      <c r="O21" s="13"/>
      <c r="P21" s="14" t="s">
        <v>89</v>
      </c>
      <c r="Q21" s="14" t="s">
        <v>91</v>
      </c>
    </row>
    <row r="22" spans="2:17" ht="45" customHeight="1" thickBot="1" x14ac:dyDescent="0.3">
      <c r="B22" s="130"/>
      <c r="C22" s="12" t="s">
        <v>44</v>
      </c>
      <c r="D22" s="13" t="s">
        <v>43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4" t="s">
        <v>89</v>
      </c>
      <c r="Q22" s="14" t="s">
        <v>91</v>
      </c>
    </row>
    <row r="23" spans="2:17" ht="47.25" customHeight="1" thickBot="1" x14ac:dyDescent="0.3">
      <c r="B23" s="130"/>
      <c r="C23" s="12" t="s">
        <v>45</v>
      </c>
      <c r="D23" s="13"/>
      <c r="E23" s="13"/>
      <c r="F23" s="13"/>
      <c r="G23" s="13"/>
      <c r="H23" s="13" t="s">
        <v>43</v>
      </c>
      <c r="I23" s="13"/>
      <c r="J23" s="13"/>
      <c r="K23" s="13"/>
      <c r="L23" s="13"/>
      <c r="M23" s="13"/>
      <c r="N23" s="13"/>
      <c r="O23" s="13"/>
      <c r="P23" s="14" t="s">
        <v>89</v>
      </c>
      <c r="Q23" s="14" t="s">
        <v>91</v>
      </c>
    </row>
    <row r="24" spans="2:17" ht="24" customHeight="1" x14ac:dyDescent="0.25">
      <c r="B24" s="130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6"/>
    </row>
    <row r="25" spans="2:17" ht="24" customHeight="1" x14ac:dyDescent="0.25">
      <c r="B25" s="130"/>
      <c r="C25" s="140" t="s">
        <v>46</v>
      </c>
      <c r="D25" s="141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2"/>
    </row>
    <row r="26" spans="2:17" ht="24" customHeight="1" thickBot="1" x14ac:dyDescent="0.3">
      <c r="B26" s="131"/>
      <c r="C26" s="53" t="s">
        <v>47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143"/>
    </row>
    <row r="27" spans="2:17" ht="24" customHeight="1" thickBot="1" x14ac:dyDescent="0.3">
      <c r="B27" s="129" t="s">
        <v>48</v>
      </c>
      <c r="C27" s="63" t="s">
        <v>49</v>
      </c>
      <c r="D27" s="64"/>
      <c r="E27" s="64"/>
      <c r="F27" s="64"/>
      <c r="G27" s="64"/>
      <c r="H27" s="132"/>
      <c r="I27" s="17">
        <v>1</v>
      </c>
      <c r="J27" s="89" t="s">
        <v>50</v>
      </c>
      <c r="K27" s="90"/>
      <c r="L27" s="90"/>
      <c r="M27" s="90"/>
      <c r="N27" s="90"/>
      <c r="O27" s="90"/>
      <c r="P27" s="90"/>
      <c r="Q27" s="91"/>
    </row>
    <row r="28" spans="2:17" ht="24" customHeight="1" thickBot="1" x14ac:dyDescent="0.3">
      <c r="B28" s="130"/>
      <c r="C28" s="65"/>
      <c r="D28" s="66"/>
      <c r="E28" s="66"/>
      <c r="F28" s="66"/>
      <c r="G28" s="66"/>
      <c r="H28" s="133"/>
      <c r="I28" s="17">
        <v>2</v>
      </c>
      <c r="J28" s="89" t="s">
        <v>51</v>
      </c>
      <c r="K28" s="90"/>
      <c r="L28" s="90"/>
      <c r="M28" s="90"/>
      <c r="N28" s="90"/>
      <c r="O28" s="90"/>
      <c r="P28" s="90"/>
      <c r="Q28" s="91"/>
    </row>
    <row r="29" spans="2:17" ht="24" customHeight="1" thickBot="1" x14ac:dyDescent="0.3">
      <c r="B29" s="131"/>
      <c r="C29" s="67"/>
      <c r="D29" s="68"/>
      <c r="E29" s="68"/>
      <c r="F29" s="68"/>
      <c r="G29" s="68"/>
      <c r="H29" s="134"/>
      <c r="I29" s="17">
        <v>3</v>
      </c>
      <c r="J29" s="89" t="s">
        <v>52</v>
      </c>
      <c r="K29" s="90"/>
      <c r="L29" s="90"/>
      <c r="M29" s="90"/>
      <c r="N29" s="90"/>
      <c r="O29" s="90"/>
      <c r="P29" s="90"/>
      <c r="Q29" s="91"/>
    </row>
    <row r="30" spans="2:17" ht="20.100000000000001" customHeight="1" x14ac:dyDescent="0.25">
      <c r="B30" s="80" t="s">
        <v>53</v>
      </c>
      <c r="C30" s="83" t="s">
        <v>54</v>
      </c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4"/>
    </row>
    <row r="31" spans="2:17" ht="20.100000000000001" customHeight="1" thickBot="1" x14ac:dyDescent="0.3">
      <c r="B31" s="81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6"/>
    </row>
    <row r="32" spans="2:17" ht="24" customHeight="1" thickBot="1" x14ac:dyDescent="0.3">
      <c r="B32" s="81"/>
      <c r="C32" s="98" t="s">
        <v>55</v>
      </c>
      <c r="D32" s="98"/>
      <c r="E32" s="98"/>
      <c r="F32" s="98"/>
      <c r="G32" s="98"/>
      <c r="H32" s="98"/>
      <c r="I32" s="99"/>
      <c r="J32" s="127" t="s">
        <v>56</v>
      </c>
      <c r="K32" s="116" t="s">
        <v>57</v>
      </c>
      <c r="L32" s="117"/>
      <c r="M32" s="117"/>
      <c r="N32" s="117"/>
      <c r="O32" s="117"/>
      <c r="P32" s="118"/>
      <c r="Q32" s="113" t="s">
        <v>58</v>
      </c>
    </row>
    <row r="33" spans="2:17" ht="24" customHeight="1" thickBot="1" x14ac:dyDescent="0.3">
      <c r="B33" s="81"/>
      <c r="C33" s="125"/>
      <c r="D33" s="125"/>
      <c r="E33" s="125"/>
      <c r="F33" s="125"/>
      <c r="G33" s="125"/>
      <c r="H33" s="125"/>
      <c r="I33" s="126"/>
      <c r="J33" s="128"/>
      <c r="K33" s="116" t="s">
        <v>59</v>
      </c>
      <c r="L33" s="117"/>
      <c r="M33" s="117"/>
      <c r="N33" s="118"/>
      <c r="O33" s="119" t="s">
        <v>60</v>
      </c>
      <c r="P33" s="119" t="s">
        <v>61</v>
      </c>
      <c r="Q33" s="114"/>
    </row>
    <row r="34" spans="2:17" ht="64.349999999999994" customHeight="1" thickBot="1" x14ac:dyDescent="0.3">
      <c r="B34" s="81"/>
      <c r="C34" s="100"/>
      <c r="D34" s="100"/>
      <c r="E34" s="100"/>
      <c r="F34" s="100"/>
      <c r="G34" s="100"/>
      <c r="H34" s="100"/>
      <c r="I34" s="101"/>
      <c r="J34" s="128"/>
      <c r="K34" s="18" t="s">
        <v>62</v>
      </c>
      <c r="L34" s="18" t="s">
        <v>63</v>
      </c>
      <c r="M34" s="19" t="s">
        <v>64</v>
      </c>
      <c r="N34" s="18" t="s">
        <v>65</v>
      </c>
      <c r="O34" s="120"/>
      <c r="P34" s="121"/>
      <c r="Q34" s="115"/>
    </row>
    <row r="35" spans="2:17" ht="81" customHeight="1" thickBot="1" x14ac:dyDescent="0.3">
      <c r="B35" s="81"/>
      <c r="C35" s="171" t="s">
        <v>95</v>
      </c>
      <c r="D35" s="111"/>
      <c r="E35" s="111"/>
      <c r="F35" s="111"/>
      <c r="G35" s="111"/>
      <c r="H35" s="111"/>
      <c r="I35" s="112"/>
      <c r="J35" s="20">
        <v>1</v>
      </c>
      <c r="K35" s="21">
        <v>2</v>
      </c>
      <c r="L35" s="21"/>
      <c r="M35" s="22"/>
      <c r="N35" s="21"/>
      <c r="O35" s="22"/>
      <c r="P35" s="21">
        <v>2</v>
      </c>
      <c r="Q35" s="23">
        <f t="shared" ref="Q35:Q42" si="0">SUM(K35:P35)</f>
        <v>4</v>
      </c>
    </row>
    <row r="36" spans="2:17" ht="159.9" customHeight="1" thickBot="1" x14ac:dyDescent="0.3">
      <c r="B36" s="81"/>
      <c r="C36" s="122" t="s">
        <v>66</v>
      </c>
      <c r="D36" s="123"/>
      <c r="E36" s="123"/>
      <c r="F36" s="123"/>
      <c r="G36" s="123"/>
      <c r="H36" s="123"/>
      <c r="I36" s="124"/>
      <c r="J36" s="20">
        <v>2</v>
      </c>
      <c r="K36" s="24">
        <v>2</v>
      </c>
      <c r="L36" s="24"/>
      <c r="M36" s="22">
        <v>3</v>
      </c>
      <c r="N36" s="24"/>
      <c r="O36" s="22">
        <v>2</v>
      </c>
      <c r="P36" s="24">
        <v>6</v>
      </c>
      <c r="Q36" s="23">
        <f t="shared" si="0"/>
        <v>13</v>
      </c>
    </row>
    <row r="37" spans="2:17" ht="59.1" customHeight="1" thickBot="1" x14ac:dyDescent="0.3">
      <c r="B37" s="81"/>
      <c r="C37" s="110" t="s">
        <v>67</v>
      </c>
      <c r="D37" s="111"/>
      <c r="E37" s="111"/>
      <c r="F37" s="111"/>
      <c r="G37" s="111"/>
      <c r="H37" s="111"/>
      <c r="I37" s="112"/>
      <c r="J37" s="20">
        <v>2</v>
      </c>
      <c r="K37" s="24">
        <v>2</v>
      </c>
      <c r="L37" s="24"/>
      <c r="M37" s="22">
        <v>3</v>
      </c>
      <c r="N37" s="24"/>
      <c r="O37" s="22">
        <v>2</v>
      </c>
      <c r="P37" s="24">
        <v>3</v>
      </c>
      <c r="Q37" s="23">
        <f t="shared" si="0"/>
        <v>10</v>
      </c>
    </row>
    <row r="38" spans="2:17" ht="129.9" customHeight="1" thickBot="1" x14ac:dyDescent="0.3">
      <c r="B38" s="81"/>
      <c r="C38" s="110" t="s">
        <v>68</v>
      </c>
      <c r="D38" s="111"/>
      <c r="E38" s="111"/>
      <c r="F38" s="111"/>
      <c r="G38" s="111"/>
      <c r="H38" s="111"/>
      <c r="I38" s="112"/>
      <c r="J38" s="20">
        <v>2</v>
      </c>
      <c r="K38" s="24">
        <v>2</v>
      </c>
      <c r="L38" s="24"/>
      <c r="M38" s="22">
        <v>4</v>
      </c>
      <c r="N38" s="24"/>
      <c r="O38" s="22">
        <v>2</v>
      </c>
      <c r="P38" s="24">
        <v>6</v>
      </c>
      <c r="Q38" s="23">
        <f t="shared" si="0"/>
        <v>14</v>
      </c>
    </row>
    <row r="39" spans="2:17" ht="80.099999999999994" customHeight="1" thickBot="1" x14ac:dyDescent="0.3">
      <c r="B39" s="81"/>
      <c r="C39" s="110" t="s">
        <v>69</v>
      </c>
      <c r="D39" s="111"/>
      <c r="E39" s="111"/>
      <c r="F39" s="111"/>
      <c r="G39" s="111"/>
      <c r="H39" s="111"/>
      <c r="I39" s="112"/>
      <c r="J39" s="20">
        <v>2</v>
      </c>
      <c r="K39" s="24">
        <v>2</v>
      </c>
      <c r="L39" s="24"/>
      <c r="M39" s="22">
        <v>3</v>
      </c>
      <c r="N39" s="24"/>
      <c r="O39" s="22">
        <v>2</v>
      </c>
      <c r="P39" s="24">
        <v>3</v>
      </c>
      <c r="Q39" s="23">
        <f t="shared" si="0"/>
        <v>10</v>
      </c>
    </row>
    <row r="40" spans="2:17" ht="60" customHeight="1" thickBot="1" x14ac:dyDescent="0.3">
      <c r="B40" s="81"/>
      <c r="C40" s="110" t="s">
        <v>70</v>
      </c>
      <c r="D40" s="111"/>
      <c r="E40" s="111"/>
      <c r="F40" s="111"/>
      <c r="G40" s="111"/>
      <c r="H40" s="111"/>
      <c r="I40" s="112"/>
      <c r="J40" s="20">
        <v>1</v>
      </c>
      <c r="K40" s="24">
        <v>2</v>
      </c>
      <c r="L40" s="24"/>
      <c r="M40" s="22">
        <v>2</v>
      </c>
      <c r="N40" s="24"/>
      <c r="O40" s="22"/>
      <c r="P40" s="24">
        <v>4</v>
      </c>
      <c r="Q40" s="23">
        <f t="shared" si="0"/>
        <v>8</v>
      </c>
    </row>
    <row r="41" spans="2:17" ht="80.099999999999994" customHeight="1" thickBot="1" x14ac:dyDescent="0.3">
      <c r="B41" s="81"/>
      <c r="C41" s="110" t="s">
        <v>71</v>
      </c>
      <c r="D41" s="111"/>
      <c r="E41" s="111"/>
      <c r="F41" s="111"/>
      <c r="G41" s="111"/>
      <c r="H41" s="111"/>
      <c r="I41" s="112"/>
      <c r="J41" s="20">
        <v>3</v>
      </c>
      <c r="K41" s="24">
        <v>2</v>
      </c>
      <c r="L41" s="24"/>
      <c r="M41" s="22"/>
      <c r="N41" s="24"/>
      <c r="O41" s="22"/>
      <c r="P41" s="24">
        <v>4</v>
      </c>
      <c r="Q41" s="23">
        <f t="shared" si="0"/>
        <v>6</v>
      </c>
    </row>
    <row r="42" spans="2:17" ht="80.099999999999994" customHeight="1" thickBot="1" x14ac:dyDescent="0.3">
      <c r="B42" s="81"/>
      <c r="C42" s="110" t="s">
        <v>93</v>
      </c>
      <c r="D42" s="111"/>
      <c r="E42" s="111"/>
      <c r="F42" s="111"/>
      <c r="G42" s="111"/>
      <c r="H42" s="111"/>
      <c r="I42" s="112"/>
      <c r="J42" s="20">
        <v>3</v>
      </c>
      <c r="K42" s="24">
        <v>2</v>
      </c>
      <c r="L42" s="24"/>
      <c r="M42" s="22">
        <v>2</v>
      </c>
      <c r="N42" s="24"/>
      <c r="O42" s="22">
        <v>3</v>
      </c>
      <c r="P42" s="24">
        <v>4</v>
      </c>
      <c r="Q42" s="23">
        <f t="shared" si="0"/>
        <v>11</v>
      </c>
    </row>
    <row r="43" spans="2:17" ht="24" customHeight="1" thickBot="1" x14ac:dyDescent="0.3">
      <c r="B43" s="81"/>
      <c r="C43" s="109"/>
      <c r="D43" s="109"/>
      <c r="E43" s="109"/>
      <c r="F43" s="109"/>
      <c r="G43" s="109"/>
      <c r="H43" s="109"/>
      <c r="I43" s="109"/>
      <c r="J43" s="75" t="s">
        <v>72</v>
      </c>
      <c r="K43" s="75"/>
      <c r="L43" s="75"/>
      <c r="M43" s="75"/>
      <c r="N43" s="75"/>
      <c r="O43" s="75"/>
      <c r="P43" s="75"/>
      <c r="Q43" s="25">
        <f>SUM(Q35:Q42)</f>
        <v>76</v>
      </c>
    </row>
    <row r="44" spans="2:17" ht="24" customHeight="1" thickBot="1" x14ac:dyDescent="0.3">
      <c r="B44" s="81"/>
      <c r="C44" s="26"/>
      <c r="D44" s="26"/>
      <c r="E44" s="26"/>
      <c r="F44" s="26"/>
      <c r="G44" s="26"/>
      <c r="H44" s="26"/>
      <c r="I44" s="26"/>
      <c r="J44" s="27"/>
      <c r="K44" s="27"/>
      <c r="L44" s="27"/>
      <c r="M44" s="27"/>
      <c r="N44" s="27"/>
      <c r="O44" s="27"/>
      <c r="P44" s="27"/>
      <c r="Q44" s="28"/>
    </row>
    <row r="45" spans="2:17" ht="24" customHeight="1" x14ac:dyDescent="0.25">
      <c r="B45" s="81"/>
      <c r="C45" s="98" t="s">
        <v>73</v>
      </c>
      <c r="D45" s="98"/>
      <c r="E45" s="98"/>
      <c r="F45" s="98"/>
      <c r="G45" s="98"/>
      <c r="H45" s="98"/>
      <c r="I45" s="98"/>
      <c r="J45" s="87" t="s">
        <v>74</v>
      </c>
      <c r="K45" s="102" t="s">
        <v>75</v>
      </c>
      <c r="L45" s="103"/>
      <c r="M45" s="104"/>
      <c r="N45" s="102" t="s">
        <v>76</v>
      </c>
      <c r="O45" s="103"/>
      <c r="P45" s="104"/>
      <c r="Q45" s="87" t="s">
        <v>58</v>
      </c>
    </row>
    <row r="46" spans="2:17" ht="24" customHeight="1" thickBot="1" x14ac:dyDescent="0.3">
      <c r="B46" s="81"/>
      <c r="C46" s="100"/>
      <c r="D46" s="100"/>
      <c r="E46" s="100"/>
      <c r="F46" s="100"/>
      <c r="G46" s="100"/>
      <c r="H46" s="100"/>
      <c r="I46" s="100"/>
      <c r="J46" s="88"/>
      <c r="K46" s="105"/>
      <c r="L46" s="106"/>
      <c r="M46" s="107"/>
      <c r="N46" s="105"/>
      <c r="O46" s="106"/>
      <c r="P46" s="107"/>
      <c r="Q46" s="88"/>
    </row>
    <row r="47" spans="2:17" ht="24" customHeight="1" thickBot="1" x14ac:dyDescent="0.3">
      <c r="B47" s="81"/>
      <c r="C47" s="29">
        <v>1</v>
      </c>
      <c r="D47" s="89" t="s">
        <v>77</v>
      </c>
      <c r="E47" s="90"/>
      <c r="F47" s="90"/>
      <c r="G47" s="90"/>
      <c r="H47" s="90"/>
      <c r="I47" s="90"/>
      <c r="J47" s="9">
        <v>15</v>
      </c>
      <c r="K47" s="92"/>
      <c r="L47" s="93"/>
      <c r="M47" s="94"/>
      <c r="N47" s="108">
        <v>10</v>
      </c>
      <c r="O47" s="108"/>
      <c r="P47" s="108"/>
      <c r="Q47" s="30">
        <f>SUM(K47:P47)</f>
        <v>10</v>
      </c>
    </row>
    <row r="48" spans="2:17" ht="24" customHeight="1" thickBot="1" x14ac:dyDescent="0.3">
      <c r="B48" s="81"/>
      <c r="C48" s="31">
        <v>2</v>
      </c>
      <c r="D48" s="89" t="s">
        <v>94</v>
      </c>
      <c r="E48" s="90"/>
      <c r="F48" s="90"/>
      <c r="G48" s="90"/>
      <c r="H48" s="90"/>
      <c r="I48" s="90"/>
      <c r="J48" s="9">
        <v>25</v>
      </c>
      <c r="K48" s="92">
        <v>2</v>
      </c>
      <c r="L48" s="93"/>
      <c r="M48" s="94"/>
      <c r="N48" s="108">
        <v>10</v>
      </c>
      <c r="O48" s="108"/>
      <c r="P48" s="108"/>
      <c r="Q48" s="30">
        <f>SUM(K48:P48)</f>
        <v>12</v>
      </c>
    </row>
    <row r="49" spans="2:18" ht="24" customHeight="1" thickBot="1" x14ac:dyDescent="0.3">
      <c r="B49" s="81"/>
      <c r="C49" s="25">
        <v>3</v>
      </c>
      <c r="D49" s="89" t="s">
        <v>78</v>
      </c>
      <c r="E49" s="90"/>
      <c r="F49" s="90"/>
      <c r="G49" s="90"/>
      <c r="H49" s="90"/>
      <c r="I49" s="91"/>
      <c r="J49" s="9">
        <v>20</v>
      </c>
      <c r="K49" s="92"/>
      <c r="L49" s="93"/>
      <c r="M49" s="94"/>
      <c r="N49" s="95">
        <v>10</v>
      </c>
      <c r="O49" s="96"/>
      <c r="P49" s="97"/>
      <c r="Q49" s="30">
        <f>SUM(K49:P49)</f>
        <v>10</v>
      </c>
    </row>
    <row r="50" spans="2:18" ht="24" customHeight="1" thickBot="1" x14ac:dyDescent="0.3">
      <c r="B50" s="81"/>
      <c r="C50" s="26"/>
      <c r="D50" s="26"/>
      <c r="E50" s="26"/>
      <c r="F50" s="26"/>
      <c r="G50" s="26"/>
      <c r="H50" s="26"/>
      <c r="I50" s="26"/>
      <c r="J50" s="75" t="s">
        <v>72</v>
      </c>
      <c r="K50" s="75"/>
      <c r="L50" s="75"/>
      <c r="M50" s="75"/>
      <c r="N50" s="75"/>
      <c r="O50" s="75"/>
      <c r="P50" s="75"/>
      <c r="Q50" s="25">
        <f>SUM(Q47:Q49)</f>
        <v>32</v>
      </c>
    </row>
    <row r="51" spans="2:18" ht="24" customHeight="1" thickBot="1" x14ac:dyDescent="0.3">
      <c r="B51" s="81"/>
      <c r="C51" s="26"/>
      <c r="D51" s="26"/>
      <c r="E51" s="26"/>
      <c r="F51" s="26"/>
      <c r="G51" s="26"/>
      <c r="H51" s="26"/>
      <c r="I51" s="26"/>
      <c r="J51" s="27"/>
      <c r="K51" s="27"/>
      <c r="L51" s="27"/>
      <c r="M51" s="27"/>
      <c r="N51" s="27"/>
      <c r="O51" s="27"/>
      <c r="P51" s="27"/>
      <c r="Q51" s="28"/>
    </row>
    <row r="52" spans="2:18" ht="24" customHeight="1" x14ac:dyDescent="0.25">
      <c r="B52" s="81"/>
      <c r="C52" s="98" t="s">
        <v>79</v>
      </c>
      <c r="D52" s="98"/>
      <c r="E52" s="98"/>
      <c r="F52" s="98"/>
      <c r="G52" s="98"/>
      <c r="H52" s="98"/>
      <c r="I52" s="99"/>
      <c r="J52" s="87" t="s">
        <v>74</v>
      </c>
      <c r="K52" s="102" t="s">
        <v>75</v>
      </c>
      <c r="L52" s="103"/>
      <c r="M52" s="104"/>
      <c r="N52" s="102" t="s">
        <v>76</v>
      </c>
      <c r="O52" s="103"/>
      <c r="P52" s="104"/>
      <c r="Q52" s="87" t="s">
        <v>58</v>
      </c>
    </row>
    <row r="53" spans="2:18" ht="24" customHeight="1" thickBot="1" x14ac:dyDescent="0.3">
      <c r="B53" s="81"/>
      <c r="C53" s="100"/>
      <c r="D53" s="100"/>
      <c r="E53" s="100"/>
      <c r="F53" s="100"/>
      <c r="G53" s="100"/>
      <c r="H53" s="100"/>
      <c r="I53" s="101"/>
      <c r="J53" s="88"/>
      <c r="K53" s="105"/>
      <c r="L53" s="106"/>
      <c r="M53" s="107"/>
      <c r="N53" s="105"/>
      <c r="O53" s="106"/>
      <c r="P53" s="107"/>
      <c r="Q53" s="88"/>
    </row>
    <row r="54" spans="2:18" ht="24" customHeight="1" thickBot="1" x14ac:dyDescent="0.3">
      <c r="B54" s="81"/>
      <c r="C54" s="25">
        <v>1</v>
      </c>
      <c r="D54" s="73" t="s">
        <v>80</v>
      </c>
      <c r="E54" s="73"/>
      <c r="F54" s="73"/>
      <c r="G54" s="73"/>
      <c r="H54" s="73"/>
      <c r="I54" s="73"/>
      <c r="J54" s="9">
        <v>40</v>
      </c>
      <c r="K54" s="74">
        <v>2.5</v>
      </c>
      <c r="L54" s="74"/>
      <c r="M54" s="74"/>
      <c r="N54" s="74">
        <v>9.5</v>
      </c>
      <c r="O54" s="74"/>
      <c r="P54" s="74"/>
      <c r="Q54" s="44">
        <f>SUM(K54:P54)</f>
        <v>12</v>
      </c>
    </row>
    <row r="55" spans="2:18" ht="24" customHeight="1" thickBot="1" x14ac:dyDescent="0.3">
      <c r="B55" s="81"/>
      <c r="C55" s="26"/>
      <c r="D55" s="26"/>
      <c r="E55" s="26"/>
      <c r="F55" s="26"/>
      <c r="G55" s="26"/>
      <c r="H55" s="26"/>
      <c r="I55" s="26"/>
      <c r="J55" s="75" t="s">
        <v>72</v>
      </c>
      <c r="K55" s="75"/>
      <c r="L55" s="75"/>
      <c r="M55" s="75"/>
      <c r="N55" s="75"/>
      <c r="O55" s="75"/>
      <c r="P55" s="75"/>
      <c r="Q55" s="32">
        <f>SUM(Q54:Q54)</f>
        <v>12</v>
      </c>
    </row>
    <row r="56" spans="2:18" ht="24" customHeight="1" thickBot="1" x14ac:dyDescent="0.3">
      <c r="B56" s="81"/>
      <c r="C56" s="76" t="s">
        <v>81</v>
      </c>
      <c r="D56" s="77"/>
      <c r="E56" s="77"/>
      <c r="F56" s="77"/>
      <c r="G56" s="77"/>
      <c r="H56" s="77"/>
      <c r="I56" s="77"/>
      <c r="J56" s="77"/>
      <c r="K56" s="27"/>
      <c r="L56" s="27"/>
      <c r="M56" s="27"/>
      <c r="N56" s="27"/>
      <c r="O56" s="27"/>
      <c r="P56" s="27"/>
      <c r="Q56" s="28"/>
      <c r="R56" s="33"/>
    </row>
    <row r="57" spans="2:18" ht="24" customHeight="1" thickBot="1" x14ac:dyDescent="0.35">
      <c r="B57" s="81"/>
      <c r="C57" s="76"/>
      <c r="D57" s="77"/>
      <c r="E57" s="77"/>
      <c r="F57" s="77"/>
      <c r="G57" s="77"/>
      <c r="H57" s="77"/>
      <c r="I57" s="77"/>
      <c r="J57" s="77"/>
      <c r="K57" s="34"/>
      <c r="M57" s="34"/>
      <c r="N57" s="35"/>
      <c r="O57" s="78" t="s">
        <v>82</v>
      </c>
      <c r="P57" s="79"/>
      <c r="Q57" s="17">
        <f>SUM(Q43,Q50,Q55)</f>
        <v>120</v>
      </c>
    </row>
    <row r="58" spans="2:18" ht="24" customHeight="1" x14ac:dyDescent="0.25">
      <c r="B58" s="81"/>
      <c r="C58" s="51" t="s">
        <v>83</v>
      </c>
      <c r="D58" s="52"/>
      <c r="E58" s="52"/>
      <c r="F58" s="52"/>
      <c r="G58" s="52"/>
      <c r="H58" s="52"/>
      <c r="I58" s="52"/>
      <c r="J58" s="52"/>
      <c r="K58" s="52"/>
      <c r="L58" s="36"/>
      <c r="M58" s="36"/>
      <c r="N58" s="36"/>
      <c r="O58" s="37"/>
      <c r="P58" s="37"/>
      <c r="Q58" s="38">
        <f>IF(N57="√",(Q57/80),(Q57/40))</f>
        <v>3</v>
      </c>
    </row>
    <row r="59" spans="2:18" ht="24" customHeight="1" thickBot="1" x14ac:dyDescent="0.3">
      <c r="B59" s="82"/>
      <c r="C59" s="53" t="s">
        <v>84</v>
      </c>
      <c r="D59" s="54"/>
      <c r="E59" s="54"/>
      <c r="F59" s="54"/>
      <c r="G59" s="54"/>
      <c r="H59" s="54"/>
      <c r="I59" s="54"/>
      <c r="J59" s="39"/>
      <c r="K59" s="39"/>
      <c r="L59" s="36"/>
      <c r="M59" s="36"/>
      <c r="N59" s="36"/>
      <c r="O59" s="37"/>
      <c r="P59" s="37"/>
      <c r="Q59" s="40"/>
    </row>
    <row r="60" spans="2:18" ht="56.1" customHeight="1" thickBot="1" x14ac:dyDescent="0.3">
      <c r="B60" s="41">
        <v>11</v>
      </c>
      <c r="C60" s="55" t="s">
        <v>85</v>
      </c>
      <c r="D60" s="56"/>
      <c r="E60" s="42"/>
      <c r="F60" s="42"/>
      <c r="G60" s="42"/>
      <c r="H60" s="57" t="s">
        <v>86</v>
      </c>
      <c r="I60" s="58"/>
      <c r="J60" s="58"/>
      <c r="K60" s="58"/>
      <c r="L60" s="58"/>
      <c r="M60" s="58"/>
      <c r="N60" s="58"/>
      <c r="O60" s="58"/>
      <c r="P60" s="58"/>
      <c r="Q60" s="59"/>
    </row>
    <row r="61" spans="2:18" s="43" customFormat="1" ht="39.9" customHeight="1" x14ac:dyDescent="0.3">
      <c r="B61" s="60">
        <v>12</v>
      </c>
      <c r="C61" s="63" t="s">
        <v>90</v>
      </c>
      <c r="D61" s="64"/>
      <c r="E61" s="64"/>
      <c r="F61" s="64"/>
      <c r="G61" s="64"/>
      <c r="H61" s="64"/>
      <c r="I61" s="69" t="s">
        <v>92</v>
      </c>
      <c r="J61" s="58"/>
      <c r="K61" s="58"/>
      <c r="L61" s="58"/>
      <c r="M61" s="58"/>
      <c r="N61" s="58"/>
      <c r="O61" s="58"/>
      <c r="P61" s="58"/>
      <c r="Q61" s="59"/>
    </row>
    <row r="62" spans="2:18" s="43" customFormat="1" ht="39.9" customHeight="1" x14ac:dyDescent="0.3">
      <c r="B62" s="61"/>
      <c r="C62" s="65"/>
      <c r="D62" s="66"/>
      <c r="E62" s="66"/>
      <c r="F62" s="66"/>
      <c r="G62" s="66"/>
      <c r="H62" s="66"/>
      <c r="I62" s="70"/>
      <c r="J62" s="71"/>
      <c r="K62" s="71"/>
      <c r="L62" s="71"/>
      <c r="M62" s="71"/>
      <c r="N62" s="71"/>
      <c r="O62" s="71"/>
      <c r="P62" s="71"/>
      <c r="Q62" s="72"/>
    </row>
    <row r="63" spans="2:18" ht="95.25" customHeight="1" thickBot="1" x14ac:dyDescent="0.3">
      <c r="B63" s="62"/>
      <c r="C63" s="67"/>
      <c r="D63" s="68"/>
      <c r="E63" s="68"/>
      <c r="F63" s="68"/>
      <c r="G63" s="68"/>
      <c r="H63" s="68"/>
      <c r="I63" s="48"/>
      <c r="J63" s="49"/>
      <c r="K63" s="49"/>
      <c r="L63" s="49"/>
      <c r="M63" s="49"/>
      <c r="N63" s="49"/>
      <c r="O63" s="49"/>
      <c r="P63" s="49"/>
      <c r="Q63" s="50"/>
    </row>
    <row r="64" spans="2:18" ht="30" customHeight="1" thickBot="1" x14ac:dyDescent="0.3">
      <c r="B64" s="41">
        <v>13</v>
      </c>
      <c r="C64" s="45" t="s">
        <v>87</v>
      </c>
      <c r="D64" s="46"/>
      <c r="E64" s="46"/>
      <c r="F64" s="46"/>
      <c r="G64" s="46"/>
      <c r="H64" s="47"/>
      <c r="I64" s="48" t="s">
        <v>88</v>
      </c>
      <c r="J64" s="49"/>
      <c r="K64" s="49"/>
      <c r="L64" s="49"/>
      <c r="M64" s="49"/>
      <c r="N64" s="49"/>
      <c r="O64" s="49"/>
      <c r="P64" s="49"/>
      <c r="Q64" s="50"/>
    </row>
    <row r="65" ht="14.85" customHeight="1" x14ac:dyDescent="0.3"/>
    <row r="66" ht="14.85" customHeight="1" x14ac:dyDescent="0.3"/>
    <row r="67" ht="14.85" customHeight="1" x14ac:dyDescent="0.3"/>
    <row r="68" ht="14.85" customHeight="1" x14ac:dyDescent="0.3"/>
    <row r="69" ht="14.85" customHeight="1" x14ac:dyDescent="0.3"/>
    <row r="70" ht="14.85" customHeight="1" x14ac:dyDescent="0.3"/>
  </sheetData>
  <sheetProtection selectLockedCells="1"/>
  <mergeCells count="83">
    <mergeCell ref="B4:B5"/>
    <mergeCell ref="D4:Q4"/>
    <mergeCell ref="D5:Q5"/>
    <mergeCell ref="B6:B8"/>
    <mergeCell ref="C6:C8"/>
    <mergeCell ref="D6:Q8"/>
    <mergeCell ref="B13:B16"/>
    <mergeCell ref="C13:Q13"/>
    <mergeCell ref="D14:Q14"/>
    <mergeCell ref="D15:Q15"/>
    <mergeCell ref="D16:Q16"/>
    <mergeCell ref="D9:Q9"/>
    <mergeCell ref="D10:G10"/>
    <mergeCell ref="K10:Q10"/>
    <mergeCell ref="D11:Q11"/>
    <mergeCell ref="D12:Q12"/>
    <mergeCell ref="B17:B26"/>
    <mergeCell ref="C17:Q18"/>
    <mergeCell ref="C19:C20"/>
    <mergeCell ref="D19:O19"/>
    <mergeCell ref="P19:P20"/>
    <mergeCell ref="Q19:Q20"/>
    <mergeCell ref="C25:Q25"/>
    <mergeCell ref="C26:Q26"/>
    <mergeCell ref="B27:B29"/>
    <mergeCell ref="C27:H29"/>
    <mergeCell ref="J27:Q27"/>
    <mergeCell ref="J28:Q28"/>
    <mergeCell ref="J29:Q29"/>
    <mergeCell ref="C42:I42"/>
    <mergeCell ref="Q32:Q34"/>
    <mergeCell ref="K33:N33"/>
    <mergeCell ref="O33:O34"/>
    <mergeCell ref="P33:P34"/>
    <mergeCell ref="C35:I35"/>
    <mergeCell ref="C36:I36"/>
    <mergeCell ref="C32:I34"/>
    <mergeCell ref="J32:J34"/>
    <mergeCell ref="K32:P32"/>
    <mergeCell ref="C37:I37"/>
    <mergeCell ref="C38:I38"/>
    <mergeCell ref="C39:I39"/>
    <mergeCell ref="C40:I40"/>
    <mergeCell ref="C41:I41"/>
    <mergeCell ref="C43:I43"/>
    <mergeCell ref="J43:P43"/>
    <mergeCell ref="C45:I46"/>
    <mergeCell ref="J45:J46"/>
    <mergeCell ref="K45:M46"/>
    <mergeCell ref="N45:P46"/>
    <mergeCell ref="C52:I53"/>
    <mergeCell ref="J52:J53"/>
    <mergeCell ref="K52:M53"/>
    <mergeCell ref="N52:P53"/>
    <mergeCell ref="Q45:Q46"/>
    <mergeCell ref="D47:I47"/>
    <mergeCell ref="K47:M47"/>
    <mergeCell ref="N47:P47"/>
    <mergeCell ref="D48:I48"/>
    <mergeCell ref="K48:M48"/>
    <mergeCell ref="N48:P48"/>
    <mergeCell ref="B61:B63"/>
    <mergeCell ref="C61:H63"/>
    <mergeCell ref="I61:Q63"/>
    <mergeCell ref="D54:I54"/>
    <mergeCell ref="K54:M54"/>
    <mergeCell ref="N54:P54"/>
    <mergeCell ref="J55:P55"/>
    <mergeCell ref="C56:J57"/>
    <mergeCell ref="O57:P57"/>
    <mergeCell ref="B30:B59"/>
    <mergeCell ref="C30:Q31"/>
    <mergeCell ref="Q52:Q53"/>
    <mergeCell ref="D49:I49"/>
    <mergeCell ref="K49:M49"/>
    <mergeCell ref="N49:P49"/>
    <mergeCell ref="J50:P50"/>
    <mergeCell ref="C64:H64"/>
    <mergeCell ref="I64:Q64"/>
    <mergeCell ref="C58:K58"/>
    <mergeCell ref="C59:I59"/>
    <mergeCell ref="C60:D60"/>
    <mergeCell ref="H60:Q60"/>
  </mergeCells>
  <hyperlinks>
    <hyperlink ref="B2" location="'FORM'!A1" display="Back"/>
  </hyperlinks>
  <printOptions gridLines="1"/>
  <pageMargins left="0.7" right="0.7" top="0.75" bottom="0.75" header="0.3" footer="0.3"/>
  <pageSetup paperSize="9" scale="47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>
          <x14:formula1>
            <xm:f>'C:\D\DCS\Syllabus CS - (New, 2017)\Dr. Sim\[simhiewmoitable4A&amp;8297.xlsm]Data'!#REF!</xm:f>
          </x14:formula1>
          <xm:sqref>J10</xm:sqref>
        </x14:dataValidation>
        <x14:dataValidation type="list" showInputMessage="1" showErrorMessage="1">
          <x14:formula1>
            <xm:f>'C:\D\DCS\Syllabus CS - (New, 2017)\Dr. Sim\[simhiewmoitable4A&amp;8297.xlsm]Data'!#REF!</xm:f>
          </x14:formula1>
          <xm:sqref>H10</xm:sqref>
        </x14:dataValidation>
        <x14:dataValidation type="list" allowBlank="1" showInputMessage="1" showErrorMessage="1">
          <x14:formula1>
            <xm:f>'C:\D\DCS\Syllabus CS - (New, 2017)\Dr. Sim\[simhiewmoitable4A&amp;8297.xlsm]Data'!#REF!</xm:f>
          </x14:formula1>
          <xm:sqref>D22:O25</xm:sqref>
        </x14:dataValidation>
        <x14:dataValidation type="list" allowBlank="1" showInputMessage="1">
          <x14:formula1>
            <xm:f>'C:\D\DCS\Syllabus CS - (New, 2017)\Dr. Sim\[simhiewmoitable4A&amp;8297.xlsm]Data'!#REF!</xm:f>
          </x14:formula1>
          <xm:sqref>J29:Q31</xm:sqref>
        </x14:dataValidation>
        <x14:dataValidation type="list" allowBlank="1" showInputMessage="1" showErrorMessage="1">
          <x14:formula1>
            <xm:f>'C:\D\DCS\Syllabus CS - (New, 2017)\Dr. Sim\[simhiewmoitable4A&amp;8297.xlsm]Data'!#REF!</xm:f>
          </x14:formula1>
          <xm:sqref>N79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BTSE1003</vt:lpstr>
      <vt:lpstr>BTSE1003!Print_Area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 Hiew Moi</dc:creator>
  <cp:lastModifiedBy>User</cp:lastModifiedBy>
  <cp:lastPrinted>2020-03-06T05:32:32Z</cp:lastPrinted>
  <dcterms:created xsi:type="dcterms:W3CDTF">2019-10-17T03:40:23Z</dcterms:created>
  <dcterms:modified xsi:type="dcterms:W3CDTF">2020-08-23T08:53:48Z</dcterms:modified>
</cp:coreProperties>
</file>