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lc3547\Desktop\DCS Syllabus Indivi_18 May 2020\BoSE\"/>
    </mc:Choice>
  </mc:AlternateContent>
  <bookViews>
    <workbookView xWindow="480" yWindow="75" windowWidth="18195" windowHeight="11760"/>
  </bookViews>
  <sheets>
    <sheet name="BTIS2073" sheetId="1" r:id="rId1"/>
  </sheets>
  <externalReferences>
    <externalReference r:id="rId2"/>
  </externalReferences>
  <definedNames>
    <definedName name="_xlnm.Print_Area" localSheetId="0">BTIS2073!$B$4:$Q$64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Q54" i="1" l="1"/>
  <c r="Q55" i="1"/>
  <c r="Q49" i="1"/>
  <c r="Q47" i="1"/>
  <c r="Q48" i="1"/>
  <c r="Q50" i="1"/>
  <c r="Q42" i="1"/>
  <c r="Q41" i="1"/>
  <c r="Q40" i="1"/>
  <c r="Q39" i="1"/>
  <c r="Q38" i="1"/>
  <c r="Q37" i="1"/>
  <c r="Q36" i="1"/>
  <c r="Q35" i="1"/>
  <c r="Q43" i="1"/>
  <c r="Q57" i="1"/>
  <c r="Q58" i="1"/>
  <c r="D11" i="1"/>
</calcChain>
</file>

<file path=xl/sharedStrings.xml><?xml version="1.0" encoding="utf-8"?>
<sst xmlns="http://schemas.openxmlformats.org/spreadsheetml/2006/main" count="110" uniqueCount="97">
  <si>
    <t>Back</t>
  </si>
  <si>
    <t>1.         </t>
  </si>
  <si>
    <t>Name of Course :</t>
  </si>
  <si>
    <t>Information Security and Assurance</t>
  </si>
  <si>
    <t>Course Code :</t>
  </si>
  <si>
    <t>BTIS2073</t>
  </si>
  <si>
    <t>2.        </t>
  </si>
  <si>
    <t>Synopsis :</t>
  </si>
  <si>
    <t xml:space="preserve">Information Security and Assurance is dedicated to keeping information safe from harm. This encompasses computer security, but also communications security, operations security, and physical security. Student expose to the techniques of detecting, reporting, and responding to cyber threats; making encryption codes to securely pass information between systems. This subject provides a deep and comprehensive study of the security principles and practices of information systems. Through this subject, students develop knowledge and experience with respect to the risk and control of computer security. Topics include information security concepts, common attacking techniques, common security policies, basic cryptographic tools, authentication, access control, software security, operating system security, and legal and ethical issues in information systems security. </t>
  </si>
  <si>
    <t>3.        </t>
  </si>
  <si>
    <t xml:space="preserve">Name(s) of academic staff : </t>
  </si>
  <si>
    <t>Sim Hiew Moi</t>
  </si>
  <si>
    <t>4.        </t>
  </si>
  <si>
    <t>Semester and Year offered :</t>
  </si>
  <si>
    <t>Semester</t>
  </si>
  <si>
    <t>Year</t>
  </si>
  <si>
    <t>5.        </t>
  </si>
  <si>
    <t>Credit Value :</t>
  </si>
  <si>
    <t>6.        </t>
  </si>
  <si>
    <t xml:space="preserve">Prerequisite/co-requisite:     (if any) </t>
  </si>
  <si>
    <t>7.        </t>
  </si>
  <si>
    <t>Course Learning Outcomes (CLO) :  At the end of the course the students will be able to: 
(example)  -  explain the basic principles of immunisation (C2,PLO1)</t>
  </si>
  <si>
    <t>CLO1</t>
  </si>
  <si>
    <t>Outline the concepts of Information Security and categorize risks and threats of information system. (C1, PLO1)</t>
  </si>
  <si>
    <t>CLO2</t>
  </si>
  <si>
    <t>CLO3</t>
  </si>
  <si>
    <t>8.        </t>
  </si>
  <si>
    <t>Mapping of the Course Learning Outcomes to the Programme Learning Outcomes, Teaching Methods and Assessment :</t>
  </si>
  <si>
    <t>Course Learning Outcomes (CLO)</t>
  </si>
  <si>
    <t>Programme Learning Outcomes (PLO)</t>
  </si>
  <si>
    <t>Teaching Methods</t>
  </si>
  <si>
    <t>Assessment</t>
  </si>
  <si>
    <t>PLO1</t>
  </si>
  <si>
    <t>PLO2</t>
  </si>
  <si>
    <t>PLO3</t>
  </si>
  <si>
    <t>PLO4</t>
  </si>
  <si>
    <t>PLO5</t>
  </si>
  <si>
    <t>PLO6</t>
  </si>
  <si>
    <t>PLO7</t>
  </si>
  <si>
    <t>PLO8</t>
  </si>
  <si>
    <t>CLO 1</t>
  </si>
  <si>
    <t>√</t>
  </si>
  <si>
    <t>CLO 2</t>
  </si>
  <si>
    <t>CLO 3</t>
  </si>
  <si>
    <t>Indicate the relevancy between the CLO and PLO by ticking “/“ the appropriate relevant box.</t>
  </si>
  <si>
    <t xml:space="preserve">(This description must be read together  with Standards 2.1.2 , 2.2.1 and 2.2.2 in  Area 2 - pages 16 &amp; 18) </t>
  </si>
  <si>
    <t>9.        </t>
  </si>
  <si>
    <t>Transferable Skills (if applicable)
(Skills learned in the course of study which can be useful and utilized in other settings)</t>
  </si>
  <si>
    <t>Knowledge</t>
  </si>
  <si>
    <t>Practical skills</t>
  </si>
  <si>
    <t>Ethics, professionalism and humanities</t>
  </si>
  <si>
    <t>10.     </t>
  </si>
  <si>
    <t>Distribution of Student Learning Time (SLT)</t>
  </si>
  <si>
    <t>Course Content Outline</t>
  </si>
  <si>
    <t>CLO*</t>
  </si>
  <si>
    <t>Teaching and Learning Activities</t>
  </si>
  <si>
    <t>SLT</t>
  </si>
  <si>
    <t>Guided Learning (F2F)</t>
  </si>
  <si>
    <t>Guided Learning (NF2F)
eg: 
e-Learning</t>
  </si>
  <si>
    <t>Independent Learning (NF2F)</t>
  </si>
  <si>
    <t>L</t>
  </si>
  <si>
    <t>T</t>
  </si>
  <si>
    <t>P</t>
  </si>
  <si>
    <t>O</t>
  </si>
  <si>
    <t xml:space="preserve">1. Introduction to information Security
• What is security?
• Security Model.
• Components of an Information System.
• Approaches to Information Security
</t>
  </si>
  <si>
    <t xml:space="preserve">2. Cryptography: 
• Foundations of Cryptography
• Cipher Mehods
• Cryptographic Algorithms
• Cryptographic Tools, Protocols for Secure Communications
• Attacks on Cryptosystems.
</t>
  </si>
  <si>
    <t xml:space="preserve">3. The Need for Security: 
• Business Needs First
• Threats
• Attacks
- Viruses and other malicious code
• Secure Software Develoment.
</t>
  </si>
  <si>
    <t xml:space="preserve">4. Security Technology: Intrusion Detection, Access Control, and other Security Tools
• Intrusion Detection and Prevention Systems, 
• Honeypots, Honeynets, and Padded Cell Systems
•  Scanning and Analysis Tools
• Biometric Access Control.
</t>
  </si>
  <si>
    <t xml:space="preserve">5.  Legal and Ethical Issues in Computer Security
• Protecting Programs and Data
• Information and the Law
• Rights of Employees and Employers
• Software Failures
• Computer Crime
• Privacy
• Ethical Issues in Computer Security
• Case Studies of Ethics
</t>
  </si>
  <si>
    <t xml:space="preserve">6.  Risk Management: 
• Overview
• Risk Identification
• Risk Assessment
• Risk Control Strategies
• Quantitative vs Qualitative Risk Control Practices.
</t>
  </si>
  <si>
    <t xml:space="preserve">7. Security Technology: Firewalls and VPNs
• Access Control
• Firewalls
• Protecting remote Connections.
</t>
  </si>
  <si>
    <t xml:space="preserve">8. Planning for Security: Information Security
• Planning and Governance
• Information Security Policy Standards and Practices
• The Information Security Blueprint
• Security Education
• Training and Awareness program
• Continuity Strategies
</t>
  </si>
  <si>
    <t>Total</t>
  </si>
  <si>
    <t>Continuous Assessment</t>
  </si>
  <si>
    <t xml:space="preserve">Percentage (%) </t>
  </si>
  <si>
    <t>F2F</t>
  </si>
  <si>
    <t>NF2F</t>
  </si>
  <si>
    <t>Assignments</t>
  </si>
  <si>
    <t xml:space="preserve">Test </t>
  </si>
  <si>
    <t>Project</t>
  </si>
  <si>
    <t>Final  Assessment</t>
  </si>
  <si>
    <t>Final Examination</t>
  </si>
  <si>
    <r>
      <t>**Please tick (</t>
    </r>
    <r>
      <rPr>
        <b/>
        <sz val="11"/>
        <color theme="1"/>
        <rFont val="Calibri"/>
        <family val="2"/>
      </rPr>
      <t>√</t>
    </r>
    <r>
      <rPr>
        <b/>
        <sz val="8.8000000000000007"/>
        <color theme="1"/>
        <rFont val="Calibri"/>
        <family val="2"/>
      </rPr>
      <t>) if this course is Latihan Industri/ Clinical Placement/ Practicum/ WBL using 2-weeks, 1 credit formula</t>
    </r>
  </si>
  <si>
    <t>GRAND TOTAL SLT</t>
  </si>
  <si>
    <t>L = Lecture, T = Tutorial, P= Practical, O= Others, F2F=Face to Face, NF2F=Non Face to Face</t>
  </si>
  <si>
    <t>*Indicate the CLO based on the CLO’s numbering in Item 8.</t>
  </si>
  <si>
    <t>Identify special requirement to deliver the course (e.g: software, nursery, computer lab, simulation room, etc)</t>
  </si>
  <si>
    <t>Computer Lab</t>
  </si>
  <si>
    <t>References :                                                                             (include required and further readings, and should be the most current)</t>
  </si>
  <si>
    <t>Other additional information :</t>
  </si>
  <si>
    <t>none</t>
  </si>
  <si>
    <t>lecture</t>
  </si>
  <si>
    <t>lectuire</t>
  </si>
  <si>
    <t xml:space="preserve">assignment,
test, project, final exam </t>
  </si>
  <si>
    <t>Conduct different security controls to protect the system.   (C3, PLO2)</t>
  </si>
  <si>
    <t>Initiate a safety and complete information systems.  (C4, PLO4)</t>
  </si>
  <si>
    <t xml:space="preserve">• Main references supporting the course
Paul C. van Oorschot. Computer Security and the Internet: Tools and Jewels (Information Security and Cryptography) Springer; 1st ed. 2020 edition, ISBN-10: 3030336484 ISBN-13: 978-3030336486, 2020.
• Additional references supporting the course
Michael E. Whitman and Herbert J. Mattord. Principles of Information Security, 5th Edition, Delmar Cengage Learning, 2016.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</si>
</sst>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Times New Roman"/>
      <family val="1"/>
    </font>
    <font>
      <b/>
      <sz val="11"/>
      <color rgb="FF000000"/>
      <name val="Calibri"/>
      <family val="2"/>
      <scheme val="minor"/>
    </font>
    <font>
      <sz val="11"/>
      <color rgb="FF000000"/>
      <name val="Calibri"/>
      <family val="2"/>
      <scheme val="minor"/>
    </font>
    <font>
      <i/>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font>
    <font>
      <b/>
      <sz val="8.8000000000000007"/>
      <color theme="1"/>
      <name val="Calibri"/>
      <family val="2"/>
    </font>
    <font>
      <b/>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auto="1"/>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auto="1"/>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auto="1"/>
      </right>
      <top/>
      <bottom style="medium">
        <color rgb="FF000000"/>
      </bottom>
      <diagonal/>
    </border>
    <border>
      <left/>
      <right style="medium">
        <color auto="1"/>
      </right>
      <top style="medium">
        <color auto="1"/>
      </top>
      <bottom style="medium">
        <color rgb="FF000000"/>
      </bottom>
      <diagonal/>
    </border>
    <border>
      <left style="medium">
        <color auto="1"/>
      </left>
      <right style="medium">
        <color auto="1"/>
      </right>
      <top style="medium">
        <color auto="1"/>
      </top>
      <bottom style="medium">
        <color rgb="FF000000"/>
      </bottom>
      <diagonal/>
    </border>
    <border>
      <left/>
      <right/>
      <top/>
      <bottom style="medium">
        <color rgb="FF000000"/>
      </bottom>
      <diagonal/>
    </border>
    <border>
      <left/>
      <right style="medium">
        <color auto="1"/>
      </right>
      <top/>
      <bottom style="medium">
        <color rgb="FF000000"/>
      </bottom>
      <diagonal/>
    </border>
    <border>
      <left style="medium">
        <color auto="1"/>
      </left>
      <right style="medium">
        <color auto="1"/>
      </right>
      <top/>
      <bottom style="medium">
        <color rgb="FF000000"/>
      </bottom>
      <diagonal/>
    </border>
    <border>
      <left/>
      <right/>
      <top style="medium">
        <color auto="1"/>
      </top>
      <bottom style="medium">
        <color rgb="FF000000"/>
      </bottom>
      <diagonal/>
    </border>
    <border>
      <left style="medium">
        <color auto="1"/>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s>
  <cellStyleXfs count="2">
    <xf numFmtId="0" fontId="0" fillId="0" borderId="0"/>
    <xf numFmtId="0" fontId="3" fillId="0" borderId="0" applyNumberFormat="0" applyFill="0" applyBorder="0" applyAlignment="0" applyProtection="0"/>
  </cellStyleXfs>
  <cellXfs count="176">
    <xf numFmtId="0" fontId="0" fillId="0" borderId="0" xfId="0"/>
    <xf numFmtId="0" fontId="3" fillId="2" borderId="0" xfId="1" applyFill="1" applyAlignment="1" applyProtection="1">
      <alignment vertical="top"/>
      <protection locked="0"/>
    </xf>
    <xf numFmtId="0" fontId="0" fillId="2" borderId="0" xfId="0" applyFont="1" applyFill="1"/>
    <xf numFmtId="0" fontId="4" fillId="2" borderId="0" xfId="0" applyFont="1" applyFill="1"/>
    <xf numFmtId="0" fontId="0" fillId="2" borderId="0" xfId="0" applyFont="1" applyFill="1" applyAlignment="1">
      <alignment vertical="top"/>
    </xf>
    <xf numFmtId="0" fontId="0" fillId="3" borderId="2" xfId="0" applyFont="1" applyFill="1" applyBorder="1" applyAlignment="1">
      <alignment vertical="center" wrapText="1"/>
    </xf>
    <xf numFmtId="0" fontId="0" fillId="3" borderId="5" xfId="0" applyFont="1" applyFill="1" applyBorder="1" applyAlignment="1">
      <alignment horizontal="center" vertical="top" wrapText="1"/>
    </xf>
    <xf numFmtId="0" fontId="0" fillId="3" borderId="2" xfId="0" applyFont="1" applyFill="1" applyBorder="1" applyAlignment="1">
      <alignment vertical="top" wrapText="1"/>
    </xf>
    <xf numFmtId="0" fontId="0" fillId="3" borderId="15" xfId="0" applyFont="1" applyFill="1" applyBorder="1" applyAlignment="1">
      <alignment vertical="center" wrapText="1"/>
    </xf>
    <xf numFmtId="0" fontId="0" fillId="2" borderId="2" xfId="0" applyFont="1" applyFill="1" applyBorder="1" applyAlignment="1" applyProtection="1">
      <alignment horizontal="center" vertical="center" wrapText="1"/>
      <protection locked="0"/>
    </xf>
    <xf numFmtId="0" fontId="0" fillId="3" borderId="12" xfId="0" applyFont="1" applyFill="1" applyBorder="1" applyAlignment="1">
      <alignment vertical="center" wrapText="1"/>
    </xf>
    <xf numFmtId="0" fontId="5" fillId="3" borderId="14" xfId="0" applyFont="1" applyFill="1" applyBorder="1" applyAlignment="1">
      <alignment horizontal="center" vertical="center" wrapText="1"/>
    </xf>
    <xf numFmtId="0" fontId="1" fillId="3" borderId="14" xfId="0" applyFont="1" applyFill="1" applyBorder="1" applyAlignment="1">
      <alignment horizontal="justify" vertical="center" wrapText="1"/>
    </xf>
    <xf numFmtId="0" fontId="6" fillId="2" borderId="2" xfId="0"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wrapText="1"/>
      <protection locked="0"/>
    </xf>
    <xf numFmtId="0" fontId="6" fillId="2" borderId="14" xfId="0" applyFont="1" applyFill="1" applyBorder="1" applyAlignment="1" applyProtection="1">
      <alignment horizontal="justify" vertical="center" wrapText="1"/>
      <protection locked="0"/>
    </xf>
    <xf numFmtId="0" fontId="0" fillId="2" borderId="0" xfId="0" applyFont="1" applyFill="1" applyBorder="1"/>
    <xf numFmtId="0" fontId="0" fillId="2" borderId="6" xfId="0" applyFont="1" applyFill="1" applyBorder="1"/>
    <xf numFmtId="0" fontId="0" fillId="2" borderId="2" xfId="0" applyFont="1" applyFill="1" applyBorder="1"/>
    <xf numFmtId="0" fontId="1" fillId="2" borderId="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0" fillId="2" borderId="35" xfId="0" applyFont="1" applyFill="1" applyBorder="1" applyAlignment="1" applyProtection="1">
      <alignment horizontal="center" vertical="center" wrapText="1"/>
      <protection locked="0"/>
    </xf>
    <xf numFmtId="0" fontId="0" fillId="2" borderId="36" xfId="0" applyFont="1" applyFill="1" applyBorder="1" applyAlignment="1" applyProtection="1">
      <alignment horizontal="center" vertical="center" wrapText="1"/>
      <protection locked="0"/>
    </xf>
    <xf numFmtId="0" fontId="0" fillId="2" borderId="37" xfId="0" applyFont="1" applyFill="1" applyBorder="1" applyAlignment="1" applyProtection="1">
      <alignment horizontal="center" vertical="center" wrapText="1"/>
      <protection locked="0"/>
    </xf>
    <xf numFmtId="0" fontId="0" fillId="3" borderId="38" xfId="0" applyFont="1" applyFill="1" applyBorder="1" applyAlignment="1">
      <alignment horizontal="center" vertical="center" wrapText="1"/>
    </xf>
    <xf numFmtId="0" fontId="0" fillId="2" borderId="39" xfId="0" applyFont="1" applyFill="1" applyBorder="1" applyAlignment="1" applyProtection="1">
      <alignment horizontal="center" vertical="center" wrapText="1"/>
      <protection locked="0"/>
    </xf>
    <xf numFmtId="0" fontId="0" fillId="3"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0" xfId="0" applyFont="1" applyFill="1" applyBorder="1" applyAlignment="1">
      <alignment horizontal="right" vertical="center" wrapText="1"/>
    </xf>
    <xf numFmtId="0" fontId="0" fillId="2" borderId="11"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6"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4" fillId="2" borderId="0" xfId="0" applyFont="1" applyFill="1" applyBorder="1"/>
    <xf numFmtId="0" fontId="1" fillId="2" borderId="0" xfId="0" applyFont="1" applyFill="1" applyBorder="1" applyAlignment="1">
      <alignment vertical="center" wrapText="1"/>
    </xf>
    <xf numFmtId="0" fontId="12" fillId="2" borderId="2" xfId="0" applyFont="1" applyFill="1" applyBorder="1" applyAlignment="1" applyProtection="1">
      <alignment horizontal="center" vertical="center" wrapText="1"/>
      <protection locked="0"/>
    </xf>
    <xf numFmtId="0" fontId="7" fillId="2" borderId="0" xfId="0" applyFont="1" applyFill="1" applyBorder="1" applyAlignment="1">
      <alignment vertical="center" wrapText="1"/>
    </xf>
    <xf numFmtId="0" fontId="0" fillId="2" borderId="0" xfId="0" applyFont="1" applyFill="1" applyBorder="1" applyAlignment="1">
      <alignment vertical="center" wrapText="1"/>
    </xf>
    <xf numFmtId="0" fontId="2" fillId="2" borderId="11" xfId="0" applyFont="1" applyFill="1" applyBorder="1" applyAlignment="1">
      <alignment vertical="center" wrapText="1"/>
    </xf>
    <xf numFmtId="0" fontId="7" fillId="2" borderId="13" xfId="0" applyFont="1" applyFill="1" applyBorder="1" applyAlignment="1">
      <alignment vertical="center" wrapText="1"/>
    </xf>
    <xf numFmtId="0" fontId="0" fillId="2" borderId="11" xfId="0" applyFont="1" applyFill="1" applyBorder="1" applyAlignment="1">
      <alignment vertical="center" wrapText="1"/>
    </xf>
    <xf numFmtId="0" fontId="0" fillId="3" borderId="2" xfId="0" applyFont="1" applyFill="1" applyBorder="1" applyAlignment="1">
      <alignment horizontal="center" vertical="top"/>
    </xf>
    <xf numFmtId="0" fontId="0" fillId="3" borderId="3" xfId="0" applyFont="1" applyFill="1" applyBorder="1" applyAlignment="1">
      <alignment horizontal="left" vertical="top" wrapText="1"/>
    </xf>
    <xf numFmtId="0" fontId="4" fillId="2" borderId="0" xfId="0" applyFont="1" applyFill="1" applyAlignment="1">
      <alignment vertical="top"/>
    </xf>
    <xf numFmtId="0" fontId="0" fillId="3" borderId="21" xfId="0" applyFont="1" applyFill="1" applyBorder="1" applyAlignment="1">
      <alignment horizontal="center" vertical="center" wrapText="1"/>
    </xf>
    <xf numFmtId="0" fontId="0" fillId="3" borderId="1" xfId="0" applyFont="1" applyFill="1" applyBorder="1" applyAlignment="1">
      <alignment horizontal="center" vertical="top" wrapText="1"/>
    </xf>
    <xf numFmtId="0" fontId="0" fillId="3" borderId="5" xfId="0" applyFont="1" applyFill="1" applyBorder="1" applyAlignment="1">
      <alignment horizontal="center" vertical="top" wrapText="1"/>
    </xf>
    <xf numFmtId="0" fontId="0" fillId="2" borderId="3" xfId="0" applyFont="1" applyFill="1" applyBorder="1" applyAlignment="1" applyProtection="1">
      <alignment horizontal="left" vertical="top" wrapText="1"/>
      <protection locked="0"/>
    </xf>
    <xf numFmtId="0" fontId="0" fillId="2" borderId="4" xfId="0" applyFont="1" applyFill="1" applyBorder="1" applyAlignment="1" applyProtection="1">
      <alignment horizontal="left" vertical="top" wrapText="1"/>
      <protection locked="0"/>
    </xf>
    <xf numFmtId="0" fontId="0" fillId="3" borderId="9" xfId="0" applyFont="1" applyFill="1" applyBorder="1" applyAlignment="1">
      <alignment horizontal="center" vertical="top" wrapText="1"/>
    </xf>
    <xf numFmtId="0" fontId="0" fillId="3" borderId="1" xfId="0" applyFont="1" applyFill="1" applyBorder="1" applyAlignment="1">
      <alignment horizontal="left" vertical="top" wrapText="1"/>
    </xf>
    <xf numFmtId="0" fontId="0" fillId="3" borderId="9"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2" borderId="6" xfId="0" applyFont="1" applyFill="1" applyBorder="1" applyAlignment="1" applyProtection="1">
      <alignment horizontal="left" vertical="top" wrapText="1"/>
      <protection locked="0"/>
    </xf>
    <xf numFmtId="0" fontId="0" fillId="2" borderId="7" xfId="0" applyFont="1" applyFill="1" applyBorder="1" applyAlignment="1" applyProtection="1">
      <alignment horizontal="left" vertical="top" wrapText="1"/>
      <protection locked="0"/>
    </xf>
    <xf numFmtId="0" fontId="0" fillId="2" borderId="8" xfId="0" applyFont="1" applyFill="1" applyBorder="1" applyAlignment="1" applyProtection="1">
      <alignment horizontal="left" vertical="top" wrapText="1"/>
      <protection locked="0"/>
    </xf>
    <xf numFmtId="0" fontId="0" fillId="2" borderId="10" xfId="0" applyFont="1" applyFill="1" applyBorder="1" applyAlignment="1" applyProtection="1">
      <alignment horizontal="left" vertical="top" wrapText="1"/>
      <protection locked="0"/>
    </xf>
    <xf numFmtId="0" fontId="0" fillId="2" borderId="0" xfId="0" applyFont="1" applyFill="1" applyBorder="1" applyAlignment="1" applyProtection="1">
      <alignment horizontal="left" vertical="top" wrapText="1"/>
      <protection locked="0"/>
    </xf>
    <xf numFmtId="0" fontId="0" fillId="2" borderId="11" xfId="0" applyFont="1" applyFill="1" applyBorder="1" applyAlignment="1" applyProtection="1">
      <alignment horizontal="left" vertical="top" wrapText="1"/>
      <protection locked="0"/>
    </xf>
    <xf numFmtId="0" fontId="0" fillId="2" borderId="12" xfId="0" applyFont="1" applyFill="1" applyBorder="1" applyAlignment="1" applyProtection="1">
      <alignment horizontal="left" vertical="top" wrapText="1"/>
      <protection locked="0"/>
    </xf>
    <xf numFmtId="0" fontId="0" fillId="2" borderId="13" xfId="0" applyFont="1" applyFill="1" applyBorder="1" applyAlignment="1" applyProtection="1">
      <alignment horizontal="left" vertical="top" wrapText="1"/>
      <protection locked="0"/>
    </xf>
    <xf numFmtId="0" fontId="0" fillId="2" borderId="14" xfId="0" applyFont="1" applyFill="1" applyBorder="1" applyAlignment="1" applyProtection="1">
      <alignment horizontal="left" vertical="top" wrapText="1"/>
      <protection locked="0"/>
    </xf>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0" fontId="0" fillId="2" borderId="16" xfId="0" applyFont="1" applyFill="1" applyBorder="1" applyAlignment="1" applyProtection="1">
      <alignment horizontal="left" vertical="top" wrapText="1"/>
      <protection locked="0"/>
    </xf>
    <xf numFmtId="0" fontId="0" fillId="2" borderId="17" xfId="0" applyFont="1" applyFill="1" applyBorder="1" applyAlignment="1" applyProtection="1">
      <alignment horizontal="left" vertical="top" wrapText="1"/>
      <protection locked="0"/>
    </xf>
    <xf numFmtId="0" fontId="0" fillId="2" borderId="18" xfId="0" applyFont="1" applyFill="1" applyBorder="1" applyAlignment="1" applyProtection="1">
      <alignment horizontal="left" vertical="top" wrapText="1"/>
      <protection locked="0"/>
    </xf>
    <xf numFmtId="0" fontId="0" fillId="2" borderId="19" xfId="0" applyFont="1" applyFill="1" applyBorder="1" applyAlignment="1" applyProtection="1">
      <alignment horizontal="left" vertical="top" wrapText="1"/>
      <protection locked="0"/>
    </xf>
    <xf numFmtId="0" fontId="0" fillId="2" borderId="20" xfId="0" applyFont="1" applyFill="1" applyBorder="1" applyAlignment="1" applyProtection="1">
      <alignment horizontal="left" vertical="top" wrapText="1"/>
      <protection locked="0"/>
    </xf>
    <xf numFmtId="0" fontId="0" fillId="2" borderId="21" xfId="0" applyFont="1" applyFill="1" applyBorder="1" applyAlignment="1" applyProtection="1">
      <alignment horizontal="left" vertical="top" wrapText="1"/>
      <protection locked="0"/>
    </xf>
    <xf numFmtId="0" fontId="0" fillId="2" borderId="22" xfId="0" applyFont="1" applyFill="1" applyBorder="1" applyAlignment="1" applyProtection="1">
      <alignment horizontal="left" vertical="top" wrapText="1"/>
      <protection locked="0"/>
    </xf>
    <xf numFmtId="0" fontId="0" fillId="3" borderId="15"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4" borderId="15"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2" borderId="3" xfId="0" applyFont="1" applyFill="1" applyBorder="1" applyAlignment="1" applyProtection="1">
      <alignment horizontal="left" vertical="top" wrapText="1"/>
    </xf>
    <xf numFmtId="0" fontId="0" fillId="2" borderId="4" xfId="0" applyFont="1" applyFill="1" applyBorder="1" applyAlignment="1" applyProtection="1">
      <alignment horizontal="left" vertical="top" wrapText="1"/>
    </xf>
    <xf numFmtId="0" fontId="0" fillId="3" borderId="12" xfId="0" applyFont="1" applyFill="1" applyBorder="1" applyAlignment="1">
      <alignment horizontal="left" vertical="top" wrapText="1"/>
    </xf>
    <xf numFmtId="0" fontId="0" fillId="3" borderId="13" xfId="0" applyFont="1" applyFill="1" applyBorder="1" applyAlignment="1">
      <alignment horizontal="left" vertical="top" wrapText="1"/>
    </xf>
    <xf numFmtId="0" fontId="0" fillId="3" borderId="14" xfId="0" applyFont="1" applyFill="1" applyBorder="1" applyAlignment="1">
      <alignment horizontal="left" vertical="top" wrapText="1"/>
    </xf>
    <xf numFmtId="0" fontId="1" fillId="3" borderId="1"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0" xfId="0" applyFont="1" applyFill="1" applyBorder="1" applyAlignment="1">
      <alignment horizontal="left" vertical="center" wrapText="1"/>
    </xf>
    <xf numFmtId="0" fontId="7" fillId="2" borderId="11"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7" fillId="2" borderId="14" xfId="0" applyFont="1" applyFill="1" applyBorder="1" applyAlignment="1">
      <alignment horizontal="left" vertical="center" wrapText="1"/>
    </xf>
    <xf numFmtId="0" fontId="0" fillId="3" borderId="10"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2" borderId="15" xfId="0" applyFont="1" applyFill="1" applyBorder="1" applyAlignment="1" applyProtection="1">
      <alignment horizontal="left" vertical="top" wrapText="1"/>
      <protection locked="0"/>
    </xf>
    <xf numFmtId="0" fontId="8" fillId="2" borderId="20" xfId="0" applyFont="1" applyFill="1" applyBorder="1" applyAlignment="1" applyProtection="1">
      <alignment horizontal="left" vertical="top" wrapText="1"/>
      <protection locked="0"/>
    </xf>
    <xf numFmtId="0" fontId="9" fillId="2" borderId="21" xfId="0" applyFont="1" applyFill="1" applyBorder="1" applyAlignment="1" applyProtection="1">
      <alignment horizontal="left" vertical="top" wrapText="1"/>
      <protection locked="0"/>
    </xf>
    <xf numFmtId="0" fontId="9" fillId="2" borderId="22" xfId="0" applyFont="1" applyFill="1" applyBorder="1" applyAlignment="1" applyProtection="1">
      <alignment horizontal="left" vertical="top" wrapText="1"/>
      <protection locked="0"/>
    </xf>
    <xf numFmtId="0" fontId="1" fillId="3" borderId="27" xfId="0" applyFont="1" applyFill="1" applyBorder="1" applyAlignment="1">
      <alignment horizontal="center" vertical="center" wrapText="1"/>
    </xf>
    <xf numFmtId="0" fontId="1" fillId="3" borderId="30" xfId="0" applyFont="1" applyFill="1" applyBorder="1" applyAlignment="1">
      <alignment horizontal="center" vertical="center" wrapText="1"/>
    </xf>
    <xf numFmtId="0" fontId="1" fillId="3" borderId="34"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8" fillId="2" borderId="15" xfId="0" applyFont="1" applyFill="1" applyBorder="1" applyAlignment="1" applyProtection="1">
      <alignment horizontal="left" vertical="top" wrapText="1"/>
      <protection locked="0"/>
    </xf>
    <xf numFmtId="0" fontId="9" fillId="2" borderId="3" xfId="0" applyFont="1" applyFill="1" applyBorder="1" applyAlignment="1" applyProtection="1">
      <alignment horizontal="left" vertical="top" wrapText="1"/>
      <protection locked="0"/>
    </xf>
    <xf numFmtId="0" fontId="9" fillId="2" borderId="4" xfId="0" applyFont="1" applyFill="1" applyBorder="1" applyAlignment="1" applyProtection="1">
      <alignment horizontal="left" vertical="top" wrapText="1"/>
      <protection locked="0"/>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1" fillId="2" borderId="0" xfId="0" applyFont="1" applyFill="1" applyBorder="1" applyAlignment="1">
      <alignment horizontal="right" vertical="center" wrapText="1"/>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0" fillId="2" borderId="15" xfId="0" applyFont="1" applyFill="1" applyBorder="1" applyAlignment="1" applyProtection="1">
      <alignment horizontal="center" vertical="center" wrapText="1"/>
      <protection locked="0"/>
    </xf>
    <xf numFmtId="0" fontId="0" fillId="2" borderId="3" xfId="0" applyFont="1" applyFill="1" applyBorder="1" applyAlignment="1" applyProtection="1">
      <alignment horizontal="center" vertical="center" wrapText="1"/>
      <protection locked="0"/>
    </xf>
    <xf numFmtId="0" fontId="0" fillId="2" borderId="4" xfId="0" applyFont="1" applyFill="1" applyBorder="1" applyAlignment="1" applyProtection="1">
      <alignment horizontal="center" vertical="center" wrapText="1"/>
      <protection locked="0"/>
    </xf>
    <xf numFmtId="0" fontId="0" fillId="2" borderId="40" xfId="0" applyFont="1" applyFill="1" applyBorder="1" applyAlignment="1" applyProtection="1">
      <alignment horizontal="center" vertical="center" wrapText="1"/>
      <protection locked="0"/>
    </xf>
    <xf numFmtId="0" fontId="0" fillId="3" borderId="1" xfId="0" applyFont="1" applyFill="1" applyBorder="1" applyAlignment="1">
      <alignment horizontal="center" vertical="top"/>
    </xf>
    <xf numFmtId="0" fontId="0" fillId="3" borderId="9" xfId="0" applyFont="1" applyFill="1" applyBorder="1" applyAlignment="1">
      <alignment horizontal="center" vertical="top"/>
    </xf>
    <xf numFmtId="0" fontId="0" fillId="3" borderId="5" xfId="0" applyFont="1" applyFill="1" applyBorder="1" applyAlignment="1">
      <alignment horizontal="center" vertical="top"/>
    </xf>
    <xf numFmtId="0" fontId="9" fillId="2" borderId="6" xfId="0" applyFont="1" applyFill="1" applyBorder="1" applyAlignment="1" applyProtection="1">
      <alignment horizontal="left" vertical="top" wrapText="1"/>
      <protection locked="0"/>
    </xf>
    <xf numFmtId="0" fontId="9" fillId="2" borderId="7" xfId="0" applyFont="1" applyFill="1" applyBorder="1" applyAlignment="1" applyProtection="1">
      <alignment horizontal="left" vertical="top"/>
      <protection locked="0"/>
    </xf>
    <xf numFmtId="0" fontId="9" fillId="2" borderId="8" xfId="0" applyFont="1" applyFill="1" applyBorder="1" applyAlignment="1" applyProtection="1">
      <alignment horizontal="left" vertical="top"/>
      <protection locked="0"/>
    </xf>
    <xf numFmtId="0" fontId="9" fillId="2" borderId="10" xfId="0" applyFont="1" applyFill="1" applyBorder="1" applyAlignment="1" applyProtection="1">
      <alignment horizontal="left" vertical="top"/>
      <protection locked="0"/>
    </xf>
    <xf numFmtId="0" fontId="9" fillId="2" borderId="0" xfId="0" applyFont="1" applyFill="1" applyBorder="1" applyAlignment="1" applyProtection="1">
      <alignment horizontal="left" vertical="top"/>
      <protection locked="0"/>
    </xf>
    <xf numFmtId="0" fontId="9" fillId="2" borderId="11" xfId="0" applyFont="1" applyFill="1" applyBorder="1" applyAlignment="1" applyProtection="1">
      <alignment horizontal="left" vertical="top"/>
      <protection locked="0"/>
    </xf>
    <xf numFmtId="0" fontId="9" fillId="2" borderId="12" xfId="0" applyFont="1" applyFill="1" applyBorder="1" applyAlignment="1" applyProtection="1">
      <alignment horizontal="left" vertical="top"/>
      <protection locked="0"/>
    </xf>
    <xf numFmtId="0" fontId="9" fillId="2" borderId="13" xfId="0" applyFont="1" applyFill="1" applyBorder="1" applyAlignment="1" applyProtection="1">
      <alignment horizontal="left" vertical="top"/>
      <protection locked="0"/>
    </xf>
    <xf numFmtId="0" fontId="9" fillId="2" borderId="14" xfId="0" applyFont="1" applyFill="1" applyBorder="1" applyAlignment="1" applyProtection="1">
      <alignment horizontal="left" vertical="top"/>
      <protection locked="0"/>
    </xf>
    <xf numFmtId="0" fontId="0" fillId="2" borderId="20" xfId="0" applyFont="1" applyFill="1" applyBorder="1" applyAlignment="1" applyProtection="1">
      <alignment horizontal="center" vertical="center" wrapText="1"/>
      <protection locked="0"/>
    </xf>
    <xf numFmtId="0" fontId="1" fillId="2" borderId="10" xfId="0" applyFont="1" applyFill="1" applyBorder="1" applyAlignment="1">
      <alignment horizontal="left" wrapText="1"/>
    </xf>
    <xf numFmtId="0" fontId="1" fillId="2" borderId="0" xfId="0" applyFont="1" applyFill="1" applyBorder="1" applyAlignment="1">
      <alignment horizontal="left" wrapText="1"/>
    </xf>
    <xf numFmtId="0" fontId="1" fillId="2" borderId="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1" fillId="3" borderId="9"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11" xfId="0" applyFont="1" applyFill="1" applyBorder="1" applyAlignment="1">
      <alignment horizontal="left" vertical="top" wrapText="1"/>
    </xf>
    <xf numFmtId="0" fontId="0" fillId="2" borderId="41" xfId="0" applyFont="1" applyFill="1" applyBorder="1" applyAlignment="1" applyProtection="1">
      <alignment horizontal="center" vertical="center" wrapText="1"/>
      <protection locked="0"/>
    </xf>
    <xf numFmtId="0" fontId="0" fillId="2" borderId="42" xfId="0" applyFont="1" applyFill="1" applyBorder="1" applyAlignment="1" applyProtection="1">
      <alignment horizontal="center" vertical="center" wrapText="1"/>
      <protection locked="0"/>
    </xf>
    <xf numFmtId="0" fontId="0" fillId="2" borderId="43" xfId="0" applyFont="1" applyFill="1" applyBorder="1" applyAlignment="1" applyProtection="1">
      <alignment horizontal="center" vertical="center" wrapText="1"/>
      <protection locked="0"/>
    </xf>
    <xf numFmtId="0" fontId="0" fillId="3" borderId="15" xfId="0" applyFont="1" applyFill="1" applyBorder="1" applyAlignment="1">
      <alignment horizontal="left" vertical="top"/>
    </xf>
    <xf numFmtId="0" fontId="0" fillId="3" borderId="3" xfId="0" applyFont="1" applyFill="1" applyBorder="1" applyAlignment="1">
      <alignment horizontal="left" vertical="top"/>
    </xf>
    <xf numFmtId="0" fontId="0" fillId="3" borderId="4" xfId="0" applyFont="1" applyFill="1" applyBorder="1" applyAlignment="1">
      <alignment horizontal="left" vertical="top"/>
    </xf>
    <xf numFmtId="0" fontId="7" fillId="2" borderId="1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0" fillId="3" borderId="15" xfId="0" applyFont="1" applyFill="1" applyBorder="1" applyAlignment="1">
      <alignment horizontal="left" vertical="top" wrapText="1"/>
    </xf>
    <xf numFmtId="0" fontId="0" fillId="3" borderId="4" xfId="0" applyFont="1" applyFill="1" applyBorder="1" applyAlignment="1">
      <alignment horizontal="left" vertical="top" wrapText="1"/>
    </xf>
    <xf numFmtId="0" fontId="9" fillId="2" borderId="15" xfId="0" applyFont="1" applyFill="1" applyBorder="1" applyAlignment="1" applyProtection="1">
      <alignment horizontal="left" vertical="top"/>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DCS/Syllabus%20CS%20-%20(New,%202017)/Dr.%20Sim/simhiewmoitable4A&amp;829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ORM"/>
      <sheetName val="INDEX"/>
      <sheetName val="InternetApplicationCSIS1013(CS)"/>
      <sheetName val="Web-Based SystemsCSIS2014(CS)"/>
      <sheetName val="SystemSecurityCtrlCSIS3013(IT)"/>
      <sheetName val="SoftwareEngineeringCSIS3023(I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R70"/>
  <sheetViews>
    <sheetView tabSelected="1" zoomScale="90" zoomScaleNormal="90" zoomScalePageLayoutView="90" workbookViewId="0">
      <selection activeCell="I61" sqref="I61:Q63"/>
    </sheetView>
  </sheetViews>
  <sheetFormatPr defaultColWidth="8.7109375" defaultRowHeight="15" x14ac:dyDescent="0.25"/>
  <cols>
    <col min="1" max="1" width="2.140625" style="3" customWidth="1"/>
    <col min="2" max="2" width="4.42578125" style="4" customWidth="1"/>
    <col min="3" max="3" width="25.28515625" style="2" customWidth="1"/>
    <col min="4" max="9" width="10.28515625" style="2" customWidth="1"/>
    <col min="10" max="10" width="11.140625" style="2" customWidth="1"/>
    <col min="11" max="15" width="10.28515625" style="2" customWidth="1"/>
    <col min="16" max="16" width="13.85546875" style="2" customWidth="1"/>
    <col min="17" max="17" width="13.140625" style="2" customWidth="1"/>
    <col min="18" max="16384" width="8.7109375" style="3"/>
  </cols>
  <sheetData>
    <row r="2" spans="2:17" x14ac:dyDescent="0.25">
      <c r="B2" s="1" t="s">
        <v>0</v>
      </c>
    </row>
    <row r="3" spans="2:17" ht="14.85" customHeight="1" thickBot="1" x14ac:dyDescent="0.3"/>
    <row r="4" spans="2:17" ht="24" customHeight="1" thickBot="1" x14ac:dyDescent="0.25">
      <c r="B4" s="51" t="s">
        <v>1</v>
      </c>
      <c r="C4" s="5" t="s">
        <v>2</v>
      </c>
      <c r="D4" s="53" t="s">
        <v>3</v>
      </c>
      <c r="E4" s="53"/>
      <c r="F4" s="53"/>
      <c r="G4" s="53"/>
      <c r="H4" s="53"/>
      <c r="I4" s="53"/>
      <c r="J4" s="53"/>
      <c r="K4" s="53"/>
      <c r="L4" s="53"/>
      <c r="M4" s="53"/>
      <c r="N4" s="53"/>
      <c r="O4" s="53"/>
      <c r="P4" s="53"/>
      <c r="Q4" s="54"/>
    </row>
    <row r="5" spans="2:17" ht="24" customHeight="1" thickBot="1" x14ac:dyDescent="0.25">
      <c r="B5" s="52"/>
      <c r="C5" s="5" t="s">
        <v>4</v>
      </c>
      <c r="D5" s="53" t="s">
        <v>5</v>
      </c>
      <c r="E5" s="53"/>
      <c r="F5" s="53"/>
      <c r="G5" s="53"/>
      <c r="H5" s="53"/>
      <c r="I5" s="53"/>
      <c r="J5" s="53"/>
      <c r="K5" s="53"/>
      <c r="L5" s="53"/>
      <c r="M5" s="53"/>
      <c r="N5" s="53"/>
      <c r="O5" s="53"/>
      <c r="P5" s="53"/>
      <c r="Q5" s="54"/>
    </row>
    <row r="6" spans="2:17" ht="30" customHeight="1" x14ac:dyDescent="0.2">
      <c r="B6" s="51" t="s">
        <v>6</v>
      </c>
      <c r="C6" s="56" t="s">
        <v>7</v>
      </c>
      <c r="D6" s="59" t="s">
        <v>8</v>
      </c>
      <c r="E6" s="60"/>
      <c r="F6" s="60"/>
      <c r="G6" s="60"/>
      <c r="H6" s="60"/>
      <c r="I6" s="60"/>
      <c r="J6" s="60"/>
      <c r="K6" s="60"/>
      <c r="L6" s="60"/>
      <c r="M6" s="60"/>
      <c r="N6" s="60"/>
      <c r="O6" s="60"/>
      <c r="P6" s="60"/>
      <c r="Q6" s="61"/>
    </row>
    <row r="7" spans="2:17" ht="30" customHeight="1" x14ac:dyDescent="0.2">
      <c r="B7" s="55"/>
      <c r="C7" s="57"/>
      <c r="D7" s="62"/>
      <c r="E7" s="63"/>
      <c r="F7" s="63"/>
      <c r="G7" s="63"/>
      <c r="H7" s="63"/>
      <c r="I7" s="63"/>
      <c r="J7" s="63"/>
      <c r="K7" s="63"/>
      <c r="L7" s="63"/>
      <c r="M7" s="63"/>
      <c r="N7" s="63"/>
      <c r="O7" s="63"/>
      <c r="P7" s="63"/>
      <c r="Q7" s="64"/>
    </row>
    <row r="8" spans="2:17" ht="30" customHeight="1" thickBot="1" x14ac:dyDescent="0.25">
      <c r="B8" s="52"/>
      <c r="C8" s="58"/>
      <c r="D8" s="65"/>
      <c r="E8" s="66"/>
      <c r="F8" s="66"/>
      <c r="G8" s="66"/>
      <c r="H8" s="66"/>
      <c r="I8" s="66"/>
      <c r="J8" s="66"/>
      <c r="K8" s="66"/>
      <c r="L8" s="66"/>
      <c r="M8" s="66"/>
      <c r="N8" s="66"/>
      <c r="O8" s="66"/>
      <c r="P8" s="66"/>
      <c r="Q8" s="67"/>
    </row>
    <row r="9" spans="2:17" ht="23.25" customHeight="1" thickBot="1" x14ac:dyDescent="0.25">
      <c r="B9" s="6" t="s">
        <v>9</v>
      </c>
      <c r="C9" s="7" t="s">
        <v>10</v>
      </c>
      <c r="D9" s="53" t="s">
        <v>11</v>
      </c>
      <c r="E9" s="53"/>
      <c r="F9" s="53"/>
      <c r="G9" s="53"/>
      <c r="H9" s="53"/>
      <c r="I9" s="53"/>
      <c r="J9" s="53"/>
      <c r="K9" s="53"/>
      <c r="L9" s="53"/>
      <c r="M9" s="53"/>
      <c r="N9" s="53"/>
      <c r="O9" s="53"/>
      <c r="P9" s="53"/>
      <c r="Q9" s="54"/>
    </row>
    <row r="10" spans="2:17" ht="30" customHeight="1" thickBot="1" x14ac:dyDescent="0.25">
      <c r="B10" s="6" t="s">
        <v>12</v>
      </c>
      <c r="C10" s="8" t="s">
        <v>13</v>
      </c>
      <c r="D10" s="78" t="s">
        <v>14</v>
      </c>
      <c r="E10" s="79"/>
      <c r="F10" s="79"/>
      <c r="G10" s="80"/>
      <c r="H10" s="9">
        <v>1</v>
      </c>
      <c r="I10" s="5" t="s">
        <v>15</v>
      </c>
      <c r="J10" s="9">
        <v>1</v>
      </c>
      <c r="K10" s="81"/>
      <c r="L10" s="82"/>
      <c r="M10" s="82"/>
      <c r="N10" s="82"/>
      <c r="O10" s="82"/>
      <c r="P10" s="82"/>
      <c r="Q10" s="83"/>
    </row>
    <row r="11" spans="2:17" ht="24" customHeight="1" thickBot="1" x14ac:dyDescent="0.25">
      <c r="B11" s="6" t="s">
        <v>16</v>
      </c>
      <c r="C11" s="5" t="s">
        <v>17</v>
      </c>
      <c r="D11" s="84">
        <f>ROUNDDOWN(Q58,0)</f>
        <v>3</v>
      </c>
      <c r="E11" s="84"/>
      <c r="F11" s="84"/>
      <c r="G11" s="84"/>
      <c r="H11" s="84"/>
      <c r="I11" s="84"/>
      <c r="J11" s="84"/>
      <c r="K11" s="84"/>
      <c r="L11" s="84"/>
      <c r="M11" s="84"/>
      <c r="N11" s="84"/>
      <c r="O11" s="84"/>
      <c r="P11" s="84"/>
      <c r="Q11" s="85"/>
    </row>
    <row r="12" spans="2:17" ht="45.6" customHeight="1" thickBot="1" x14ac:dyDescent="0.25">
      <c r="B12" s="6" t="s">
        <v>18</v>
      </c>
      <c r="C12" s="5" t="s">
        <v>19</v>
      </c>
      <c r="D12" s="53" t="s">
        <v>90</v>
      </c>
      <c r="E12" s="53"/>
      <c r="F12" s="53"/>
      <c r="G12" s="53"/>
      <c r="H12" s="53"/>
      <c r="I12" s="53"/>
      <c r="J12" s="53"/>
      <c r="K12" s="53"/>
      <c r="L12" s="53"/>
      <c r="M12" s="53"/>
      <c r="N12" s="53"/>
      <c r="O12" s="53"/>
      <c r="P12" s="53"/>
      <c r="Q12" s="54"/>
    </row>
    <row r="13" spans="2:17" ht="48" customHeight="1" thickBot="1" x14ac:dyDescent="0.25">
      <c r="B13" s="51" t="s">
        <v>20</v>
      </c>
      <c r="C13" s="68" t="s">
        <v>21</v>
      </c>
      <c r="D13" s="69"/>
      <c r="E13" s="69"/>
      <c r="F13" s="69"/>
      <c r="G13" s="69"/>
      <c r="H13" s="69"/>
      <c r="I13" s="69"/>
      <c r="J13" s="69"/>
      <c r="K13" s="69"/>
      <c r="L13" s="69"/>
      <c r="M13" s="69"/>
      <c r="N13" s="69"/>
      <c r="O13" s="69"/>
      <c r="P13" s="69"/>
      <c r="Q13" s="70"/>
    </row>
    <row r="14" spans="2:17" ht="21" customHeight="1" thickBot="1" x14ac:dyDescent="0.25">
      <c r="B14" s="55"/>
      <c r="C14" s="5" t="s">
        <v>22</v>
      </c>
      <c r="D14" s="71" t="s">
        <v>23</v>
      </c>
      <c r="E14" s="71"/>
      <c r="F14" s="71"/>
      <c r="G14" s="71"/>
      <c r="H14" s="72"/>
      <c r="I14" s="72"/>
      <c r="J14" s="72"/>
      <c r="K14" s="72"/>
      <c r="L14" s="72"/>
      <c r="M14" s="72"/>
      <c r="N14" s="72"/>
      <c r="O14" s="72"/>
      <c r="P14" s="72"/>
      <c r="Q14" s="73"/>
    </row>
    <row r="15" spans="2:17" ht="19.5" customHeight="1" thickBot="1" x14ac:dyDescent="0.25">
      <c r="B15" s="55"/>
      <c r="C15" s="5" t="s">
        <v>24</v>
      </c>
      <c r="D15" s="74" t="s">
        <v>94</v>
      </c>
      <c r="E15" s="75"/>
      <c r="F15" s="75"/>
      <c r="G15" s="75"/>
      <c r="H15" s="76"/>
      <c r="I15" s="76"/>
      <c r="J15" s="76"/>
      <c r="K15" s="76"/>
      <c r="L15" s="76"/>
      <c r="M15" s="76"/>
      <c r="N15" s="76"/>
      <c r="O15" s="76"/>
      <c r="P15" s="76"/>
      <c r="Q15" s="77"/>
    </row>
    <row r="16" spans="2:17" ht="21.75" customHeight="1" thickBot="1" x14ac:dyDescent="0.25">
      <c r="B16" s="55"/>
      <c r="C16" s="10" t="s">
        <v>25</v>
      </c>
      <c r="D16" s="74" t="s">
        <v>95</v>
      </c>
      <c r="E16" s="75"/>
      <c r="F16" s="75"/>
      <c r="G16" s="75"/>
      <c r="H16" s="76"/>
      <c r="I16" s="76"/>
      <c r="J16" s="76"/>
      <c r="K16" s="76"/>
      <c r="L16" s="76"/>
      <c r="M16" s="76"/>
      <c r="N16" s="76"/>
      <c r="O16" s="76"/>
      <c r="P16" s="76"/>
      <c r="Q16" s="77"/>
    </row>
    <row r="17" spans="2:17" ht="20.100000000000001" customHeight="1" x14ac:dyDescent="0.2">
      <c r="B17" s="51" t="s">
        <v>26</v>
      </c>
      <c r="C17" s="68" t="s">
        <v>27</v>
      </c>
      <c r="D17" s="69"/>
      <c r="E17" s="69"/>
      <c r="F17" s="69"/>
      <c r="G17" s="69"/>
      <c r="H17" s="69"/>
      <c r="I17" s="69"/>
      <c r="J17" s="69"/>
      <c r="K17" s="69"/>
      <c r="L17" s="69"/>
      <c r="M17" s="69"/>
      <c r="N17" s="69"/>
      <c r="O17" s="69"/>
      <c r="P17" s="69"/>
      <c r="Q17" s="70"/>
    </row>
    <row r="18" spans="2:17" ht="20.100000000000001" customHeight="1" thickBot="1" x14ac:dyDescent="0.25">
      <c r="B18" s="55"/>
      <c r="C18" s="86"/>
      <c r="D18" s="87"/>
      <c r="E18" s="87"/>
      <c r="F18" s="87"/>
      <c r="G18" s="87"/>
      <c r="H18" s="87"/>
      <c r="I18" s="87"/>
      <c r="J18" s="87"/>
      <c r="K18" s="87"/>
      <c r="L18" s="87"/>
      <c r="M18" s="87"/>
      <c r="N18" s="87"/>
      <c r="O18" s="87"/>
      <c r="P18" s="87"/>
      <c r="Q18" s="88"/>
    </row>
    <row r="19" spans="2:17" ht="24" customHeight="1" thickBot="1" x14ac:dyDescent="0.25">
      <c r="B19" s="55"/>
      <c r="C19" s="89" t="s">
        <v>28</v>
      </c>
      <c r="D19" s="91" t="s">
        <v>29</v>
      </c>
      <c r="E19" s="92"/>
      <c r="F19" s="92"/>
      <c r="G19" s="92"/>
      <c r="H19" s="92"/>
      <c r="I19" s="92"/>
      <c r="J19" s="92"/>
      <c r="K19" s="92"/>
      <c r="L19" s="92"/>
      <c r="M19" s="92"/>
      <c r="N19" s="92"/>
      <c r="O19" s="93"/>
      <c r="P19" s="94" t="s">
        <v>30</v>
      </c>
      <c r="Q19" s="94" t="s">
        <v>31</v>
      </c>
    </row>
    <row r="20" spans="2:17" ht="24" customHeight="1" thickBot="1" x14ac:dyDescent="0.25">
      <c r="B20" s="55"/>
      <c r="C20" s="90"/>
      <c r="D20" s="11" t="s">
        <v>32</v>
      </c>
      <c r="E20" s="11" t="s">
        <v>33</v>
      </c>
      <c r="F20" s="11" t="s">
        <v>34</v>
      </c>
      <c r="G20" s="11" t="s">
        <v>35</v>
      </c>
      <c r="H20" s="11" t="s">
        <v>36</v>
      </c>
      <c r="I20" s="11" t="s">
        <v>37</v>
      </c>
      <c r="J20" s="11" t="s">
        <v>38</v>
      </c>
      <c r="K20" s="11" t="s">
        <v>39</v>
      </c>
      <c r="L20" s="11"/>
      <c r="M20" s="11"/>
      <c r="N20" s="11"/>
      <c r="O20" s="11"/>
      <c r="P20" s="95"/>
      <c r="Q20" s="95"/>
    </row>
    <row r="21" spans="2:17" ht="46.5" customHeight="1" thickBot="1" x14ac:dyDescent="0.25">
      <c r="B21" s="55"/>
      <c r="C21" s="12" t="s">
        <v>40</v>
      </c>
      <c r="D21" s="13" t="s">
        <v>41</v>
      </c>
      <c r="E21" s="13"/>
      <c r="F21" s="13"/>
      <c r="G21" s="14"/>
      <c r="H21" s="14"/>
      <c r="I21" s="13"/>
      <c r="J21" s="13"/>
      <c r="K21" s="14"/>
      <c r="L21" s="14"/>
      <c r="M21" s="14"/>
      <c r="N21" s="14"/>
      <c r="O21" s="14"/>
      <c r="P21" s="15" t="s">
        <v>91</v>
      </c>
      <c r="Q21" s="15" t="s">
        <v>93</v>
      </c>
    </row>
    <row r="22" spans="2:17" ht="46.5" customHeight="1" thickBot="1" x14ac:dyDescent="0.3">
      <c r="B22" s="55"/>
      <c r="C22" s="12" t="s">
        <v>42</v>
      </c>
      <c r="D22" s="13"/>
      <c r="E22" s="13" t="s">
        <v>41</v>
      </c>
      <c r="F22" s="13"/>
      <c r="G22" s="13"/>
      <c r="H22" s="13"/>
      <c r="I22" s="16"/>
      <c r="J22" s="17"/>
      <c r="K22" s="13"/>
      <c r="L22" s="14"/>
      <c r="M22" s="14"/>
      <c r="N22" s="14"/>
      <c r="O22" s="14"/>
      <c r="P22" s="15" t="s">
        <v>92</v>
      </c>
      <c r="Q22" s="15" t="s">
        <v>93</v>
      </c>
    </row>
    <row r="23" spans="2:17" ht="42.75" customHeight="1" thickBot="1" x14ac:dyDescent="0.3">
      <c r="B23" s="55"/>
      <c r="C23" s="12" t="s">
        <v>43</v>
      </c>
      <c r="D23" s="13"/>
      <c r="E23" s="18"/>
      <c r="F23" s="18"/>
      <c r="G23" s="13" t="s">
        <v>41</v>
      </c>
      <c r="H23" s="14"/>
      <c r="I23" s="13"/>
      <c r="J23" s="13"/>
      <c r="K23" s="14"/>
      <c r="L23" s="14"/>
      <c r="M23" s="14"/>
      <c r="N23" s="14"/>
      <c r="O23" s="14"/>
      <c r="P23" s="15" t="s">
        <v>91</v>
      </c>
      <c r="Q23" s="15" t="s">
        <v>93</v>
      </c>
    </row>
    <row r="24" spans="2:17" ht="24" customHeight="1" x14ac:dyDescent="0.2">
      <c r="B24" s="55"/>
      <c r="C24" s="19"/>
      <c r="D24" s="19"/>
      <c r="E24" s="20"/>
      <c r="F24" s="20"/>
      <c r="G24" s="19"/>
      <c r="H24" s="19"/>
      <c r="I24" s="19"/>
      <c r="J24" s="19"/>
      <c r="K24" s="19"/>
      <c r="L24" s="19"/>
      <c r="M24" s="19"/>
      <c r="N24" s="19"/>
      <c r="O24" s="19"/>
      <c r="P24" s="19"/>
      <c r="Q24" s="21"/>
    </row>
    <row r="25" spans="2:17" ht="24" customHeight="1" x14ac:dyDescent="0.2">
      <c r="B25" s="55"/>
      <c r="C25" s="96" t="s">
        <v>44</v>
      </c>
      <c r="D25" s="97"/>
      <c r="E25" s="97"/>
      <c r="F25" s="97"/>
      <c r="G25" s="97"/>
      <c r="H25" s="97"/>
      <c r="I25" s="97"/>
      <c r="J25" s="97"/>
      <c r="K25" s="97"/>
      <c r="L25" s="97"/>
      <c r="M25" s="97"/>
      <c r="N25" s="97"/>
      <c r="O25" s="97"/>
      <c r="P25" s="97"/>
      <c r="Q25" s="98"/>
    </row>
    <row r="26" spans="2:17" ht="24" customHeight="1" thickBot="1" x14ac:dyDescent="0.25">
      <c r="B26" s="52"/>
      <c r="C26" s="99" t="s">
        <v>45</v>
      </c>
      <c r="D26" s="100"/>
      <c r="E26" s="100"/>
      <c r="F26" s="100"/>
      <c r="G26" s="100"/>
      <c r="H26" s="100"/>
      <c r="I26" s="100"/>
      <c r="J26" s="100"/>
      <c r="K26" s="100"/>
      <c r="L26" s="100"/>
      <c r="M26" s="100"/>
      <c r="N26" s="100"/>
      <c r="O26" s="100"/>
      <c r="P26" s="100"/>
      <c r="Q26" s="101"/>
    </row>
    <row r="27" spans="2:17" ht="24" customHeight="1" thickBot="1" x14ac:dyDescent="0.25">
      <c r="B27" s="51" t="s">
        <v>46</v>
      </c>
      <c r="C27" s="68" t="s">
        <v>47</v>
      </c>
      <c r="D27" s="69"/>
      <c r="E27" s="69"/>
      <c r="F27" s="69"/>
      <c r="G27" s="69"/>
      <c r="H27" s="70"/>
      <c r="I27" s="22">
        <v>1</v>
      </c>
      <c r="J27" s="105" t="s">
        <v>48</v>
      </c>
      <c r="K27" s="53"/>
      <c r="L27" s="53"/>
      <c r="M27" s="53"/>
      <c r="N27" s="53"/>
      <c r="O27" s="53"/>
      <c r="P27" s="53"/>
      <c r="Q27" s="54"/>
    </row>
    <row r="28" spans="2:17" ht="24" customHeight="1" thickBot="1" x14ac:dyDescent="0.25">
      <c r="B28" s="55"/>
      <c r="C28" s="102"/>
      <c r="D28" s="103"/>
      <c r="E28" s="103"/>
      <c r="F28" s="103"/>
      <c r="G28" s="103"/>
      <c r="H28" s="104"/>
      <c r="I28" s="22">
        <v>2</v>
      </c>
      <c r="J28" s="105" t="s">
        <v>49</v>
      </c>
      <c r="K28" s="53"/>
      <c r="L28" s="53"/>
      <c r="M28" s="53"/>
      <c r="N28" s="53"/>
      <c r="O28" s="53"/>
      <c r="P28" s="53"/>
      <c r="Q28" s="54"/>
    </row>
    <row r="29" spans="2:17" ht="24" customHeight="1" thickBot="1" x14ac:dyDescent="0.25">
      <c r="B29" s="52"/>
      <c r="C29" s="86"/>
      <c r="D29" s="87"/>
      <c r="E29" s="87"/>
      <c r="F29" s="87"/>
      <c r="G29" s="87"/>
      <c r="H29" s="88"/>
      <c r="I29" s="22">
        <v>3</v>
      </c>
      <c r="J29" s="105" t="s">
        <v>50</v>
      </c>
      <c r="K29" s="53"/>
      <c r="L29" s="53"/>
      <c r="M29" s="53"/>
      <c r="N29" s="53"/>
      <c r="O29" s="53"/>
      <c r="P29" s="53"/>
      <c r="Q29" s="54"/>
    </row>
    <row r="30" spans="2:17" ht="20.100000000000001" customHeight="1" x14ac:dyDescent="0.2">
      <c r="B30" s="158" t="s">
        <v>51</v>
      </c>
      <c r="C30" s="161" t="s">
        <v>52</v>
      </c>
      <c r="D30" s="161"/>
      <c r="E30" s="161"/>
      <c r="F30" s="161"/>
      <c r="G30" s="161"/>
      <c r="H30" s="161"/>
      <c r="I30" s="161"/>
      <c r="J30" s="161"/>
      <c r="K30" s="161"/>
      <c r="L30" s="161"/>
      <c r="M30" s="161"/>
      <c r="N30" s="161"/>
      <c r="O30" s="161"/>
      <c r="P30" s="161"/>
      <c r="Q30" s="162"/>
    </row>
    <row r="31" spans="2:17" ht="20.100000000000001" customHeight="1" thickBot="1" x14ac:dyDescent="0.25">
      <c r="B31" s="159"/>
      <c r="C31" s="163"/>
      <c r="D31" s="163"/>
      <c r="E31" s="163"/>
      <c r="F31" s="163"/>
      <c r="G31" s="163"/>
      <c r="H31" s="163"/>
      <c r="I31" s="163"/>
      <c r="J31" s="163"/>
      <c r="K31" s="163"/>
      <c r="L31" s="163"/>
      <c r="M31" s="163"/>
      <c r="N31" s="163"/>
      <c r="O31" s="163"/>
      <c r="P31" s="163"/>
      <c r="Q31" s="164"/>
    </row>
    <row r="32" spans="2:17" ht="24" customHeight="1" thickBot="1" x14ac:dyDescent="0.25">
      <c r="B32" s="159"/>
      <c r="C32" s="121" t="s">
        <v>53</v>
      </c>
      <c r="D32" s="121"/>
      <c r="E32" s="121"/>
      <c r="F32" s="121"/>
      <c r="G32" s="121"/>
      <c r="H32" s="121"/>
      <c r="I32" s="122"/>
      <c r="J32" s="127" t="s">
        <v>54</v>
      </c>
      <c r="K32" s="112" t="s">
        <v>55</v>
      </c>
      <c r="L32" s="113"/>
      <c r="M32" s="113"/>
      <c r="N32" s="113"/>
      <c r="O32" s="113"/>
      <c r="P32" s="114"/>
      <c r="Q32" s="109" t="s">
        <v>56</v>
      </c>
    </row>
    <row r="33" spans="2:17" ht="24" customHeight="1" thickBot="1" x14ac:dyDescent="0.25">
      <c r="B33" s="159"/>
      <c r="C33" s="123"/>
      <c r="D33" s="123"/>
      <c r="E33" s="123"/>
      <c r="F33" s="123"/>
      <c r="G33" s="123"/>
      <c r="H33" s="123"/>
      <c r="I33" s="124"/>
      <c r="J33" s="128"/>
      <c r="K33" s="112" t="s">
        <v>57</v>
      </c>
      <c r="L33" s="113"/>
      <c r="M33" s="113"/>
      <c r="N33" s="114"/>
      <c r="O33" s="115" t="s">
        <v>58</v>
      </c>
      <c r="P33" s="115" t="s">
        <v>59</v>
      </c>
      <c r="Q33" s="110"/>
    </row>
    <row r="34" spans="2:17" ht="64.349999999999994" customHeight="1" thickBot="1" x14ac:dyDescent="0.25">
      <c r="B34" s="159"/>
      <c r="C34" s="125"/>
      <c r="D34" s="125"/>
      <c r="E34" s="125"/>
      <c r="F34" s="125"/>
      <c r="G34" s="125"/>
      <c r="H34" s="125"/>
      <c r="I34" s="126"/>
      <c r="J34" s="128"/>
      <c r="K34" s="23" t="s">
        <v>60</v>
      </c>
      <c r="L34" s="23" t="s">
        <v>61</v>
      </c>
      <c r="M34" s="24" t="s">
        <v>62</v>
      </c>
      <c r="N34" s="23" t="s">
        <v>63</v>
      </c>
      <c r="O34" s="116"/>
      <c r="P34" s="117"/>
      <c r="Q34" s="111"/>
    </row>
    <row r="35" spans="2:17" ht="80.099999999999994" customHeight="1" thickBot="1" x14ac:dyDescent="0.25">
      <c r="B35" s="159"/>
      <c r="C35" s="106" t="s">
        <v>64</v>
      </c>
      <c r="D35" s="107"/>
      <c r="E35" s="107"/>
      <c r="F35" s="107"/>
      <c r="G35" s="107"/>
      <c r="H35" s="107"/>
      <c r="I35" s="108"/>
      <c r="J35" s="25">
        <v>1</v>
      </c>
      <c r="K35" s="26">
        <v>4</v>
      </c>
      <c r="L35" s="26"/>
      <c r="M35" s="27"/>
      <c r="N35" s="26"/>
      <c r="O35" s="27"/>
      <c r="P35" s="26">
        <v>4</v>
      </c>
      <c r="Q35" s="28">
        <f t="shared" ref="Q35:Q42" si="0">SUM(K35:P35)</f>
        <v>8</v>
      </c>
    </row>
    <row r="36" spans="2:17" ht="80.099999999999994" customHeight="1" thickBot="1" x14ac:dyDescent="0.25">
      <c r="B36" s="159"/>
      <c r="C36" s="118" t="s">
        <v>65</v>
      </c>
      <c r="D36" s="119"/>
      <c r="E36" s="119"/>
      <c r="F36" s="119"/>
      <c r="G36" s="119"/>
      <c r="H36" s="119"/>
      <c r="I36" s="120"/>
      <c r="J36" s="25">
        <v>2</v>
      </c>
      <c r="K36" s="29">
        <v>6</v>
      </c>
      <c r="L36" s="29"/>
      <c r="M36" s="27"/>
      <c r="N36" s="29"/>
      <c r="O36" s="27">
        <v>6</v>
      </c>
      <c r="P36" s="29">
        <v>6</v>
      </c>
      <c r="Q36" s="28">
        <f t="shared" si="0"/>
        <v>18</v>
      </c>
    </row>
    <row r="37" spans="2:17" ht="80.099999999999994" customHeight="1" thickBot="1" x14ac:dyDescent="0.25">
      <c r="B37" s="159"/>
      <c r="C37" s="106" t="s">
        <v>66</v>
      </c>
      <c r="D37" s="107"/>
      <c r="E37" s="107"/>
      <c r="F37" s="107"/>
      <c r="G37" s="107"/>
      <c r="H37" s="107"/>
      <c r="I37" s="108"/>
      <c r="J37" s="25">
        <v>2</v>
      </c>
      <c r="K37" s="29">
        <v>4</v>
      </c>
      <c r="L37" s="29"/>
      <c r="M37" s="27"/>
      <c r="N37" s="29"/>
      <c r="O37" s="27">
        <v>3</v>
      </c>
      <c r="P37" s="29">
        <v>4</v>
      </c>
      <c r="Q37" s="28">
        <f t="shared" si="0"/>
        <v>11</v>
      </c>
    </row>
    <row r="38" spans="2:17" ht="80.099999999999994" customHeight="1" thickBot="1" x14ac:dyDescent="0.25">
      <c r="B38" s="159"/>
      <c r="C38" s="106" t="s">
        <v>67</v>
      </c>
      <c r="D38" s="107"/>
      <c r="E38" s="107"/>
      <c r="F38" s="107"/>
      <c r="G38" s="107"/>
      <c r="H38" s="107"/>
      <c r="I38" s="108"/>
      <c r="J38" s="25">
        <v>2</v>
      </c>
      <c r="K38" s="29">
        <v>4</v>
      </c>
      <c r="L38" s="29"/>
      <c r="M38" s="27"/>
      <c r="N38" s="29"/>
      <c r="O38" s="27"/>
      <c r="P38" s="29">
        <v>4</v>
      </c>
      <c r="Q38" s="28">
        <f t="shared" si="0"/>
        <v>8</v>
      </c>
    </row>
    <row r="39" spans="2:17" ht="120" customHeight="1" thickBot="1" x14ac:dyDescent="0.25">
      <c r="B39" s="159"/>
      <c r="C39" s="106" t="s">
        <v>68</v>
      </c>
      <c r="D39" s="107"/>
      <c r="E39" s="107"/>
      <c r="F39" s="107"/>
      <c r="G39" s="107"/>
      <c r="H39" s="107"/>
      <c r="I39" s="108"/>
      <c r="J39" s="25">
        <v>3</v>
      </c>
      <c r="K39" s="29">
        <v>4</v>
      </c>
      <c r="L39" s="29"/>
      <c r="M39" s="27"/>
      <c r="N39" s="29"/>
      <c r="O39" s="27"/>
      <c r="P39" s="29">
        <v>4</v>
      </c>
      <c r="Q39" s="28">
        <f t="shared" si="0"/>
        <v>8</v>
      </c>
    </row>
    <row r="40" spans="2:17" ht="99.95" customHeight="1" thickBot="1" x14ac:dyDescent="0.25">
      <c r="B40" s="159"/>
      <c r="C40" s="106" t="s">
        <v>69</v>
      </c>
      <c r="D40" s="107"/>
      <c r="E40" s="107"/>
      <c r="F40" s="107"/>
      <c r="G40" s="107"/>
      <c r="H40" s="107"/>
      <c r="I40" s="108"/>
      <c r="J40" s="25">
        <v>1</v>
      </c>
      <c r="K40" s="29">
        <v>4</v>
      </c>
      <c r="L40" s="29"/>
      <c r="M40" s="27"/>
      <c r="N40" s="29"/>
      <c r="O40" s="27"/>
      <c r="P40" s="29">
        <v>4</v>
      </c>
      <c r="Q40" s="28">
        <f t="shared" si="0"/>
        <v>8</v>
      </c>
    </row>
    <row r="41" spans="2:17" ht="60" customHeight="1" thickBot="1" x14ac:dyDescent="0.25">
      <c r="B41" s="159"/>
      <c r="C41" s="106" t="s">
        <v>70</v>
      </c>
      <c r="D41" s="107"/>
      <c r="E41" s="107"/>
      <c r="F41" s="107"/>
      <c r="G41" s="107"/>
      <c r="H41" s="107"/>
      <c r="I41" s="108"/>
      <c r="J41" s="25">
        <v>2</v>
      </c>
      <c r="K41" s="29">
        <v>3</v>
      </c>
      <c r="L41" s="29"/>
      <c r="M41" s="27"/>
      <c r="N41" s="29"/>
      <c r="O41" s="27"/>
      <c r="P41" s="29">
        <v>3</v>
      </c>
      <c r="Q41" s="28">
        <f t="shared" si="0"/>
        <v>6</v>
      </c>
    </row>
    <row r="42" spans="2:17" ht="101.25" customHeight="1" thickBot="1" x14ac:dyDescent="0.25">
      <c r="B42" s="159"/>
      <c r="C42" s="106" t="s">
        <v>71</v>
      </c>
      <c r="D42" s="107"/>
      <c r="E42" s="107"/>
      <c r="F42" s="107"/>
      <c r="G42" s="107"/>
      <c r="H42" s="107"/>
      <c r="I42" s="108"/>
      <c r="J42" s="25">
        <v>1</v>
      </c>
      <c r="K42" s="29">
        <v>4</v>
      </c>
      <c r="L42" s="29"/>
      <c r="M42" s="27"/>
      <c r="N42" s="29"/>
      <c r="O42" s="27"/>
      <c r="P42" s="29">
        <v>4</v>
      </c>
      <c r="Q42" s="28">
        <f t="shared" si="0"/>
        <v>8</v>
      </c>
    </row>
    <row r="43" spans="2:17" ht="24" customHeight="1" thickBot="1" x14ac:dyDescent="0.25">
      <c r="B43" s="159"/>
      <c r="C43" s="129"/>
      <c r="D43" s="129"/>
      <c r="E43" s="129"/>
      <c r="F43" s="129"/>
      <c r="G43" s="129"/>
      <c r="H43" s="129"/>
      <c r="I43" s="129"/>
      <c r="J43" s="130" t="s">
        <v>72</v>
      </c>
      <c r="K43" s="130"/>
      <c r="L43" s="130"/>
      <c r="M43" s="130"/>
      <c r="N43" s="130"/>
      <c r="O43" s="130"/>
      <c r="P43" s="130"/>
      <c r="Q43" s="30">
        <f>SUM(Q35:Q42)</f>
        <v>75</v>
      </c>
    </row>
    <row r="44" spans="2:17" ht="24" customHeight="1" thickBot="1" x14ac:dyDescent="0.25">
      <c r="B44" s="159"/>
      <c r="C44" s="31"/>
      <c r="D44" s="31"/>
      <c r="E44" s="31"/>
      <c r="F44" s="31"/>
      <c r="G44" s="31"/>
      <c r="H44" s="31"/>
      <c r="I44" s="31"/>
      <c r="J44" s="32"/>
      <c r="K44" s="32"/>
      <c r="L44" s="32"/>
      <c r="M44" s="32"/>
      <c r="N44" s="32"/>
      <c r="O44" s="32"/>
      <c r="P44" s="32"/>
      <c r="Q44" s="33"/>
    </row>
    <row r="45" spans="2:17" ht="24" customHeight="1" x14ac:dyDescent="0.2">
      <c r="B45" s="159"/>
      <c r="C45" s="121" t="s">
        <v>73</v>
      </c>
      <c r="D45" s="121"/>
      <c r="E45" s="121"/>
      <c r="F45" s="121"/>
      <c r="G45" s="121"/>
      <c r="H45" s="121"/>
      <c r="I45" s="121"/>
      <c r="J45" s="89" t="s">
        <v>74</v>
      </c>
      <c r="K45" s="131" t="s">
        <v>75</v>
      </c>
      <c r="L45" s="132"/>
      <c r="M45" s="133"/>
      <c r="N45" s="131" t="s">
        <v>76</v>
      </c>
      <c r="O45" s="132"/>
      <c r="P45" s="133"/>
      <c r="Q45" s="89" t="s">
        <v>56</v>
      </c>
    </row>
    <row r="46" spans="2:17" ht="24" customHeight="1" thickBot="1" x14ac:dyDescent="0.25">
      <c r="B46" s="159"/>
      <c r="C46" s="125"/>
      <c r="D46" s="125"/>
      <c r="E46" s="125"/>
      <c r="F46" s="125"/>
      <c r="G46" s="125"/>
      <c r="H46" s="125"/>
      <c r="I46" s="125"/>
      <c r="J46" s="90"/>
      <c r="K46" s="134"/>
      <c r="L46" s="135"/>
      <c r="M46" s="136"/>
      <c r="N46" s="134"/>
      <c r="O46" s="135"/>
      <c r="P46" s="136"/>
      <c r="Q46" s="90"/>
    </row>
    <row r="47" spans="2:17" ht="24" customHeight="1" thickBot="1" x14ac:dyDescent="0.25">
      <c r="B47" s="159"/>
      <c r="C47" s="34">
        <v>1</v>
      </c>
      <c r="D47" s="105" t="s">
        <v>77</v>
      </c>
      <c r="E47" s="53"/>
      <c r="F47" s="53"/>
      <c r="G47" s="53"/>
      <c r="H47" s="53"/>
      <c r="I47" s="53"/>
      <c r="J47" s="9">
        <v>15</v>
      </c>
      <c r="K47" s="137"/>
      <c r="L47" s="138"/>
      <c r="M47" s="139"/>
      <c r="N47" s="140">
        <v>10</v>
      </c>
      <c r="O47" s="140"/>
      <c r="P47" s="140"/>
      <c r="Q47" s="35">
        <f>SUM(K47:P47)</f>
        <v>10</v>
      </c>
    </row>
    <row r="48" spans="2:17" ht="24" customHeight="1" thickBot="1" x14ac:dyDescent="0.25">
      <c r="B48" s="159"/>
      <c r="C48" s="36">
        <v>2</v>
      </c>
      <c r="D48" s="105" t="s">
        <v>78</v>
      </c>
      <c r="E48" s="53"/>
      <c r="F48" s="53"/>
      <c r="G48" s="53"/>
      <c r="H48" s="53"/>
      <c r="I48" s="53"/>
      <c r="J48" s="9">
        <v>25</v>
      </c>
      <c r="K48" s="137">
        <v>2</v>
      </c>
      <c r="L48" s="138"/>
      <c r="M48" s="139"/>
      <c r="N48" s="140">
        <v>6</v>
      </c>
      <c r="O48" s="140"/>
      <c r="P48" s="140"/>
      <c r="Q48" s="35">
        <f>SUM(K48:P48)</f>
        <v>8</v>
      </c>
    </row>
    <row r="49" spans="2:18" ht="24" customHeight="1" thickBot="1" x14ac:dyDescent="0.25">
      <c r="B49" s="159"/>
      <c r="C49" s="37">
        <v>3</v>
      </c>
      <c r="D49" s="105" t="s">
        <v>79</v>
      </c>
      <c r="E49" s="53"/>
      <c r="F49" s="53"/>
      <c r="G49" s="53"/>
      <c r="H49" s="53"/>
      <c r="I49" s="54"/>
      <c r="J49" s="9">
        <v>20</v>
      </c>
      <c r="K49" s="137"/>
      <c r="L49" s="138"/>
      <c r="M49" s="139"/>
      <c r="N49" s="165">
        <v>15</v>
      </c>
      <c r="O49" s="166"/>
      <c r="P49" s="167"/>
      <c r="Q49" s="35">
        <f>SUM(K49:P49)</f>
        <v>15</v>
      </c>
    </row>
    <row r="50" spans="2:18" ht="24" customHeight="1" thickBot="1" x14ac:dyDescent="0.25">
      <c r="B50" s="159"/>
      <c r="C50" s="31"/>
      <c r="D50" s="31"/>
      <c r="E50" s="31"/>
      <c r="F50" s="31"/>
      <c r="G50" s="31"/>
      <c r="H50" s="31"/>
      <c r="I50" s="31"/>
      <c r="J50" s="130" t="s">
        <v>72</v>
      </c>
      <c r="K50" s="130"/>
      <c r="L50" s="130"/>
      <c r="M50" s="130"/>
      <c r="N50" s="130"/>
      <c r="O50" s="130"/>
      <c r="P50" s="130"/>
      <c r="Q50" s="30">
        <f>SUM(Q47:Q49)</f>
        <v>33</v>
      </c>
    </row>
    <row r="51" spans="2:18" ht="24" customHeight="1" thickBot="1" x14ac:dyDescent="0.25">
      <c r="B51" s="159"/>
      <c r="C51" s="31"/>
      <c r="D51" s="31"/>
      <c r="E51" s="31"/>
      <c r="F51" s="31"/>
      <c r="G51" s="31"/>
      <c r="H51" s="31"/>
      <c r="I51" s="31"/>
      <c r="J51" s="32"/>
      <c r="K51" s="32"/>
      <c r="L51" s="32"/>
      <c r="M51" s="32"/>
      <c r="N51" s="32"/>
      <c r="O51" s="32"/>
      <c r="P51" s="32"/>
      <c r="Q51" s="33"/>
    </row>
    <row r="52" spans="2:18" ht="24" customHeight="1" x14ac:dyDescent="0.2">
      <c r="B52" s="159"/>
      <c r="C52" s="121" t="s">
        <v>80</v>
      </c>
      <c r="D52" s="121"/>
      <c r="E52" s="121"/>
      <c r="F52" s="121"/>
      <c r="G52" s="121"/>
      <c r="H52" s="121"/>
      <c r="I52" s="122"/>
      <c r="J52" s="89" t="s">
        <v>74</v>
      </c>
      <c r="K52" s="131" t="s">
        <v>75</v>
      </c>
      <c r="L52" s="132"/>
      <c r="M52" s="133"/>
      <c r="N52" s="131" t="s">
        <v>76</v>
      </c>
      <c r="O52" s="132"/>
      <c r="P52" s="133"/>
      <c r="Q52" s="89" t="s">
        <v>56</v>
      </c>
    </row>
    <row r="53" spans="2:18" ht="24" customHeight="1" thickBot="1" x14ac:dyDescent="0.25">
      <c r="B53" s="159"/>
      <c r="C53" s="125"/>
      <c r="D53" s="125"/>
      <c r="E53" s="125"/>
      <c r="F53" s="125"/>
      <c r="G53" s="125"/>
      <c r="H53" s="125"/>
      <c r="I53" s="126"/>
      <c r="J53" s="90"/>
      <c r="K53" s="134"/>
      <c r="L53" s="135"/>
      <c r="M53" s="136"/>
      <c r="N53" s="134"/>
      <c r="O53" s="135"/>
      <c r="P53" s="136"/>
      <c r="Q53" s="90"/>
    </row>
    <row r="54" spans="2:18" ht="24" customHeight="1" thickBot="1" x14ac:dyDescent="0.25">
      <c r="B54" s="159"/>
      <c r="C54" s="30">
        <v>1</v>
      </c>
      <c r="D54" s="105" t="s">
        <v>81</v>
      </c>
      <c r="E54" s="53"/>
      <c r="F54" s="53"/>
      <c r="G54" s="53"/>
      <c r="H54" s="53"/>
      <c r="I54" s="53"/>
      <c r="J54" s="9">
        <v>40</v>
      </c>
      <c r="K54" s="137">
        <v>2.5</v>
      </c>
      <c r="L54" s="138"/>
      <c r="M54" s="139"/>
      <c r="N54" s="138">
        <v>9.5</v>
      </c>
      <c r="O54" s="138"/>
      <c r="P54" s="153"/>
      <c r="Q54" s="50">
        <f>SUM(K54:P54)</f>
        <v>12</v>
      </c>
    </row>
    <row r="55" spans="2:18" ht="24" customHeight="1" thickBot="1" x14ac:dyDescent="0.25">
      <c r="B55" s="159"/>
      <c r="C55" s="31"/>
      <c r="D55" s="31"/>
      <c r="E55" s="31"/>
      <c r="F55" s="31"/>
      <c r="G55" s="31"/>
      <c r="H55" s="31"/>
      <c r="I55" s="31"/>
      <c r="J55" s="130" t="s">
        <v>72</v>
      </c>
      <c r="K55" s="130"/>
      <c r="L55" s="130"/>
      <c r="M55" s="130"/>
      <c r="N55" s="130"/>
      <c r="O55" s="130"/>
      <c r="P55" s="130"/>
      <c r="Q55" s="38">
        <f>SUM(Q54:Q54)</f>
        <v>12</v>
      </c>
    </row>
    <row r="56" spans="2:18" ht="24" customHeight="1" thickBot="1" x14ac:dyDescent="0.25">
      <c r="B56" s="159"/>
      <c r="C56" s="154" t="s">
        <v>82</v>
      </c>
      <c r="D56" s="155"/>
      <c r="E56" s="155"/>
      <c r="F56" s="155"/>
      <c r="G56" s="155"/>
      <c r="H56" s="155"/>
      <c r="I56" s="155"/>
      <c r="J56" s="155"/>
      <c r="K56" s="32"/>
      <c r="L56" s="32"/>
      <c r="M56" s="32"/>
      <c r="N56" s="32"/>
      <c r="O56" s="32"/>
      <c r="P56" s="32"/>
      <c r="Q56" s="33"/>
      <c r="R56" s="39"/>
    </row>
    <row r="57" spans="2:18" ht="24" customHeight="1" thickBot="1" x14ac:dyDescent="0.3">
      <c r="B57" s="159"/>
      <c r="C57" s="154"/>
      <c r="D57" s="155"/>
      <c r="E57" s="155"/>
      <c r="F57" s="155"/>
      <c r="G57" s="155"/>
      <c r="H57" s="155"/>
      <c r="I57" s="155"/>
      <c r="J57" s="155"/>
      <c r="K57" s="40"/>
      <c r="M57" s="40"/>
      <c r="N57" s="41"/>
      <c r="O57" s="156" t="s">
        <v>83</v>
      </c>
      <c r="P57" s="157"/>
      <c r="Q57" s="22">
        <f>SUM(Q43,Q50,Q55)</f>
        <v>120</v>
      </c>
    </row>
    <row r="58" spans="2:18" ht="24" customHeight="1" x14ac:dyDescent="0.2">
      <c r="B58" s="159"/>
      <c r="C58" s="171" t="s">
        <v>84</v>
      </c>
      <c r="D58" s="172"/>
      <c r="E58" s="172"/>
      <c r="F58" s="172"/>
      <c r="G58" s="172"/>
      <c r="H58" s="172"/>
      <c r="I58" s="172"/>
      <c r="J58" s="172"/>
      <c r="K58" s="172"/>
      <c r="L58" s="42"/>
      <c r="M58" s="42"/>
      <c r="N58" s="42"/>
      <c r="O58" s="43"/>
      <c r="P58" s="43"/>
      <c r="Q58" s="44">
        <f>IF(N57="√",(Q57/80),(Q57/40))</f>
        <v>3</v>
      </c>
    </row>
    <row r="59" spans="2:18" ht="24" customHeight="1" thickBot="1" x14ac:dyDescent="0.25">
      <c r="B59" s="160"/>
      <c r="C59" s="99" t="s">
        <v>85</v>
      </c>
      <c r="D59" s="100"/>
      <c r="E59" s="100"/>
      <c r="F59" s="100"/>
      <c r="G59" s="100"/>
      <c r="H59" s="100"/>
      <c r="I59" s="100"/>
      <c r="J59" s="45"/>
      <c r="K59" s="45"/>
      <c r="L59" s="42"/>
      <c r="M59" s="42"/>
      <c r="N59" s="42"/>
      <c r="O59" s="43"/>
      <c r="P59" s="43"/>
      <c r="Q59" s="46"/>
    </row>
    <row r="60" spans="2:18" ht="56.1" customHeight="1" thickBot="1" x14ac:dyDescent="0.25">
      <c r="B60" s="47">
        <v>11</v>
      </c>
      <c r="C60" s="173" t="s">
        <v>86</v>
      </c>
      <c r="D60" s="174"/>
      <c r="E60" s="48"/>
      <c r="F60" s="48"/>
      <c r="G60" s="48"/>
      <c r="H60" s="175" t="s">
        <v>87</v>
      </c>
      <c r="I60" s="145"/>
      <c r="J60" s="145"/>
      <c r="K60" s="145"/>
      <c r="L60" s="145"/>
      <c r="M60" s="145"/>
      <c r="N60" s="145"/>
      <c r="O60" s="145"/>
      <c r="P60" s="145"/>
      <c r="Q60" s="146"/>
    </row>
    <row r="61" spans="2:18" s="49" customFormat="1" ht="60" customHeight="1" x14ac:dyDescent="0.25">
      <c r="B61" s="141">
        <v>12</v>
      </c>
      <c r="C61" s="68" t="s">
        <v>88</v>
      </c>
      <c r="D61" s="69"/>
      <c r="E61" s="69"/>
      <c r="F61" s="69"/>
      <c r="G61" s="69"/>
      <c r="H61" s="69"/>
      <c r="I61" s="144" t="s">
        <v>96</v>
      </c>
      <c r="J61" s="145"/>
      <c r="K61" s="145"/>
      <c r="L61" s="145"/>
      <c r="M61" s="145"/>
      <c r="N61" s="145"/>
      <c r="O61" s="145"/>
      <c r="P61" s="145"/>
      <c r="Q61" s="146"/>
    </row>
    <row r="62" spans="2:18" s="49" customFormat="1" ht="60" customHeight="1" x14ac:dyDescent="0.25">
      <c r="B62" s="142"/>
      <c r="C62" s="102"/>
      <c r="D62" s="103"/>
      <c r="E62" s="103"/>
      <c r="F62" s="103"/>
      <c r="G62" s="103"/>
      <c r="H62" s="103"/>
      <c r="I62" s="147"/>
      <c r="J62" s="148"/>
      <c r="K62" s="148"/>
      <c r="L62" s="148"/>
      <c r="M62" s="148"/>
      <c r="N62" s="148"/>
      <c r="O62" s="148"/>
      <c r="P62" s="148"/>
      <c r="Q62" s="149"/>
    </row>
    <row r="63" spans="2:18" ht="60" customHeight="1" thickBot="1" x14ac:dyDescent="0.25">
      <c r="B63" s="143"/>
      <c r="C63" s="86"/>
      <c r="D63" s="87"/>
      <c r="E63" s="87"/>
      <c r="F63" s="87"/>
      <c r="G63" s="87"/>
      <c r="H63" s="87"/>
      <c r="I63" s="150"/>
      <c r="J63" s="151"/>
      <c r="K63" s="151"/>
      <c r="L63" s="151"/>
      <c r="M63" s="151"/>
      <c r="N63" s="151"/>
      <c r="O63" s="151"/>
      <c r="P63" s="151"/>
      <c r="Q63" s="152"/>
    </row>
    <row r="64" spans="2:18" ht="30" customHeight="1" thickBot="1" x14ac:dyDescent="0.25">
      <c r="B64" s="47">
        <v>13</v>
      </c>
      <c r="C64" s="168" t="s">
        <v>89</v>
      </c>
      <c r="D64" s="169"/>
      <c r="E64" s="169"/>
      <c r="F64" s="169"/>
      <c r="G64" s="169"/>
      <c r="H64" s="170"/>
      <c r="I64" s="150" t="s">
        <v>90</v>
      </c>
      <c r="J64" s="151"/>
      <c r="K64" s="151"/>
      <c r="L64" s="151"/>
      <c r="M64" s="151"/>
      <c r="N64" s="151"/>
      <c r="O64" s="151"/>
      <c r="P64" s="151"/>
      <c r="Q64" s="152"/>
    </row>
    <row r="65" ht="14.85" customHeight="1" x14ac:dyDescent="0.25"/>
    <row r="66" ht="14.85" customHeight="1" x14ac:dyDescent="0.25"/>
    <row r="67" ht="14.85" customHeight="1" x14ac:dyDescent="0.25"/>
    <row r="68" ht="14.85" customHeight="1" x14ac:dyDescent="0.25"/>
    <row r="69" ht="14.85" customHeight="1" x14ac:dyDescent="0.25"/>
    <row r="70" ht="14.85" customHeight="1" x14ac:dyDescent="0.25"/>
  </sheetData>
  <sheetProtection selectLockedCells="1"/>
  <mergeCells count="83">
    <mergeCell ref="C64:H64"/>
    <mergeCell ref="I64:Q64"/>
    <mergeCell ref="C58:K58"/>
    <mergeCell ref="C59:I59"/>
    <mergeCell ref="C60:D60"/>
    <mergeCell ref="H60:Q60"/>
    <mergeCell ref="B61:B63"/>
    <mergeCell ref="C61:H63"/>
    <mergeCell ref="I61:Q63"/>
    <mergeCell ref="Q52:Q53"/>
    <mergeCell ref="D54:I54"/>
    <mergeCell ref="K54:M54"/>
    <mergeCell ref="N54:P54"/>
    <mergeCell ref="J55:P55"/>
    <mergeCell ref="C56:J57"/>
    <mergeCell ref="O57:P57"/>
    <mergeCell ref="B30:B59"/>
    <mergeCell ref="C30:Q31"/>
    <mergeCell ref="D49:I49"/>
    <mergeCell ref="K49:M49"/>
    <mergeCell ref="N49:P49"/>
    <mergeCell ref="J50:P50"/>
    <mergeCell ref="C52:I53"/>
    <mergeCell ref="J52:J53"/>
    <mergeCell ref="K52:M53"/>
    <mergeCell ref="N52:P53"/>
    <mergeCell ref="Q45:Q46"/>
    <mergeCell ref="D47:I47"/>
    <mergeCell ref="K47:M47"/>
    <mergeCell ref="N47:P47"/>
    <mergeCell ref="D48:I48"/>
    <mergeCell ref="K48:M48"/>
    <mergeCell ref="N48:P48"/>
    <mergeCell ref="C43:I43"/>
    <mergeCell ref="J43:P43"/>
    <mergeCell ref="C45:I46"/>
    <mergeCell ref="J45:J46"/>
    <mergeCell ref="K45:M46"/>
    <mergeCell ref="N45:P46"/>
    <mergeCell ref="C42:I42"/>
    <mergeCell ref="Q32:Q34"/>
    <mergeCell ref="K33:N33"/>
    <mergeCell ref="O33:O34"/>
    <mergeCell ref="P33:P34"/>
    <mergeCell ref="C35:I35"/>
    <mergeCell ref="C36:I36"/>
    <mergeCell ref="C32:I34"/>
    <mergeCell ref="J32:J34"/>
    <mergeCell ref="K32:P32"/>
    <mergeCell ref="C37:I37"/>
    <mergeCell ref="C38:I38"/>
    <mergeCell ref="C39:I39"/>
    <mergeCell ref="C40:I40"/>
    <mergeCell ref="C41:I41"/>
    <mergeCell ref="B27:B29"/>
    <mergeCell ref="C27:H29"/>
    <mergeCell ref="J27:Q27"/>
    <mergeCell ref="J28:Q28"/>
    <mergeCell ref="J29:Q29"/>
    <mergeCell ref="B17:B26"/>
    <mergeCell ref="C17:Q18"/>
    <mergeCell ref="C19:C20"/>
    <mergeCell ref="D19:O19"/>
    <mergeCell ref="P19:P20"/>
    <mergeCell ref="Q19:Q20"/>
    <mergeCell ref="C25:Q25"/>
    <mergeCell ref="C26:Q26"/>
    <mergeCell ref="D9:Q9"/>
    <mergeCell ref="D10:G10"/>
    <mergeCell ref="K10:Q10"/>
    <mergeCell ref="D11:Q11"/>
    <mergeCell ref="D12:Q12"/>
    <mergeCell ref="B13:B16"/>
    <mergeCell ref="C13:Q13"/>
    <mergeCell ref="D14:Q14"/>
    <mergeCell ref="D15:Q15"/>
    <mergeCell ref="D16:Q16"/>
    <mergeCell ref="B4:B5"/>
    <mergeCell ref="D4:Q4"/>
    <mergeCell ref="D5:Q5"/>
    <mergeCell ref="B6:B8"/>
    <mergeCell ref="C6:C8"/>
    <mergeCell ref="D6:Q8"/>
  </mergeCells>
  <hyperlinks>
    <hyperlink ref="B2" location="'FORM'!A1" display="Back"/>
  </hyperlinks>
  <printOptions gridLines="1"/>
  <pageMargins left="0.7" right="0.7" top="0.75" bottom="0.75" header="0.3" footer="0.3"/>
  <pageSetup paperSize="9" scale="48" fitToHeight="0" orientation="portrait"/>
  <extLst>
    <ext xmlns:x14="http://schemas.microsoft.com/office/spreadsheetml/2009/9/main" uri="{CCE6A557-97BC-4b89-ADB6-D9C93CAAB3DF}">
      <x14:dataValidations xmlns:xm="http://schemas.microsoft.com/office/excel/2006/main" count="5">
        <x14:dataValidation type="list" showInputMessage="1" showErrorMessage="1">
          <x14:formula1>
            <xm:f>[1]Data!#REF!</xm:f>
          </x14:formula1>
          <xm:sqref>J10</xm:sqref>
        </x14:dataValidation>
        <x14:dataValidation type="list" showInputMessage="1" showErrorMessage="1">
          <x14:formula1>
            <xm:f>[1]Data!#REF!</xm:f>
          </x14:formula1>
          <xm:sqref>H10</xm:sqref>
        </x14:dataValidation>
        <x14:dataValidation type="list" allowBlank="1" showInputMessage="1" showErrorMessage="1">
          <x14:formula1>
            <xm:f>[1]Data!#REF!</xm:f>
          </x14:formula1>
          <xm:sqref>K22:O22 G23 I23:O25 D24:G25 H22:H25 D22:D23 E22:G22</xm:sqref>
        </x14:dataValidation>
        <x14:dataValidation type="list" allowBlank="1" showInputMessage="1">
          <x14:formula1>
            <xm:f>[1]Data!#REF!</xm:f>
          </x14:formula1>
          <xm:sqref>J29:Q31</xm:sqref>
        </x14:dataValidation>
        <x14:dataValidation type="list" allowBlank="1" showInputMessage="1" showErrorMessage="1">
          <x14:formula1>
            <xm:f>[1]Data!#REF!</xm:f>
          </x14:formula1>
          <xm:sqref>N79</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BTIS2073</vt:lpstr>
      <vt:lpstr>BTIS2073!Print_Area</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 Yunn Yunn</dc:creator>
  <cp:lastModifiedBy>Chan Ler-Kuan</cp:lastModifiedBy>
  <cp:lastPrinted>2020-02-26T05:50:33Z</cp:lastPrinted>
  <dcterms:created xsi:type="dcterms:W3CDTF">2019-10-17T03:30:54Z</dcterms:created>
  <dcterms:modified xsi:type="dcterms:W3CDTF">2020-05-29T07:26:15Z</dcterms:modified>
</cp:coreProperties>
</file>