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ntro to CI\"/>
    </mc:Choice>
  </mc:AlternateContent>
  <xr:revisionPtr revIDLastSave="0" documentId="13_ncr:1_{E3B59F89-F4F2-43A4-9697-8A92BD99A099}" xr6:coauthVersionLast="43" xr6:coauthVersionMax="43" xr10:uidLastSave="{00000000-0000-0000-0000-000000000000}"/>
  <bookViews>
    <workbookView xWindow="17430" yWindow="2430" windowWidth="21600" windowHeight="11385" xr2:uid="{E570AF5C-FAB4-44B9-BC52-4D41B71BDE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" l="1"/>
  <c r="T16" i="1"/>
  <c r="T17" i="1"/>
  <c r="N16" i="1"/>
  <c r="T14" i="1"/>
  <c r="T15" i="1"/>
  <c r="T13" i="1"/>
  <c r="N15" i="1"/>
  <c r="N14" i="1"/>
  <c r="N13" i="1"/>
  <c r="N9" i="1"/>
  <c r="O9" i="1" s="1"/>
  <c r="N8" i="1"/>
  <c r="O8" i="1" s="1"/>
  <c r="N6" i="1"/>
  <c r="O6" i="1" s="1"/>
  <c r="N7" i="1"/>
  <c r="O7" i="1" s="1"/>
  <c r="N4" i="1"/>
  <c r="O4" i="1" s="1"/>
  <c r="P9" i="1" l="1"/>
  <c r="P4" i="1"/>
  <c r="P7" i="1"/>
  <c r="P6" i="1"/>
  <c r="P8" i="1"/>
</calcChain>
</file>

<file path=xl/sharedStrings.xml><?xml version="1.0" encoding="utf-8"?>
<sst xmlns="http://schemas.openxmlformats.org/spreadsheetml/2006/main" count="52" uniqueCount="33">
  <si>
    <t>Round 2</t>
  </si>
  <si>
    <t>Round 1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</si>
  <si>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</si>
  <si>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</si>
  <si>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</si>
  <si>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</si>
  <si>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</si>
  <si>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</si>
  <si>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</si>
  <si>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</si>
  <si>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Test Mean Square Error</t>
  </si>
  <si>
    <t>Experiment</t>
  </si>
  <si>
    <t>#1</t>
  </si>
  <si>
    <t>#2</t>
  </si>
  <si>
    <t>#3</t>
  </si>
  <si>
    <t>#4</t>
  </si>
  <si>
    <t>Error Average</t>
  </si>
  <si>
    <t>Accuracy</t>
  </si>
  <si>
    <t>8-4-1, LR=0.12, MR=0.15, W=[-1,1]</t>
  </si>
  <si>
    <t>8-3-1, LR=0.12, MR=0.15, W=[-1,1]</t>
  </si>
  <si>
    <t>#5</t>
  </si>
  <si>
    <t>8-3-1, LR=0.06, MR=0.09, W=[-1,1]</t>
  </si>
  <si>
    <t>#6</t>
  </si>
  <si>
    <t>8-3-1, LR=0.12, MR=0.15, W=[-3,3]</t>
  </si>
  <si>
    <t>TP</t>
  </si>
  <si>
    <t>FP</t>
  </si>
  <si>
    <t>TN</t>
  </si>
  <si>
    <t>FN</t>
  </si>
  <si>
    <t>8-5-1, LR=0.12, MR=0.15, W=[-1,1]</t>
  </si>
  <si>
    <t>Rank</t>
  </si>
  <si>
    <t>8-4-1, LR=0.06, MR=0.09, W=[-1,1]</t>
  </si>
  <si>
    <t>8-4-1, LR=0.06, MR=0.09, W=[-3,3]</t>
  </si>
  <si>
    <t>8-3-1, LR=0.18, MR=0.25, W=[-1,1]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</si>
</sst>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/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2" xfId="2" applyFont="1" applyAlignment="1">
      <alignment horizontal="center" vertical="center"/>
    </xf>
    <xf numFmtId="14" fontId="2" fillId="2" borderId="1" xfId="1" applyNumberFormat="1"/>
    <xf numFmtId="0" fontId="2" fillId="2" borderId="1" xfId="1"/>
    <xf numFmtId="0" fontId="1" fillId="5" borderId="3" xfId="4" applyBorder="1"/>
    <xf numFmtId="0" fontId="0" fillId="3" borderId="4" xfId="2" applyFont="1" applyBorder="1" applyAlignment="1">
      <alignment horizontal="center" vertical="center"/>
    </xf>
    <xf numFmtId="0" fontId="3" fillId="6" borderId="0" xfId="5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1" fillId="7" borderId="3" xfId="6" applyBorder="1"/>
    <xf numFmtId="0" fontId="2" fillId="2" borderId="0" xfId="1" applyBorder="1"/>
  </cellXfs>
  <cellStyles count="7">
    <cellStyle name="20% - Accent1" xfId="4" builtinId="30"/>
    <cellStyle name="20% - Accent2" xfId="6" builtinId="34"/>
    <cellStyle name="Accent1" xfId="3" builtinId="29"/>
    <cellStyle name="Accent2" xfId="5" builtinId="33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AECC-D378-4234-A253-32B17A39D186}">
  <dimension ref="B2:T17"/>
  <sheetViews>
    <sheetView tabSelected="1" topLeftCell="D1" zoomScale="63" workbookViewId="0">
      <selection activeCell="N9" sqref="N9"/>
    </sheetView>
  </sheetViews>
  <sheetFormatPr defaultRowHeight="15" x14ac:dyDescent="0.25"/>
  <cols>
    <col min="3" max="3" width="36" customWidth="1"/>
    <col min="4" max="4" width="18.42578125" customWidth="1"/>
    <col min="5" max="5" width="18.28515625" customWidth="1"/>
    <col min="6" max="7" width="18.140625" customWidth="1"/>
    <col min="8" max="8" width="18.42578125" customWidth="1"/>
    <col min="9" max="9" width="18.28515625" customWidth="1"/>
    <col min="10" max="12" width="18.42578125" customWidth="1"/>
    <col min="13" max="15" width="18.28515625" customWidth="1"/>
    <col min="20" max="20" width="18.140625" customWidth="1"/>
  </cols>
  <sheetData>
    <row r="2" spans="2:20" x14ac:dyDescent="0.25">
      <c r="D2" s="1" t="s">
        <v>10</v>
      </c>
      <c r="E2" s="1"/>
      <c r="F2" s="1"/>
      <c r="G2" s="1"/>
      <c r="H2" s="1"/>
      <c r="I2" s="1"/>
      <c r="J2" s="1"/>
      <c r="K2" s="1"/>
      <c r="L2" s="1"/>
      <c r="M2" s="1"/>
    </row>
    <row r="3" spans="2:20" ht="21" customHeight="1" x14ac:dyDescent="0.25">
      <c r="C3" s="2" t="s">
        <v>11</v>
      </c>
      <c r="D3" s="2" t="s">
        <v>1</v>
      </c>
      <c r="E3" s="2" t="s">
        <v>0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7" t="s">
        <v>16</v>
      </c>
      <c r="O3" s="8" t="s">
        <v>17</v>
      </c>
      <c r="P3" s="6" t="s">
        <v>29</v>
      </c>
    </row>
    <row r="4" spans="2:20" ht="30.75" customHeight="1" x14ac:dyDescent="0.25">
      <c r="B4" t="s">
        <v>12</v>
      </c>
      <c r="C4" s="3" t="s">
        <v>18</v>
      </c>
      <c r="D4">
        <v>69.701370836859695</v>
      </c>
      <c r="E4">
        <v>18.879732373867999</v>
      </c>
      <c r="F4">
        <v>28.780731936609499</v>
      </c>
      <c r="G4">
        <v>24.217269919736601</v>
      </c>
      <c r="H4">
        <v>7.0178677796314499</v>
      </c>
      <c r="I4">
        <v>3.42837531025291</v>
      </c>
      <c r="J4">
        <v>20.6128115394053</v>
      </c>
      <c r="K4">
        <v>22.4358692511363</v>
      </c>
      <c r="L4">
        <v>25.232155683226502</v>
      </c>
      <c r="M4">
        <v>16.0260221248477</v>
      </c>
      <c r="N4" s="9">
        <f>SUM(D4:M4)/10</f>
        <v>23.633220675557389</v>
      </c>
      <c r="O4" s="5">
        <f>SUM(100,-N4)</f>
        <v>76.366779324442604</v>
      </c>
      <c r="P4">
        <f>RANK(O4, O4:O10, 0)</f>
        <v>2</v>
      </c>
    </row>
    <row r="5" spans="2:20" ht="30" customHeight="1" x14ac:dyDescent="0.25">
      <c r="C5" s="4"/>
      <c r="N5" s="9"/>
      <c r="O5" s="5"/>
    </row>
    <row r="6" spans="2:20" ht="30.75" customHeight="1" x14ac:dyDescent="0.25">
      <c r="B6" t="s">
        <v>14</v>
      </c>
      <c r="C6" s="4" t="s">
        <v>19</v>
      </c>
      <c r="D6">
        <v>66.408060361081795</v>
      </c>
      <c r="E6">
        <v>20.243440813240401</v>
      </c>
      <c r="F6">
        <v>28.878769778675199</v>
      </c>
      <c r="G6">
        <v>24.200181494138199</v>
      </c>
      <c r="H6">
        <v>6.9931914476592398</v>
      </c>
      <c r="I6">
        <v>3.3840845423624701</v>
      </c>
      <c r="J6">
        <v>20.230713873863401</v>
      </c>
      <c r="K6">
        <v>22.0174800000072</v>
      </c>
      <c r="L6">
        <v>25.232593402846199</v>
      </c>
      <c r="M6">
        <v>16.302070771370602</v>
      </c>
      <c r="N6" s="9">
        <f t="shared" ref="N5:N11" si="0">SUM(D6:M6)/10</f>
        <v>23.389058648524472</v>
      </c>
      <c r="O6" s="5">
        <f t="shared" ref="O5:O11" si="1">SUM(100,-N6)</f>
        <v>76.610941351475532</v>
      </c>
      <c r="P6">
        <f>RANK(O6, O4:O10, 0)</f>
        <v>1</v>
      </c>
    </row>
    <row r="7" spans="2:20" ht="30" customHeight="1" x14ac:dyDescent="0.25">
      <c r="B7" t="s">
        <v>15</v>
      </c>
      <c r="C7" s="4" t="s">
        <v>21</v>
      </c>
      <c r="D7">
        <v>66.944143611828693</v>
      </c>
      <c r="E7">
        <v>21.961529415884101</v>
      </c>
      <c r="F7">
        <v>29.974650807977</v>
      </c>
      <c r="G7">
        <v>24.197392403575599</v>
      </c>
      <c r="H7">
        <v>7.0548745352029796</v>
      </c>
      <c r="I7">
        <v>3.1698143110506001</v>
      </c>
      <c r="J7">
        <v>21.099738547432398</v>
      </c>
      <c r="K7">
        <v>21.547392053443101</v>
      </c>
      <c r="L7">
        <v>25.2573623832488</v>
      </c>
      <c r="M7">
        <v>17.7132247712617</v>
      </c>
      <c r="N7" s="9">
        <f t="shared" si="0"/>
        <v>23.892012284090494</v>
      </c>
      <c r="O7" s="5">
        <f t="shared" si="1"/>
        <v>76.107987715909502</v>
      </c>
      <c r="P7">
        <f>RANK(O7, O4:O10, 0)</f>
        <v>5</v>
      </c>
    </row>
    <row r="8" spans="2:20" ht="30" customHeight="1" x14ac:dyDescent="0.25">
      <c r="B8" t="s">
        <v>20</v>
      </c>
      <c r="C8" s="4" t="s">
        <v>32</v>
      </c>
      <c r="D8">
        <v>66.338719457702894</v>
      </c>
      <c r="E8">
        <v>17.461928862757802</v>
      </c>
      <c r="F8">
        <v>28.7511558617798</v>
      </c>
      <c r="G8">
        <v>24.201458271990301</v>
      </c>
      <c r="H8">
        <v>7.4145833895307396</v>
      </c>
      <c r="I8">
        <v>3.4757193923838599</v>
      </c>
      <c r="J8">
        <v>19.830671005115999</v>
      </c>
      <c r="K8">
        <v>22.550986584224301</v>
      </c>
      <c r="L8">
        <v>25.2308953170789</v>
      </c>
      <c r="M8">
        <v>23.098370851955199</v>
      </c>
      <c r="N8" s="9">
        <f t="shared" si="0"/>
        <v>23.835448899451979</v>
      </c>
      <c r="O8" s="5">
        <f t="shared" si="1"/>
        <v>76.164551100548024</v>
      </c>
      <c r="P8">
        <f>RANK(O8, O4:O10, 0)</f>
        <v>4</v>
      </c>
    </row>
    <row r="9" spans="2:20" ht="30.75" customHeight="1" x14ac:dyDescent="0.25">
      <c r="B9" t="s">
        <v>22</v>
      </c>
      <c r="C9" s="4" t="s">
        <v>23</v>
      </c>
      <c r="D9">
        <v>66.849913980765905</v>
      </c>
      <c r="E9">
        <v>21.225334236384999</v>
      </c>
      <c r="F9">
        <v>28.817262278472199</v>
      </c>
      <c r="G9">
        <v>24.210234466517502</v>
      </c>
      <c r="H9">
        <v>6.7141252678255396</v>
      </c>
      <c r="I9">
        <v>3.34291486636568</v>
      </c>
      <c r="J9">
        <v>20.170684365800501</v>
      </c>
      <c r="K9">
        <v>22.3821423956777</v>
      </c>
      <c r="L9">
        <v>26.030206236803199</v>
      </c>
      <c r="M9">
        <v>16.660293705311702</v>
      </c>
      <c r="N9" s="9">
        <f t="shared" si="0"/>
        <v>23.640311179992494</v>
      </c>
      <c r="O9" s="5">
        <f t="shared" si="1"/>
        <v>76.359688820007506</v>
      </c>
      <c r="P9">
        <f>RANK(O9, O4:O10, 0)</f>
        <v>3</v>
      </c>
    </row>
    <row r="10" spans="2:20" ht="30" customHeight="1" x14ac:dyDescent="0.25">
      <c r="C10" s="4"/>
      <c r="N10" s="9"/>
      <c r="O10" s="5"/>
    </row>
    <row r="11" spans="2:20" ht="45" customHeight="1" x14ac:dyDescent="0.25">
      <c r="N11" s="9"/>
      <c r="O11" s="5"/>
    </row>
    <row r="12" spans="2:20" x14ac:dyDescent="0.25">
      <c r="C12" s="2" t="s">
        <v>11</v>
      </c>
      <c r="D12" s="2" t="s">
        <v>1</v>
      </c>
      <c r="E12" s="2" t="s">
        <v>0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7" t="s">
        <v>16</v>
      </c>
      <c r="O12" s="8"/>
      <c r="P12" s="6" t="s">
        <v>24</v>
      </c>
      <c r="Q12" s="6" t="s">
        <v>26</v>
      </c>
      <c r="R12" s="6" t="s">
        <v>25</v>
      </c>
      <c r="S12" s="6" t="s">
        <v>27</v>
      </c>
      <c r="T12" s="6" t="s">
        <v>17</v>
      </c>
    </row>
    <row r="13" spans="2:20" x14ac:dyDescent="0.25">
      <c r="B13" t="s">
        <v>12</v>
      </c>
      <c r="C13" s="10" t="s">
        <v>18</v>
      </c>
      <c r="D13">
        <v>0</v>
      </c>
      <c r="E13">
        <v>0.15</v>
      </c>
      <c r="F13">
        <v>0.25</v>
      </c>
      <c r="G13">
        <v>0.55000000000000004</v>
      </c>
      <c r="H13">
        <v>0.25</v>
      </c>
      <c r="I13">
        <v>0.25</v>
      </c>
      <c r="J13">
        <v>0.3</v>
      </c>
      <c r="K13">
        <v>0.1</v>
      </c>
      <c r="L13">
        <v>0.45</v>
      </c>
      <c r="M13">
        <v>0</v>
      </c>
      <c r="N13">
        <f>SUM(D13:M13)/10</f>
        <v>0.23000000000000004</v>
      </c>
      <c r="P13">
        <v>90</v>
      </c>
      <c r="Q13">
        <v>64</v>
      </c>
      <c r="R13">
        <v>36</v>
      </c>
      <c r="S13">
        <v>10</v>
      </c>
      <c r="T13">
        <f>SUM(P13:Q13) / SUM(P13:S13) *100</f>
        <v>77</v>
      </c>
    </row>
    <row r="14" spans="2:20" x14ac:dyDescent="0.25">
      <c r="B14" t="s">
        <v>13</v>
      </c>
      <c r="C14" s="10" t="s">
        <v>19</v>
      </c>
      <c r="D14">
        <v>0</v>
      </c>
      <c r="E14">
        <v>0</v>
      </c>
      <c r="F14">
        <v>0.25</v>
      </c>
      <c r="G14">
        <v>0.55000000000000004</v>
      </c>
      <c r="H14">
        <v>0.25</v>
      </c>
      <c r="I14">
        <v>0.2</v>
      </c>
      <c r="J14">
        <v>0.3</v>
      </c>
      <c r="K14">
        <v>0.6</v>
      </c>
      <c r="L14">
        <v>0.4</v>
      </c>
      <c r="M14">
        <v>0.1</v>
      </c>
      <c r="N14">
        <f>SUM(D14:M14)/10</f>
        <v>0.26500000000000001</v>
      </c>
      <c r="P14">
        <v>83</v>
      </c>
      <c r="Q14">
        <v>64</v>
      </c>
      <c r="R14">
        <v>36</v>
      </c>
      <c r="S14">
        <v>17</v>
      </c>
      <c r="T14">
        <f t="shared" ref="T14:T19" si="2">SUM(P14:Q14) / SUM(P14:S14) *100</f>
        <v>73.5</v>
      </c>
    </row>
    <row r="15" spans="2:20" x14ac:dyDescent="0.25">
      <c r="B15" t="s">
        <v>14</v>
      </c>
      <c r="C15" s="10" t="s">
        <v>28</v>
      </c>
      <c r="D15">
        <v>0.05</v>
      </c>
      <c r="E15">
        <v>0.45</v>
      </c>
      <c r="F15">
        <v>0.25</v>
      </c>
      <c r="G15">
        <v>0.5</v>
      </c>
      <c r="H15">
        <v>0.25</v>
      </c>
      <c r="I15">
        <v>0.2</v>
      </c>
      <c r="J15">
        <v>0.3</v>
      </c>
      <c r="K15">
        <v>0.1</v>
      </c>
      <c r="L15">
        <v>0.2</v>
      </c>
      <c r="M15">
        <v>0.3</v>
      </c>
      <c r="N15">
        <f>SUM(D15:M15)/10</f>
        <v>0.26</v>
      </c>
      <c r="P15">
        <v>86</v>
      </c>
      <c r="Q15">
        <v>62</v>
      </c>
      <c r="R15">
        <v>38</v>
      </c>
      <c r="S15">
        <v>14</v>
      </c>
      <c r="T15">
        <f t="shared" si="2"/>
        <v>74</v>
      </c>
    </row>
    <row r="16" spans="2:20" x14ac:dyDescent="0.25">
      <c r="B16" t="s">
        <v>15</v>
      </c>
      <c r="C16" s="10" t="s">
        <v>30</v>
      </c>
      <c r="D16">
        <v>0</v>
      </c>
      <c r="E16">
        <v>0.15</v>
      </c>
      <c r="F16">
        <v>0.25</v>
      </c>
      <c r="G16">
        <v>0.55000000000000004</v>
      </c>
      <c r="H16">
        <v>0.25</v>
      </c>
      <c r="I16">
        <v>0.2</v>
      </c>
      <c r="J16">
        <v>0.25</v>
      </c>
      <c r="K16">
        <v>0.1</v>
      </c>
      <c r="L16">
        <v>0.45</v>
      </c>
      <c r="M16">
        <v>0.05</v>
      </c>
      <c r="N16">
        <f>SUM(D16:M16)/10</f>
        <v>0.22500000000000001</v>
      </c>
      <c r="P16">
        <v>91</v>
      </c>
      <c r="Q16">
        <v>64</v>
      </c>
      <c r="R16">
        <v>36</v>
      </c>
      <c r="S16">
        <v>9</v>
      </c>
      <c r="T16">
        <f t="shared" si="2"/>
        <v>77.5</v>
      </c>
    </row>
    <row r="17" spans="2:20" x14ac:dyDescent="0.25">
      <c r="B17" t="s">
        <v>20</v>
      </c>
      <c r="C17" s="10" t="s">
        <v>31</v>
      </c>
      <c r="D17">
        <v>0.05</v>
      </c>
      <c r="E17">
        <v>0.45</v>
      </c>
      <c r="F17">
        <v>0.05</v>
      </c>
      <c r="G17">
        <v>0.55000000000000004</v>
      </c>
      <c r="H17">
        <v>0.2</v>
      </c>
      <c r="I17">
        <v>0.2</v>
      </c>
      <c r="J17">
        <v>0.3</v>
      </c>
      <c r="K17">
        <v>0.1</v>
      </c>
      <c r="L17">
        <v>0.45</v>
      </c>
      <c r="M17">
        <v>0.1</v>
      </c>
      <c r="N17">
        <f t="shared" ref="N17:N19" si="3">SUM(D17:M17)/10</f>
        <v>0.24500000000000002</v>
      </c>
      <c r="P17">
        <v>87</v>
      </c>
      <c r="Q17">
        <v>64</v>
      </c>
      <c r="R17">
        <v>36</v>
      </c>
      <c r="S17">
        <v>13</v>
      </c>
      <c r="T17">
        <f t="shared" si="2"/>
        <v>75.5</v>
      </c>
    </row>
  </sheetData>
  <mergeCells count="1">
    <mergeCell ref="D2:M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B2BeeBosz</dc:creator>
  <cp:lastModifiedBy>B2BeeBosz</cp:lastModifiedBy>
  <dcterms:created xsi:type="dcterms:W3CDTF">2020-10-06T08:42:21Z</dcterms:created>
  <dcterms:modified xsi:type="dcterms:W3CDTF">2020-10-06T18:07:54Z</dcterms:modified>
</cp:coreProperties>
</file>