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<sst xmlns="http://schemas.openxmlformats.org/spreadsheetml/2006/main" count="44" uniqueCount="18">
  <si>
    <t>Crime Against Property/Highest</t>
  </si>
  <si>
    <t>Age Category</t>
  </si>
  <si>
    <t>Age</t>
  </si>
  <si>
    <t>Race</t>
  </si>
  <si>
    <t>Sex</t>
  </si>
  <si>
    <t>Larceny/Theft Offenses</t>
  </si>
  <si>
    <t>Adult</t>
  </si>
  <si>
    <t>Unknown Age</t>
  </si>
  <si>
    <t>White</t>
  </si>
  <si>
    <t>Male</t>
  </si>
  <si>
    <t>Bribery</t>
  </si>
  <si>
    <t>26 - 30</t>
  </si>
  <si>
    <t>Crime Against Property/Lowest</t>
  </si>
  <si>
    <t>Juvenile</t>
  </si>
  <si>
    <t>10 and Under</t>
  </si>
  <si>
    <t>Native Hawaiian or Other Pacific Islanders</t>
  </si>
  <si>
    <t>Female</t>
  </si>
  <si>
    <t>Unknown Sex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</si>
</sst>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0" xfId="0" applyFill="1" applyBorder="1">
      <alignment vertical="center"/>
    </xf>
    <xf numFmtId="49" fontId="0" fillId="0" borderId="1" xfId="0" applyNumberFormat="1" applyBorder="1" applyAlignment="1">
      <alignment horizontal="center" vertical="center" wrapText="1"/>
    </xf>
    <xf numFmtId="9" fontId="0" fillId="0" borderId="1" xfId="6" applyBorder="1" applyAlignment="1">
      <alignment horizontal="center" vertical="center"/>
    </xf>
    <xf numFmtId="10" fontId="0" fillId="0" borderId="1" xfId="6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5191\Documents\For%20Github\Offenders\Offenders_Adult_and_Juvenile_Age_Category_by_Offense_Category_2020.x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5191\Documents\For%20Github\Offenders\Offenders_Age_by_Offense_Category_2020.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5191\Documents\For%20Github\Offenders\Offenders_Race_by_Offense_Category_2020.x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25191\Documents\For%20Github\Offenders\Offenders_Sex_by_Offense_Category_2020.x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IBRS 2020"/>
      <sheetName val="Sheet1"/>
    </sheetNames>
    <sheetDataSet>
      <sheetData sheetId="0"/>
      <sheetData sheetId="1">
        <row r="14">
          <cell r="B14">
            <v>691</v>
          </cell>
        </row>
        <row r="14">
          <cell r="D14">
            <v>626</v>
          </cell>
          <cell r="E14">
            <v>21</v>
          </cell>
        </row>
        <row r="21">
          <cell r="B21">
            <v>1556452</v>
          </cell>
        </row>
        <row r="21">
          <cell r="D21">
            <v>949297</v>
          </cell>
          <cell r="E21">
            <v>82865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IBRS 2020"/>
      <sheetName val="Sheet1"/>
    </sheetNames>
    <sheetDataSet>
      <sheetData sheetId="0"/>
      <sheetData sheetId="1">
        <row r="14">
          <cell r="B14">
            <v>691</v>
          </cell>
        </row>
        <row r="14">
          <cell r="D14">
            <v>0</v>
          </cell>
        </row>
        <row r="14">
          <cell r="H14">
            <v>122</v>
          </cell>
        </row>
        <row r="21">
          <cell r="B21">
            <v>1556452</v>
          </cell>
        </row>
        <row r="21">
          <cell r="D21">
            <v>2932</v>
          </cell>
        </row>
        <row r="21">
          <cell r="Q21">
            <v>524290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IBRS 2020"/>
      <sheetName val="Sheet1"/>
    </sheetNames>
    <sheetDataSet>
      <sheetData sheetId="0"/>
      <sheetData sheetId="1">
        <row r="14">
          <cell r="B14">
            <v>691</v>
          </cell>
        </row>
        <row r="14">
          <cell r="D14">
            <v>511</v>
          </cell>
        </row>
        <row r="14">
          <cell r="H14">
            <v>2</v>
          </cell>
        </row>
        <row r="21">
          <cell r="B21">
            <v>1556452</v>
          </cell>
        </row>
        <row r="21">
          <cell r="D21">
            <v>670506</v>
          </cell>
        </row>
        <row r="21">
          <cell r="H21">
            <v>2772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IBRS 2020"/>
      <sheetName val="Sheet1"/>
    </sheetNames>
    <sheetDataSet>
      <sheetData sheetId="0"/>
      <sheetData sheetId="1">
        <row r="14">
          <cell r="B14">
            <v>691</v>
          </cell>
        </row>
        <row r="14">
          <cell r="D14">
            <v>468</v>
          </cell>
        </row>
        <row r="14">
          <cell r="F14">
            <v>25</v>
          </cell>
        </row>
        <row r="21">
          <cell r="B21">
            <v>1556452</v>
          </cell>
        </row>
        <row r="21">
          <cell r="D21">
            <v>760396</v>
          </cell>
          <cell r="E21">
            <v>391687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F6" sqref="F6"/>
    </sheetView>
  </sheetViews>
  <sheetFormatPr defaultColWidth="9.14285714285714" defaultRowHeight="15" outlineLevelCol="4"/>
  <cols>
    <col min="1" max="2" width="30.5714285714286" customWidth="1"/>
    <col min="3" max="3" width="14.2857142857143" customWidth="1"/>
    <col min="4" max="4" width="14.4285714285714" customWidth="1"/>
    <col min="5" max="5" width="14.7142857142857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>
      <c r="A3" s="3" t="s">
        <v>10</v>
      </c>
      <c r="B3" s="3" t="s">
        <v>6</v>
      </c>
      <c r="C3" s="3" t="s">
        <v>11</v>
      </c>
      <c r="D3" s="3" t="s">
        <v>8</v>
      </c>
      <c r="E3" s="3" t="s">
        <v>9</v>
      </c>
    </row>
    <row r="4" spans="1:5">
      <c r="A4" s="4"/>
      <c r="B4" s="4"/>
      <c r="C4" s="4"/>
      <c r="D4" s="4"/>
      <c r="E4" s="4"/>
    </row>
    <row r="5" spans="1:5">
      <c r="A5" s="1" t="s">
        <v>12</v>
      </c>
      <c r="B5" s="2" t="s">
        <v>1</v>
      </c>
      <c r="C5" s="2" t="s">
        <v>2</v>
      </c>
      <c r="D5" s="2" t="s">
        <v>3</v>
      </c>
      <c r="E5" s="2" t="s">
        <v>4</v>
      </c>
    </row>
    <row r="6" ht="60" spans="1:5">
      <c r="A6" s="3" t="s">
        <v>5</v>
      </c>
      <c r="B6" s="3" t="s">
        <v>13</v>
      </c>
      <c r="C6" s="3" t="s">
        <v>14</v>
      </c>
      <c r="D6" s="5" t="s">
        <v>15</v>
      </c>
      <c r="E6" s="3" t="s">
        <v>16</v>
      </c>
    </row>
    <row r="7" ht="60" spans="1:5">
      <c r="A7" s="3" t="s">
        <v>10</v>
      </c>
      <c r="B7" s="3" t="s">
        <v>13</v>
      </c>
      <c r="C7" s="3" t="s">
        <v>14</v>
      </c>
      <c r="D7" s="5" t="s">
        <v>15</v>
      </c>
      <c r="E7" s="3" t="s">
        <v>17</v>
      </c>
    </row>
    <row r="9" spans="1:5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5">
      <c r="A10" s="3" t="s">
        <v>5</v>
      </c>
      <c r="B10" s="6">
        <f>[1]Sheet1!$D$21/[1]Sheet1!$B$21</f>
        <v>0.609910874219057</v>
      </c>
      <c r="C10" s="6">
        <f>[2]Sheet1!$Q$21/[2]Sheet1!$B$21</f>
        <v>0.336849449902727</v>
      </c>
      <c r="D10" s="6">
        <f>[3]Sheet1!$D$21/[3]Sheet1!$B$21</f>
        <v>0.430791312549311</v>
      </c>
      <c r="E10" s="6">
        <f>[4]Sheet1!$D$21/[4]Sheet1!$B$21</f>
        <v>0.488544458807596</v>
      </c>
    </row>
    <row r="11" spans="1:5">
      <c r="A11" s="3" t="s">
        <v>10</v>
      </c>
      <c r="B11" s="6">
        <f>[1]Sheet1!$D$14/[1]Sheet1!$B$14</f>
        <v>0.905933429811867</v>
      </c>
      <c r="C11" s="6">
        <f>[2]Sheet1!$H$14/[2]Sheet1!$B$14</f>
        <v>0.176555716353111</v>
      </c>
      <c r="D11" s="6">
        <f>[3]Sheet1!$D$14/[3]Sheet1!$B$14</f>
        <v>0.739507959479016</v>
      </c>
      <c r="E11" s="6">
        <f>[4]Sheet1!$D$14/[4]Sheet1!$B$14</f>
        <v>0.677279305354559</v>
      </c>
    </row>
    <row r="12" spans="1:5">
      <c r="A12" s="4"/>
      <c r="B12" s="4"/>
      <c r="C12" s="4"/>
      <c r="D12" s="4"/>
      <c r="E12" s="4"/>
    </row>
    <row r="13" spans="1:5">
      <c r="A13" s="1" t="s">
        <v>12</v>
      </c>
      <c r="B13" s="2" t="s">
        <v>1</v>
      </c>
      <c r="C13" s="2" t="s">
        <v>2</v>
      </c>
      <c r="D13" s="2" t="s">
        <v>3</v>
      </c>
      <c r="E13" s="2" t="s">
        <v>4</v>
      </c>
    </row>
    <row r="14" spans="1:5">
      <c r="A14" s="3" t="s">
        <v>5</v>
      </c>
      <c r="B14" s="6">
        <f>[1]Sheet1!$E$21/[1]Sheet1!$B$21</f>
        <v>0.0532396758782153</v>
      </c>
      <c r="C14" s="7">
        <f>[2]Sheet1!$D$21/[2]Sheet1!$B$21</f>
        <v>0.00188377155222262</v>
      </c>
      <c r="D14" s="7">
        <f>[3]Sheet1!$H$21/[3]Sheet1!$B$21</f>
        <v>0.0017809736503278</v>
      </c>
      <c r="E14" s="6">
        <f>[4]Sheet1!$E$21/[4]Sheet1!$B$21</f>
        <v>0.251653761246733</v>
      </c>
    </row>
    <row r="15" spans="1:5">
      <c r="A15" s="3" t="s">
        <v>10</v>
      </c>
      <c r="B15" s="6">
        <f>[1]Sheet1!$E$14/[1]Sheet1!$B$14</f>
        <v>0.0303907380607815</v>
      </c>
      <c r="C15" s="6">
        <f>[2]Sheet1!$D$14/[2]Sheet1!$B$14</f>
        <v>0</v>
      </c>
      <c r="D15" s="7">
        <f>[3]Sheet1!$H$14/[3]Sheet1!$B$14</f>
        <v>0.00289435600578871</v>
      </c>
      <c r="E15" s="6">
        <f>[4]Sheet1!$F$14/[4]Sheet1!$B$14</f>
        <v>0.0361794500723589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25191</dc:creator>
  <cp:lastModifiedBy>25191</cp:lastModifiedBy>
  <dcterms:created xsi:type="dcterms:W3CDTF">2022-11-01T11:46:31Z</dcterms:created>
  <dcterms:modified xsi:type="dcterms:W3CDTF">2022-11-01T12:42:25Z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D3DC49D3F8ED42F5AC887C893F374453</vt:lpwstr>
  </property>
  <property fmtid="{D5CDD505-2E9C-101B-9397-08002B2CF9AE}" pid="3" name="KSOProductBuildVer">
    <vt:lpwstr>1033-11.2.0.11380</vt:lpwstr>
  </property>
</Properties>
</file>