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is\Desktop\CPE\S8\Gestion financière\"/>
    </mc:Choice>
  </mc:AlternateContent>
  <xr:revisionPtr revIDLastSave="0" documentId="13_ncr:1_{E339BCC4-13BF-4F97-9D9A-DC371F75222F}" xr6:coauthVersionLast="47" xr6:coauthVersionMax="47" xr10:uidLastSave="{00000000-0000-0000-0000-000000000000}"/>
  <bookViews>
    <workbookView xWindow="-108" yWindow="-108" windowWidth="23256" windowHeight="12456" xr2:uid="{4A4787B7-DC50-4D85-8093-8ADF6D60467B}"/>
  </bookViews>
  <sheets>
    <sheet name="C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5" i="1"/>
  <c r="D17" i="1"/>
  <c r="H17" i="1"/>
  <c r="H15" i="1"/>
  <c r="D20" i="1" l="1"/>
  <c r="D22" i="1" s="1"/>
  <c r="H20" i="1"/>
  <c r="H22" i="1" s="1"/>
  <c r="D26" i="1" l="1"/>
</calcChain>
</file>

<file path=xl/sharedStrings.xml><?xml version="1.0" encoding="utf-8"?>
<sst xmlns="http://schemas.openxmlformats.org/spreadsheetml/2006/main" count="38" uniqueCount="36">
  <si>
    <t>CHARGES (HORS TAXES)</t>
  </si>
  <si>
    <t>EXERCICE N</t>
  </si>
  <si>
    <t>PRODUITS (HORS TAXES)</t>
  </si>
  <si>
    <t>Charges d'exploitation :</t>
  </si>
  <si>
    <t>Produits d'exploitations :</t>
  </si>
  <si>
    <t>Total Produits d'exploitations (I)</t>
  </si>
  <si>
    <t>Total Charges financières (II)</t>
  </si>
  <si>
    <t>Total Produits financiers (II)</t>
  </si>
  <si>
    <t>Charges exceptionnelles (III)</t>
  </si>
  <si>
    <t>Produits exceptionnels (III)</t>
  </si>
  <si>
    <t>Impôts sur les bénéfices (IV)</t>
  </si>
  <si>
    <t>Total des charges (I + II + III + IV)</t>
  </si>
  <si>
    <t>Total des Produits (I + II + III)</t>
  </si>
  <si>
    <t>Solde créditeur : bénéfice</t>
  </si>
  <si>
    <t>Solde débiteur : perte</t>
  </si>
  <si>
    <t>TOTAL GÉNÉRAL</t>
  </si>
  <si>
    <t>Autres charges externes</t>
  </si>
  <si>
    <t xml:space="preserve">Achats de marchandises </t>
  </si>
  <si>
    <t>Ventes de marchandises</t>
  </si>
  <si>
    <t>Variation de stocks (marchandises)</t>
  </si>
  <si>
    <t>Production vendue (biens et services)</t>
  </si>
  <si>
    <r>
      <t xml:space="preserve">Achats d'approvisionnements </t>
    </r>
    <r>
      <rPr>
        <sz val="10"/>
        <color rgb="FF000000"/>
        <rFont val="Calibri"/>
        <family val="2"/>
        <scheme val="minor"/>
      </rPr>
      <t>(Matières premières)</t>
    </r>
  </si>
  <si>
    <t>Production stockée</t>
  </si>
  <si>
    <t>Variation de stocks (approvisionnements)</t>
  </si>
  <si>
    <t>Production immobilisée</t>
  </si>
  <si>
    <t>Subventions d'exploitation</t>
  </si>
  <si>
    <t>Impôts, taxes et versements assimilés</t>
  </si>
  <si>
    <t>Autres produits (dont reprises sur dépréciations, provisions et amortissements</t>
  </si>
  <si>
    <t>Rémunérations du personnel</t>
  </si>
  <si>
    <t>Charges sociales</t>
  </si>
  <si>
    <t>Dotations aux amortissements</t>
  </si>
  <si>
    <t>Dotations aux dépréciations</t>
  </si>
  <si>
    <t>Dotations aux provisions</t>
  </si>
  <si>
    <t>Autres charges</t>
  </si>
  <si>
    <t xml:space="preserve">Charges financières </t>
  </si>
  <si>
    <t>Produits financiers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</si>
</sst>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3" borderId="8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3" fillId="4" borderId="8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B94E-7255-4D4E-8A60-73893629C121}">
  <dimension ref="A1:H26"/>
  <sheetViews>
    <sheetView tabSelected="1" topLeftCell="A6" zoomScale="130" workbookViewId="0">
      <selection activeCell="D17" sqref="D17"/>
    </sheetView>
  </sheetViews>
  <sheetFormatPr baseColWidth="10" defaultRowHeight="14.4" x14ac:dyDescent="0.3"/>
  <cols>
    <col min="3" max="3" width="50.88671875" customWidth="1"/>
    <col min="4" max="4" width="15.6640625" customWidth="1"/>
    <col min="7" max="7" width="34" customWidth="1"/>
    <col min="8" max="8" width="31.109375" customWidth="1"/>
  </cols>
  <sheetData>
    <row r="1" spans="1:8" ht="18.600000000000001" thickBot="1" x14ac:dyDescent="0.35">
      <c r="A1" s="33" t="s">
        <v>0</v>
      </c>
      <c r="B1" s="34"/>
      <c r="C1" s="35"/>
      <c r="D1" s="1" t="s">
        <v>1</v>
      </c>
      <c r="E1" s="33" t="s">
        <v>2</v>
      </c>
      <c r="F1" s="34"/>
      <c r="G1" s="35"/>
      <c r="H1" s="1" t="s">
        <v>1</v>
      </c>
    </row>
    <row r="2" spans="1:8" ht="15.6" x14ac:dyDescent="0.3">
      <c r="A2" s="36" t="s">
        <v>3</v>
      </c>
      <c r="B2" s="37"/>
      <c r="C2" s="38"/>
      <c r="D2" s="17"/>
      <c r="E2" s="39" t="s">
        <v>4</v>
      </c>
      <c r="F2" s="40"/>
      <c r="G2" s="41"/>
      <c r="H2" s="17"/>
    </row>
    <row r="3" spans="1:8" ht="16.2" thickBot="1" x14ac:dyDescent="0.35">
      <c r="A3" s="2"/>
      <c r="B3" s="13" t="s">
        <v>17</v>
      </c>
      <c r="C3" s="14"/>
      <c r="D3" s="5"/>
      <c r="E3" s="4"/>
      <c r="F3" s="27" t="s">
        <v>18</v>
      </c>
      <c r="G3" s="28"/>
      <c r="H3" s="5">
        <v>619347</v>
      </c>
    </row>
    <row r="4" spans="1:8" ht="16.2" thickBot="1" x14ac:dyDescent="0.35">
      <c r="A4" s="2"/>
      <c r="B4" s="13" t="s">
        <v>19</v>
      </c>
      <c r="C4" s="14"/>
      <c r="D4" s="5"/>
      <c r="E4" s="4"/>
      <c r="F4" s="27" t="s">
        <v>20</v>
      </c>
      <c r="G4" s="28"/>
      <c r="H4" s="5"/>
    </row>
    <row r="5" spans="1:8" ht="16.2" thickBot="1" x14ac:dyDescent="0.35">
      <c r="A5" s="2"/>
      <c r="B5" s="13" t="s">
        <v>21</v>
      </c>
      <c r="C5" s="14"/>
      <c r="D5" s="5">
        <v>303392</v>
      </c>
      <c r="E5" s="4"/>
      <c r="F5" s="27" t="s">
        <v>22</v>
      </c>
      <c r="G5" s="28"/>
      <c r="H5" s="5"/>
    </row>
    <row r="6" spans="1:8" ht="16.2" thickBot="1" x14ac:dyDescent="0.35">
      <c r="A6" s="2"/>
      <c r="B6" s="13" t="s">
        <v>23</v>
      </c>
      <c r="C6" s="14"/>
      <c r="D6" s="5">
        <v>1150</v>
      </c>
      <c r="E6" s="4"/>
      <c r="F6" s="27" t="s">
        <v>24</v>
      </c>
      <c r="G6" s="28"/>
      <c r="H6" s="5"/>
    </row>
    <row r="7" spans="1:8" ht="16.2" thickBot="1" x14ac:dyDescent="0.35">
      <c r="A7" s="2"/>
      <c r="B7" s="13" t="s">
        <v>16</v>
      </c>
      <c r="C7" s="14"/>
      <c r="D7" s="5">
        <v>50540</v>
      </c>
      <c r="E7" s="4"/>
      <c r="F7" s="27" t="s">
        <v>25</v>
      </c>
      <c r="G7" s="28"/>
      <c r="H7" s="5"/>
    </row>
    <row r="8" spans="1:8" ht="37.5" customHeight="1" thickBot="1" x14ac:dyDescent="0.35">
      <c r="A8" s="2"/>
      <c r="B8" s="13" t="s">
        <v>26</v>
      </c>
      <c r="C8" s="14"/>
      <c r="D8" s="5">
        <f>9195</f>
        <v>9195</v>
      </c>
      <c r="E8" s="4"/>
      <c r="F8" s="29" t="s">
        <v>27</v>
      </c>
      <c r="G8" s="30"/>
      <c r="H8" s="5"/>
    </row>
    <row r="9" spans="1:8" ht="16.2" thickBot="1" x14ac:dyDescent="0.35">
      <c r="A9" s="2"/>
      <c r="B9" s="13" t="s">
        <v>28</v>
      </c>
      <c r="C9" s="14"/>
      <c r="D9" s="5">
        <v>170924</v>
      </c>
      <c r="E9" s="4"/>
      <c r="G9" s="3"/>
      <c r="H9" s="5"/>
    </row>
    <row r="10" spans="1:8" ht="16.2" thickBot="1" x14ac:dyDescent="0.35">
      <c r="A10" s="2"/>
      <c r="B10" s="13" t="s">
        <v>29</v>
      </c>
      <c r="C10" s="14"/>
      <c r="D10" s="5"/>
      <c r="E10" s="4"/>
      <c r="G10" s="3"/>
      <c r="H10" s="5"/>
    </row>
    <row r="11" spans="1:8" ht="16.2" thickBot="1" x14ac:dyDescent="0.35">
      <c r="A11" s="2"/>
      <c r="B11" s="13" t="s">
        <v>30</v>
      </c>
      <c r="C11" s="14"/>
      <c r="D11" s="5">
        <v>24218</v>
      </c>
      <c r="E11" s="4"/>
      <c r="G11" s="3"/>
      <c r="H11" s="5"/>
    </row>
    <row r="12" spans="1:8" ht="16.2" thickBot="1" x14ac:dyDescent="0.35">
      <c r="A12" s="2"/>
      <c r="B12" s="13" t="s">
        <v>31</v>
      </c>
      <c r="C12" s="14"/>
      <c r="D12" s="5"/>
      <c r="E12" s="4"/>
      <c r="G12" s="3"/>
      <c r="H12" s="5"/>
    </row>
    <row r="13" spans="1:8" ht="16.2" thickBot="1" x14ac:dyDescent="0.35">
      <c r="A13" s="2"/>
      <c r="B13" s="13" t="s">
        <v>32</v>
      </c>
      <c r="C13" s="14"/>
      <c r="D13" s="5"/>
      <c r="E13" s="4"/>
      <c r="G13" s="3"/>
      <c r="H13" s="5"/>
    </row>
    <row r="14" spans="1:8" ht="16.2" thickBot="1" x14ac:dyDescent="0.35">
      <c r="A14" s="2"/>
      <c r="B14" s="31" t="s">
        <v>33</v>
      </c>
      <c r="C14" s="32"/>
      <c r="D14" s="5">
        <v>26580</v>
      </c>
      <c r="E14" s="4"/>
      <c r="G14" s="3"/>
      <c r="H14" s="5"/>
    </row>
    <row r="15" spans="1:8" ht="18" thickBot="1" x14ac:dyDescent="0.35">
      <c r="A15" s="2"/>
      <c r="D15" s="12">
        <f>SUM(D5:D14)</f>
        <v>585999</v>
      </c>
      <c r="E15" s="4"/>
      <c r="G15" s="6" t="s">
        <v>5</v>
      </c>
      <c r="H15" s="15">
        <f>SUM(H3:H14)</f>
        <v>619347</v>
      </c>
    </row>
    <row r="16" spans="1:8" ht="16.2" thickBot="1" x14ac:dyDescent="0.35">
      <c r="A16" s="24" t="s">
        <v>34</v>
      </c>
      <c r="B16" s="25"/>
      <c r="C16" s="26"/>
      <c r="D16" s="7">
        <v>9440</v>
      </c>
      <c r="E16" s="24" t="s">
        <v>35</v>
      </c>
      <c r="F16" s="25"/>
      <c r="G16" s="26"/>
      <c r="H16" s="7"/>
    </row>
    <row r="17" spans="1:8" ht="18" thickBot="1" x14ac:dyDescent="0.35">
      <c r="A17" s="2"/>
      <c r="C17" s="6" t="s">
        <v>6</v>
      </c>
      <c r="D17" s="16">
        <f>SUM(D16)</f>
        <v>9440</v>
      </c>
      <c r="E17" s="4"/>
      <c r="G17" s="6" t="s">
        <v>7</v>
      </c>
      <c r="H17" s="16">
        <f>SUM(H16)</f>
        <v>0</v>
      </c>
    </row>
    <row r="18" spans="1:8" ht="18" thickBot="1" x14ac:dyDescent="0.35">
      <c r="A18" s="18" t="s">
        <v>8</v>
      </c>
      <c r="B18" s="19"/>
      <c r="C18" s="20"/>
      <c r="D18" s="5">
        <v>3803</v>
      </c>
      <c r="E18" s="18" t="s">
        <v>9</v>
      </c>
      <c r="F18" s="19"/>
      <c r="G18" s="20"/>
      <c r="H18" s="15"/>
    </row>
    <row r="19" spans="1:8" ht="18" thickBot="1" x14ac:dyDescent="0.35">
      <c r="A19" s="18" t="s">
        <v>10</v>
      </c>
      <c r="B19" s="19"/>
      <c r="C19" s="20"/>
      <c r="D19" s="5">
        <v>6041</v>
      </c>
      <c r="E19" s="4"/>
      <c r="G19" s="3"/>
      <c r="H19" s="7"/>
    </row>
    <row r="20" spans="1:8" ht="18" thickBot="1" x14ac:dyDescent="0.35">
      <c r="A20" s="2"/>
      <c r="C20" s="6" t="s">
        <v>11</v>
      </c>
      <c r="D20" s="15">
        <f>SUM(D15+D17+D18+D19)</f>
        <v>605283</v>
      </c>
      <c r="E20" s="4"/>
      <c r="G20" s="6" t="s">
        <v>12</v>
      </c>
      <c r="H20" s="16">
        <f>SUM(H15+H17+H18)</f>
        <v>619347</v>
      </c>
    </row>
    <row r="21" spans="1:8" ht="18.600000000000001" thickBot="1" x14ac:dyDescent="0.35">
      <c r="A21" s="21" t="s">
        <v>13</v>
      </c>
      <c r="B21" s="22"/>
      <c r="C21" s="23"/>
      <c r="D21" s="5"/>
      <c r="E21" s="21" t="s">
        <v>14</v>
      </c>
      <c r="F21" s="22"/>
      <c r="G21" s="23"/>
      <c r="H21" s="5"/>
    </row>
    <row r="22" spans="1:8" ht="18.600000000000001" thickBot="1" x14ac:dyDescent="0.35">
      <c r="A22" s="8"/>
      <c r="B22" s="9"/>
      <c r="C22" s="10" t="s">
        <v>15</v>
      </c>
      <c r="D22" s="15">
        <f>SUM(D20+D21)</f>
        <v>605283</v>
      </c>
      <c r="E22" s="11"/>
      <c r="F22" s="11"/>
      <c r="G22" s="10" t="s">
        <v>15</v>
      </c>
      <c r="H22" s="5">
        <f>H20+H21</f>
        <v>619347</v>
      </c>
    </row>
    <row r="26" spans="1:8" x14ac:dyDescent="0.3">
      <c r="D26">
        <f>D22-H22</f>
        <v>-14064</v>
      </c>
    </row>
  </sheetData>
  <mergeCells count="18">
    <mergeCell ref="F4:G4"/>
    <mergeCell ref="F5:G5"/>
    <mergeCell ref="F6:G6"/>
    <mergeCell ref="A1:C1"/>
    <mergeCell ref="E1:G1"/>
    <mergeCell ref="A2:C2"/>
    <mergeCell ref="E2:G2"/>
    <mergeCell ref="F3:G3"/>
    <mergeCell ref="E16:G16"/>
    <mergeCell ref="F7:G7"/>
    <mergeCell ref="F8:G8"/>
    <mergeCell ref="A16:C16"/>
    <mergeCell ref="B14:C14"/>
    <mergeCell ref="A18:C18"/>
    <mergeCell ref="E18:G18"/>
    <mergeCell ref="A19:C19"/>
    <mergeCell ref="A21:C21"/>
    <mergeCell ref="E21:G2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</dc:creator>
  <cp:lastModifiedBy>batiste laloi</cp:lastModifiedBy>
  <cp:lastPrinted>2023-01-18T14:27:51Z</cp:lastPrinted>
  <dcterms:created xsi:type="dcterms:W3CDTF">2022-09-20T08:04:49Z</dcterms:created>
  <dcterms:modified xsi:type="dcterms:W3CDTF">2023-02-03T15:44:14Z</dcterms:modified>
</cp:coreProperties>
</file>