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Funmilayo Ogunmiloro\Downloads\"/>
    </mc:Choice>
  </mc:AlternateContent>
  <xr:revisionPtr revIDLastSave="0" documentId="13_ncr:1_{F574C3DE-6E51-4261-87CA-851A8ADF8873}" xr6:coauthVersionLast="47" xr6:coauthVersionMax="47" xr10:uidLastSave="{00000000-0000-0000-0000-000000000000}"/>
  <bookViews>
    <workbookView xWindow="-120" yWindow="-120" windowWidth="20730" windowHeight="11040" activeTab="3" xr2:uid="{00000000-000D-0000-FFFF-FFFF00000000}"/>
  </bookViews>
  <sheets>
    <sheet name="Dirty Data" sheetId="1" r:id="rId1"/>
    <sheet name="Cleaned data" sheetId="2" r:id="rId2"/>
    <sheet name="Pivot tables" sheetId="4" r:id="rId3"/>
    <sheet name="Dashboard" sheetId="5" r:id="rId4"/>
  </sheets>
  <definedNames>
    <definedName name="Slicer_Months">#N/A</definedName>
  </definedNames>
  <calcPr calcId="191029" calcMode="manual"/>
  <pivotCaches>
    <pivotCache cacheId="25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74" i="2" l="1"/>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T1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alcChain>
</file>

<file path=xl/sharedStrings.xml><?xml version="1.0" encoding="utf-8"?>
<sst xmlns="http://schemas.openxmlformats.org/spreadsheetml/2006/main" count="3602" uniqueCount="53">
  <si>
    <r>
      <rPr>
        <b/>
        <sz val="8"/>
        <color rgb="FFFFFFFF"/>
        <rFont val="Arial"/>
        <family val="2"/>
      </rPr>
      <t>Trans. Date</t>
    </r>
  </si>
  <si>
    <r>
      <rPr>
        <b/>
        <sz val="8"/>
        <color rgb="FFFFFFFF"/>
        <rFont val="Arial"/>
        <family val="2"/>
      </rPr>
      <t>Debits</t>
    </r>
  </si>
  <si>
    <r>
      <rPr>
        <b/>
        <sz val="8"/>
        <color rgb="FFFFFFFF"/>
        <rFont val="Arial"/>
        <family val="2"/>
      </rPr>
      <t>Credits</t>
    </r>
  </si>
  <si>
    <r>
      <rPr>
        <b/>
        <sz val="8"/>
        <color rgb="FFFFFFFF"/>
        <rFont val="Arial"/>
        <family val="2"/>
      </rPr>
      <t>Balance</t>
    </r>
  </si>
  <si>
    <r>
      <rPr>
        <b/>
        <sz val="8"/>
        <color rgb="FFFFFFFF"/>
        <rFont val="Arial"/>
        <family val="2"/>
      </rPr>
      <t>Remarks</t>
    </r>
  </si>
  <si>
    <t>Bank charges</t>
  </si>
  <si>
    <t xml:space="preserve">Income </t>
  </si>
  <si>
    <t>Income</t>
  </si>
  <si>
    <t>Phone</t>
  </si>
  <si>
    <t>Savings</t>
  </si>
  <si>
    <t>Corporative</t>
  </si>
  <si>
    <t>Withdrawal</t>
  </si>
  <si>
    <t>Others</t>
  </si>
  <si>
    <t>Food</t>
  </si>
  <si>
    <t xml:space="preserve">Bank charges </t>
  </si>
  <si>
    <t xml:space="preserve">Makeup </t>
  </si>
  <si>
    <t>Corperative</t>
  </si>
  <si>
    <t>Makeup</t>
  </si>
  <si>
    <t>Coperative</t>
  </si>
  <si>
    <t>Hair</t>
  </si>
  <si>
    <t>Groceries</t>
  </si>
  <si>
    <t>Toiletries</t>
  </si>
  <si>
    <t>Medicine</t>
  </si>
  <si>
    <t>phone</t>
  </si>
  <si>
    <t>Airtime</t>
  </si>
  <si>
    <t>Balance</t>
  </si>
  <si>
    <r>
      <rPr>
        <b/>
        <sz val="11"/>
        <color rgb="FFFFFFFF"/>
        <rFont val="Arial"/>
        <family val="2"/>
      </rPr>
      <t>Remarks</t>
    </r>
  </si>
  <si>
    <t>Row Labels</t>
  </si>
  <si>
    <t>Grand Total</t>
  </si>
  <si>
    <t>Months</t>
  </si>
  <si>
    <t>Transc. Date</t>
  </si>
  <si>
    <t>January</t>
  </si>
  <si>
    <t>February</t>
  </si>
  <si>
    <t>March</t>
  </si>
  <si>
    <t>October</t>
  </si>
  <si>
    <t>November</t>
  </si>
  <si>
    <t>December</t>
  </si>
  <si>
    <t>Count of Transc. Date</t>
  </si>
  <si>
    <t xml:space="preserve"> </t>
  </si>
  <si>
    <t>Coorperative</t>
  </si>
  <si>
    <t/>
  </si>
  <si>
    <t>Expenses</t>
  </si>
  <si>
    <t>Transc. Type</t>
  </si>
  <si>
    <t>Amount</t>
  </si>
  <si>
    <t>Sum of Amount</t>
  </si>
  <si>
    <t>;</t>
  </si>
  <si>
    <t>Count of Transc. Type</t>
  </si>
  <si>
    <t xml:space="preserve">Expenses </t>
  </si>
  <si>
    <t>Beauty</t>
  </si>
  <si>
    <t>(blank)</t>
  </si>
  <si>
    <t>Column Labels</t>
  </si>
  <si>
    <t xml:space="preserve"> Total</t>
  </si>
  <si>
    <t>Income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</si>
</sst>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dd\-mmm\-yyyy;@"/>
    <numFmt numFmtId="165" formatCode="0000000000"/>
    <numFmt numFmtId="168" formatCode="&quot;₦&quot;#,##0.00"/>
  </numFmts>
  <fonts count="20">
    <font>
      <sz val="10"/>
      <color rgb="FF000000"/>
      <name val="Times New Roman"/>
      <charset val="204"/>
    </font>
    <font>
      <b/>
      <sz val="8"/>
      <name val="Arial"/>
      <family val="2"/>
    </font>
    <font>
      <b/>
      <sz val="8"/>
      <color rgb="FF000000"/>
      <name val="Arial"/>
      <family val="2"/>
    </font>
    <font>
      <sz val="8"/>
      <color rgb="FF000000"/>
      <name val="Arial MT"/>
      <family val="2"/>
    </font>
    <font>
      <sz val="8"/>
      <name val="Arial MT"/>
    </font>
    <font>
      <b/>
      <sz val="8"/>
      <color rgb="FFFFFFFF"/>
      <name val="Arial"/>
      <family val="2"/>
    </font>
    <font>
      <sz val="8"/>
      <name val="Arial MT"/>
      <family val="2"/>
    </font>
    <font>
      <sz val="10"/>
      <color rgb="FF000000"/>
      <name val="Times New Roman"/>
      <family val="1"/>
    </font>
    <font>
      <sz val="8"/>
      <color rgb="FF000000"/>
      <name val="Times New Roman"/>
      <family val="1"/>
    </font>
    <font>
      <b/>
      <sz val="11"/>
      <name val="Arial"/>
      <family val="2"/>
    </font>
    <font>
      <b/>
      <sz val="11"/>
      <color rgb="FFFFFFFF"/>
      <name val="Arial"/>
      <family val="2"/>
    </font>
    <font>
      <b/>
      <sz val="11"/>
      <color theme="0"/>
      <name val="Arial"/>
      <family val="2"/>
    </font>
    <font>
      <sz val="11"/>
      <color rgb="FF000000"/>
      <name val="Arial MT"/>
      <family val="2"/>
    </font>
    <font>
      <sz val="11"/>
      <color rgb="FF000000"/>
      <name val="Times New Roman"/>
      <family val="1"/>
    </font>
    <font>
      <sz val="11"/>
      <name val="Arial MT"/>
      <family val="2"/>
    </font>
    <font>
      <sz val="11"/>
      <name val="Arial MT"/>
    </font>
    <font>
      <sz val="10"/>
      <color rgb="FF000000"/>
      <name val="Arial MT"/>
    </font>
    <font>
      <sz val="11"/>
      <color rgb="FF000000"/>
      <name val="Arial MT"/>
    </font>
    <font>
      <sz val="11"/>
      <color rgb="FF000000"/>
      <name val="Ariel mt"/>
    </font>
    <font>
      <sz val="8"/>
      <name val="Times New Roman"/>
      <family val="1"/>
    </font>
  </fonts>
  <fills count="5">
    <fill>
      <patternFill patternType="none"/>
    </fill>
    <fill>
      <patternFill patternType="gray125"/>
    </fill>
    <fill>
      <patternFill patternType="solid">
        <fgColor rgb="FFF4F4F4"/>
      </patternFill>
    </fill>
    <fill>
      <patternFill patternType="solid">
        <fgColor rgb="FF000000"/>
      </patternFill>
    </fill>
    <fill>
      <patternFill patternType="solid">
        <fgColor theme="0"/>
        <bgColor indexed="64"/>
      </patternFill>
    </fill>
  </fills>
  <borders count="11">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right style="thin">
        <color rgb="FFBFBFBF"/>
      </right>
      <top style="thin">
        <color rgb="FFBFBFBF"/>
      </top>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s>
  <cellStyleXfs count="1">
    <xf numFmtId="0" fontId="0" fillId="0" borderId="0"/>
  </cellStyleXfs>
  <cellXfs count="87">
    <xf numFmtId="0" fontId="0" fillId="0" borderId="0" xfId="0" applyAlignment="1">
      <alignment horizontal="left" vertical="top"/>
    </xf>
    <xf numFmtId="0" fontId="0" fillId="2" borderId="1" xfId="0" applyFill="1" applyBorder="1" applyAlignment="1">
      <alignment horizontal="left" vertical="top" wrapText="1"/>
    </xf>
    <xf numFmtId="0" fontId="1" fillId="3" borderId="1" xfId="0" applyFont="1" applyFill="1" applyBorder="1" applyAlignment="1">
      <alignment horizontal="left" vertical="top" wrapText="1"/>
    </xf>
    <xf numFmtId="164" fontId="3" fillId="2" borderId="1" xfId="0" applyNumberFormat="1" applyFont="1" applyFill="1" applyBorder="1" applyAlignment="1">
      <alignment horizontal="left" vertical="top" shrinkToFit="1"/>
    </xf>
    <xf numFmtId="0" fontId="4" fillId="2" borderId="1" xfId="0" applyFont="1" applyFill="1" applyBorder="1" applyAlignment="1">
      <alignment horizontal="left" vertical="top" wrapText="1"/>
    </xf>
    <xf numFmtId="2" fontId="3" fillId="2" borderId="1" xfId="0" applyNumberFormat="1" applyFont="1" applyFill="1" applyBorder="1" applyAlignment="1">
      <alignment horizontal="left" vertical="top" shrinkToFit="1"/>
    </xf>
    <xf numFmtId="2" fontId="3" fillId="2" borderId="2" xfId="0" applyNumberFormat="1" applyFont="1" applyFill="1" applyBorder="1" applyAlignment="1">
      <alignment horizontal="left" vertical="top" shrinkToFit="1"/>
    </xf>
    <xf numFmtId="4" fontId="3" fillId="2" borderId="1" xfId="0" applyNumberFormat="1" applyFont="1" applyFill="1" applyBorder="1" applyAlignment="1">
      <alignment horizontal="left" vertical="top" shrinkToFit="1"/>
    </xf>
    <xf numFmtId="164" fontId="3" fillId="2" borderId="4" xfId="0" applyNumberFormat="1" applyFont="1" applyFill="1" applyBorder="1" applyAlignment="1">
      <alignment horizontal="left" vertical="top" shrinkToFit="1"/>
    </xf>
    <xf numFmtId="0" fontId="4" fillId="2" borderId="4" xfId="0" applyFont="1" applyFill="1" applyBorder="1" applyAlignment="1">
      <alignment horizontal="left" vertical="top" wrapText="1"/>
    </xf>
    <xf numFmtId="4" fontId="3" fillId="2" borderId="4" xfId="0" applyNumberFormat="1" applyFont="1" applyFill="1" applyBorder="1" applyAlignment="1">
      <alignment horizontal="left" vertical="top" shrinkToFit="1"/>
    </xf>
    <xf numFmtId="2" fontId="3" fillId="2" borderId="4" xfId="0" applyNumberFormat="1" applyFont="1" applyFill="1" applyBorder="1" applyAlignment="1">
      <alignment horizontal="left" vertical="top" shrinkToFit="1"/>
    </xf>
    <xf numFmtId="164" fontId="3" fillId="0" borderId="1" xfId="0" applyNumberFormat="1" applyFont="1" applyBorder="1" applyAlignment="1">
      <alignment horizontal="left" vertical="top" shrinkToFit="1"/>
    </xf>
    <xf numFmtId="0" fontId="4" fillId="0" borderId="1" xfId="0" applyFont="1" applyBorder="1" applyAlignment="1">
      <alignment horizontal="left" vertical="top" wrapText="1"/>
    </xf>
    <xf numFmtId="4" fontId="3" fillId="0" borderId="1" xfId="0" applyNumberFormat="1" applyFont="1" applyBorder="1" applyAlignment="1">
      <alignment horizontal="left" vertical="top" shrinkToFit="1"/>
    </xf>
    <xf numFmtId="2" fontId="3" fillId="0" borderId="1" xfId="0" applyNumberFormat="1" applyFont="1" applyBorder="1" applyAlignment="1">
      <alignment horizontal="left" vertical="top" shrinkToFit="1"/>
    </xf>
    <xf numFmtId="0" fontId="0" fillId="2" borderId="2" xfId="0" applyFill="1" applyBorder="1" applyAlignment="1">
      <alignment vertical="top" wrapText="1"/>
    </xf>
    <xf numFmtId="0" fontId="1" fillId="4" borderId="2" xfId="0" applyFont="1" applyFill="1" applyBorder="1" applyAlignment="1">
      <alignment vertical="top"/>
    </xf>
    <xf numFmtId="0" fontId="1" fillId="4" borderId="3" xfId="0" applyFont="1" applyFill="1" applyBorder="1" applyAlignment="1">
      <alignment vertical="top"/>
    </xf>
    <xf numFmtId="164" fontId="2" fillId="4" borderId="3" xfId="0" applyNumberFormat="1" applyFont="1" applyFill="1" applyBorder="1" applyAlignment="1">
      <alignment vertical="top" shrinkToFit="1"/>
    </xf>
    <xf numFmtId="165" fontId="2" fillId="4" borderId="3" xfId="0" applyNumberFormat="1" applyFont="1" applyFill="1" applyBorder="1" applyAlignment="1">
      <alignment vertical="top" shrinkToFit="1"/>
    </xf>
    <xf numFmtId="0" fontId="0" fillId="4" borderId="3" xfId="0" applyFill="1" applyBorder="1" applyAlignment="1">
      <alignment vertical="top"/>
    </xf>
    <xf numFmtId="4" fontId="2" fillId="4" borderId="3" xfId="0" applyNumberFormat="1" applyFont="1" applyFill="1" applyBorder="1" applyAlignment="1">
      <alignment vertical="top" shrinkToFit="1"/>
    </xf>
    <xf numFmtId="0" fontId="6" fillId="2" borderId="1" xfId="0" applyFont="1" applyFill="1" applyBorder="1" applyAlignment="1">
      <alignment horizontal="left" vertical="top" wrapText="1"/>
    </xf>
    <xf numFmtId="0" fontId="0" fillId="2" borderId="2" xfId="0" applyFill="1" applyBorder="1" applyAlignment="1">
      <alignment vertical="center" wrapText="1"/>
    </xf>
    <xf numFmtId="0" fontId="0" fillId="2" borderId="1" xfId="0" applyFill="1" applyBorder="1" applyAlignment="1">
      <alignment vertical="center" wrapText="1"/>
    </xf>
    <xf numFmtId="2" fontId="3" fillId="2" borderId="2" xfId="0" applyNumberFormat="1" applyFont="1" applyFill="1" applyBorder="1" applyAlignment="1">
      <alignment vertical="top" shrinkToFit="1"/>
    </xf>
    <xf numFmtId="0" fontId="0" fillId="2" borderId="1" xfId="0" applyFill="1" applyBorder="1" applyAlignment="1">
      <alignment vertical="top" wrapText="1"/>
    </xf>
    <xf numFmtId="4" fontId="3" fillId="2" borderId="1" xfId="0" applyNumberFormat="1" applyFont="1" applyFill="1" applyBorder="1" applyAlignment="1">
      <alignment vertical="top" shrinkToFit="1"/>
    </xf>
    <xf numFmtId="4" fontId="3" fillId="2" borderId="2" xfId="0" applyNumberFormat="1" applyFont="1" applyFill="1" applyBorder="1" applyAlignment="1">
      <alignment vertical="top" shrinkToFit="1"/>
    </xf>
    <xf numFmtId="4" fontId="3" fillId="2" borderId="5" xfId="0" applyNumberFormat="1" applyFont="1" applyFill="1" applyBorder="1" applyAlignment="1">
      <alignment vertical="top" shrinkToFit="1"/>
    </xf>
    <xf numFmtId="0" fontId="0" fillId="2" borderId="4" xfId="0" applyFill="1" applyBorder="1" applyAlignment="1">
      <alignment vertical="top" wrapText="1"/>
    </xf>
    <xf numFmtId="2" fontId="3" fillId="2" borderId="5" xfId="0" applyNumberFormat="1" applyFont="1" applyFill="1" applyBorder="1" applyAlignment="1">
      <alignment vertical="top" shrinkToFit="1"/>
    </xf>
    <xf numFmtId="0" fontId="0" fillId="2" borderId="4" xfId="0" applyFill="1" applyBorder="1" applyAlignment="1">
      <alignment vertical="center" wrapText="1"/>
    </xf>
    <xf numFmtId="0" fontId="0" fillId="2" borderId="5" xfId="0" applyFill="1" applyBorder="1" applyAlignment="1">
      <alignment vertical="center" wrapText="1"/>
    </xf>
    <xf numFmtId="4" fontId="3" fillId="2" borderId="4" xfId="0" applyNumberFormat="1" applyFont="1" applyFill="1" applyBorder="1" applyAlignment="1">
      <alignment vertical="top" shrinkToFit="1"/>
    </xf>
    <xf numFmtId="2" fontId="3" fillId="2" borderId="1" xfId="0" applyNumberFormat="1" applyFont="1" applyFill="1" applyBorder="1" applyAlignment="1">
      <alignment vertical="top" shrinkToFit="1"/>
    </xf>
    <xf numFmtId="0" fontId="0" fillId="0" borderId="2" xfId="0" applyBorder="1" applyAlignment="1">
      <alignment vertical="top" wrapText="1"/>
    </xf>
    <xf numFmtId="2" fontId="3" fillId="0" borderId="1" xfId="0" applyNumberFormat="1" applyFont="1" applyBorder="1" applyAlignment="1">
      <alignment vertical="top" shrinkToFit="1"/>
    </xf>
    <xf numFmtId="0" fontId="0" fillId="0" borderId="1" xfId="0" applyBorder="1" applyAlignment="1">
      <alignment vertical="top" wrapText="1"/>
    </xf>
    <xf numFmtId="2" fontId="3" fillId="0" borderId="2" xfId="0" applyNumberFormat="1" applyFont="1" applyBorder="1" applyAlignment="1">
      <alignment vertical="top" shrinkToFit="1"/>
    </xf>
    <xf numFmtId="4" fontId="3" fillId="0" borderId="2" xfId="0" applyNumberFormat="1" applyFont="1" applyBorder="1" applyAlignment="1">
      <alignment vertical="top" shrinkToFit="1"/>
    </xf>
    <xf numFmtId="4" fontId="3" fillId="0" borderId="1" xfId="0" applyNumberFormat="1" applyFont="1" applyBorder="1" applyAlignment="1">
      <alignment vertical="top" shrinkToFit="1"/>
    </xf>
    <xf numFmtId="0" fontId="0" fillId="2" borderId="5" xfId="0" applyFill="1" applyBorder="1" applyAlignment="1">
      <alignment vertical="top" wrapText="1"/>
    </xf>
    <xf numFmtId="0" fontId="0" fillId="0" borderId="1" xfId="0" applyBorder="1" applyAlignment="1">
      <alignment vertical="center" wrapText="1"/>
    </xf>
    <xf numFmtId="0" fontId="0" fillId="0" borderId="0" xfId="0" applyAlignment="1">
      <alignment vertical="top"/>
    </xf>
    <xf numFmtId="0" fontId="1" fillId="3" borderId="2" xfId="0" applyFont="1" applyFill="1" applyBorder="1" applyAlignment="1">
      <alignment vertical="top" wrapText="1"/>
    </xf>
    <xf numFmtId="0" fontId="1" fillId="3" borderId="1" xfId="0" applyFont="1" applyFill="1" applyBorder="1" applyAlignment="1">
      <alignment vertical="top" wrapText="1"/>
    </xf>
    <xf numFmtId="0" fontId="6" fillId="2" borderId="4"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4" xfId="0" applyFont="1" applyFill="1" applyBorder="1" applyAlignment="1">
      <alignment horizontal="left" vertical="top" wrapText="1"/>
    </xf>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1" fillId="4" borderId="0" xfId="0" applyFont="1" applyFill="1" applyAlignment="1">
      <alignment horizontal="center" vertical="top"/>
    </xf>
    <xf numFmtId="44" fontId="0" fillId="0" borderId="0" xfId="0" applyNumberFormat="1" applyAlignment="1">
      <alignment horizontal="left" vertical="top"/>
    </xf>
    <xf numFmtId="44" fontId="13" fillId="4" borderId="1" xfId="0" applyNumberFormat="1" applyFont="1" applyFill="1" applyBorder="1" applyAlignment="1">
      <alignment vertical="center" wrapText="1"/>
    </xf>
    <xf numFmtId="44" fontId="12" fillId="4" borderId="1" xfId="0" applyNumberFormat="1" applyFont="1" applyFill="1" applyBorder="1" applyAlignment="1">
      <alignment horizontal="left" vertical="top" shrinkToFit="1"/>
    </xf>
    <xf numFmtId="44" fontId="12" fillId="4" borderId="1" xfId="0" applyNumberFormat="1" applyFont="1" applyFill="1" applyBorder="1" applyAlignment="1">
      <alignment vertical="top" shrinkToFit="1"/>
    </xf>
    <xf numFmtId="44" fontId="13" fillId="4" borderId="1" xfId="0" applyNumberFormat="1" applyFont="1" applyFill="1" applyBorder="1" applyAlignment="1">
      <alignment horizontal="left" vertical="top" wrapText="1"/>
    </xf>
    <xf numFmtId="44" fontId="13" fillId="4" borderId="1" xfId="0" applyNumberFormat="1" applyFont="1" applyFill="1" applyBorder="1" applyAlignment="1">
      <alignment vertical="top" wrapText="1"/>
    </xf>
    <xf numFmtId="44" fontId="12" fillId="4" borderId="4" xfId="0" applyNumberFormat="1" applyFont="1" applyFill="1" applyBorder="1" applyAlignment="1">
      <alignment vertical="top" shrinkToFit="1"/>
    </xf>
    <xf numFmtId="44" fontId="12" fillId="4" borderId="4" xfId="0" applyNumberFormat="1" applyFont="1" applyFill="1" applyBorder="1" applyAlignment="1">
      <alignment horizontal="left" vertical="top" shrinkToFit="1"/>
    </xf>
    <xf numFmtId="44" fontId="13" fillId="4" borderId="4" xfId="0" applyNumberFormat="1" applyFont="1" applyFill="1" applyBorder="1" applyAlignment="1">
      <alignment vertical="top" wrapText="1"/>
    </xf>
    <xf numFmtId="44" fontId="13" fillId="4" borderId="4" xfId="0" applyNumberFormat="1" applyFont="1" applyFill="1" applyBorder="1" applyAlignment="1">
      <alignment vertical="center" wrapText="1"/>
    </xf>
    <xf numFmtId="164" fontId="12" fillId="4" borderId="3" xfId="0" applyNumberFormat="1" applyFont="1" applyFill="1" applyBorder="1" applyAlignment="1">
      <alignment horizontal="left" vertical="top" shrinkToFit="1"/>
    </xf>
    <xf numFmtId="164" fontId="12" fillId="4" borderId="6" xfId="0" applyNumberFormat="1" applyFont="1" applyFill="1" applyBorder="1" applyAlignment="1">
      <alignment horizontal="left" vertical="top" shrinkToFit="1"/>
    </xf>
    <xf numFmtId="0" fontId="0" fillId="0" borderId="0" xfId="0" pivotButton="1" applyAlignment="1">
      <alignment horizontal="left" vertical="top"/>
    </xf>
    <xf numFmtId="0" fontId="0" fillId="0" borderId="0" xfId="0" applyAlignment="1">
      <alignment horizontal="left" vertical="top" indent="1"/>
    </xf>
    <xf numFmtId="168" fontId="0" fillId="0" borderId="0" xfId="0" applyNumberFormat="1" applyAlignment="1">
      <alignment horizontal="left" vertical="top"/>
    </xf>
    <xf numFmtId="0" fontId="0" fillId="0" borderId="0" xfId="0" applyNumberFormat="1" applyAlignment="1">
      <alignment horizontal="left" vertical="top"/>
    </xf>
    <xf numFmtId="0" fontId="7" fillId="0" borderId="0" xfId="0" applyFont="1" applyAlignment="1">
      <alignment horizontal="left" vertical="top"/>
    </xf>
    <xf numFmtId="0" fontId="9" fillId="3" borderId="8" xfId="0" applyFont="1" applyFill="1" applyBorder="1" applyAlignment="1">
      <alignment horizontal="left" vertical="top"/>
    </xf>
    <xf numFmtId="44" fontId="11" fillId="3" borderId="9" xfId="0" applyNumberFormat="1" applyFont="1" applyFill="1" applyBorder="1" applyAlignment="1">
      <alignment horizontal="left" vertical="top"/>
    </xf>
    <xf numFmtId="44" fontId="11" fillId="3" borderId="9" xfId="0" applyNumberFormat="1" applyFont="1" applyFill="1" applyBorder="1" applyAlignment="1">
      <alignment vertical="top"/>
    </xf>
    <xf numFmtId="0" fontId="10" fillId="3" borderId="7" xfId="0" applyFont="1" applyFill="1" applyBorder="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4" fillId="4" borderId="2" xfId="0" applyFont="1" applyFill="1" applyBorder="1" applyAlignment="1">
      <alignment horizontal="left" vertical="top"/>
    </xf>
    <xf numFmtId="0" fontId="15" fillId="4" borderId="5" xfId="0" applyFont="1" applyFill="1" applyBorder="1" applyAlignment="1">
      <alignment horizontal="left" vertical="top"/>
    </xf>
    <xf numFmtId="0" fontId="14" fillId="4" borderId="5" xfId="0" applyFont="1" applyFill="1" applyBorder="1" applyAlignment="1">
      <alignment horizontal="left" vertical="top"/>
    </xf>
    <xf numFmtId="0" fontId="18" fillId="4" borderId="2" xfId="0" applyFont="1" applyFill="1" applyBorder="1" applyAlignment="1">
      <alignment horizontal="left" vertical="top"/>
    </xf>
    <xf numFmtId="0" fontId="13" fillId="4" borderId="2" xfId="0" applyFont="1" applyFill="1" applyBorder="1" applyAlignment="1">
      <alignment horizontal="left" vertical="top"/>
    </xf>
    <xf numFmtId="0" fontId="17" fillId="4" borderId="2" xfId="0" applyFont="1" applyFill="1" applyBorder="1" applyAlignment="1">
      <alignment horizontal="left" vertical="top"/>
    </xf>
    <xf numFmtId="0" fontId="13" fillId="4" borderId="5" xfId="0" applyFont="1" applyFill="1" applyBorder="1" applyAlignment="1">
      <alignment horizontal="left" vertical="top"/>
    </xf>
    <xf numFmtId="0" fontId="15" fillId="4" borderId="2" xfId="0" applyFont="1" applyFill="1" applyBorder="1" applyAlignment="1">
      <alignment horizontal="left" vertical="top"/>
    </xf>
    <xf numFmtId="0" fontId="16" fillId="0" borderId="10" xfId="0" applyFont="1" applyBorder="1" applyAlignment="1">
      <alignment horizontal="left" vertical="top"/>
    </xf>
  </cellXfs>
  <cellStyles count="1">
    <cellStyle name="Normal" xfId="0" builtinId="0"/>
  </cellStyles>
  <dxfs count="47">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ont>
        <b val="0"/>
        <i val="0"/>
        <strike val="0"/>
        <condense val="0"/>
        <extend val="0"/>
        <outline val="0"/>
        <shadow val="0"/>
        <u val="none"/>
        <vertAlign val="baseline"/>
        <sz val="11"/>
        <color rgb="FF000000"/>
        <name val="Times New Roman"/>
        <family val="1"/>
        <scheme val="none"/>
      </font>
      <numFmt numFmtId="34" formatCode="_-&quot;₦&quot;* #,##0.00_-;\-&quot;₦&quot;* #,##0.00_-;_-&quot;₦&quot;* &quot;-&quot;??_-;_-@_-"/>
      <fill>
        <patternFill patternType="solid">
          <fgColor indexed="64"/>
          <bgColor theme="0"/>
        </patternFill>
      </fill>
      <alignment horizontal="general" vertical="top" textRotation="0" wrapText="1" indent="0" justifyLastLine="0" shrinkToFit="0" readingOrder="0"/>
      <border diagonalUp="0" diagonalDown="0">
        <left style="thin">
          <color rgb="FFBFBFBF"/>
        </left>
        <right style="thin">
          <color rgb="FFBFBFBF"/>
        </right>
        <top style="thin">
          <color rgb="FFBFBFBF"/>
        </top>
        <bottom style="thin">
          <color rgb="FFBFBFBF"/>
        </bottom>
        <vertical/>
        <horizontal/>
      </border>
    </dxf>
    <dxf>
      <font>
        <b val="0"/>
        <i val="0"/>
        <strike val="0"/>
        <condense val="0"/>
        <extend val="0"/>
        <outline val="0"/>
        <shadow val="0"/>
        <u val="none"/>
        <vertAlign val="baseline"/>
        <sz val="11"/>
        <color rgb="FF000000"/>
        <name val="Times New Roman"/>
        <family val="1"/>
        <scheme val="none"/>
      </font>
      <numFmt numFmtId="34" formatCode="_-&quot;₦&quot;* #,##0.00_-;\-&quot;₦&quot;* #,##0.00_-;_-&quot;₦&quot;* &quot;-&quot;??_-;_-@_-"/>
      <fill>
        <patternFill patternType="solid">
          <fgColor indexed="64"/>
          <bgColor theme="0"/>
        </patternFill>
      </fill>
      <alignment horizontal="general" vertical="top" textRotation="0" wrapText="1" indent="0" justifyLastLine="0" shrinkToFit="0" readingOrder="0"/>
      <border diagonalUp="0" diagonalDown="0">
        <left style="thin">
          <color rgb="FFBFBFBF"/>
        </left>
        <right style="thin">
          <color rgb="FFBFBFBF"/>
        </right>
        <top style="thin">
          <color rgb="FFBFBFBF"/>
        </top>
        <bottom style="thin">
          <color rgb="FFBFBFBF"/>
        </bottom>
        <vertical/>
        <horizontal/>
      </border>
    </dxf>
    <dxf>
      <font>
        <b val="0"/>
        <i val="0"/>
        <strike val="0"/>
        <condense val="0"/>
        <extend val="0"/>
        <outline val="0"/>
        <shadow val="0"/>
        <u val="none"/>
        <vertAlign val="baseline"/>
        <sz val="11"/>
        <color rgb="FF000000"/>
        <name val="Times New Roman"/>
        <family val="1"/>
        <scheme val="none"/>
      </font>
      <numFmt numFmtId="34" formatCode="_-&quot;₦&quot;* #,##0.00_-;\-&quot;₦&quot;* #,##0.00_-;_-&quot;₦&quot;* &quot;-&quot;??_-;_-@_-"/>
      <fill>
        <patternFill patternType="solid">
          <fgColor indexed="64"/>
          <bgColor theme="0"/>
        </patternFill>
      </fill>
      <alignment horizontal="general" vertical="top" textRotation="0" wrapText="1" indent="0" justifyLastLine="0" shrinkToFit="0" readingOrder="0"/>
      <border diagonalUp="0" diagonalDown="0">
        <left style="thin">
          <color rgb="FFBFBFBF"/>
        </left>
        <right style="thin">
          <color rgb="FFBFBFBF"/>
        </right>
        <top style="thin">
          <color rgb="FFBFBFBF"/>
        </top>
        <bottom style="thin">
          <color rgb="FFBFBFBF"/>
        </bottom>
        <vertical/>
        <horizontal/>
      </border>
    </dxf>
    <dxf>
      <font>
        <b val="0"/>
        <i val="0"/>
        <strike val="0"/>
        <condense val="0"/>
        <extend val="0"/>
        <outline val="0"/>
        <shadow val="0"/>
        <u val="none"/>
        <vertAlign val="baseline"/>
        <sz val="11"/>
        <color rgb="FF000000"/>
        <name val="Arial MT"/>
        <family val="2"/>
        <scheme val="none"/>
      </font>
      <numFmt numFmtId="164" formatCode="dd\-mmm\-yyyy;@"/>
      <fill>
        <patternFill patternType="solid">
          <fgColor indexed="64"/>
          <bgColor theme="0"/>
        </patternFill>
      </fill>
      <alignment horizontal="left" vertical="top" textRotation="0" wrapText="0" indent="0" justifyLastLine="0" shrinkToFit="1" readingOrder="0"/>
      <border diagonalUp="0" diagonalDown="0" outline="0">
        <left/>
        <right style="thin">
          <color rgb="FFBFBFBF"/>
        </right>
        <top style="thin">
          <color rgb="FFBFBFBF"/>
        </top>
        <bottom style="thin">
          <color rgb="FFBFBFBF"/>
        </bottom>
      </border>
    </dxf>
    <dxf>
      <font>
        <b val="0"/>
        <i val="0"/>
        <strike val="0"/>
        <condense val="0"/>
        <extend val="0"/>
        <outline val="0"/>
        <shadow val="0"/>
        <u val="none"/>
        <vertAlign val="baseline"/>
        <sz val="11"/>
        <color rgb="FF000000"/>
        <name val="Times New Roman"/>
        <family val="1"/>
        <scheme val="none"/>
      </font>
      <numFmt numFmtId="34" formatCode="_-&quot;₦&quot;* #,##0.00_-;\-&quot;₦&quot;* #,##0.00_-;_-&quot;₦&quot;* &quot;-&quot;??_-;_-@_-"/>
      <fill>
        <patternFill patternType="solid">
          <fgColor indexed="64"/>
          <bgColor theme="0"/>
        </patternFill>
      </fill>
      <alignment horizontal="general" vertical="top" textRotation="0" wrapText="1" indent="0" justifyLastLine="0" shrinkToFit="0" readingOrder="0"/>
      <border diagonalUp="0" diagonalDown="0" outline="0">
        <left style="thin">
          <color rgb="FFBFBFBF"/>
        </left>
        <right style="thin">
          <color rgb="FFBFBFBF"/>
        </right>
        <top style="thin">
          <color rgb="FFBFBFBF"/>
        </top>
        <bottom style="thin">
          <color rgb="FFBFBFBF"/>
        </bottom>
      </border>
    </dxf>
    <dxf>
      <font>
        <strike val="0"/>
        <outline val="0"/>
        <shadow val="0"/>
        <u val="none"/>
        <vertAlign val="baseline"/>
        <sz val="11"/>
        <color rgb="FF000000"/>
        <name val="Arial mt"/>
        <scheme val="none"/>
      </font>
      <numFmt numFmtId="0" formatCode="General"/>
    </dxf>
    <dxf>
      <font>
        <b val="0"/>
        <i val="0"/>
        <strike val="0"/>
        <condense val="0"/>
        <extend val="0"/>
        <outline val="0"/>
        <shadow val="0"/>
        <u val="none"/>
        <vertAlign val="baseline"/>
        <sz val="11"/>
        <color auto="1"/>
        <name val="Arial MT"/>
        <family val="2"/>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rgb="FFBFBFBF"/>
        </left>
        <right/>
        <top style="thin">
          <color rgb="FFBFBFBF"/>
        </top>
        <bottom style="thin">
          <color rgb="FFBFBFBF"/>
        </bottom>
      </border>
    </dxf>
    <dxf>
      <font>
        <b val="0"/>
        <i val="0"/>
        <strike val="0"/>
        <condense val="0"/>
        <extend val="0"/>
        <outline val="0"/>
        <shadow val="0"/>
        <u val="none"/>
        <vertAlign val="baseline"/>
        <sz val="11"/>
        <color rgb="FF000000"/>
        <name val="Arial MT"/>
        <family val="2"/>
        <scheme val="none"/>
      </font>
      <numFmt numFmtId="34" formatCode="_-&quot;₦&quot;* #,##0.00_-;\-&quot;₦&quot;* #,##0.00_-;_-&quot;₦&quot;* &quot;-&quot;??_-;_-@_-"/>
      <fill>
        <patternFill patternType="solid">
          <fgColor indexed="64"/>
          <bgColor theme="0"/>
        </patternFill>
      </fill>
      <alignment horizontal="left" vertical="top" textRotation="0" wrapText="0" indent="0" justifyLastLine="0" shrinkToFit="1" readingOrder="0"/>
      <border diagonalUp="0" diagonalDown="0">
        <left style="thin">
          <color rgb="FFBFBFBF"/>
        </left>
        <right style="thin">
          <color rgb="FFBFBFBF"/>
        </right>
        <top style="thin">
          <color rgb="FFBFBFBF"/>
        </top>
        <bottom style="thin">
          <color rgb="FFBFBFBF"/>
        </bottom>
        <vertical/>
        <horizontal/>
      </border>
    </dxf>
    <dxf>
      <border outline="0">
        <top style="thin">
          <color rgb="FFBFBFBF"/>
        </top>
      </border>
    </dxf>
    <dxf>
      <border outline="0">
        <bottom style="thin">
          <color rgb="FFBFBFBF"/>
        </bottom>
      </border>
    </dxf>
    <dxf>
      <border outline="0">
        <left style="thin">
          <color rgb="FFBFBFBF"/>
        </left>
        <right style="thin">
          <color rgb="FFBFBFBF"/>
        </right>
        <top style="thin">
          <color rgb="FFBFBFBF"/>
        </top>
        <bottom style="thin">
          <color rgb="FFBFBFB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 tables!PivotTable4</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Amount of transaction by type/month</a:t>
            </a:r>
          </a:p>
        </c:rich>
      </c:tx>
      <c:layout>
        <c:manualLayout>
          <c:xMode val="edge"/>
          <c:yMode val="edge"/>
          <c:x val="0.2272733704089453"/>
          <c:y val="4.45206710001288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tables'!$C$21</c:f>
              <c:strCache>
                <c:ptCount val="1"/>
                <c:pt idx="0">
                  <c:v>Total</c:v>
                </c:pt>
              </c:strCache>
            </c:strRef>
          </c:tx>
          <c:spPr>
            <a:solidFill>
              <a:schemeClr val="accent2"/>
            </a:solidFill>
            <a:ln>
              <a:noFill/>
            </a:ln>
            <a:effectLst/>
          </c:spPr>
          <c:invertIfNegative val="0"/>
          <c:cat>
            <c:multiLvlStrRef>
              <c:f>'Pivot tables'!$A$22:$B$40</c:f>
              <c:multiLvlStrCache>
                <c:ptCount val="12"/>
                <c:lvl>
                  <c:pt idx="0">
                    <c:v>Expenses</c:v>
                  </c:pt>
                  <c:pt idx="1">
                    <c:v>Income</c:v>
                  </c:pt>
                  <c:pt idx="2">
                    <c:v>Expenses</c:v>
                  </c:pt>
                  <c:pt idx="3">
                    <c:v>Income</c:v>
                  </c:pt>
                  <c:pt idx="4">
                    <c:v>Expenses</c:v>
                  </c:pt>
                  <c:pt idx="5">
                    <c:v>Income</c:v>
                  </c:pt>
                  <c:pt idx="6">
                    <c:v>Expenses</c:v>
                  </c:pt>
                  <c:pt idx="7">
                    <c:v>Income</c:v>
                  </c:pt>
                  <c:pt idx="8">
                    <c:v>Expenses</c:v>
                  </c:pt>
                  <c:pt idx="9">
                    <c:v>Income</c:v>
                  </c:pt>
                  <c:pt idx="10">
                    <c:v>Expenses</c:v>
                  </c:pt>
                  <c:pt idx="11">
                    <c:v>Income</c:v>
                  </c:pt>
                </c:lvl>
                <c:lvl>
                  <c:pt idx="0">
                    <c:v>January</c:v>
                  </c:pt>
                  <c:pt idx="2">
                    <c:v>February</c:v>
                  </c:pt>
                  <c:pt idx="4">
                    <c:v>March</c:v>
                  </c:pt>
                  <c:pt idx="6">
                    <c:v>October</c:v>
                  </c:pt>
                  <c:pt idx="8">
                    <c:v>November</c:v>
                  </c:pt>
                  <c:pt idx="10">
                    <c:v>December</c:v>
                  </c:pt>
                </c:lvl>
              </c:multiLvlStrCache>
            </c:multiLvlStrRef>
          </c:cat>
          <c:val>
            <c:numRef>
              <c:f>'Pivot tables'!$C$22:$C$40</c:f>
              <c:numCache>
                <c:formatCode>General</c:formatCode>
                <c:ptCount val="12"/>
                <c:pt idx="0">
                  <c:v>356046.41</c:v>
                </c:pt>
                <c:pt idx="1">
                  <c:v>319910.75</c:v>
                </c:pt>
                <c:pt idx="2">
                  <c:v>279736.22999999992</c:v>
                </c:pt>
                <c:pt idx="3">
                  <c:v>261100</c:v>
                </c:pt>
                <c:pt idx="4">
                  <c:v>304521.80999999994</c:v>
                </c:pt>
                <c:pt idx="5">
                  <c:v>313250</c:v>
                </c:pt>
                <c:pt idx="6">
                  <c:v>244945.30999999997</c:v>
                </c:pt>
                <c:pt idx="7">
                  <c:v>230695</c:v>
                </c:pt>
                <c:pt idx="8">
                  <c:v>182236.04</c:v>
                </c:pt>
                <c:pt idx="9">
                  <c:v>215350</c:v>
                </c:pt>
                <c:pt idx="10">
                  <c:v>353878.85000000009</c:v>
                </c:pt>
                <c:pt idx="11">
                  <c:v>376019.75</c:v>
                </c:pt>
              </c:numCache>
            </c:numRef>
          </c:val>
          <c:extLst>
            <c:ext xmlns:c16="http://schemas.microsoft.com/office/drawing/2014/chart" uri="{C3380CC4-5D6E-409C-BE32-E72D297353CC}">
              <c16:uniqueId val="{00000000-E772-4ADD-BAF4-EF4DAAE10A91}"/>
            </c:ext>
          </c:extLst>
        </c:ser>
        <c:dLbls>
          <c:showLegendKey val="0"/>
          <c:showVal val="0"/>
          <c:showCatName val="0"/>
          <c:showSerName val="0"/>
          <c:showPercent val="0"/>
          <c:showBubbleSize val="0"/>
        </c:dLbls>
        <c:gapWidth val="219"/>
        <c:overlap val="-27"/>
        <c:axId val="38336543"/>
        <c:axId val="38337791"/>
      </c:barChart>
      <c:catAx>
        <c:axId val="3833654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b="1">
                    <a:latin typeface="Times New Roman" panose="02020603050405020304" pitchFamily="18" charset="0"/>
                    <a:cs typeface="Times New Roman" panose="02020603050405020304" pitchFamily="18" charset="0"/>
                  </a:rPr>
                  <a:t>Transc type/Month </a:t>
                </a:r>
              </a:p>
            </c:rich>
          </c:tx>
          <c:layout>
            <c:manualLayout>
              <c:xMode val="edge"/>
              <c:yMode val="edge"/>
              <c:x val="0.40772358362646649"/>
              <c:y val="0.8998857478055893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38337791"/>
        <c:crosses val="autoZero"/>
        <c:auto val="1"/>
        <c:lblAlgn val="ctr"/>
        <c:lblOffset val="100"/>
        <c:noMultiLvlLbl val="0"/>
      </c:catAx>
      <c:valAx>
        <c:axId val="38337791"/>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b="1">
                    <a:latin typeface="Times New Roman" panose="02020603050405020304" pitchFamily="18" charset="0"/>
                    <a:cs typeface="Times New Roman" panose="02020603050405020304" pitchFamily="18" charset="0"/>
                  </a:rPr>
                  <a:t>Amount</a:t>
                </a:r>
              </a:p>
            </c:rich>
          </c:tx>
          <c:layout>
            <c:manualLayout>
              <c:xMode val="edge"/>
              <c:yMode val="edge"/>
              <c:x val="1.4974354943305755E-2"/>
              <c:y val="0.3043481563213071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3833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project.xlsx]Pivot tables!PivotTable7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Amount</a:t>
            </a:r>
            <a:r>
              <a:rPr lang="en-US" b="1" baseline="0">
                <a:latin typeface="Times New Roman" panose="02020603050405020304" pitchFamily="18" charset="0"/>
                <a:cs typeface="Times New Roman" panose="02020603050405020304" pitchFamily="18" charset="0"/>
              </a:rPr>
              <a:t> by remarks</a:t>
            </a:r>
          </a:p>
        </c:rich>
      </c:tx>
      <c:layout>
        <c:manualLayout>
          <c:xMode val="edge"/>
          <c:yMode val="edge"/>
          <c:x val="0.37367103375159133"/>
          <c:y val="5.05000142086186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tables'!$H$11</c:f>
              <c:strCache>
                <c:ptCount val="1"/>
                <c:pt idx="0">
                  <c:v>Total</c:v>
                </c:pt>
              </c:strCache>
            </c:strRef>
          </c:tx>
          <c:spPr>
            <a:solidFill>
              <a:schemeClr val="accent2"/>
            </a:solidFill>
            <a:ln>
              <a:noFill/>
            </a:ln>
            <a:effectLst/>
          </c:spPr>
          <c:invertIfNegative val="0"/>
          <c:cat>
            <c:multiLvlStrRef>
              <c:f>'Pivot tables'!$G$12:$G$28</c:f>
              <c:multiLvlStrCache>
                <c:ptCount val="14"/>
                <c:lvl>
                  <c:pt idx="0">
                    <c:v>Income</c:v>
                  </c:pt>
                  <c:pt idx="1">
                    <c:v>Bank charges</c:v>
                  </c:pt>
                  <c:pt idx="2">
                    <c:v>Coorperative</c:v>
                  </c:pt>
                  <c:pt idx="3">
                    <c:v>Food</c:v>
                  </c:pt>
                  <c:pt idx="4">
                    <c:v>Groceries</c:v>
                  </c:pt>
                  <c:pt idx="5">
                    <c:v>Hair</c:v>
                  </c:pt>
                  <c:pt idx="6">
                    <c:v>Makeup</c:v>
                  </c:pt>
                  <c:pt idx="7">
                    <c:v>Medicine</c:v>
                  </c:pt>
                  <c:pt idx="8">
                    <c:v>Others</c:v>
                  </c:pt>
                  <c:pt idx="9">
                    <c:v>Phone</c:v>
                  </c:pt>
                  <c:pt idx="10">
                    <c:v>Savings</c:v>
                  </c:pt>
                  <c:pt idx="11">
                    <c:v>Withdrawal</c:v>
                  </c:pt>
                  <c:pt idx="12">
                    <c:v>Beauty</c:v>
                  </c:pt>
                  <c:pt idx="13">
                    <c:v>Income</c:v>
                  </c:pt>
                </c:lvl>
                <c:lvl>
                  <c:pt idx="1">
                    <c:v>Expenses</c:v>
                  </c:pt>
                  <c:pt idx="13">
                    <c:v>(blank)</c:v>
                  </c:pt>
                </c:lvl>
              </c:multiLvlStrCache>
            </c:multiLvlStrRef>
          </c:cat>
          <c:val>
            <c:numRef>
              <c:f>'Pivot tables'!$H$12:$H$28</c:f>
              <c:numCache>
                <c:formatCode>General</c:formatCode>
                <c:ptCount val="14"/>
                <c:pt idx="0">
                  <c:v>1702325.5</c:v>
                </c:pt>
                <c:pt idx="1">
                  <c:v>11094.900000000007</c:v>
                </c:pt>
                <c:pt idx="2">
                  <c:v>69500</c:v>
                </c:pt>
                <c:pt idx="3">
                  <c:v>37050</c:v>
                </c:pt>
                <c:pt idx="4">
                  <c:v>97591</c:v>
                </c:pt>
                <c:pt idx="5">
                  <c:v>23000</c:v>
                </c:pt>
                <c:pt idx="6">
                  <c:v>326450</c:v>
                </c:pt>
                <c:pt idx="7">
                  <c:v>177100</c:v>
                </c:pt>
                <c:pt idx="8">
                  <c:v>370030.75</c:v>
                </c:pt>
                <c:pt idx="9">
                  <c:v>59948</c:v>
                </c:pt>
                <c:pt idx="10">
                  <c:v>263700</c:v>
                </c:pt>
                <c:pt idx="11">
                  <c:v>259250</c:v>
                </c:pt>
                <c:pt idx="12">
                  <c:v>26650</c:v>
                </c:pt>
                <c:pt idx="13">
                  <c:v>14000</c:v>
                </c:pt>
              </c:numCache>
            </c:numRef>
          </c:val>
          <c:extLst>
            <c:ext xmlns:c16="http://schemas.microsoft.com/office/drawing/2014/chart" uri="{C3380CC4-5D6E-409C-BE32-E72D297353CC}">
              <c16:uniqueId val="{00000000-1D07-4DB6-A5D6-6BE20C6E8B74}"/>
            </c:ext>
          </c:extLst>
        </c:ser>
        <c:dLbls>
          <c:dLblPos val="outEnd"/>
          <c:showLegendKey val="0"/>
          <c:showVal val="0"/>
          <c:showCatName val="0"/>
          <c:showSerName val="0"/>
          <c:showPercent val="0"/>
          <c:showBubbleSize val="0"/>
        </c:dLbls>
        <c:gapWidth val="219"/>
        <c:overlap val="-27"/>
        <c:axId val="38336959"/>
        <c:axId val="38335295"/>
      </c:barChart>
      <c:catAx>
        <c:axId val="383369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b="1">
                    <a:latin typeface="Times New Roman" panose="02020603050405020304" pitchFamily="18" charset="0"/>
                    <a:cs typeface="Times New Roman" panose="02020603050405020304" pitchFamily="18" charset="0"/>
                  </a:rPr>
                  <a:t>Remarks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38335295"/>
        <c:crosses val="autoZero"/>
        <c:auto val="1"/>
        <c:lblAlgn val="ctr"/>
        <c:lblOffset val="100"/>
        <c:noMultiLvlLbl val="0"/>
      </c:catAx>
      <c:valAx>
        <c:axId val="3833529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b="1">
                    <a:latin typeface="Times New Roman" panose="02020603050405020304" pitchFamily="18" charset="0"/>
                    <a:cs typeface="Times New Roman" panose="02020603050405020304" pitchFamily="18" charset="0"/>
                  </a:rPr>
                  <a:t>Amount</a:t>
                </a:r>
                <a:r>
                  <a:rPr lang="en-GB" sz="1200" b="1" baseline="0">
                    <a:latin typeface="Times New Roman" panose="02020603050405020304" pitchFamily="18" charset="0"/>
                    <a:cs typeface="Times New Roman" panose="02020603050405020304" pitchFamily="18" charset="0"/>
                  </a:rPr>
                  <a:t> </a:t>
                </a:r>
                <a:endParaRPr lang="en-GB" sz="1200"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3833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276</xdr:row>
      <xdr:rowOff>0</xdr:rowOff>
    </xdr:from>
    <xdr:ext cx="0" cy="88900"/>
    <xdr:sp macro="" textlink="">
      <xdr:nvSpPr>
        <xdr:cNvPr id="37" name="Shape 37">
          <a:extLst>
            <a:ext uri="{FF2B5EF4-FFF2-40B4-BE49-F238E27FC236}">
              <a16:creationId xmlns:a16="http://schemas.microsoft.com/office/drawing/2014/main" id="{00000000-0008-0000-0000-000025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276</xdr:row>
      <xdr:rowOff>0</xdr:rowOff>
    </xdr:from>
    <xdr:ext cx="0" cy="88900"/>
    <xdr:sp macro="" textlink="">
      <xdr:nvSpPr>
        <xdr:cNvPr id="38" name="Shape 38">
          <a:extLst>
            <a:ext uri="{FF2B5EF4-FFF2-40B4-BE49-F238E27FC236}">
              <a16:creationId xmlns:a16="http://schemas.microsoft.com/office/drawing/2014/main" id="{00000000-0008-0000-0000-000026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276</xdr:row>
      <xdr:rowOff>0</xdr:rowOff>
    </xdr:from>
    <xdr:ext cx="0" cy="88900"/>
    <xdr:sp macro="" textlink="">
      <xdr:nvSpPr>
        <xdr:cNvPr id="39" name="Shape 39">
          <a:extLst>
            <a:ext uri="{FF2B5EF4-FFF2-40B4-BE49-F238E27FC236}">
              <a16:creationId xmlns:a16="http://schemas.microsoft.com/office/drawing/2014/main" id="{00000000-0008-0000-0000-000027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276</xdr:row>
      <xdr:rowOff>0</xdr:rowOff>
    </xdr:from>
    <xdr:ext cx="0" cy="88900"/>
    <xdr:sp macro="" textlink="">
      <xdr:nvSpPr>
        <xdr:cNvPr id="40" name="Shape 40">
          <a:extLst>
            <a:ext uri="{FF2B5EF4-FFF2-40B4-BE49-F238E27FC236}">
              <a16:creationId xmlns:a16="http://schemas.microsoft.com/office/drawing/2014/main" id="{00000000-0008-0000-0000-00002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276</xdr:row>
      <xdr:rowOff>0</xdr:rowOff>
    </xdr:from>
    <xdr:ext cx="0" cy="88900"/>
    <xdr:sp macro="" textlink="">
      <xdr:nvSpPr>
        <xdr:cNvPr id="41" name="Shape 41">
          <a:extLst>
            <a:ext uri="{FF2B5EF4-FFF2-40B4-BE49-F238E27FC236}">
              <a16:creationId xmlns:a16="http://schemas.microsoft.com/office/drawing/2014/main" id="{00000000-0008-0000-0000-000029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276</xdr:row>
      <xdr:rowOff>0</xdr:rowOff>
    </xdr:from>
    <xdr:ext cx="0" cy="88900"/>
    <xdr:sp macro="" textlink="">
      <xdr:nvSpPr>
        <xdr:cNvPr id="42" name="Shape 42">
          <a:extLst>
            <a:ext uri="{FF2B5EF4-FFF2-40B4-BE49-F238E27FC236}">
              <a16:creationId xmlns:a16="http://schemas.microsoft.com/office/drawing/2014/main" id="{00000000-0008-0000-0000-00002A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276</xdr:row>
      <xdr:rowOff>0</xdr:rowOff>
    </xdr:from>
    <xdr:ext cx="0" cy="88900"/>
    <xdr:sp macro="" textlink="">
      <xdr:nvSpPr>
        <xdr:cNvPr id="43" name="Shape 43">
          <a:extLst>
            <a:ext uri="{FF2B5EF4-FFF2-40B4-BE49-F238E27FC236}">
              <a16:creationId xmlns:a16="http://schemas.microsoft.com/office/drawing/2014/main" id="{00000000-0008-0000-0000-00002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276</xdr:row>
      <xdr:rowOff>0</xdr:rowOff>
    </xdr:from>
    <xdr:ext cx="0" cy="88900"/>
    <xdr:sp macro="" textlink="">
      <xdr:nvSpPr>
        <xdr:cNvPr id="44" name="Shape 44">
          <a:extLst>
            <a:ext uri="{FF2B5EF4-FFF2-40B4-BE49-F238E27FC236}">
              <a16:creationId xmlns:a16="http://schemas.microsoft.com/office/drawing/2014/main" id="{00000000-0008-0000-0000-00002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276</xdr:row>
      <xdr:rowOff>0</xdr:rowOff>
    </xdr:from>
    <xdr:ext cx="0" cy="88900"/>
    <xdr:sp macro="" textlink="">
      <xdr:nvSpPr>
        <xdr:cNvPr id="45" name="Shape 45">
          <a:extLst>
            <a:ext uri="{FF2B5EF4-FFF2-40B4-BE49-F238E27FC236}">
              <a16:creationId xmlns:a16="http://schemas.microsoft.com/office/drawing/2014/main" id="{00000000-0008-0000-0000-00002D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517</xdr:row>
      <xdr:rowOff>0</xdr:rowOff>
    </xdr:from>
    <xdr:ext cx="0" cy="88900"/>
    <xdr:sp macro="" textlink="">
      <xdr:nvSpPr>
        <xdr:cNvPr id="73" name="Shape 73">
          <a:extLst>
            <a:ext uri="{FF2B5EF4-FFF2-40B4-BE49-F238E27FC236}">
              <a16:creationId xmlns:a16="http://schemas.microsoft.com/office/drawing/2014/main" id="{00000000-0008-0000-0000-000049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517</xdr:row>
      <xdr:rowOff>0</xdr:rowOff>
    </xdr:from>
    <xdr:ext cx="0" cy="88900"/>
    <xdr:sp macro="" textlink="">
      <xdr:nvSpPr>
        <xdr:cNvPr id="74" name="Shape 74">
          <a:extLst>
            <a:ext uri="{FF2B5EF4-FFF2-40B4-BE49-F238E27FC236}">
              <a16:creationId xmlns:a16="http://schemas.microsoft.com/office/drawing/2014/main" id="{00000000-0008-0000-0000-00004A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517</xdr:row>
      <xdr:rowOff>0</xdr:rowOff>
    </xdr:from>
    <xdr:ext cx="0" cy="88900"/>
    <xdr:sp macro="" textlink="">
      <xdr:nvSpPr>
        <xdr:cNvPr id="75" name="Shape 75">
          <a:extLst>
            <a:ext uri="{FF2B5EF4-FFF2-40B4-BE49-F238E27FC236}">
              <a16:creationId xmlns:a16="http://schemas.microsoft.com/office/drawing/2014/main" id="{00000000-0008-0000-0000-00004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517</xdr:row>
      <xdr:rowOff>0</xdr:rowOff>
    </xdr:from>
    <xdr:ext cx="0" cy="88900"/>
    <xdr:sp macro="" textlink="">
      <xdr:nvSpPr>
        <xdr:cNvPr id="76" name="Shape 76">
          <a:extLst>
            <a:ext uri="{FF2B5EF4-FFF2-40B4-BE49-F238E27FC236}">
              <a16:creationId xmlns:a16="http://schemas.microsoft.com/office/drawing/2014/main" id="{00000000-0008-0000-0000-00004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517</xdr:row>
      <xdr:rowOff>0</xdr:rowOff>
    </xdr:from>
    <xdr:ext cx="0" cy="88900"/>
    <xdr:sp macro="" textlink="">
      <xdr:nvSpPr>
        <xdr:cNvPr id="77" name="Shape 77">
          <a:extLst>
            <a:ext uri="{FF2B5EF4-FFF2-40B4-BE49-F238E27FC236}">
              <a16:creationId xmlns:a16="http://schemas.microsoft.com/office/drawing/2014/main" id="{00000000-0008-0000-0000-00004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517</xdr:row>
      <xdr:rowOff>0</xdr:rowOff>
    </xdr:from>
    <xdr:ext cx="0" cy="88900"/>
    <xdr:sp macro="" textlink="">
      <xdr:nvSpPr>
        <xdr:cNvPr id="78" name="Shape 78">
          <a:extLst>
            <a:ext uri="{FF2B5EF4-FFF2-40B4-BE49-F238E27FC236}">
              <a16:creationId xmlns:a16="http://schemas.microsoft.com/office/drawing/2014/main" id="{00000000-0008-0000-0000-00004E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517</xdr:row>
      <xdr:rowOff>0</xdr:rowOff>
    </xdr:from>
    <xdr:ext cx="0" cy="88900"/>
    <xdr:sp macro="" textlink="">
      <xdr:nvSpPr>
        <xdr:cNvPr id="79" name="Shape 79">
          <a:extLst>
            <a:ext uri="{FF2B5EF4-FFF2-40B4-BE49-F238E27FC236}">
              <a16:creationId xmlns:a16="http://schemas.microsoft.com/office/drawing/2014/main" id="{00000000-0008-0000-0000-00004F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517</xdr:row>
      <xdr:rowOff>0</xdr:rowOff>
    </xdr:from>
    <xdr:ext cx="0" cy="88900"/>
    <xdr:sp macro="" textlink="">
      <xdr:nvSpPr>
        <xdr:cNvPr id="80" name="Shape 80">
          <a:extLst>
            <a:ext uri="{FF2B5EF4-FFF2-40B4-BE49-F238E27FC236}">
              <a16:creationId xmlns:a16="http://schemas.microsoft.com/office/drawing/2014/main" id="{00000000-0008-0000-0000-000050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517</xdr:row>
      <xdr:rowOff>0</xdr:rowOff>
    </xdr:from>
    <xdr:ext cx="0" cy="88900"/>
    <xdr:sp macro="" textlink="">
      <xdr:nvSpPr>
        <xdr:cNvPr id="81" name="Shape 81">
          <a:extLst>
            <a:ext uri="{FF2B5EF4-FFF2-40B4-BE49-F238E27FC236}">
              <a16:creationId xmlns:a16="http://schemas.microsoft.com/office/drawing/2014/main" id="{00000000-0008-0000-0000-000051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578</xdr:row>
      <xdr:rowOff>0</xdr:rowOff>
    </xdr:from>
    <xdr:ext cx="0" cy="88900"/>
    <xdr:sp macro="" textlink="">
      <xdr:nvSpPr>
        <xdr:cNvPr id="89" name="Shape 89">
          <a:extLst>
            <a:ext uri="{FF2B5EF4-FFF2-40B4-BE49-F238E27FC236}">
              <a16:creationId xmlns:a16="http://schemas.microsoft.com/office/drawing/2014/main" id="{00000000-0008-0000-0000-000059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578</xdr:row>
      <xdr:rowOff>0</xdr:rowOff>
    </xdr:from>
    <xdr:ext cx="0" cy="88900"/>
    <xdr:sp macro="" textlink="">
      <xdr:nvSpPr>
        <xdr:cNvPr id="90" name="Shape 90">
          <a:extLst>
            <a:ext uri="{FF2B5EF4-FFF2-40B4-BE49-F238E27FC236}">
              <a16:creationId xmlns:a16="http://schemas.microsoft.com/office/drawing/2014/main" id="{00000000-0008-0000-0000-00005A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578</xdr:row>
      <xdr:rowOff>0</xdr:rowOff>
    </xdr:from>
    <xdr:ext cx="0" cy="88900"/>
    <xdr:sp macro="" textlink="">
      <xdr:nvSpPr>
        <xdr:cNvPr id="91" name="Shape 91">
          <a:extLst>
            <a:ext uri="{FF2B5EF4-FFF2-40B4-BE49-F238E27FC236}">
              <a16:creationId xmlns:a16="http://schemas.microsoft.com/office/drawing/2014/main" id="{00000000-0008-0000-0000-00005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578</xdr:row>
      <xdr:rowOff>0</xdr:rowOff>
    </xdr:from>
    <xdr:ext cx="0" cy="88900"/>
    <xdr:sp macro="" textlink="">
      <xdr:nvSpPr>
        <xdr:cNvPr id="92" name="Shape 92">
          <a:extLst>
            <a:ext uri="{FF2B5EF4-FFF2-40B4-BE49-F238E27FC236}">
              <a16:creationId xmlns:a16="http://schemas.microsoft.com/office/drawing/2014/main" id="{00000000-0008-0000-0000-00005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578</xdr:row>
      <xdr:rowOff>0</xdr:rowOff>
    </xdr:from>
    <xdr:ext cx="0" cy="88900"/>
    <xdr:sp macro="" textlink="">
      <xdr:nvSpPr>
        <xdr:cNvPr id="93" name="Shape 93">
          <a:extLst>
            <a:ext uri="{FF2B5EF4-FFF2-40B4-BE49-F238E27FC236}">
              <a16:creationId xmlns:a16="http://schemas.microsoft.com/office/drawing/2014/main" id="{00000000-0008-0000-0000-00005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578</xdr:row>
      <xdr:rowOff>0</xdr:rowOff>
    </xdr:from>
    <xdr:ext cx="0" cy="88900"/>
    <xdr:sp macro="" textlink="">
      <xdr:nvSpPr>
        <xdr:cNvPr id="94" name="Shape 94">
          <a:extLst>
            <a:ext uri="{FF2B5EF4-FFF2-40B4-BE49-F238E27FC236}">
              <a16:creationId xmlns:a16="http://schemas.microsoft.com/office/drawing/2014/main" id="{00000000-0008-0000-0000-00005E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578</xdr:row>
      <xdr:rowOff>0</xdr:rowOff>
    </xdr:from>
    <xdr:ext cx="0" cy="88900"/>
    <xdr:sp macro="" textlink="">
      <xdr:nvSpPr>
        <xdr:cNvPr id="95" name="Shape 95">
          <a:extLst>
            <a:ext uri="{FF2B5EF4-FFF2-40B4-BE49-F238E27FC236}">
              <a16:creationId xmlns:a16="http://schemas.microsoft.com/office/drawing/2014/main" id="{00000000-0008-0000-0000-00005F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578</xdr:row>
      <xdr:rowOff>0</xdr:rowOff>
    </xdr:from>
    <xdr:ext cx="0" cy="88900"/>
    <xdr:sp macro="" textlink="">
      <xdr:nvSpPr>
        <xdr:cNvPr id="96" name="Shape 96">
          <a:extLst>
            <a:ext uri="{FF2B5EF4-FFF2-40B4-BE49-F238E27FC236}">
              <a16:creationId xmlns:a16="http://schemas.microsoft.com/office/drawing/2014/main" id="{00000000-0008-0000-0000-000060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578</xdr:row>
      <xdr:rowOff>0</xdr:rowOff>
    </xdr:from>
    <xdr:ext cx="0" cy="88900"/>
    <xdr:sp macro="" textlink="">
      <xdr:nvSpPr>
        <xdr:cNvPr id="97" name="Shape 97">
          <a:extLst>
            <a:ext uri="{FF2B5EF4-FFF2-40B4-BE49-F238E27FC236}">
              <a16:creationId xmlns:a16="http://schemas.microsoft.com/office/drawing/2014/main" id="{00000000-0008-0000-0000-000061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710</xdr:row>
      <xdr:rowOff>0</xdr:rowOff>
    </xdr:from>
    <xdr:ext cx="0" cy="88900"/>
    <xdr:sp macro="" textlink="">
      <xdr:nvSpPr>
        <xdr:cNvPr id="113" name="Shape 113">
          <a:extLst>
            <a:ext uri="{FF2B5EF4-FFF2-40B4-BE49-F238E27FC236}">
              <a16:creationId xmlns:a16="http://schemas.microsoft.com/office/drawing/2014/main" id="{00000000-0008-0000-0000-000071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710</xdr:row>
      <xdr:rowOff>0</xdr:rowOff>
    </xdr:from>
    <xdr:ext cx="0" cy="88900"/>
    <xdr:sp macro="" textlink="">
      <xdr:nvSpPr>
        <xdr:cNvPr id="114" name="Shape 114">
          <a:extLst>
            <a:ext uri="{FF2B5EF4-FFF2-40B4-BE49-F238E27FC236}">
              <a16:creationId xmlns:a16="http://schemas.microsoft.com/office/drawing/2014/main" id="{00000000-0008-0000-0000-000072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710</xdr:row>
      <xdr:rowOff>0</xdr:rowOff>
    </xdr:from>
    <xdr:ext cx="0" cy="88900"/>
    <xdr:sp macro="" textlink="">
      <xdr:nvSpPr>
        <xdr:cNvPr id="115" name="Shape 115">
          <a:extLst>
            <a:ext uri="{FF2B5EF4-FFF2-40B4-BE49-F238E27FC236}">
              <a16:creationId xmlns:a16="http://schemas.microsoft.com/office/drawing/2014/main" id="{00000000-0008-0000-0000-000073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710</xdr:row>
      <xdr:rowOff>0</xdr:rowOff>
    </xdr:from>
    <xdr:ext cx="0" cy="88900"/>
    <xdr:sp macro="" textlink="">
      <xdr:nvSpPr>
        <xdr:cNvPr id="116" name="Shape 116">
          <a:extLst>
            <a:ext uri="{FF2B5EF4-FFF2-40B4-BE49-F238E27FC236}">
              <a16:creationId xmlns:a16="http://schemas.microsoft.com/office/drawing/2014/main" id="{00000000-0008-0000-0000-000074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710</xdr:row>
      <xdr:rowOff>0</xdr:rowOff>
    </xdr:from>
    <xdr:ext cx="0" cy="88900"/>
    <xdr:sp macro="" textlink="">
      <xdr:nvSpPr>
        <xdr:cNvPr id="117" name="Shape 117">
          <a:extLst>
            <a:ext uri="{FF2B5EF4-FFF2-40B4-BE49-F238E27FC236}">
              <a16:creationId xmlns:a16="http://schemas.microsoft.com/office/drawing/2014/main" id="{00000000-0008-0000-0000-000075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710</xdr:row>
      <xdr:rowOff>0</xdr:rowOff>
    </xdr:from>
    <xdr:ext cx="0" cy="88900"/>
    <xdr:sp macro="" textlink="">
      <xdr:nvSpPr>
        <xdr:cNvPr id="118" name="Shape 118">
          <a:extLst>
            <a:ext uri="{FF2B5EF4-FFF2-40B4-BE49-F238E27FC236}">
              <a16:creationId xmlns:a16="http://schemas.microsoft.com/office/drawing/2014/main" id="{00000000-0008-0000-0000-000076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710</xdr:row>
      <xdr:rowOff>0</xdr:rowOff>
    </xdr:from>
    <xdr:ext cx="0" cy="88900"/>
    <xdr:sp macro="" textlink="">
      <xdr:nvSpPr>
        <xdr:cNvPr id="119" name="Shape 119">
          <a:extLst>
            <a:ext uri="{FF2B5EF4-FFF2-40B4-BE49-F238E27FC236}">
              <a16:creationId xmlns:a16="http://schemas.microsoft.com/office/drawing/2014/main" id="{00000000-0008-0000-0000-000077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710</xdr:row>
      <xdr:rowOff>0</xdr:rowOff>
    </xdr:from>
    <xdr:ext cx="0" cy="88900"/>
    <xdr:sp macro="" textlink="">
      <xdr:nvSpPr>
        <xdr:cNvPr id="120" name="Shape 120">
          <a:extLst>
            <a:ext uri="{FF2B5EF4-FFF2-40B4-BE49-F238E27FC236}">
              <a16:creationId xmlns:a16="http://schemas.microsoft.com/office/drawing/2014/main" id="{00000000-0008-0000-0000-00007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710</xdr:row>
      <xdr:rowOff>0</xdr:rowOff>
    </xdr:from>
    <xdr:ext cx="0" cy="88900"/>
    <xdr:sp macro="" textlink="">
      <xdr:nvSpPr>
        <xdr:cNvPr id="121" name="Shape 121">
          <a:extLst>
            <a:ext uri="{FF2B5EF4-FFF2-40B4-BE49-F238E27FC236}">
              <a16:creationId xmlns:a16="http://schemas.microsoft.com/office/drawing/2014/main" id="{00000000-0008-0000-0000-000079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781</xdr:row>
      <xdr:rowOff>0</xdr:rowOff>
    </xdr:from>
    <xdr:ext cx="0" cy="88900"/>
    <xdr:sp macro="" textlink="">
      <xdr:nvSpPr>
        <xdr:cNvPr id="130" name="Shape 130">
          <a:extLst>
            <a:ext uri="{FF2B5EF4-FFF2-40B4-BE49-F238E27FC236}">
              <a16:creationId xmlns:a16="http://schemas.microsoft.com/office/drawing/2014/main" id="{00000000-0008-0000-0000-000082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781</xdr:row>
      <xdr:rowOff>0</xdr:rowOff>
    </xdr:from>
    <xdr:ext cx="0" cy="88900"/>
    <xdr:sp macro="" textlink="">
      <xdr:nvSpPr>
        <xdr:cNvPr id="131" name="Shape 131">
          <a:extLst>
            <a:ext uri="{FF2B5EF4-FFF2-40B4-BE49-F238E27FC236}">
              <a16:creationId xmlns:a16="http://schemas.microsoft.com/office/drawing/2014/main" id="{00000000-0008-0000-0000-000083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781</xdr:row>
      <xdr:rowOff>0</xdr:rowOff>
    </xdr:from>
    <xdr:ext cx="0" cy="88900"/>
    <xdr:sp macro="" textlink="">
      <xdr:nvSpPr>
        <xdr:cNvPr id="132" name="Shape 132">
          <a:extLst>
            <a:ext uri="{FF2B5EF4-FFF2-40B4-BE49-F238E27FC236}">
              <a16:creationId xmlns:a16="http://schemas.microsoft.com/office/drawing/2014/main" id="{00000000-0008-0000-0000-000084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781</xdr:row>
      <xdr:rowOff>0</xdr:rowOff>
    </xdr:from>
    <xdr:ext cx="0" cy="88900"/>
    <xdr:sp macro="" textlink="">
      <xdr:nvSpPr>
        <xdr:cNvPr id="133" name="Shape 133">
          <a:extLst>
            <a:ext uri="{FF2B5EF4-FFF2-40B4-BE49-F238E27FC236}">
              <a16:creationId xmlns:a16="http://schemas.microsoft.com/office/drawing/2014/main" id="{00000000-0008-0000-0000-000085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781</xdr:row>
      <xdr:rowOff>0</xdr:rowOff>
    </xdr:from>
    <xdr:ext cx="0" cy="88900"/>
    <xdr:sp macro="" textlink="">
      <xdr:nvSpPr>
        <xdr:cNvPr id="134" name="Shape 134">
          <a:extLst>
            <a:ext uri="{FF2B5EF4-FFF2-40B4-BE49-F238E27FC236}">
              <a16:creationId xmlns:a16="http://schemas.microsoft.com/office/drawing/2014/main" id="{00000000-0008-0000-0000-000086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781</xdr:row>
      <xdr:rowOff>0</xdr:rowOff>
    </xdr:from>
    <xdr:ext cx="0" cy="88900"/>
    <xdr:sp macro="" textlink="">
      <xdr:nvSpPr>
        <xdr:cNvPr id="135" name="Shape 135">
          <a:extLst>
            <a:ext uri="{FF2B5EF4-FFF2-40B4-BE49-F238E27FC236}">
              <a16:creationId xmlns:a16="http://schemas.microsoft.com/office/drawing/2014/main" id="{00000000-0008-0000-0000-000087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781</xdr:row>
      <xdr:rowOff>0</xdr:rowOff>
    </xdr:from>
    <xdr:ext cx="0" cy="88900"/>
    <xdr:sp macro="" textlink="">
      <xdr:nvSpPr>
        <xdr:cNvPr id="136" name="Shape 136">
          <a:extLst>
            <a:ext uri="{FF2B5EF4-FFF2-40B4-BE49-F238E27FC236}">
              <a16:creationId xmlns:a16="http://schemas.microsoft.com/office/drawing/2014/main" id="{00000000-0008-0000-0000-00008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781</xdr:row>
      <xdr:rowOff>0</xdr:rowOff>
    </xdr:from>
    <xdr:ext cx="0" cy="88900"/>
    <xdr:sp macro="" textlink="">
      <xdr:nvSpPr>
        <xdr:cNvPr id="137" name="Shape 137">
          <a:extLst>
            <a:ext uri="{FF2B5EF4-FFF2-40B4-BE49-F238E27FC236}">
              <a16:creationId xmlns:a16="http://schemas.microsoft.com/office/drawing/2014/main" id="{00000000-0008-0000-0000-000089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781</xdr:row>
      <xdr:rowOff>0</xdr:rowOff>
    </xdr:from>
    <xdr:ext cx="0" cy="88900"/>
    <xdr:sp macro="" textlink="">
      <xdr:nvSpPr>
        <xdr:cNvPr id="138" name="Shape 138">
          <a:extLst>
            <a:ext uri="{FF2B5EF4-FFF2-40B4-BE49-F238E27FC236}">
              <a16:creationId xmlns:a16="http://schemas.microsoft.com/office/drawing/2014/main" id="{00000000-0008-0000-0000-00008A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807</xdr:row>
      <xdr:rowOff>0</xdr:rowOff>
    </xdr:from>
    <xdr:ext cx="0" cy="88900"/>
    <xdr:sp macro="" textlink="">
      <xdr:nvSpPr>
        <xdr:cNvPr id="142" name="Shape 142">
          <a:extLst>
            <a:ext uri="{FF2B5EF4-FFF2-40B4-BE49-F238E27FC236}">
              <a16:creationId xmlns:a16="http://schemas.microsoft.com/office/drawing/2014/main" id="{00000000-0008-0000-0000-00008E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807</xdr:row>
      <xdr:rowOff>0</xdr:rowOff>
    </xdr:from>
    <xdr:ext cx="0" cy="88900"/>
    <xdr:sp macro="" textlink="">
      <xdr:nvSpPr>
        <xdr:cNvPr id="143" name="Shape 143">
          <a:extLst>
            <a:ext uri="{FF2B5EF4-FFF2-40B4-BE49-F238E27FC236}">
              <a16:creationId xmlns:a16="http://schemas.microsoft.com/office/drawing/2014/main" id="{00000000-0008-0000-0000-00008F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807</xdr:row>
      <xdr:rowOff>0</xdr:rowOff>
    </xdr:from>
    <xdr:ext cx="0" cy="88900"/>
    <xdr:sp macro="" textlink="">
      <xdr:nvSpPr>
        <xdr:cNvPr id="144" name="Shape 144">
          <a:extLst>
            <a:ext uri="{FF2B5EF4-FFF2-40B4-BE49-F238E27FC236}">
              <a16:creationId xmlns:a16="http://schemas.microsoft.com/office/drawing/2014/main" id="{00000000-0008-0000-0000-000090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807</xdr:row>
      <xdr:rowOff>0</xdr:rowOff>
    </xdr:from>
    <xdr:ext cx="0" cy="88900"/>
    <xdr:sp macro="" textlink="">
      <xdr:nvSpPr>
        <xdr:cNvPr id="145" name="Shape 145">
          <a:extLst>
            <a:ext uri="{FF2B5EF4-FFF2-40B4-BE49-F238E27FC236}">
              <a16:creationId xmlns:a16="http://schemas.microsoft.com/office/drawing/2014/main" id="{00000000-0008-0000-0000-000091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807</xdr:row>
      <xdr:rowOff>0</xdr:rowOff>
    </xdr:from>
    <xdr:ext cx="0" cy="88900"/>
    <xdr:sp macro="" textlink="">
      <xdr:nvSpPr>
        <xdr:cNvPr id="146" name="Shape 146">
          <a:extLst>
            <a:ext uri="{FF2B5EF4-FFF2-40B4-BE49-F238E27FC236}">
              <a16:creationId xmlns:a16="http://schemas.microsoft.com/office/drawing/2014/main" id="{00000000-0008-0000-0000-000092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807</xdr:row>
      <xdr:rowOff>0</xdr:rowOff>
    </xdr:from>
    <xdr:ext cx="0" cy="88900"/>
    <xdr:sp macro="" textlink="">
      <xdr:nvSpPr>
        <xdr:cNvPr id="147" name="Shape 147">
          <a:extLst>
            <a:ext uri="{FF2B5EF4-FFF2-40B4-BE49-F238E27FC236}">
              <a16:creationId xmlns:a16="http://schemas.microsoft.com/office/drawing/2014/main" id="{00000000-0008-0000-0000-000093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807</xdr:row>
      <xdr:rowOff>0</xdr:rowOff>
    </xdr:from>
    <xdr:ext cx="0" cy="88900"/>
    <xdr:sp macro="" textlink="">
      <xdr:nvSpPr>
        <xdr:cNvPr id="148" name="Shape 148">
          <a:extLst>
            <a:ext uri="{FF2B5EF4-FFF2-40B4-BE49-F238E27FC236}">
              <a16:creationId xmlns:a16="http://schemas.microsoft.com/office/drawing/2014/main" id="{00000000-0008-0000-0000-000094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807</xdr:row>
      <xdr:rowOff>0</xdr:rowOff>
    </xdr:from>
    <xdr:ext cx="0" cy="88900"/>
    <xdr:sp macro="" textlink="">
      <xdr:nvSpPr>
        <xdr:cNvPr id="149" name="Shape 149">
          <a:extLst>
            <a:ext uri="{FF2B5EF4-FFF2-40B4-BE49-F238E27FC236}">
              <a16:creationId xmlns:a16="http://schemas.microsoft.com/office/drawing/2014/main" id="{00000000-0008-0000-0000-000095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807</xdr:row>
      <xdr:rowOff>0</xdr:rowOff>
    </xdr:from>
    <xdr:ext cx="0" cy="88900"/>
    <xdr:sp macro="" textlink="">
      <xdr:nvSpPr>
        <xdr:cNvPr id="150" name="Shape 150">
          <a:extLst>
            <a:ext uri="{FF2B5EF4-FFF2-40B4-BE49-F238E27FC236}">
              <a16:creationId xmlns:a16="http://schemas.microsoft.com/office/drawing/2014/main" id="{00000000-0008-0000-0000-000096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825</xdr:row>
      <xdr:rowOff>0</xdr:rowOff>
    </xdr:from>
    <xdr:ext cx="0" cy="88900"/>
    <xdr:sp macro="" textlink="">
      <xdr:nvSpPr>
        <xdr:cNvPr id="153" name="Shape 153">
          <a:extLst>
            <a:ext uri="{FF2B5EF4-FFF2-40B4-BE49-F238E27FC236}">
              <a16:creationId xmlns:a16="http://schemas.microsoft.com/office/drawing/2014/main" id="{00000000-0008-0000-0000-000099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825</xdr:row>
      <xdr:rowOff>0</xdr:rowOff>
    </xdr:from>
    <xdr:ext cx="0" cy="88900"/>
    <xdr:sp macro="" textlink="">
      <xdr:nvSpPr>
        <xdr:cNvPr id="154" name="Shape 154">
          <a:extLst>
            <a:ext uri="{FF2B5EF4-FFF2-40B4-BE49-F238E27FC236}">
              <a16:creationId xmlns:a16="http://schemas.microsoft.com/office/drawing/2014/main" id="{00000000-0008-0000-0000-00009A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825</xdr:row>
      <xdr:rowOff>0</xdr:rowOff>
    </xdr:from>
    <xdr:ext cx="0" cy="88900"/>
    <xdr:sp macro="" textlink="">
      <xdr:nvSpPr>
        <xdr:cNvPr id="155" name="Shape 155">
          <a:extLst>
            <a:ext uri="{FF2B5EF4-FFF2-40B4-BE49-F238E27FC236}">
              <a16:creationId xmlns:a16="http://schemas.microsoft.com/office/drawing/2014/main" id="{00000000-0008-0000-0000-00009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825</xdr:row>
      <xdr:rowOff>0</xdr:rowOff>
    </xdr:from>
    <xdr:ext cx="0" cy="88900"/>
    <xdr:sp macro="" textlink="">
      <xdr:nvSpPr>
        <xdr:cNvPr id="156" name="Shape 156">
          <a:extLst>
            <a:ext uri="{FF2B5EF4-FFF2-40B4-BE49-F238E27FC236}">
              <a16:creationId xmlns:a16="http://schemas.microsoft.com/office/drawing/2014/main" id="{00000000-0008-0000-0000-00009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825</xdr:row>
      <xdr:rowOff>0</xdr:rowOff>
    </xdr:from>
    <xdr:ext cx="0" cy="88900"/>
    <xdr:sp macro="" textlink="">
      <xdr:nvSpPr>
        <xdr:cNvPr id="157" name="Shape 157">
          <a:extLst>
            <a:ext uri="{FF2B5EF4-FFF2-40B4-BE49-F238E27FC236}">
              <a16:creationId xmlns:a16="http://schemas.microsoft.com/office/drawing/2014/main" id="{00000000-0008-0000-0000-00009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825</xdr:row>
      <xdr:rowOff>0</xdr:rowOff>
    </xdr:from>
    <xdr:ext cx="0" cy="88900"/>
    <xdr:sp macro="" textlink="">
      <xdr:nvSpPr>
        <xdr:cNvPr id="158" name="Shape 158">
          <a:extLst>
            <a:ext uri="{FF2B5EF4-FFF2-40B4-BE49-F238E27FC236}">
              <a16:creationId xmlns:a16="http://schemas.microsoft.com/office/drawing/2014/main" id="{00000000-0008-0000-0000-00009E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825</xdr:row>
      <xdr:rowOff>0</xdr:rowOff>
    </xdr:from>
    <xdr:ext cx="0" cy="88900"/>
    <xdr:sp macro="" textlink="">
      <xdr:nvSpPr>
        <xdr:cNvPr id="159" name="Shape 159">
          <a:extLst>
            <a:ext uri="{FF2B5EF4-FFF2-40B4-BE49-F238E27FC236}">
              <a16:creationId xmlns:a16="http://schemas.microsoft.com/office/drawing/2014/main" id="{00000000-0008-0000-0000-00009F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825</xdr:row>
      <xdr:rowOff>0</xdr:rowOff>
    </xdr:from>
    <xdr:ext cx="0" cy="88900"/>
    <xdr:sp macro="" textlink="">
      <xdr:nvSpPr>
        <xdr:cNvPr id="160" name="Shape 160">
          <a:extLst>
            <a:ext uri="{FF2B5EF4-FFF2-40B4-BE49-F238E27FC236}">
              <a16:creationId xmlns:a16="http://schemas.microsoft.com/office/drawing/2014/main" id="{00000000-0008-0000-0000-0000A0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825</xdr:row>
      <xdr:rowOff>0</xdr:rowOff>
    </xdr:from>
    <xdr:ext cx="0" cy="88900"/>
    <xdr:sp macro="" textlink="">
      <xdr:nvSpPr>
        <xdr:cNvPr id="161" name="Shape 161">
          <a:extLst>
            <a:ext uri="{FF2B5EF4-FFF2-40B4-BE49-F238E27FC236}">
              <a16:creationId xmlns:a16="http://schemas.microsoft.com/office/drawing/2014/main" id="{00000000-0008-0000-0000-0000A1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903</xdr:row>
      <xdr:rowOff>0</xdr:rowOff>
    </xdr:from>
    <xdr:ext cx="0" cy="88900"/>
    <xdr:sp macro="" textlink="">
      <xdr:nvSpPr>
        <xdr:cNvPr id="171" name="Shape 171">
          <a:extLst>
            <a:ext uri="{FF2B5EF4-FFF2-40B4-BE49-F238E27FC236}">
              <a16:creationId xmlns:a16="http://schemas.microsoft.com/office/drawing/2014/main" id="{00000000-0008-0000-0000-0000AB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903</xdr:row>
      <xdr:rowOff>0</xdr:rowOff>
    </xdr:from>
    <xdr:ext cx="0" cy="88900"/>
    <xdr:sp macro="" textlink="">
      <xdr:nvSpPr>
        <xdr:cNvPr id="172" name="Shape 172">
          <a:extLst>
            <a:ext uri="{FF2B5EF4-FFF2-40B4-BE49-F238E27FC236}">
              <a16:creationId xmlns:a16="http://schemas.microsoft.com/office/drawing/2014/main" id="{00000000-0008-0000-0000-0000AC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903</xdr:row>
      <xdr:rowOff>0</xdr:rowOff>
    </xdr:from>
    <xdr:ext cx="0" cy="88900"/>
    <xdr:sp macro="" textlink="">
      <xdr:nvSpPr>
        <xdr:cNvPr id="173" name="Shape 173">
          <a:extLst>
            <a:ext uri="{FF2B5EF4-FFF2-40B4-BE49-F238E27FC236}">
              <a16:creationId xmlns:a16="http://schemas.microsoft.com/office/drawing/2014/main" id="{00000000-0008-0000-0000-0000A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903</xdr:row>
      <xdr:rowOff>0</xdr:rowOff>
    </xdr:from>
    <xdr:ext cx="0" cy="88900"/>
    <xdr:sp macro="" textlink="">
      <xdr:nvSpPr>
        <xdr:cNvPr id="174" name="Shape 174">
          <a:extLst>
            <a:ext uri="{FF2B5EF4-FFF2-40B4-BE49-F238E27FC236}">
              <a16:creationId xmlns:a16="http://schemas.microsoft.com/office/drawing/2014/main" id="{00000000-0008-0000-0000-0000AE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903</xdr:row>
      <xdr:rowOff>0</xdr:rowOff>
    </xdr:from>
    <xdr:ext cx="0" cy="88900"/>
    <xdr:sp macro="" textlink="">
      <xdr:nvSpPr>
        <xdr:cNvPr id="175" name="Shape 175">
          <a:extLst>
            <a:ext uri="{FF2B5EF4-FFF2-40B4-BE49-F238E27FC236}">
              <a16:creationId xmlns:a16="http://schemas.microsoft.com/office/drawing/2014/main" id="{00000000-0008-0000-0000-0000AF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903</xdr:row>
      <xdr:rowOff>0</xdr:rowOff>
    </xdr:from>
    <xdr:ext cx="0" cy="88900"/>
    <xdr:sp macro="" textlink="">
      <xdr:nvSpPr>
        <xdr:cNvPr id="176" name="Shape 176">
          <a:extLst>
            <a:ext uri="{FF2B5EF4-FFF2-40B4-BE49-F238E27FC236}">
              <a16:creationId xmlns:a16="http://schemas.microsoft.com/office/drawing/2014/main" id="{00000000-0008-0000-0000-0000B0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903</xdr:row>
      <xdr:rowOff>0</xdr:rowOff>
    </xdr:from>
    <xdr:ext cx="0" cy="88900"/>
    <xdr:sp macro="" textlink="">
      <xdr:nvSpPr>
        <xdr:cNvPr id="177" name="Shape 177">
          <a:extLst>
            <a:ext uri="{FF2B5EF4-FFF2-40B4-BE49-F238E27FC236}">
              <a16:creationId xmlns:a16="http://schemas.microsoft.com/office/drawing/2014/main" id="{00000000-0008-0000-0000-0000B1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903</xdr:row>
      <xdr:rowOff>0</xdr:rowOff>
    </xdr:from>
    <xdr:ext cx="0" cy="88900"/>
    <xdr:sp macro="" textlink="">
      <xdr:nvSpPr>
        <xdr:cNvPr id="178" name="Shape 178">
          <a:extLst>
            <a:ext uri="{FF2B5EF4-FFF2-40B4-BE49-F238E27FC236}">
              <a16:creationId xmlns:a16="http://schemas.microsoft.com/office/drawing/2014/main" id="{00000000-0008-0000-0000-0000B2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903</xdr:row>
      <xdr:rowOff>0</xdr:rowOff>
    </xdr:from>
    <xdr:ext cx="0" cy="88900"/>
    <xdr:sp macro="" textlink="">
      <xdr:nvSpPr>
        <xdr:cNvPr id="179" name="Shape 179">
          <a:extLst>
            <a:ext uri="{FF2B5EF4-FFF2-40B4-BE49-F238E27FC236}">
              <a16:creationId xmlns:a16="http://schemas.microsoft.com/office/drawing/2014/main" id="{00000000-0008-0000-0000-0000B3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920</xdr:row>
      <xdr:rowOff>0</xdr:rowOff>
    </xdr:from>
    <xdr:ext cx="0" cy="88900"/>
    <xdr:sp macro="" textlink="">
      <xdr:nvSpPr>
        <xdr:cNvPr id="182" name="Shape 182">
          <a:extLst>
            <a:ext uri="{FF2B5EF4-FFF2-40B4-BE49-F238E27FC236}">
              <a16:creationId xmlns:a16="http://schemas.microsoft.com/office/drawing/2014/main" id="{00000000-0008-0000-0000-0000B6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920</xdr:row>
      <xdr:rowOff>0</xdr:rowOff>
    </xdr:from>
    <xdr:ext cx="0" cy="88900"/>
    <xdr:sp macro="" textlink="">
      <xdr:nvSpPr>
        <xdr:cNvPr id="183" name="Shape 183">
          <a:extLst>
            <a:ext uri="{FF2B5EF4-FFF2-40B4-BE49-F238E27FC236}">
              <a16:creationId xmlns:a16="http://schemas.microsoft.com/office/drawing/2014/main" id="{00000000-0008-0000-0000-0000B7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920</xdr:row>
      <xdr:rowOff>0</xdr:rowOff>
    </xdr:from>
    <xdr:ext cx="0" cy="88900"/>
    <xdr:sp macro="" textlink="">
      <xdr:nvSpPr>
        <xdr:cNvPr id="184" name="Shape 184">
          <a:extLst>
            <a:ext uri="{FF2B5EF4-FFF2-40B4-BE49-F238E27FC236}">
              <a16:creationId xmlns:a16="http://schemas.microsoft.com/office/drawing/2014/main" id="{00000000-0008-0000-0000-0000B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920</xdr:row>
      <xdr:rowOff>0</xdr:rowOff>
    </xdr:from>
    <xdr:ext cx="0" cy="88900"/>
    <xdr:sp macro="" textlink="">
      <xdr:nvSpPr>
        <xdr:cNvPr id="185" name="Shape 185">
          <a:extLst>
            <a:ext uri="{FF2B5EF4-FFF2-40B4-BE49-F238E27FC236}">
              <a16:creationId xmlns:a16="http://schemas.microsoft.com/office/drawing/2014/main" id="{00000000-0008-0000-0000-0000B9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920</xdr:row>
      <xdr:rowOff>0</xdr:rowOff>
    </xdr:from>
    <xdr:ext cx="0" cy="88900"/>
    <xdr:sp macro="" textlink="">
      <xdr:nvSpPr>
        <xdr:cNvPr id="186" name="Shape 186">
          <a:extLst>
            <a:ext uri="{FF2B5EF4-FFF2-40B4-BE49-F238E27FC236}">
              <a16:creationId xmlns:a16="http://schemas.microsoft.com/office/drawing/2014/main" id="{00000000-0008-0000-0000-0000BA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920</xdr:row>
      <xdr:rowOff>0</xdr:rowOff>
    </xdr:from>
    <xdr:ext cx="0" cy="88900"/>
    <xdr:sp macro="" textlink="">
      <xdr:nvSpPr>
        <xdr:cNvPr id="187" name="Shape 187">
          <a:extLst>
            <a:ext uri="{FF2B5EF4-FFF2-40B4-BE49-F238E27FC236}">
              <a16:creationId xmlns:a16="http://schemas.microsoft.com/office/drawing/2014/main" id="{00000000-0008-0000-0000-0000B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920</xdr:row>
      <xdr:rowOff>0</xdr:rowOff>
    </xdr:from>
    <xdr:ext cx="0" cy="88900"/>
    <xdr:sp macro="" textlink="">
      <xdr:nvSpPr>
        <xdr:cNvPr id="188" name="Shape 188">
          <a:extLst>
            <a:ext uri="{FF2B5EF4-FFF2-40B4-BE49-F238E27FC236}">
              <a16:creationId xmlns:a16="http://schemas.microsoft.com/office/drawing/2014/main" id="{00000000-0008-0000-0000-0000B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920</xdr:row>
      <xdr:rowOff>0</xdr:rowOff>
    </xdr:from>
    <xdr:ext cx="0" cy="88900"/>
    <xdr:sp macro="" textlink="">
      <xdr:nvSpPr>
        <xdr:cNvPr id="189" name="Shape 189">
          <a:extLst>
            <a:ext uri="{FF2B5EF4-FFF2-40B4-BE49-F238E27FC236}">
              <a16:creationId xmlns:a16="http://schemas.microsoft.com/office/drawing/2014/main" id="{00000000-0008-0000-0000-0000B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920</xdr:row>
      <xdr:rowOff>0</xdr:rowOff>
    </xdr:from>
    <xdr:ext cx="0" cy="88900"/>
    <xdr:sp macro="" textlink="">
      <xdr:nvSpPr>
        <xdr:cNvPr id="190" name="Shape 190">
          <a:extLst>
            <a:ext uri="{FF2B5EF4-FFF2-40B4-BE49-F238E27FC236}">
              <a16:creationId xmlns:a16="http://schemas.microsoft.com/office/drawing/2014/main" id="{00000000-0008-0000-0000-0000BE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937</xdr:row>
      <xdr:rowOff>0</xdr:rowOff>
    </xdr:from>
    <xdr:ext cx="0" cy="88900"/>
    <xdr:sp macro="" textlink="">
      <xdr:nvSpPr>
        <xdr:cNvPr id="193" name="Shape 193">
          <a:extLst>
            <a:ext uri="{FF2B5EF4-FFF2-40B4-BE49-F238E27FC236}">
              <a16:creationId xmlns:a16="http://schemas.microsoft.com/office/drawing/2014/main" id="{00000000-0008-0000-0000-0000C1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937</xdr:row>
      <xdr:rowOff>0</xdr:rowOff>
    </xdr:from>
    <xdr:ext cx="0" cy="88900"/>
    <xdr:sp macro="" textlink="">
      <xdr:nvSpPr>
        <xdr:cNvPr id="194" name="Shape 194">
          <a:extLst>
            <a:ext uri="{FF2B5EF4-FFF2-40B4-BE49-F238E27FC236}">
              <a16:creationId xmlns:a16="http://schemas.microsoft.com/office/drawing/2014/main" id="{00000000-0008-0000-0000-0000C2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937</xdr:row>
      <xdr:rowOff>0</xdr:rowOff>
    </xdr:from>
    <xdr:ext cx="0" cy="88900"/>
    <xdr:sp macro="" textlink="">
      <xdr:nvSpPr>
        <xdr:cNvPr id="195" name="Shape 195">
          <a:extLst>
            <a:ext uri="{FF2B5EF4-FFF2-40B4-BE49-F238E27FC236}">
              <a16:creationId xmlns:a16="http://schemas.microsoft.com/office/drawing/2014/main" id="{00000000-0008-0000-0000-0000C3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937</xdr:row>
      <xdr:rowOff>0</xdr:rowOff>
    </xdr:from>
    <xdr:ext cx="0" cy="88900"/>
    <xdr:sp macro="" textlink="">
      <xdr:nvSpPr>
        <xdr:cNvPr id="196" name="Shape 196">
          <a:extLst>
            <a:ext uri="{FF2B5EF4-FFF2-40B4-BE49-F238E27FC236}">
              <a16:creationId xmlns:a16="http://schemas.microsoft.com/office/drawing/2014/main" id="{00000000-0008-0000-0000-0000C4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937</xdr:row>
      <xdr:rowOff>0</xdr:rowOff>
    </xdr:from>
    <xdr:ext cx="0" cy="88900"/>
    <xdr:sp macro="" textlink="">
      <xdr:nvSpPr>
        <xdr:cNvPr id="197" name="Shape 197">
          <a:extLst>
            <a:ext uri="{FF2B5EF4-FFF2-40B4-BE49-F238E27FC236}">
              <a16:creationId xmlns:a16="http://schemas.microsoft.com/office/drawing/2014/main" id="{00000000-0008-0000-0000-0000C5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937</xdr:row>
      <xdr:rowOff>0</xdr:rowOff>
    </xdr:from>
    <xdr:ext cx="0" cy="88900"/>
    <xdr:sp macro="" textlink="">
      <xdr:nvSpPr>
        <xdr:cNvPr id="198" name="Shape 198">
          <a:extLst>
            <a:ext uri="{FF2B5EF4-FFF2-40B4-BE49-F238E27FC236}">
              <a16:creationId xmlns:a16="http://schemas.microsoft.com/office/drawing/2014/main" id="{00000000-0008-0000-0000-0000C6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937</xdr:row>
      <xdr:rowOff>0</xdr:rowOff>
    </xdr:from>
    <xdr:ext cx="0" cy="88900"/>
    <xdr:sp macro="" textlink="">
      <xdr:nvSpPr>
        <xdr:cNvPr id="199" name="Shape 199">
          <a:extLst>
            <a:ext uri="{FF2B5EF4-FFF2-40B4-BE49-F238E27FC236}">
              <a16:creationId xmlns:a16="http://schemas.microsoft.com/office/drawing/2014/main" id="{00000000-0008-0000-0000-0000C7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937</xdr:row>
      <xdr:rowOff>0</xdr:rowOff>
    </xdr:from>
    <xdr:ext cx="0" cy="88900"/>
    <xdr:sp macro="" textlink="">
      <xdr:nvSpPr>
        <xdr:cNvPr id="200" name="Shape 200">
          <a:extLst>
            <a:ext uri="{FF2B5EF4-FFF2-40B4-BE49-F238E27FC236}">
              <a16:creationId xmlns:a16="http://schemas.microsoft.com/office/drawing/2014/main" id="{00000000-0008-0000-0000-0000C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937</xdr:row>
      <xdr:rowOff>0</xdr:rowOff>
    </xdr:from>
    <xdr:ext cx="0" cy="88900"/>
    <xdr:sp macro="" textlink="">
      <xdr:nvSpPr>
        <xdr:cNvPr id="201" name="Shape 201">
          <a:extLst>
            <a:ext uri="{FF2B5EF4-FFF2-40B4-BE49-F238E27FC236}">
              <a16:creationId xmlns:a16="http://schemas.microsoft.com/office/drawing/2014/main" id="{00000000-0008-0000-0000-0000C9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1044</xdr:row>
      <xdr:rowOff>0</xdr:rowOff>
    </xdr:from>
    <xdr:ext cx="0" cy="88900"/>
    <xdr:sp macro="" textlink="">
      <xdr:nvSpPr>
        <xdr:cNvPr id="214" name="Shape 214">
          <a:extLst>
            <a:ext uri="{FF2B5EF4-FFF2-40B4-BE49-F238E27FC236}">
              <a16:creationId xmlns:a16="http://schemas.microsoft.com/office/drawing/2014/main" id="{00000000-0008-0000-0000-0000D6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1044</xdr:row>
      <xdr:rowOff>0</xdr:rowOff>
    </xdr:from>
    <xdr:ext cx="0" cy="88900"/>
    <xdr:sp macro="" textlink="">
      <xdr:nvSpPr>
        <xdr:cNvPr id="215" name="Shape 215">
          <a:extLst>
            <a:ext uri="{FF2B5EF4-FFF2-40B4-BE49-F238E27FC236}">
              <a16:creationId xmlns:a16="http://schemas.microsoft.com/office/drawing/2014/main" id="{00000000-0008-0000-0000-0000D7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1044</xdr:row>
      <xdr:rowOff>0</xdr:rowOff>
    </xdr:from>
    <xdr:ext cx="0" cy="88900"/>
    <xdr:sp macro="" textlink="">
      <xdr:nvSpPr>
        <xdr:cNvPr id="216" name="Shape 216">
          <a:extLst>
            <a:ext uri="{FF2B5EF4-FFF2-40B4-BE49-F238E27FC236}">
              <a16:creationId xmlns:a16="http://schemas.microsoft.com/office/drawing/2014/main" id="{00000000-0008-0000-0000-0000D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1044</xdr:row>
      <xdr:rowOff>0</xdr:rowOff>
    </xdr:from>
    <xdr:ext cx="0" cy="88900"/>
    <xdr:sp macro="" textlink="">
      <xdr:nvSpPr>
        <xdr:cNvPr id="217" name="Shape 217">
          <a:extLst>
            <a:ext uri="{FF2B5EF4-FFF2-40B4-BE49-F238E27FC236}">
              <a16:creationId xmlns:a16="http://schemas.microsoft.com/office/drawing/2014/main" id="{00000000-0008-0000-0000-0000D9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1044</xdr:row>
      <xdr:rowOff>0</xdr:rowOff>
    </xdr:from>
    <xdr:ext cx="0" cy="88900"/>
    <xdr:sp macro="" textlink="">
      <xdr:nvSpPr>
        <xdr:cNvPr id="218" name="Shape 218">
          <a:extLst>
            <a:ext uri="{FF2B5EF4-FFF2-40B4-BE49-F238E27FC236}">
              <a16:creationId xmlns:a16="http://schemas.microsoft.com/office/drawing/2014/main" id="{00000000-0008-0000-0000-0000DA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1044</xdr:row>
      <xdr:rowOff>0</xdr:rowOff>
    </xdr:from>
    <xdr:ext cx="0" cy="88900"/>
    <xdr:sp macro="" textlink="">
      <xdr:nvSpPr>
        <xdr:cNvPr id="219" name="Shape 219">
          <a:extLst>
            <a:ext uri="{FF2B5EF4-FFF2-40B4-BE49-F238E27FC236}">
              <a16:creationId xmlns:a16="http://schemas.microsoft.com/office/drawing/2014/main" id="{00000000-0008-0000-0000-0000DB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1044</xdr:row>
      <xdr:rowOff>0</xdr:rowOff>
    </xdr:from>
    <xdr:ext cx="0" cy="88900"/>
    <xdr:sp macro="" textlink="">
      <xdr:nvSpPr>
        <xdr:cNvPr id="220" name="Shape 220">
          <a:extLst>
            <a:ext uri="{FF2B5EF4-FFF2-40B4-BE49-F238E27FC236}">
              <a16:creationId xmlns:a16="http://schemas.microsoft.com/office/drawing/2014/main" id="{00000000-0008-0000-0000-0000DC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1044</xdr:row>
      <xdr:rowOff>0</xdr:rowOff>
    </xdr:from>
    <xdr:ext cx="0" cy="88900"/>
    <xdr:sp macro="" textlink="">
      <xdr:nvSpPr>
        <xdr:cNvPr id="221" name="Shape 221">
          <a:extLst>
            <a:ext uri="{FF2B5EF4-FFF2-40B4-BE49-F238E27FC236}">
              <a16:creationId xmlns:a16="http://schemas.microsoft.com/office/drawing/2014/main" id="{00000000-0008-0000-0000-0000DD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1044</xdr:row>
      <xdr:rowOff>0</xdr:rowOff>
    </xdr:from>
    <xdr:ext cx="0" cy="88900"/>
    <xdr:sp macro="" textlink="">
      <xdr:nvSpPr>
        <xdr:cNvPr id="222" name="Shape 222">
          <a:extLst>
            <a:ext uri="{FF2B5EF4-FFF2-40B4-BE49-F238E27FC236}">
              <a16:creationId xmlns:a16="http://schemas.microsoft.com/office/drawing/2014/main" id="{00000000-0008-0000-0000-0000DE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1061</xdr:row>
      <xdr:rowOff>0</xdr:rowOff>
    </xdr:from>
    <xdr:ext cx="0" cy="88900"/>
    <xdr:sp macro="" textlink="">
      <xdr:nvSpPr>
        <xdr:cNvPr id="225" name="Shape 225">
          <a:extLst>
            <a:ext uri="{FF2B5EF4-FFF2-40B4-BE49-F238E27FC236}">
              <a16:creationId xmlns:a16="http://schemas.microsoft.com/office/drawing/2014/main" id="{00000000-0008-0000-0000-0000E1000000}"/>
            </a:ext>
          </a:extLst>
        </xdr:cNvPr>
        <xdr:cNvSpPr/>
      </xdr:nvSpPr>
      <xdr:spPr>
        <a:xfrm>
          <a:off x="0" y="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0</xdr:col>
      <xdr:colOff>0</xdr:colOff>
      <xdr:row>1061</xdr:row>
      <xdr:rowOff>0</xdr:rowOff>
    </xdr:from>
    <xdr:ext cx="0" cy="88900"/>
    <xdr:sp macro="" textlink="">
      <xdr:nvSpPr>
        <xdr:cNvPr id="226" name="Shape 226">
          <a:extLst>
            <a:ext uri="{FF2B5EF4-FFF2-40B4-BE49-F238E27FC236}">
              <a16:creationId xmlns:a16="http://schemas.microsoft.com/office/drawing/2014/main" id="{00000000-0008-0000-0000-0000E2000000}"/>
            </a:ext>
          </a:extLst>
        </xdr:cNvPr>
        <xdr:cNvSpPr/>
      </xdr:nvSpPr>
      <xdr:spPr>
        <a:xfrm>
          <a:off x="0" y="0"/>
          <a:ext cx="0" cy="88900"/>
        </a:xfrm>
        <a:custGeom>
          <a:avLst/>
          <a:gdLst/>
          <a:ahLst/>
          <a:cxnLst/>
          <a:rect l="0" t="0" r="0" b="0"/>
          <a:pathLst>
            <a:path h="88900">
              <a:moveTo>
                <a:pt x="0" y="88900"/>
              </a:moveTo>
              <a:lnTo>
                <a:pt x="0" y="0"/>
              </a:lnTo>
            </a:path>
          </a:pathLst>
        </a:custGeom>
        <a:ln w="6350">
          <a:solidFill>
            <a:srgbClr val="BFBFBF"/>
          </a:solidFill>
        </a:ln>
      </xdr:spPr>
    </xdr:sp>
    <xdr:clientData/>
  </xdr:oneCellAnchor>
  <xdr:oneCellAnchor>
    <xdr:from>
      <xdr:col>1</xdr:col>
      <xdr:colOff>0</xdr:colOff>
      <xdr:row>1061</xdr:row>
      <xdr:rowOff>0</xdr:rowOff>
    </xdr:from>
    <xdr:ext cx="0" cy="88900"/>
    <xdr:sp macro="" textlink="">
      <xdr:nvSpPr>
        <xdr:cNvPr id="227" name="Shape 227">
          <a:extLst>
            <a:ext uri="{FF2B5EF4-FFF2-40B4-BE49-F238E27FC236}">
              <a16:creationId xmlns:a16="http://schemas.microsoft.com/office/drawing/2014/main" id="{00000000-0008-0000-0000-0000E3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1061</xdr:row>
      <xdr:rowOff>0</xdr:rowOff>
    </xdr:from>
    <xdr:ext cx="0" cy="88900"/>
    <xdr:sp macro="" textlink="">
      <xdr:nvSpPr>
        <xdr:cNvPr id="228" name="Shape 228">
          <a:extLst>
            <a:ext uri="{FF2B5EF4-FFF2-40B4-BE49-F238E27FC236}">
              <a16:creationId xmlns:a16="http://schemas.microsoft.com/office/drawing/2014/main" id="{00000000-0008-0000-0000-0000E4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2</xdr:col>
      <xdr:colOff>63</xdr:colOff>
      <xdr:row>1061</xdr:row>
      <xdr:rowOff>0</xdr:rowOff>
    </xdr:from>
    <xdr:ext cx="0" cy="88900"/>
    <xdr:sp macro="" textlink="">
      <xdr:nvSpPr>
        <xdr:cNvPr id="229" name="Shape 229">
          <a:extLst>
            <a:ext uri="{FF2B5EF4-FFF2-40B4-BE49-F238E27FC236}">
              <a16:creationId xmlns:a16="http://schemas.microsoft.com/office/drawing/2014/main" id="{00000000-0008-0000-0000-0000E5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3</xdr:col>
      <xdr:colOff>0</xdr:colOff>
      <xdr:row>1061</xdr:row>
      <xdr:rowOff>0</xdr:rowOff>
    </xdr:from>
    <xdr:ext cx="0" cy="88900"/>
    <xdr:sp macro="" textlink="">
      <xdr:nvSpPr>
        <xdr:cNvPr id="230" name="Shape 230">
          <a:extLst>
            <a:ext uri="{FF2B5EF4-FFF2-40B4-BE49-F238E27FC236}">
              <a16:creationId xmlns:a16="http://schemas.microsoft.com/office/drawing/2014/main" id="{00000000-0008-0000-0000-0000E6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1061</xdr:row>
      <xdr:rowOff>0</xdr:rowOff>
    </xdr:from>
    <xdr:ext cx="0" cy="88900"/>
    <xdr:sp macro="" textlink="">
      <xdr:nvSpPr>
        <xdr:cNvPr id="231" name="Shape 231">
          <a:extLst>
            <a:ext uri="{FF2B5EF4-FFF2-40B4-BE49-F238E27FC236}">
              <a16:creationId xmlns:a16="http://schemas.microsoft.com/office/drawing/2014/main" id="{00000000-0008-0000-0000-0000E7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0</xdr:colOff>
      <xdr:row>1061</xdr:row>
      <xdr:rowOff>0</xdr:rowOff>
    </xdr:from>
    <xdr:ext cx="0" cy="88900"/>
    <xdr:sp macro="" textlink="">
      <xdr:nvSpPr>
        <xdr:cNvPr id="232" name="Shape 232">
          <a:extLst>
            <a:ext uri="{FF2B5EF4-FFF2-40B4-BE49-F238E27FC236}">
              <a16:creationId xmlns:a16="http://schemas.microsoft.com/office/drawing/2014/main" id="{00000000-0008-0000-0000-0000E8000000}"/>
            </a:ext>
          </a:extLst>
        </xdr:cNvPr>
        <xdr:cNvSpPr/>
      </xdr:nvSpPr>
      <xdr:spPr>
        <a:xfrm>
          <a:off x="0" y="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4</xdr:col>
      <xdr:colOff>2450972</xdr:colOff>
      <xdr:row>1061</xdr:row>
      <xdr:rowOff>0</xdr:rowOff>
    </xdr:from>
    <xdr:ext cx="0" cy="88900"/>
    <xdr:sp macro="" textlink="">
      <xdr:nvSpPr>
        <xdr:cNvPr id="233" name="Shape 233">
          <a:extLst>
            <a:ext uri="{FF2B5EF4-FFF2-40B4-BE49-F238E27FC236}">
              <a16:creationId xmlns:a16="http://schemas.microsoft.com/office/drawing/2014/main" id="{00000000-0008-0000-0000-0000E9000000}"/>
            </a:ext>
          </a:extLst>
        </xdr:cNvPr>
        <xdr:cNvSpPr/>
      </xdr:nvSpPr>
      <xdr:spPr>
        <a:xfrm>
          <a:off x="0" y="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262</xdr:row>
      <xdr:rowOff>0</xdr:rowOff>
    </xdr:from>
    <xdr:ext cx="0" cy="88900"/>
    <xdr:sp macro="" textlink="">
      <xdr:nvSpPr>
        <xdr:cNvPr id="98" name="Shape 37">
          <a:extLst>
            <a:ext uri="{FF2B5EF4-FFF2-40B4-BE49-F238E27FC236}">
              <a16:creationId xmlns:a16="http://schemas.microsoft.com/office/drawing/2014/main" id="{80AE82C2-58DA-4F15-BA02-673C92943197}"/>
            </a:ext>
          </a:extLst>
        </xdr:cNvPr>
        <xdr:cNvSpPr/>
      </xdr:nvSpPr>
      <xdr:spPr>
        <a:xfrm>
          <a:off x="847725" y="4863465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262</xdr:row>
      <xdr:rowOff>0</xdr:rowOff>
    </xdr:from>
    <xdr:ext cx="0" cy="88900"/>
    <xdr:sp macro="" textlink="">
      <xdr:nvSpPr>
        <xdr:cNvPr id="99" name="Shape 39">
          <a:extLst>
            <a:ext uri="{FF2B5EF4-FFF2-40B4-BE49-F238E27FC236}">
              <a16:creationId xmlns:a16="http://schemas.microsoft.com/office/drawing/2014/main" id="{7A957011-9593-4CD1-895B-7B418088BA90}"/>
            </a:ext>
          </a:extLst>
        </xdr:cNvPr>
        <xdr:cNvSpPr/>
      </xdr:nvSpPr>
      <xdr:spPr>
        <a:xfrm>
          <a:off x="847725"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262</xdr:row>
      <xdr:rowOff>0</xdr:rowOff>
    </xdr:from>
    <xdr:ext cx="0" cy="88900"/>
    <xdr:sp macro="" textlink="">
      <xdr:nvSpPr>
        <xdr:cNvPr id="100" name="Shape 40">
          <a:extLst>
            <a:ext uri="{FF2B5EF4-FFF2-40B4-BE49-F238E27FC236}">
              <a16:creationId xmlns:a16="http://schemas.microsoft.com/office/drawing/2014/main" id="{24D5F0B8-5937-4AA9-9E91-8AC81C207CC0}"/>
            </a:ext>
          </a:extLst>
        </xdr:cNvPr>
        <xdr:cNvSpPr/>
      </xdr:nvSpPr>
      <xdr:spPr>
        <a:xfrm>
          <a:off x="847725"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262</xdr:row>
      <xdr:rowOff>0</xdr:rowOff>
    </xdr:from>
    <xdr:ext cx="0" cy="88900"/>
    <xdr:sp macro="" textlink="">
      <xdr:nvSpPr>
        <xdr:cNvPr id="101" name="Shape 41">
          <a:extLst>
            <a:ext uri="{FF2B5EF4-FFF2-40B4-BE49-F238E27FC236}">
              <a16:creationId xmlns:a16="http://schemas.microsoft.com/office/drawing/2014/main" id="{D5627873-C2FE-4F2D-8D2B-43F048285186}"/>
            </a:ext>
          </a:extLst>
        </xdr:cNvPr>
        <xdr:cNvSpPr/>
      </xdr:nvSpPr>
      <xdr:spPr>
        <a:xfrm>
          <a:off x="1847913"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262</xdr:row>
      <xdr:rowOff>0</xdr:rowOff>
    </xdr:from>
    <xdr:ext cx="0" cy="88900"/>
    <xdr:sp macro="" textlink="">
      <xdr:nvSpPr>
        <xdr:cNvPr id="102" name="Shape 42">
          <a:extLst>
            <a:ext uri="{FF2B5EF4-FFF2-40B4-BE49-F238E27FC236}">
              <a16:creationId xmlns:a16="http://schemas.microsoft.com/office/drawing/2014/main" id="{D24EABFA-C895-4213-AA98-A50F185BBBAA}"/>
            </a:ext>
          </a:extLst>
        </xdr:cNvPr>
        <xdr:cNvSpPr/>
      </xdr:nvSpPr>
      <xdr:spPr>
        <a:xfrm>
          <a:off x="2924175"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262</xdr:row>
      <xdr:rowOff>0</xdr:rowOff>
    </xdr:from>
    <xdr:ext cx="0" cy="88900"/>
    <xdr:sp macro="" textlink="">
      <xdr:nvSpPr>
        <xdr:cNvPr id="103" name="Shape 43">
          <a:extLst>
            <a:ext uri="{FF2B5EF4-FFF2-40B4-BE49-F238E27FC236}">
              <a16:creationId xmlns:a16="http://schemas.microsoft.com/office/drawing/2014/main" id="{5E24CF96-10F4-4B73-9396-4AD57155B13F}"/>
            </a:ext>
          </a:extLst>
        </xdr:cNvPr>
        <xdr:cNvSpPr/>
      </xdr:nvSpPr>
      <xdr:spPr>
        <a:xfrm>
          <a:off x="3990975"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262</xdr:row>
      <xdr:rowOff>0</xdr:rowOff>
    </xdr:from>
    <xdr:ext cx="0" cy="88900"/>
    <xdr:sp macro="" textlink="">
      <xdr:nvSpPr>
        <xdr:cNvPr id="104" name="Shape 44">
          <a:extLst>
            <a:ext uri="{FF2B5EF4-FFF2-40B4-BE49-F238E27FC236}">
              <a16:creationId xmlns:a16="http://schemas.microsoft.com/office/drawing/2014/main" id="{1A536080-2546-42F0-986E-835617574934}"/>
            </a:ext>
          </a:extLst>
        </xdr:cNvPr>
        <xdr:cNvSpPr/>
      </xdr:nvSpPr>
      <xdr:spPr>
        <a:xfrm>
          <a:off x="3990975" y="486346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262</xdr:row>
      <xdr:rowOff>0</xdr:rowOff>
    </xdr:from>
    <xdr:ext cx="0" cy="88900"/>
    <xdr:sp macro="" textlink="">
      <xdr:nvSpPr>
        <xdr:cNvPr id="105" name="Shape 45">
          <a:extLst>
            <a:ext uri="{FF2B5EF4-FFF2-40B4-BE49-F238E27FC236}">
              <a16:creationId xmlns:a16="http://schemas.microsoft.com/office/drawing/2014/main" id="{8666E8F4-84A2-4E32-9E2C-AC54B575180D}"/>
            </a:ext>
          </a:extLst>
        </xdr:cNvPr>
        <xdr:cNvSpPr/>
      </xdr:nvSpPr>
      <xdr:spPr>
        <a:xfrm>
          <a:off x="6441947" y="4863465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503</xdr:row>
      <xdr:rowOff>0</xdr:rowOff>
    </xdr:from>
    <xdr:ext cx="0" cy="88900"/>
    <xdr:sp macro="" textlink="">
      <xdr:nvSpPr>
        <xdr:cNvPr id="106" name="Shape 73">
          <a:extLst>
            <a:ext uri="{FF2B5EF4-FFF2-40B4-BE49-F238E27FC236}">
              <a16:creationId xmlns:a16="http://schemas.microsoft.com/office/drawing/2014/main" id="{E59EE22A-3490-4EA3-B715-55AA863D04B6}"/>
            </a:ext>
          </a:extLst>
        </xdr:cNvPr>
        <xdr:cNvSpPr/>
      </xdr:nvSpPr>
      <xdr:spPr>
        <a:xfrm>
          <a:off x="847725" y="8770620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503</xdr:row>
      <xdr:rowOff>0</xdr:rowOff>
    </xdr:from>
    <xdr:ext cx="0" cy="88900"/>
    <xdr:sp macro="" textlink="">
      <xdr:nvSpPr>
        <xdr:cNvPr id="107" name="Shape 75">
          <a:extLst>
            <a:ext uri="{FF2B5EF4-FFF2-40B4-BE49-F238E27FC236}">
              <a16:creationId xmlns:a16="http://schemas.microsoft.com/office/drawing/2014/main" id="{4E0634DD-D825-4C4B-8EAB-A98F129A6175}"/>
            </a:ext>
          </a:extLst>
        </xdr:cNvPr>
        <xdr:cNvSpPr/>
      </xdr:nvSpPr>
      <xdr:spPr>
        <a:xfrm>
          <a:off x="847725"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503</xdr:row>
      <xdr:rowOff>0</xdr:rowOff>
    </xdr:from>
    <xdr:ext cx="0" cy="88900"/>
    <xdr:sp macro="" textlink="">
      <xdr:nvSpPr>
        <xdr:cNvPr id="108" name="Shape 76">
          <a:extLst>
            <a:ext uri="{FF2B5EF4-FFF2-40B4-BE49-F238E27FC236}">
              <a16:creationId xmlns:a16="http://schemas.microsoft.com/office/drawing/2014/main" id="{92BC82A7-1441-4CC8-A823-A34BB5CB4045}"/>
            </a:ext>
          </a:extLst>
        </xdr:cNvPr>
        <xdr:cNvSpPr/>
      </xdr:nvSpPr>
      <xdr:spPr>
        <a:xfrm>
          <a:off x="847725"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503</xdr:row>
      <xdr:rowOff>0</xdr:rowOff>
    </xdr:from>
    <xdr:ext cx="0" cy="88900"/>
    <xdr:sp macro="" textlink="">
      <xdr:nvSpPr>
        <xdr:cNvPr id="109" name="Shape 77">
          <a:extLst>
            <a:ext uri="{FF2B5EF4-FFF2-40B4-BE49-F238E27FC236}">
              <a16:creationId xmlns:a16="http://schemas.microsoft.com/office/drawing/2014/main" id="{2D6A17AA-36FE-4388-B068-B5CDBAD79C5C}"/>
            </a:ext>
          </a:extLst>
        </xdr:cNvPr>
        <xdr:cNvSpPr/>
      </xdr:nvSpPr>
      <xdr:spPr>
        <a:xfrm>
          <a:off x="1847913"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503</xdr:row>
      <xdr:rowOff>0</xdr:rowOff>
    </xdr:from>
    <xdr:ext cx="0" cy="88900"/>
    <xdr:sp macro="" textlink="">
      <xdr:nvSpPr>
        <xdr:cNvPr id="110" name="Shape 78">
          <a:extLst>
            <a:ext uri="{FF2B5EF4-FFF2-40B4-BE49-F238E27FC236}">
              <a16:creationId xmlns:a16="http://schemas.microsoft.com/office/drawing/2014/main" id="{6FCD0914-3186-4825-9E73-D692562AA44E}"/>
            </a:ext>
          </a:extLst>
        </xdr:cNvPr>
        <xdr:cNvSpPr/>
      </xdr:nvSpPr>
      <xdr:spPr>
        <a:xfrm>
          <a:off x="2924175"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503</xdr:row>
      <xdr:rowOff>0</xdr:rowOff>
    </xdr:from>
    <xdr:ext cx="0" cy="88900"/>
    <xdr:sp macro="" textlink="">
      <xdr:nvSpPr>
        <xdr:cNvPr id="111" name="Shape 79">
          <a:extLst>
            <a:ext uri="{FF2B5EF4-FFF2-40B4-BE49-F238E27FC236}">
              <a16:creationId xmlns:a16="http://schemas.microsoft.com/office/drawing/2014/main" id="{C07F945E-25B4-4FBE-8B73-2173BB4C3242}"/>
            </a:ext>
          </a:extLst>
        </xdr:cNvPr>
        <xdr:cNvSpPr/>
      </xdr:nvSpPr>
      <xdr:spPr>
        <a:xfrm>
          <a:off x="3990975"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503</xdr:row>
      <xdr:rowOff>0</xdr:rowOff>
    </xdr:from>
    <xdr:ext cx="0" cy="88900"/>
    <xdr:sp macro="" textlink="">
      <xdr:nvSpPr>
        <xdr:cNvPr id="112" name="Shape 80">
          <a:extLst>
            <a:ext uri="{FF2B5EF4-FFF2-40B4-BE49-F238E27FC236}">
              <a16:creationId xmlns:a16="http://schemas.microsoft.com/office/drawing/2014/main" id="{F620B2EB-DB54-4C89-A553-B5D041EC71F3}"/>
            </a:ext>
          </a:extLst>
        </xdr:cNvPr>
        <xdr:cNvSpPr/>
      </xdr:nvSpPr>
      <xdr:spPr>
        <a:xfrm>
          <a:off x="3990975" y="877062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503</xdr:row>
      <xdr:rowOff>0</xdr:rowOff>
    </xdr:from>
    <xdr:ext cx="0" cy="88900"/>
    <xdr:sp macro="" textlink="">
      <xdr:nvSpPr>
        <xdr:cNvPr id="113" name="Shape 81">
          <a:extLst>
            <a:ext uri="{FF2B5EF4-FFF2-40B4-BE49-F238E27FC236}">
              <a16:creationId xmlns:a16="http://schemas.microsoft.com/office/drawing/2014/main" id="{736FC729-3D5D-45B9-8187-8A5435BD9896}"/>
            </a:ext>
          </a:extLst>
        </xdr:cNvPr>
        <xdr:cNvSpPr/>
      </xdr:nvSpPr>
      <xdr:spPr>
        <a:xfrm>
          <a:off x="6441947" y="8770620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564</xdr:row>
      <xdr:rowOff>0</xdr:rowOff>
    </xdr:from>
    <xdr:ext cx="0" cy="88900"/>
    <xdr:sp macro="" textlink="">
      <xdr:nvSpPr>
        <xdr:cNvPr id="114" name="Shape 89">
          <a:extLst>
            <a:ext uri="{FF2B5EF4-FFF2-40B4-BE49-F238E27FC236}">
              <a16:creationId xmlns:a16="http://schemas.microsoft.com/office/drawing/2014/main" id="{4C897842-B63D-4DD1-996B-BFFFFA6FC6C1}"/>
            </a:ext>
          </a:extLst>
        </xdr:cNvPr>
        <xdr:cNvSpPr/>
      </xdr:nvSpPr>
      <xdr:spPr>
        <a:xfrm>
          <a:off x="847725" y="97583625"/>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564</xdr:row>
      <xdr:rowOff>0</xdr:rowOff>
    </xdr:from>
    <xdr:ext cx="0" cy="88900"/>
    <xdr:sp macro="" textlink="">
      <xdr:nvSpPr>
        <xdr:cNvPr id="115" name="Shape 91">
          <a:extLst>
            <a:ext uri="{FF2B5EF4-FFF2-40B4-BE49-F238E27FC236}">
              <a16:creationId xmlns:a16="http://schemas.microsoft.com/office/drawing/2014/main" id="{E64D3BFF-C6E6-4742-AD67-709200D86F93}"/>
            </a:ext>
          </a:extLst>
        </xdr:cNvPr>
        <xdr:cNvSpPr/>
      </xdr:nvSpPr>
      <xdr:spPr>
        <a:xfrm>
          <a:off x="847725"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564</xdr:row>
      <xdr:rowOff>0</xdr:rowOff>
    </xdr:from>
    <xdr:ext cx="0" cy="88900"/>
    <xdr:sp macro="" textlink="">
      <xdr:nvSpPr>
        <xdr:cNvPr id="116" name="Shape 92">
          <a:extLst>
            <a:ext uri="{FF2B5EF4-FFF2-40B4-BE49-F238E27FC236}">
              <a16:creationId xmlns:a16="http://schemas.microsoft.com/office/drawing/2014/main" id="{087D61BE-2FBF-4791-9E4D-238333ADD0F2}"/>
            </a:ext>
          </a:extLst>
        </xdr:cNvPr>
        <xdr:cNvSpPr/>
      </xdr:nvSpPr>
      <xdr:spPr>
        <a:xfrm>
          <a:off x="847725"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564</xdr:row>
      <xdr:rowOff>0</xdr:rowOff>
    </xdr:from>
    <xdr:ext cx="0" cy="88900"/>
    <xdr:sp macro="" textlink="">
      <xdr:nvSpPr>
        <xdr:cNvPr id="117" name="Shape 93">
          <a:extLst>
            <a:ext uri="{FF2B5EF4-FFF2-40B4-BE49-F238E27FC236}">
              <a16:creationId xmlns:a16="http://schemas.microsoft.com/office/drawing/2014/main" id="{22168E29-B977-4E38-8D8A-029917EB78A5}"/>
            </a:ext>
          </a:extLst>
        </xdr:cNvPr>
        <xdr:cNvSpPr/>
      </xdr:nvSpPr>
      <xdr:spPr>
        <a:xfrm>
          <a:off x="1847913"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564</xdr:row>
      <xdr:rowOff>0</xdr:rowOff>
    </xdr:from>
    <xdr:ext cx="0" cy="88900"/>
    <xdr:sp macro="" textlink="">
      <xdr:nvSpPr>
        <xdr:cNvPr id="118" name="Shape 94">
          <a:extLst>
            <a:ext uri="{FF2B5EF4-FFF2-40B4-BE49-F238E27FC236}">
              <a16:creationId xmlns:a16="http://schemas.microsoft.com/office/drawing/2014/main" id="{F3F3F469-B816-4FC0-B4BE-813DDB3F2EAD}"/>
            </a:ext>
          </a:extLst>
        </xdr:cNvPr>
        <xdr:cNvSpPr/>
      </xdr:nvSpPr>
      <xdr:spPr>
        <a:xfrm>
          <a:off x="2924175"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564</xdr:row>
      <xdr:rowOff>0</xdr:rowOff>
    </xdr:from>
    <xdr:ext cx="0" cy="88900"/>
    <xdr:sp macro="" textlink="">
      <xdr:nvSpPr>
        <xdr:cNvPr id="119" name="Shape 95">
          <a:extLst>
            <a:ext uri="{FF2B5EF4-FFF2-40B4-BE49-F238E27FC236}">
              <a16:creationId xmlns:a16="http://schemas.microsoft.com/office/drawing/2014/main" id="{4C65B8F2-7CBE-46A5-AE46-9B566371E1D3}"/>
            </a:ext>
          </a:extLst>
        </xdr:cNvPr>
        <xdr:cNvSpPr/>
      </xdr:nvSpPr>
      <xdr:spPr>
        <a:xfrm>
          <a:off x="3990975"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564</xdr:row>
      <xdr:rowOff>0</xdr:rowOff>
    </xdr:from>
    <xdr:ext cx="0" cy="88900"/>
    <xdr:sp macro="" textlink="">
      <xdr:nvSpPr>
        <xdr:cNvPr id="120" name="Shape 96">
          <a:extLst>
            <a:ext uri="{FF2B5EF4-FFF2-40B4-BE49-F238E27FC236}">
              <a16:creationId xmlns:a16="http://schemas.microsoft.com/office/drawing/2014/main" id="{475F9E23-7531-4F66-A27D-8C316F0FF110}"/>
            </a:ext>
          </a:extLst>
        </xdr:cNvPr>
        <xdr:cNvSpPr/>
      </xdr:nvSpPr>
      <xdr:spPr>
        <a:xfrm>
          <a:off x="3990975" y="975836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564</xdr:row>
      <xdr:rowOff>0</xdr:rowOff>
    </xdr:from>
    <xdr:ext cx="0" cy="88900"/>
    <xdr:sp macro="" textlink="">
      <xdr:nvSpPr>
        <xdr:cNvPr id="121" name="Shape 97">
          <a:extLst>
            <a:ext uri="{FF2B5EF4-FFF2-40B4-BE49-F238E27FC236}">
              <a16:creationId xmlns:a16="http://schemas.microsoft.com/office/drawing/2014/main" id="{F09E1753-EDC4-499A-BF81-F3EB378C47F3}"/>
            </a:ext>
          </a:extLst>
        </xdr:cNvPr>
        <xdr:cNvSpPr/>
      </xdr:nvSpPr>
      <xdr:spPr>
        <a:xfrm>
          <a:off x="6441947" y="97583625"/>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696</xdr:row>
      <xdr:rowOff>0</xdr:rowOff>
    </xdr:from>
    <xdr:ext cx="0" cy="88900"/>
    <xdr:sp macro="" textlink="">
      <xdr:nvSpPr>
        <xdr:cNvPr id="122" name="Shape 113">
          <a:extLst>
            <a:ext uri="{FF2B5EF4-FFF2-40B4-BE49-F238E27FC236}">
              <a16:creationId xmlns:a16="http://schemas.microsoft.com/office/drawing/2014/main" id="{958F3F43-FC8F-4647-893C-2478B8895EEC}"/>
            </a:ext>
          </a:extLst>
        </xdr:cNvPr>
        <xdr:cNvSpPr/>
      </xdr:nvSpPr>
      <xdr:spPr>
        <a:xfrm>
          <a:off x="847725" y="118957725"/>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696</xdr:row>
      <xdr:rowOff>0</xdr:rowOff>
    </xdr:from>
    <xdr:ext cx="0" cy="88900"/>
    <xdr:sp macro="" textlink="">
      <xdr:nvSpPr>
        <xdr:cNvPr id="123" name="Shape 115">
          <a:extLst>
            <a:ext uri="{FF2B5EF4-FFF2-40B4-BE49-F238E27FC236}">
              <a16:creationId xmlns:a16="http://schemas.microsoft.com/office/drawing/2014/main" id="{DF0F3841-1DD2-489E-A141-A9E34AEC7B5C}"/>
            </a:ext>
          </a:extLst>
        </xdr:cNvPr>
        <xdr:cNvSpPr/>
      </xdr:nvSpPr>
      <xdr:spPr>
        <a:xfrm>
          <a:off x="847725"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696</xdr:row>
      <xdr:rowOff>0</xdr:rowOff>
    </xdr:from>
    <xdr:ext cx="0" cy="88900"/>
    <xdr:sp macro="" textlink="">
      <xdr:nvSpPr>
        <xdr:cNvPr id="124" name="Shape 116">
          <a:extLst>
            <a:ext uri="{FF2B5EF4-FFF2-40B4-BE49-F238E27FC236}">
              <a16:creationId xmlns:a16="http://schemas.microsoft.com/office/drawing/2014/main" id="{AB465136-69A4-44CA-8390-242FDE2DF497}"/>
            </a:ext>
          </a:extLst>
        </xdr:cNvPr>
        <xdr:cNvSpPr/>
      </xdr:nvSpPr>
      <xdr:spPr>
        <a:xfrm>
          <a:off x="847725"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696</xdr:row>
      <xdr:rowOff>0</xdr:rowOff>
    </xdr:from>
    <xdr:ext cx="0" cy="88900"/>
    <xdr:sp macro="" textlink="">
      <xdr:nvSpPr>
        <xdr:cNvPr id="125" name="Shape 117">
          <a:extLst>
            <a:ext uri="{FF2B5EF4-FFF2-40B4-BE49-F238E27FC236}">
              <a16:creationId xmlns:a16="http://schemas.microsoft.com/office/drawing/2014/main" id="{EBC3F15A-02F2-4DD8-BB37-8EF5D43E181E}"/>
            </a:ext>
          </a:extLst>
        </xdr:cNvPr>
        <xdr:cNvSpPr/>
      </xdr:nvSpPr>
      <xdr:spPr>
        <a:xfrm>
          <a:off x="1847913"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696</xdr:row>
      <xdr:rowOff>0</xdr:rowOff>
    </xdr:from>
    <xdr:ext cx="0" cy="88900"/>
    <xdr:sp macro="" textlink="">
      <xdr:nvSpPr>
        <xdr:cNvPr id="126" name="Shape 118">
          <a:extLst>
            <a:ext uri="{FF2B5EF4-FFF2-40B4-BE49-F238E27FC236}">
              <a16:creationId xmlns:a16="http://schemas.microsoft.com/office/drawing/2014/main" id="{865CEE20-B331-44CC-B4EE-39D391E6C177}"/>
            </a:ext>
          </a:extLst>
        </xdr:cNvPr>
        <xdr:cNvSpPr/>
      </xdr:nvSpPr>
      <xdr:spPr>
        <a:xfrm>
          <a:off x="2924175"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696</xdr:row>
      <xdr:rowOff>0</xdr:rowOff>
    </xdr:from>
    <xdr:ext cx="0" cy="88900"/>
    <xdr:sp macro="" textlink="">
      <xdr:nvSpPr>
        <xdr:cNvPr id="127" name="Shape 119">
          <a:extLst>
            <a:ext uri="{FF2B5EF4-FFF2-40B4-BE49-F238E27FC236}">
              <a16:creationId xmlns:a16="http://schemas.microsoft.com/office/drawing/2014/main" id="{C7A6FB09-D45F-401D-B6FF-273E91F1435F}"/>
            </a:ext>
          </a:extLst>
        </xdr:cNvPr>
        <xdr:cNvSpPr/>
      </xdr:nvSpPr>
      <xdr:spPr>
        <a:xfrm>
          <a:off x="3990975"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696</xdr:row>
      <xdr:rowOff>0</xdr:rowOff>
    </xdr:from>
    <xdr:ext cx="0" cy="88900"/>
    <xdr:sp macro="" textlink="">
      <xdr:nvSpPr>
        <xdr:cNvPr id="128" name="Shape 120">
          <a:extLst>
            <a:ext uri="{FF2B5EF4-FFF2-40B4-BE49-F238E27FC236}">
              <a16:creationId xmlns:a16="http://schemas.microsoft.com/office/drawing/2014/main" id="{F7FE9091-FBD7-4B1F-9A98-1ED8F5E85FA2}"/>
            </a:ext>
          </a:extLst>
        </xdr:cNvPr>
        <xdr:cNvSpPr/>
      </xdr:nvSpPr>
      <xdr:spPr>
        <a:xfrm>
          <a:off x="3990975" y="1189577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696</xdr:row>
      <xdr:rowOff>0</xdr:rowOff>
    </xdr:from>
    <xdr:ext cx="0" cy="88900"/>
    <xdr:sp macro="" textlink="">
      <xdr:nvSpPr>
        <xdr:cNvPr id="129" name="Shape 121">
          <a:extLst>
            <a:ext uri="{FF2B5EF4-FFF2-40B4-BE49-F238E27FC236}">
              <a16:creationId xmlns:a16="http://schemas.microsoft.com/office/drawing/2014/main" id="{BDC2225C-8660-484B-A15F-9AB9ED538D90}"/>
            </a:ext>
          </a:extLst>
        </xdr:cNvPr>
        <xdr:cNvSpPr/>
      </xdr:nvSpPr>
      <xdr:spPr>
        <a:xfrm>
          <a:off x="6441947" y="118957725"/>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767</xdr:row>
      <xdr:rowOff>0</xdr:rowOff>
    </xdr:from>
    <xdr:ext cx="0" cy="88900"/>
    <xdr:sp macro="" textlink="">
      <xdr:nvSpPr>
        <xdr:cNvPr id="130" name="Shape 130">
          <a:extLst>
            <a:ext uri="{FF2B5EF4-FFF2-40B4-BE49-F238E27FC236}">
              <a16:creationId xmlns:a16="http://schemas.microsoft.com/office/drawing/2014/main" id="{2960A574-49A8-4E8E-BCA7-47655B0F6B61}"/>
            </a:ext>
          </a:extLst>
        </xdr:cNvPr>
        <xdr:cNvSpPr/>
      </xdr:nvSpPr>
      <xdr:spPr>
        <a:xfrm>
          <a:off x="847725" y="13045440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767</xdr:row>
      <xdr:rowOff>0</xdr:rowOff>
    </xdr:from>
    <xdr:ext cx="0" cy="88900"/>
    <xdr:sp macro="" textlink="">
      <xdr:nvSpPr>
        <xdr:cNvPr id="131" name="Shape 132">
          <a:extLst>
            <a:ext uri="{FF2B5EF4-FFF2-40B4-BE49-F238E27FC236}">
              <a16:creationId xmlns:a16="http://schemas.microsoft.com/office/drawing/2014/main" id="{F8ABCA37-93AC-47D2-AB89-5A7DBF272E9F}"/>
            </a:ext>
          </a:extLst>
        </xdr:cNvPr>
        <xdr:cNvSpPr/>
      </xdr:nvSpPr>
      <xdr:spPr>
        <a:xfrm>
          <a:off x="847725"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767</xdr:row>
      <xdr:rowOff>0</xdr:rowOff>
    </xdr:from>
    <xdr:ext cx="0" cy="88900"/>
    <xdr:sp macro="" textlink="">
      <xdr:nvSpPr>
        <xdr:cNvPr id="132" name="Shape 133">
          <a:extLst>
            <a:ext uri="{FF2B5EF4-FFF2-40B4-BE49-F238E27FC236}">
              <a16:creationId xmlns:a16="http://schemas.microsoft.com/office/drawing/2014/main" id="{1582306B-C6FE-4BEE-A7E6-A6E8709A6DB3}"/>
            </a:ext>
          </a:extLst>
        </xdr:cNvPr>
        <xdr:cNvSpPr/>
      </xdr:nvSpPr>
      <xdr:spPr>
        <a:xfrm>
          <a:off x="847725"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767</xdr:row>
      <xdr:rowOff>0</xdr:rowOff>
    </xdr:from>
    <xdr:ext cx="0" cy="88900"/>
    <xdr:sp macro="" textlink="">
      <xdr:nvSpPr>
        <xdr:cNvPr id="133" name="Shape 134">
          <a:extLst>
            <a:ext uri="{FF2B5EF4-FFF2-40B4-BE49-F238E27FC236}">
              <a16:creationId xmlns:a16="http://schemas.microsoft.com/office/drawing/2014/main" id="{DCD148B5-F466-44B2-948A-44F029351A31}"/>
            </a:ext>
          </a:extLst>
        </xdr:cNvPr>
        <xdr:cNvSpPr/>
      </xdr:nvSpPr>
      <xdr:spPr>
        <a:xfrm>
          <a:off x="1847913"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767</xdr:row>
      <xdr:rowOff>0</xdr:rowOff>
    </xdr:from>
    <xdr:ext cx="0" cy="88900"/>
    <xdr:sp macro="" textlink="">
      <xdr:nvSpPr>
        <xdr:cNvPr id="134" name="Shape 135">
          <a:extLst>
            <a:ext uri="{FF2B5EF4-FFF2-40B4-BE49-F238E27FC236}">
              <a16:creationId xmlns:a16="http://schemas.microsoft.com/office/drawing/2014/main" id="{83F49457-1A19-48B7-B483-A5EBF974FD03}"/>
            </a:ext>
          </a:extLst>
        </xdr:cNvPr>
        <xdr:cNvSpPr/>
      </xdr:nvSpPr>
      <xdr:spPr>
        <a:xfrm>
          <a:off x="2924175"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767</xdr:row>
      <xdr:rowOff>0</xdr:rowOff>
    </xdr:from>
    <xdr:ext cx="0" cy="88900"/>
    <xdr:sp macro="" textlink="">
      <xdr:nvSpPr>
        <xdr:cNvPr id="135" name="Shape 136">
          <a:extLst>
            <a:ext uri="{FF2B5EF4-FFF2-40B4-BE49-F238E27FC236}">
              <a16:creationId xmlns:a16="http://schemas.microsoft.com/office/drawing/2014/main" id="{3797275E-E0B1-46A5-AE17-CD5F09BCC3E3}"/>
            </a:ext>
          </a:extLst>
        </xdr:cNvPr>
        <xdr:cNvSpPr/>
      </xdr:nvSpPr>
      <xdr:spPr>
        <a:xfrm>
          <a:off x="3990975"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767</xdr:row>
      <xdr:rowOff>0</xdr:rowOff>
    </xdr:from>
    <xdr:ext cx="0" cy="88900"/>
    <xdr:sp macro="" textlink="">
      <xdr:nvSpPr>
        <xdr:cNvPr id="136" name="Shape 137">
          <a:extLst>
            <a:ext uri="{FF2B5EF4-FFF2-40B4-BE49-F238E27FC236}">
              <a16:creationId xmlns:a16="http://schemas.microsoft.com/office/drawing/2014/main" id="{FAFE7C74-0485-436C-966A-F06BDA99C292}"/>
            </a:ext>
          </a:extLst>
        </xdr:cNvPr>
        <xdr:cNvSpPr/>
      </xdr:nvSpPr>
      <xdr:spPr>
        <a:xfrm>
          <a:off x="3990975" y="1304544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767</xdr:row>
      <xdr:rowOff>0</xdr:rowOff>
    </xdr:from>
    <xdr:ext cx="0" cy="88900"/>
    <xdr:sp macro="" textlink="">
      <xdr:nvSpPr>
        <xdr:cNvPr id="137" name="Shape 138">
          <a:extLst>
            <a:ext uri="{FF2B5EF4-FFF2-40B4-BE49-F238E27FC236}">
              <a16:creationId xmlns:a16="http://schemas.microsoft.com/office/drawing/2014/main" id="{B6500998-226F-4247-9CB4-1BE101F6A24C}"/>
            </a:ext>
          </a:extLst>
        </xdr:cNvPr>
        <xdr:cNvSpPr/>
      </xdr:nvSpPr>
      <xdr:spPr>
        <a:xfrm>
          <a:off x="6441947" y="13045440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793</xdr:row>
      <xdr:rowOff>0</xdr:rowOff>
    </xdr:from>
    <xdr:ext cx="0" cy="88900"/>
    <xdr:sp macro="" textlink="">
      <xdr:nvSpPr>
        <xdr:cNvPr id="138" name="Shape 142">
          <a:extLst>
            <a:ext uri="{FF2B5EF4-FFF2-40B4-BE49-F238E27FC236}">
              <a16:creationId xmlns:a16="http://schemas.microsoft.com/office/drawing/2014/main" id="{7CD33B1D-D873-4D5E-9E2E-3655E25977C3}"/>
            </a:ext>
          </a:extLst>
        </xdr:cNvPr>
        <xdr:cNvSpPr/>
      </xdr:nvSpPr>
      <xdr:spPr>
        <a:xfrm>
          <a:off x="847725" y="13466445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793</xdr:row>
      <xdr:rowOff>0</xdr:rowOff>
    </xdr:from>
    <xdr:ext cx="0" cy="88900"/>
    <xdr:sp macro="" textlink="">
      <xdr:nvSpPr>
        <xdr:cNvPr id="139" name="Shape 144">
          <a:extLst>
            <a:ext uri="{FF2B5EF4-FFF2-40B4-BE49-F238E27FC236}">
              <a16:creationId xmlns:a16="http://schemas.microsoft.com/office/drawing/2014/main" id="{2C557D35-1FEC-421E-95B2-AF0BB0202B6F}"/>
            </a:ext>
          </a:extLst>
        </xdr:cNvPr>
        <xdr:cNvSpPr/>
      </xdr:nvSpPr>
      <xdr:spPr>
        <a:xfrm>
          <a:off x="847725"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793</xdr:row>
      <xdr:rowOff>0</xdr:rowOff>
    </xdr:from>
    <xdr:ext cx="0" cy="88900"/>
    <xdr:sp macro="" textlink="">
      <xdr:nvSpPr>
        <xdr:cNvPr id="140" name="Shape 145">
          <a:extLst>
            <a:ext uri="{FF2B5EF4-FFF2-40B4-BE49-F238E27FC236}">
              <a16:creationId xmlns:a16="http://schemas.microsoft.com/office/drawing/2014/main" id="{7DA1440A-7966-48BE-AFFE-BF69142033B6}"/>
            </a:ext>
          </a:extLst>
        </xdr:cNvPr>
        <xdr:cNvSpPr/>
      </xdr:nvSpPr>
      <xdr:spPr>
        <a:xfrm>
          <a:off x="847725"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793</xdr:row>
      <xdr:rowOff>0</xdr:rowOff>
    </xdr:from>
    <xdr:ext cx="0" cy="88900"/>
    <xdr:sp macro="" textlink="">
      <xdr:nvSpPr>
        <xdr:cNvPr id="141" name="Shape 146">
          <a:extLst>
            <a:ext uri="{FF2B5EF4-FFF2-40B4-BE49-F238E27FC236}">
              <a16:creationId xmlns:a16="http://schemas.microsoft.com/office/drawing/2014/main" id="{FDCDA242-1095-4505-B122-4F544A0BFEF4}"/>
            </a:ext>
          </a:extLst>
        </xdr:cNvPr>
        <xdr:cNvSpPr/>
      </xdr:nvSpPr>
      <xdr:spPr>
        <a:xfrm>
          <a:off x="1847913"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793</xdr:row>
      <xdr:rowOff>0</xdr:rowOff>
    </xdr:from>
    <xdr:ext cx="0" cy="88900"/>
    <xdr:sp macro="" textlink="">
      <xdr:nvSpPr>
        <xdr:cNvPr id="142" name="Shape 147">
          <a:extLst>
            <a:ext uri="{FF2B5EF4-FFF2-40B4-BE49-F238E27FC236}">
              <a16:creationId xmlns:a16="http://schemas.microsoft.com/office/drawing/2014/main" id="{F91B610E-B2BA-40B1-BBC5-EA1A319B3FA0}"/>
            </a:ext>
          </a:extLst>
        </xdr:cNvPr>
        <xdr:cNvSpPr/>
      </xdr:nvSpPr>
      <xdr:spPr>
        <a:xfrm>
          <a:off x="2924175"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793</xdr:row>
      <xdr:rowOff>0</xdr:rowOff>
    </xdr:from>
    <xdr:ext cx="0" cy="88900"/>
    <xdr:sp macro="" textlink="">
      <xdr:nvSpPr>
        <xdr:cNvPr id="143" name="Shape 148">
          <a:extLst>
            <a:ext uri="{FF2B5EF4-FFF2-40B4-BE49-F238E27FC236}">
              <a16:creationId xmlns:a16="http://schemas.microsoft.com/office/drawing/2014/main" id="{FA195708-E7F5-4091-B7FC-77147850F02B}"/>
            </a:ext>
          </a:extLst>
        </xdr:cNvPr>
        <xdr:cNvSpPr/>
      </xdr:nvSpPr>
      <xdr:spPr>
        <a:xfrm>
          <a:off x="3990975"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793</xdr:row>
      <xdr:rowOff>0</xdr:rowOff>
    </xdr:from>
    <xdr:ext cx="0" cy="88900"/>
    <xdr:sp macro="" textlink="">
      <xdr:nvSpPr>
        <xdr:cNvPr id="144" name="Shape 149">
          <a:extLst>
            <a:ext uri="{FF2B5EF4-FFF2-40B4-BE49-F238E27FC236}">
              <a16:creationId xmlns:a16="http://schemas.microsoft.com/office/drawing/2014/main" id="{CA7BE373-ABAF-4C51-BD68-F643E7D602F3}"/>
            </a:ext>
          </a:extLst>
        </xdr:cNvPr>
        <xdr:cNvSpPr/>
      </xdr:nvSpPr>
      <xdr:spPr>
        <a:xfrm>
          <a:off x="3990975" y="13466445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793</xdr:row>
      <xdr:rowOff>0</xdr:rowOff>
    </xdr:from>
    <xdr:ext cx="0" cy="88900"/>
    <xdr:sp macro="" textlink="">
      <xdr:nvSpPr>
        <xdr:cNvPr id="145" name="Shape 150">
          <a:extLst>
            <a:ext uri="{FF2B5EF4-FFF2-40B4-BE49-F238E27FC236}">
              <a16:creationId xmlns:a16="http://schemas.microsoft.com/office/drawing/2014/main" id="{0801971E-8E55-4D5D-A367-4B58E56E59FC}"/>
            </a:ext>
          </a:extLst>
        </xdr:cNvPr>
        <xdr:cNvSpPr/>
      </xdr:nvSpPr>
      <xdr:spPr>
        <a:xfrm>
          <a:off x="6441947" y="13466445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811</xdr:row>
      <xdr:rowOff>0</xdr:rowOff>
    </xdr:from>
    <xdr:ext cx="0" cy="88900"/>
    <xdr:sp macro="" textlink="">
      <xdr:nvSpPr>
        <xdr:cNvPr id="146" name="Shape 153">
          <a:extLst>
            <a:ext uri="{FF2B5EF4-FFF2-40B4-BE49-F238E27FC236}">
              <a16:creationId xmlns:a16="http://schemas.microsoft.com/office/drawing/2014/main" id="{29CF4AEA-850A-4B2F-A92F-D5FD4CADED7B}"/>
            </a:ext>
          </a:extLst>
        </xdr:cNvPr>
        <xdr:cNvSpPr/>
      </xdr:nvSpPr>
      <xdr:spPr>
        <a:xfrm>
          <a:off x="847725" y="13757910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811</xdr:row>
      <xdr:rowOff>0</xdr:rowOff>
    </xdr:from>
    <xdr:ext cx="0" cy="88900"/>
    <xdr:sp macro="" textlink="">
      <xdr:nvSpPr>
        <xdr:cNvPr id="147" name="Shape 155">
          <a:extLst>
            <a:ext uri="{FF2B5EF4-FFF2-40B4-BE49-F238E27FC236}">
              <a16:creationId xmlns:a16="http://schemas.microsoft.com/office/drawing/2014/main" id="{64CF5621-A87A-45CF-B262-E21942F701C6}"/>
            </a:ext>
          </a:extLst>
        </xdr:cNvPr>
        <xdr:cNvSpPr/>
      </xdr:nvSpPr>
      <xdr:spPr>
        <a:xfrm>
          <a:off x="847725"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811</xdr:row>
      <xdr:rowOff>0</xdr:rowOff>
    </xdr:from>
    <xdr:ext cx="0" cy="88900"/>
    <xdr:sp macro="" textlink="">
      <xdr:nvSpPr>
        <xdr:cNvPr id="148" name="Shape 156">
          <a:extLst>
            <a:ext uri="{FF2B5EF4-FFF2-40B4-BE49-F238E27FC236}">
              <a16:creationId xmlns:a16="http://schemas.microsoft.com/office/drawing/2014/main" id="{C678D119-11F6-4CB1-BE79-00FCF2B5580B}"/>
            </a:ext>
          </a:extLst>
        </xdr:cNvPr>
        <xdr:cNvSpPr/>
      </xdr:nvSpPr>
      <xdr:spPr>
        <a:xfrm>
          <a:off x="847725"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811</xdr:row>
      <xdr:rowOff>0</xdr:rowOff>
    </xdr:from>
    <xdr:ext cx="0" cy="88900"/>
    <xdr:sp macro="" textlink="">
      <xdr:nvSpPr>
        <xdr:cNvPr id="149" name="Shape 157">
          <a:extLst>
            <a:ext uri="{FF2B5EF4-FFF2-40B4-BE49-F238E27FC236}">
              <a16:creationId xmlns:a16="http://schemas.microsoft.com/office/drawing/2014/main" id="{66C61370-0A8F-449A-AFA7-9263CDE25069}"/>
            </a:ext>
          </a:extLst>
        </xdr:cNvPr>
        <xdr:cNvSpPr/>
      </xdr:nvSpPr>
      <xdr:spPr>
        <a:xfrm>
          <a:off x="1847913"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811</xdr:row>
      <xdr:rowOff>0</xdr:rowOff>
    </xdr:from>
    <xdr:ext cx="0" cy="88900"/>
    <xdr:sp macro="" textlink="">
      <xdr:nvSpPr>
        <xdr:cNvPr id="150" name="Shape 158">
          <a:extLst>
            <a:ext uri="{FF2B5EF4-FFF2-40B4-BE49-F238E27FC236}">
              <a16:creationId xmlns:a16="http://schemas.microsoft.com/office/drawing/2014/main" id="{2E8F86DB-0E04-45AC-B70F-3DB2CCF8ACFC}"/>
            </a:ext>
          </a:extLst>
        </xdr:cNvPr>
        <xdr:cNvSpPr/>
      </xdr:nvSpPr>
      <xdr:spPr>
        <a:xfrm>
          <a:off x="2924175"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811</xdr:row>
      <xdr:rowOff>0</xdr:rowOff>
    </xdr:from>
    <xdr:ext cx="0" cy="88900"/>
    <xdr:sp macro="" textlink="">
      <xdr:nvSpPr>
        <xdr:cNvPr id="151" name="Shape 159">
          <a:extLst>
            <a:ext uri="{FF2B5EF4-FFF2-40B4-BE49-F238E27FC236}">
              <a16:creationId xmlns:a16="http://schemas.microsoft.com/office/drawing/2014/main" id="{A0B9B706-98B4-4A25-8AA9-F03BF7597FD6}"/>
            </a:ext>
          </a:extLst>
        </xdr:cNvPr>
        <xdr:cNvSpPr/>
      </xdr:nvSpPr>
      <xdr:spPr>
        <a:xfrm>
          <a:off x="3990975"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811</xdr:row>
      <xdr:rowOff>0</xdr:rowOff>
    </xdr:from>
    <xdr:ext cx="0" cy="88900"/>
    <xdr:sp macro="" textlink="">
      <xdr:nvSpPr>
        <xdr:cNvPr id="152" name="Shape 160">
          <a:extLst>
            <a:ext uri="{FF2B5EF4-FFF2-40B4-BE49-F238E27FC236}">
              <a16:creationId xmlns:a16="http://schemas.microsoft.com/office/drawing/2014/main" id="{593A8EC5-3102-4719-AD35-962F8D4BD714}"/>
            </a:ext>
          </a:extLst>
        </xdr:cNvPr>
        <xdr:cNvSpPr/>
      </xdr:nvSpPr>
      <xdr:spPr>
        <a:xfrm>
          <a:off x="3990975" y="1375791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811</xdr:row>
      <xdr:rowOff>0</xdr:rowOff>
    </xdr:from>
    <xdr:ext cx="0" cy="88900"/>
    <xdr:sp macro="" textlink="">
      <xdr:nvSpPr>
        <xdr:cNvPr id="153" name="Shape 161">
          <a:extLst>
            <a:ext uri="{FF2B5EF4-FFF2-40B4-BE49-F238E27FC236}">
              <a16:creationId xmlns:a16="http://schemas.microsoft.com/office/drawing/2014/main" id="{AECF3123-B1B7-4FF8-9400-4354F9C5A15B}"/>
            </a:ext>
          </a:extLst>
        </xdr:cNvPr>
        <xdr:cNvSpPr/>
      </xdr:nvSpPr>
      <xdr:spPr>
        <a:xfrm>
          <a:off x="6441947" y="13757910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889</xdr:row>
      <xdr:rowOff>0</xdr:rowOff>
    </xdr:from>
    <xdr:ext cx="0" cy="88900"/>
    <xdr:sp macro="" textlink="">
      <xdr:nvSpPr>
        <xdr:cNvPr id="154" name="Shape 171">
          <a:extLst>
            <a:ext uri="{FF2B5EF4-FFF2-40B4-BE49-F238E27FC236}">
              <a16:creationId xmlns:a16="http://schemas.microsoft.com/office/drawing/2014/main" id="{BFB9ACC3-BC6A-4801-964D-D6105433B116}"/>
            </a:ext>
          </a:extLst>
        </xdr:cNvPr>
        <xdr:cNvSpPr/>
      </xdr:nvSpPr>
      <xdr:spPr>
        <a:xfrm>
          <a:off x="847725" y="150256875"/>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889</xdr:row>
      <xdr:rowOff>0</xdr:rowOff>
    </xdr:from>
    <xdr:ext cx="0" cy="88900"/>
    <xdr:sp macro="" textlink="">
      <xdr:nvSpPr>
        <xdr:cNvPr id="155" name="Shape 173">
          <a:extLst>
            <a:ext uri="{FF2B5EF4-FFF2-40B4-BE49-F238E27FC236}">
              <a16:creationId xmlns:a16="http://schemas.microsoft.com/office/drawing/2014/main" id="{A2E71D94-07FE-43DD-B9EA-FB980840FE99}"/>
            </a:ext>
          </a:extLst>
        </xdr:cNvPr>
        <xdr:cNvSpPr/>
      </xdr:nvSpPr>
      <xdr:spPr>
        <a:xfrm>
          <a:off x="847725"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889</xdr:row>
      <xdr:rowOff>0</xdr:rowOff>
    </xdr:from>
    <xdr:ext cx="0" cy="88900"/>
    <xdr:sp macro="" textlink="">
      <xdr:nvSpPr>
        <xdr:cNvPr id="156" name="Shape 174">
          <a:extLst>
            <a:ext uri="{FF2B5EF4-FFF2-40B4-BE49-F238E27FC236}">
              <a16:creationId xmlns:a16="http://schemas.microsoft.com/office/drawing/2014/main" id="{C8AEDE1F-604F-4847-8C61-72953E090000}"/>
            </a:ext>
          </a:extLst>
        </xdr:cNvPr>
        <xdr:cNvSpPr/>
      </xdr:nvSpPr>
      <xdr:spPr>
        <a:xfrm>
          <a:off x="847725"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889</xdr:row>
      <xdr:rowOff>0</xdr:rowOff>
    </xdr:from>
    <xdr:ext cx="0" cy="88900"/>
    <xdr:sp macro="" textlink="">
      <xdr:nvSpPr>
        <xdr:cNvPr id="157" name="Shape 175">
          <a:extLst>
            <a:ext uri="{FF2B5EF4-FFF2-40B4-BE49-F238E27FC236}">
              <a16:creationId xmlns:a16="http://schemas.microsoft.com/office/drawing/2014/main" id="{9773CC23-7DE5-4F1B-A19C-697A12806444}"/>
            </a:ext>
          </a:extLst>
        </xdr:cNvPr>
        <xdr:cNvSpPr/>
      </xdr:nvSpPr>
      <xdr:spPr>
        <a:xfrm>
          <a:off x="1847913"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889</xdr:row>
      <xdr:rowOff>0</xdr:rowOff>
    </xdr:from>
    <xdr:ext cx="0" cy="88900"/>
    <xdr:sp macro="" textlink="">
      <xdr:nvSpPr>
        <xdr:cNvPr id="158" name="Shape 176">
          <a:extLst>
            <a:ext uri="{FF2B5EF4-FFF2-40B4-BE49-F238E27FC236}">
              <a16:creationId xmlns:a16="http://schemas.microsoft.com/office/drawing/2014/main" id="{3E4FA49C-41D4-46F7-A410-16B5F2014368}"/>
            </a:ext>
          </a:extLst>
        </xdr:cNvPr>
        <xdr:cNvSpPr/>
      </xdr:nvSpPr>
      <xdr:spPr>
        <a:xfrm>
          <a:off x="2924175"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889</xdr:row>
      <xdr:rowOff>0</xdr:rowOff>
    </xdr:from>
    <xdr:ext cx="0" cy="88900"/>
    <xdr:sp macro="" textlink="">
      <xdr:nvSpPr>
        <xdr:cNvPr id="159" name="Shape 177">
          <a:extLst>
            <a:ext uri="{FF2B5EF4-FFF2-40B4-BE49-F238E27FC236}">
              <a16:creationId xmlns:a16="http://schemas.microsoft.com/office/drawing/2014/main" id="{0045A57A-A877-47D9-9552-188522F01214}"/>
            </a:ext>
          </a:extLst>
        </xdr:cNvPr>
        <xdr:cNvSpPr/>
      </xdr:nvSpPr>
      <xdr:spPr>
        <a:xfrm>
          <a:off x="3990975"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889</xdr:row>
      <xdr:rowOff>0</xdr:rowOff>
    </xdr:from>
    <xdr:ext cx="0" cy="88900"/>
    <xdr:sp macro="" textlink="">
      <xdr:nvSpPr>
        <xdr:cNvPr id="160" name="Shape 178">
          <a:extLst>
            <a:ext uri="{FF2B5EF4-FFF2-40B4-BE49-F238E27FC236}">
              <a16:creationId xmlns:a16="http://schemas.microsoft.com/office/drawing/2014/main" id="{6C44280B-3D7E-4F1F-9091-CE086E8734B5}"/>
            </a:ext>
          </a:extLst>
        </xdr:cNvPr>
        <xdr:cNvSpPr/>
      </xdr:nvSpPr>
      <xdr:spPr>
        <a:xfrm>
          <a:off x="3990975" y="15025687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889</xdr:row>
      <xdr:rowOff>0</xdr:rowOff>
    </xdr:from>
    <xdr:ext cx="0" cy="88900"/>
    <xdr:sp macro="" textlink="">
      <xdr:nvSpPr>
        <xdr:cNvPr id="161" name="Shape 179">
          <a:extLst>
            <a:ext uri="{FF2B5EF4-FFF2-40B4-BE49-F238E27FC236}">
              <a16:creationId xmlns:a16="http://schemas.microsoft.com/office/drawing/2014/main" id="{4C7FB714-1835-4F9B-A96A-47D215936D75}"/>
            </a:ext>
          </a:extLst>
        </xdr:cNvPr>
        <xdr:cNvSpPr/>
      </xdr:nvSpPr>
      <xdr:spPr>
        <a:xfrm>
          <a:off x="6441947" y="150256875"/>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906</xdr:row>
      <xdr:rowOff>0</xdr:rowOff>
    </xdr:from>
    <xdr:ext cx="0" cy="88900"/>
    <xdr:sp macro="" textlink="">
      <xdr:nvSpPr>
        <xdr:cNvPr id="162" name="Shape 182">
          <a:extLst>
            <a:ext uri="{FF2B5EF4-FFF2-40B4-BE49-F238E27FC236}">
              <a16:creationId xmlns:a16="http://schemas.microsoft.com/office/drawing/2014/main" id="{E1A22E4F-1C7F-41E3-B4C1-8AC116E68F1D}"/>
            </a:ext>
          </a:extLst>
        </xdr:cNvPr>
        <xdr:cNvSpPr/>
      </xdr:nvSpPr>
      <xdr:spPr>
        <a:xfrm>
          <a:off x="847725" y="15300960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906</xdr:row>
      <xdr:rowOff>0</xdr:rowOff>
    </xdr:from>
    <xdr:ext cx="0" cy="88900"/>
    <xdr:sp macro="" textlink="">
      <xdr:nvSpPr>
        <xdr:cNvPr id="163" name="Shape 184">
          <a:extLst>
            <a:ext uri="{FF2B5EF4-FFF2-40B4-BE49-F238E27FC236}">
              <a16:creationId xmlns:a16="http://schemas.microsoft.com/office/drawing/2014/main" id="{3EDE3F50-5BBC-43A2-9A6F-1A38EDB286B7}"/>
            </a:ext>
          </a:extLst>
        </xdr:cNvPr>
        <xdr:cNvSpPr/>
      </xdr:nvSpPr>
      <xdr:spPr>
        <a:xfrm>
          <a:off x="847725"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906</xdr:row>
      <xdr:rowOff>0</xdr:rowOff>
    </xdr:from>
    <xdr:ext cx="0" cy="88900"/>
    <xdr:sp macro="" textlink="">
      <xdr:nvSpPr>
        <xdr:cNvPr id="164" name="Shape 185">
          <a:extLst>
            <a:ext uri="{FF2B5EF4-FFF2-40B4-BE49-F238E27FC236}">
              <a16:creationId xmlns:a16="http://schemas.microsoft.com/office/drawing/2014/main" id="{EC10F916-E54C-4A88-AD3E-0791EC9AC520}"/>
            </a:ext>
          </a:extLst>
        </xdr:cNvPr>
        <xdr:cNvSpPr/>
      </xdr:nvSpPr>
      <xdr:spPr>
        <a:xfrm>
          <a:off x="847725"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906</xdr:row>
      <xdr:rowOff>0</xdr:rowOff>
    </xdr:from>
    <xdr:ext cx="0" cy="88900"/>
    <xdr:sp macro="" textlink="">
      <xdr:nvSpPr>
        <xdr:cNvPr id="165" name="Shape 186">
          <a:extLst>
            <a:ext uri="{FF2B5EF4-FFF2-40B4-BE49-F238E27FC236}">
              <a16:creationId xmlns:a16="http://schemas.microsoft.com/office/drawing/2014/main" id="{0A388F99-B8F6-41CA-AD35-856ACC3E55FC}"/>
            </a:ext>
          </a:extLst>
        </xdr:cNvPr>
        <xdr:cNvSpPr/>
      </xdr:nvSpPr>
      <xdr:spPr>
        <a:xfrm>
          <a:off x="1847913"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906</xdr:row>
      <xdr:rowOff>0</xdr:rowOff>
    </xdr:from>
    <xdr:ext cx="0" cy="88900"/>
    <xdr:sp macro="" textlink="">
      <xdr:nvSpPr>
        <xdr:cNvPr id="166" name="Shape 187">
          <a:extLst>
            <a:ext uri="{FF2B5EF4-FFF2-40B4-BE49-F238E27FC236}">
              <a16:creationId xmlns:a16="http://schemas.microsoft.com/office/drawing/2014/main" id="{9F316DD2-6E85-4C5D-89D0-41E45717E099}"/>
            </a:ext>
          </a:extLst>
        </xdr:cNvPr>
        <xdr:cNvSpPr/>
      </xdr:nvSpPr>
      <xdr:spPr>
        <a:xfrm>
          <a:off x="2924175"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906</xdr:row>
      <xdr:rowOff>0</xdr:rowOff>
    </xdr:from>
    <xdr:ext cx="0" cy="88900"/>
    <xdr:sp macro="" textlink="">
      <xdr:nvSpPr>
        <xdr:cNvPr id="167" name="Shape 188">
          <a:extLst>
            <a:ext uri="{FF2B5EF4-FFF2-40B4-BE49-F238E27FC236}">
              <a16:creationId xmlns:a16="http://schemas.microsoft.com/office/drawing/2014/main" id="{26AE5BCE-81BA-49C2-8BAE-64056BF27133}"/>
            </a:ext>
          </a:extLst>
        </xdr:cNvPr>
        <xdr:cNvSpPr/>
      </xdr:nvSpPr>
      <xdr:spPr>
        <a:xfrm>
          <a:off x="3990975"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906</xdr:row>
      <xdr:rowOff>0</xdr:rowOff>
    </xdr:from>
    <xdr:ext cx="0" cy="88900"/>
    <xdr:sp macro="" textlink="">
      <xdr:nvSpPr>
        <xdr:cNvPr id="168" name="Shape 189">
          <a:extLst>
            <a:ext uri="{FF2B5EF4-FFF2-40B4-BE49-F238E27FC236}">
              <a16:creationId xmlns:a16="http://schemas.microsoft.com/office/drawing/2014/main" id="{7FB9A493-0D1E-45DD-838F-7751E41A0529}"/>
            </a:ext>
          </a:extLst>
        </xdr:cNvPr>
        <xdr:cNvSpPr/>
      </xdr:nvSpPr>
      <xdr:spPr>
        <a:xfrm>
          <a:off x="3990975" y="1530096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906</xdr:row>
      <xdr:rowOff>0</xdr:rowOff>
    </xdr:from>
    <xdr:ext cx="0" cy="88900"/>
    <xdr:sp macro="" textlink="">
      <xdr:nvSpPr>
        <xdr:cNvPr id="169" name="Shape 190">
          <a:extLst>
            <a:ext uri="{FF2B5EF4-FFF2-40B4-BE49-F238E27FC236}">
              <a16:creationId xmlns:a16="http://schemas.microsoft.com/office/drawing/2014/main" id="{C74A6D9B-816C-402F-A321-0887E1C1350B}"/>
            </a:ext>
          </a:extLst>
        </xdr:cNvPr>
        <xdr:cNvSpPr/>
      </xdr:nvSpPr>
      <xdr:spPr>
        <a:xfrm>
          <a:off x="6441947" y="15300960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923</xdr:row>
      <xdr:rowOff>0</xdr:rowOff>
    </xdr:from>
    <xdr:ext cx="0" cy="88900"/>
    <xdr:sp macro="" textlink="">
      <xdr:nvSpPr>
        <xdr:cNvPr id="170" name="Shape 193">
          <a:extLst>
            <a:ext uri="{FF2B5EF4-FFF2-40B4-BE49-F238E27FC236}">
              <a16:creationId xmlns:a16="http://schemas.microsoft.com/office/drawing/2014/main" id="{3653E006-44ED-4357-997F-7B3743D80758}"/>
            </a:ext>
          </a:extLst>
        </xdr:cNvPr>
        <xdr:cNvSpPr/>
      </xdr:nvSpPr>
      <xdr:spPr>
        <a:xfrm>
          <a:off x="847725" y="155762325"/>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923</xdr:row>
      <xdr:rowOff>0</xdr:rowOff>
    </xdr:from>
    <xdr:ext cx="0" cy="88900"/>
    <xdr:sp macro="" textlink="">
      <xdr:nvSpPr>
        <xdr:cNvPr id="171" name="Shape 195">
          <a:extLst>
            <a:ext uri="{FF2B5EF4-FFF2-40B4-BE49-F238E27FC236}">
              <a16:creationId xmlns:a16="http://schemas.microsoft.com/office/drawing/2014/main" id="{6267D531-880F-460F-9B57-B39B2FCF9190}"/>
            </a:ext>
          </a:extLst>
        </xdr:cNvPr>
        <xdr:cNvSpPr/>
      </xdr:nvSpPr>
      <xdr:spPr>
        <a:xfrm>
          <a:off x="847725"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923</xdr:row>
      <xdr:rowOff>0</xdr:rowOff>
    </xdr:from>
    <xdr:ext cx="0" cy="88900"/>
    <xdr:sp macro="" textlink="">
      <xdr:nvSpPr>
        <xdr:cNvPr id="172" name="Shape 196">
          <a:extLst>
            <a:ext uri="{FF2B5EF4-FFF2-40B4-BE49-F238E27FC236}">
              <a16:creationId xmlns:a16="http://schemas.microsoft.com/office/drawing/2014/main" id="{78CDBA98-84B6-4404-9D09-FDD6C2F0F46A}"/>
            </a:ext>
          </a:extLst>
        </xdr:cNvPr>
        <xdr:cNvSpPr/>
      </xdr:nvSpPr>
      <xdr:spPr>
        <a:xfrm>
          <a:off x="847725"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923</xdr:row>
      <xdr:rowOff>0</xdr:rowOff>
    </xdr:from>
    <xdr:ext cx="0" cy="88900"/>
    <xdr:sp macro="" textlink="">
      <xdr:nvSpPr>
        <xdr:cNvPr id="173" name="Shape 197">
          <a:extLst>
            <a:ext uri="{FF2B5EF4-FFF2-40B4-BE49-F238E27FC236}">
              <a16:creationId xmlns:a16="http://schemas.microsoft.com/office/drawing/2014/main" id="{E1428E37-84AB-41A3-B6CE-FAE3EA941427}"/>
            </a:ext>
          </a:extLst>
        </xdr:cNvPr>
        <xdr:cNvSpPr/>
      </xdr:nvSpPr>
      <xdr:spPr>
        <a:xfrm>
          <a:off x="1847913"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923</xdr:row>
      <xdr:rowOff>0</xdr:rowOff>
    </xdr:from>
    <xdr:ext cx="0" cy="88900"/>
    <xdr:sp macro="" textlink="">
      <xdr:nvSpPr>
        <xdr:cNvPr id="174" name="Shape 198">
          <a:extLst>
            <a:ext uri="{FF2B5EF4-FFF2-40B4-BE49-F238E27FC236}">
              <a16:creationId xmlns:a16="http://schemas.microsoft.com/office/drawing/2014/main" id="{87F59197-51AE-4E9F-9713-B6E9324261C0}"/>
            </a:ext>
          </a:extLst>
        </xdr:cNvPr>
        <xdr:cNvSpPr/>
      </xdr:nvSpPr>
      <xdr:spPr>
        <a:xfrm>
          <a:off x="2924175"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923</xdr:row>
      <xdr:rowOff>0</xdr:rowOff>
    </xdr:from>
    <xdr:ext cx="0" cy="88900"/>
    <xdr:sp macro="" textlink="">
      <xdr:nvSpPr>
        <xdr:cNvPr id="175" name="Shape 199">
          <a:extLst>
            <a:ext uri="{FF2B5EF4-FFF2-40B4-BE49-F238E27FC236}">
              <a16:creationId xmlns:a16="http://schemas.microsoft.com/office/drawing/2014/main" id="{8B936A73-EB0F-46B7-BD6B-BABC1CAB0525}"/>
            </a:ext>
          </a:extLst>
        </xdr:cNvPr>
        <xdr:cNvSpPr/>
      </xdr:nvSpPr>
      <xdr:spPr>
        <a:xfrm>
          <a:off x="3990975"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923</xdr:row>
      <xdr:rowOff>0</xdr:rowOff>
    </xdr:from>
    <xdr:ext cx="0" cy="88900"/>
    <xdr:sp macro="" textlink="">
      <xdr:nvSpPr>
        <xdr:cNvPr id="176" name="Shape 200">
          <a:extLst>
            <a:ext uri="{FF2B5EF4-FFF2-40B4-BE49-F238E27FC236}">
              <a16:creationId xmlns:a16="http://schemas.microsoft.com/office/drawing/2014/main" id="{E72AF843-49E8-4A3A-ACD0-109305B72329}"/>
            </a:ext>
          </a:extLst>
        </xdr:cNvPr>
        <xdr:cNvSpPr/>
      </xdr:nvSpPr>
      <xdr:spPr>
        <a:xfrm>
          <a:off x="3990975" y="1557623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923</xdr:row>
      <xdr:rowOff>0</xdr:rowOff>
    </xdr:from>
    <xdr:ext cx="0" cy="88900"/>
    <xdr:sp macro="" textlink="">
      <xdr:nvSpPr>
        <xdr:cNvPr id="177" name="Shape 201">
          <a:extLst>
            <a:ext uri="{FF2B5EF4-FFF2-40B4-BE49-F238E27FC236}">
              <a16:creationId xmlns:a16="http://schemas.microsoft.com/office/drawing/2014/main" id="{2AA1CE1F-84CB-4626-87AA-FADAD0A9F29B}"/>
            </a:ext>
          </a:extLst>
        </xdr:cNvPr>
        <xdr:cNvSpPr/>
      </xdr:nvSpPr>
      <xdr:spPr>
        <a:xfrm>
          <a:off x="6441947" y="155762325"/>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1030</xdr:row>
      <xdr:rowOff>0</xdr:rowOff>
    </xdr:from>
    <xdr:ext cx="0" cy="88900"/>
    <xdr:sp macro="" textlink="">
      <xdr:nvSpPr>
        <xdr:cNvPr id="178" name="Shape 214">
          <a:extLst>
            <a:ext uri="{FF2B5EF4-FFF2-40B4-BE49-F238E27FC236}">
              <a16:creationId xmlns:a16="http://schemas.microsoft.com/office/drawing/2014/main" id="{7A662798-8FE2-4C5D-AAB9-818931781C5D}"/>
            </a:ext>
          </a:extLst>
        </xdr:cNvPr>
        <xdr:cNvSpPr/>
      </xdr:nvSpPr>
      <xdr:spPr>
        <a:xfrm>
          <a:off x="847725" y="173088300"/>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1030</xdr:row>
      <xdr:rowOff>0</xdr:rowOff>
    </xdr:from>
    <xdr:ext cx="0" cy="88900"/>
    <xdr:sp macro="" textlink="">
      <xdr:nvSpPr>
        <xdr:cNvPr id="179" name="Shape 216">
          <a:extLst>
            <a:ext uri="{FF2B5EF4-FFF2-40B4-BE49-F238E27FC236}">
              <a16:creationId xmlns:a16="http://schemas.microsoft.com/office/drawing/2014/main" id="{66185D56-FA06-41A8-9A82-F8845165B7C0}"/>
            </a:ext>
          </a:extLst>
        </xdr:cNvPr>
        <xdr:cNvSpPr/>
      </xdr:nvSpPr>
      <xdr:spPr>
        <a:xfrm>
          <a:off x="847725"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1030</xdr:row>
      <xdr:rowOff>0</xdr:rowOff>
    </xdr:from>
    <xdr:ext cx="0" cy="88900"/>
    <xdr:sp macro="" textlink="">
      <xdr:nvSpPr>
        <xdr:cNvPr id="180" name="Shape 217">
          <a:extLst>
            <a:ext uri="{FF2B5EF4-FFF2-40B4-BE49-F238E27FC236}">
              <a16:creationId xmlns:a16="http://schemas.microsoft.com/office/drawing/2014/main" id="{E752A556-680F-407C-8B13-FC1AE35C457C}"/>
            </a:ext>
          </a:extLst>
        </xdr:cNvPr>
        <xdr:cNvSpPr/>
      </xdr:nvSpPr>
      <xdr:spPr>
        <a:xfrm>
          <a:off x="847725"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1030</xdr:row>
      <xdr:rowOff>0</xdr:rowOff>
    </xdr:from>
    <xdr:ext cx="0" cy="88900"/>
    <xdr:sp macro="" textlink="">
      <xdr:nvSpPr>
        <xdr:cNvPr id="181" name="Shape 218">
          <a:extLst>
            <a:ext uri="{FF2B5EF4-FFF2-40B4-BE49-F238E27FC236}">
              <a16:creationId xmlns:a16="http://schemas.microsoft.com/office/drawing/2014/main" id="{2D8C73EB-1567-44C6-A3C4-7A3E4FBAC9F3}"/>
            </a:ext>
          </a:extLst>
        </xdr:cNvPr>
        <xdr:cNvSpPr/>
      </xdr:nvSpPr>
      <xdr:spPr>
        <a:xfrm>
          <a:off x="1847913"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1030</xdr:row>
      <xdr:rowOff>0</xdr:rowOff>
    </xdr:from>
    <xdr:ext cx="0" cy="88900"/>
    <xdr:sp macro="" textlink="">
      <xdr:nvSpPr>
        <xdr:cNvPr id="182" name="Shape 219">
          <a:extLst>
            <a:ext uri="{FF2B5EF4-FFF2-40B4-BE49-F238E27FC236}">
              <a16:creationId xmlns:a16="http://schemas.microsoft.com/office/drawing/2014/main" id="{E8638FA0-8702-4AD4-B525-728C8D273A7F}"/>
            </a:ext>
          </a:extLst>
        </xdr:cNvPr>
        <xdr:cNvSpPr/>
      </xdr:nvSpPr>
      <xdr:spPr>
        <a:xfrm>
          <a:off x="2924175"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1030</xdr:row>
      <xdr:rowOff>0</xdr:rowOff>
    </xdr:from>
    <xdr:ext cx="0" cy="88900"/>
    <xdr:sp macro="" textlink="">
      <xdr:nvSpPr>
        <xdr:cNvPr id="183" name="Shape 220">
          <a:extLst>
            <a:ext uri="{FF2B5EF4-FFF2-40B4-BE49-F238E27FC236}">
              <a16:creationId xmlns:a16="http://schemas.microsoft.com/office/drawing/2014/main" id="{9D0A7D3A-0220-4FE1-AD7B-8C7AA3B9A56E}"/>
            </a:ext>
          </a:extLst>
        </xdr:cNvPr>
        <xdr:cNvSpPr/>
      </xdr:nvSpPr>
      <xdr:spPr>
        <a:xfrm>
          <a:off x="3990975"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1030</xdr:row>
      <xdr:rowOff>0</xdr:rowOff>
    </xdr:from>
    <xdr:ext cx="0" cy="88900"/>
    <xdr:sp macro="" textlink="">
      <xdr:nvSpPr>
        <xdr:cNvPr id="184" name="Shape 221">
          <a:extLst>
            <a:ext uri="{FF2B5EF4-FFF2-40B4-BE49-F238E27FC236}">
              <a16:creationId xmlns:a16="http://schemas.microsoft.com/office/drawing/2014/main" id="{716F4209-2801-4137-878A-06F2BB2B2D01}"/>
            </a:ext>
          </a:extLst>
        </xdr:cNvPr>
        <xdr:cNvSpPr/>
      </xdr:nvSpPr>
      <xdr:spPr>
        <a:xfrm>
          <a:off x="3990975" y="173088300"/>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1030</xdr:row>
      <xdr:rowOff>0</xdr:rowOff>
    </xdr:from>
    <xdr:ext cx="0" cy="88900"/>
    <xdr:sp macro="" textlink="">
      <xdr:nvSpPr>
        <xdr:cNvPr id="185" name="Shape 222">
          <a:extLst>
            <a:ext uri="{FF2B5EF4-FFF2-40B4-BE49-F238E27FC236}">
              <a16:creationId xmlns:a16="http://schemas.microsoft.com/office/drawing/2014/main" id="{D952DED8-1DDD-45D5-8DFD-34E021CBF471}"/>
            </a:ext>
          </a:extLst>
        </xdr:cNvPr>
        <xdr:cNvSpPr/>
      </xdr:nvSpPr>
      <xdr:spPr>
        <a:xfrm>
          <a:off x="6441947" y="173088300"/>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oneCellAnchor>
    <xdr:from>
      <xdr:col>1</xdr:col>
      <xdr:colOff>0</xdr:colOff>
      <xdr:row>1047</xdr:row>
      <xdr:rowOff>0</xdr:rowOff>
    </xdr:from>
    <xdr:ext cx="0" cy="88900"/>
    <xdr:sp macro="" textlink="">
      <xdr:nvSpPr>
        <xdr:cNvPr id="186" name="Shape 225">
          <a:extLst>
            <a:ext uri="{FF2B5EF4-FFF2-40B4-BE49-F238E27FC236}">
              <a16:creationId xmlns:a16="http://schemas.microsoft.com/office/drawing/2014/main" id="{46DBFA9A-DF7D-4269-A32F-6EA88F67F863}"/>
            </a:ext>
          </a:extLst>
        </xdr:cNvPr>
        <xdr:cNvSpPr/>
      </xdr:nvSpPr>
      <xdr:spPr>
        <a:xfrm>
          <a:off x="847725" y="175841025"/>
          <a:ext cx="0" cy="88900"/>
        </a:xfrm>
        <a:custGeom>
          <a:avLst/>
          <a:gdLst/>
          <a:ahLst/>
          <a:cxnLst/>
          <a:rect l="0" t="0" r="0" b="0"/>
          <a:pathLst>
            <a:path h="88900">
              <a:moveTo>
                <a:pt x="0" y="88900"/>
              </a:moveTo>
              <a:lnTo>
                <a:pt x="0" y="0"/>
              </a:lnTo>
            </a:path>
            <a:path h="88900">
              <a:moveTo>
                <a:pt x="0" y="88900"/>
              </a:moveTo>
              <a:lnTo>
                <a:pt x="0" y="0"/>
              </a:lnTo>
            </a:path>
          </a:pathLst>
        </a:custGeom>
        <a:ln w="6350">
          <a:solidFill>
            <a:srgbClr val="BFBFBF"/>
          </a:solidFill>
        </a:ln>
      </xdr:spPr>
    </xdr:sp>
    <xdr:clientData/>
  </xdr:oneCellAnchor>
  <xdr:oneCellAnchor>
    <xdr:from>
      <xdr:col>1</xdr:col>
      <xdr:colOff>0</xdr:colOff>
      <xdr:row>1047</xdr:row>
      <xdr:rowOff>0</xdr:rowOff>
    </xdr:from>
    <xdr:ext cx="0" cy="88900"/>
    <xdr:sp macro="" textlink="">
      <xdr:nvSpPr>
        <xdr:cNvPr id="187" name="Shape 227">
          <a:extLst>
            <a:ext uri="{FF2B5EF4-FFF2-40B4-BE49-F238E27FC236}">
              <a16:creationId xmlns:a16="http://schemas.microsoft.com/office/drawing/2014/main" id="{E3F18D82-1EE8-40BB-B445-2CFFBF0454E0}"/>
            </a:ext>
          </a:extLst>
        </xdr:cNvPr>
        <xdr:cNvSpPr/>
      </xdr:nvSpPr>
      <xdr:spPr>
        <a:xfrm>
          <a:off x="847725"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1047</xdr:row>
      <xdr:rowOff>0</xdr:rowOff>
    </xdr:from>
    <xdr:ext cx="0" cy="88900"/>
    <xdr:sp macro="" textlink="">
      <xdr:nvSpPr>
        <xdr:cNvPr id="188" name="Shape 228">
          <a:extLst>
            <a:ext uri="{FF2B5EF4-FFF2-40B4-BE49-F238E27FC236}">
              <a16:creationId xmlns:a16="http://schemas.microsoft.com/office/drawing/2014/main" id="{1967171B-9C17-4C4D-85A6-F9E82BE878D3}"/>
            </a:ext>
          </a:extLst>
        </xdr:cNvPr>
        <xdr:cNvSpPr/>
      </xdr:nvSpPr>
      <xdr:spPr>
        <a:xfrm>
          <a:off x="847725"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1</xdr:col>
      <xdr:colOff>0</xdr:colOff>
      <xdr:row>1047</xdr:row>
      <xdr:rowOff>0</xdr:rowOff>
    </xdr:from>
    <xdr:ext cx="0" cy="88900"/>
    <xdr:sp macro="" textlink="">
      <xdr:nvSpPr>
        <xdr:cNvPr id="189" name="Shape 229">
          <a:extLst>
            <a:ext uri="{FF2B5EF4-FFF2-40B4-BE49-F238E27FC236}">
              <a16:creationId xmlns:a16="http://schemas.microsoft.com/office/drawing/2014/main" id="{363F2CEC-7D00-413D-A7BE-A379731AE550}"/>
            </a:ext>
          </a:extLst>
        </xdr:cNvPr>
        <xdr:cNvSpPr/>
      </xdr:nvSpPr>
      <xdr:spPr>
        <a:xfrm>
          <a:off x="1847913"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5</xdr:col>
      <xdr:colOff>0</xdr:colOff>
      <xdr:row>1047</xdr:row>
      <xdr:rowOff>0</xdr:rowOff>
    </xdr:from>
    <xdr:ext cx="0" cy="88900"/>
    <xdr:sp macro="" textlink="">
      <xdr:nvSpPr>
        <xdr:cNvPr id="190" name="Shape 230">
          <a:extLst>
            <a:ext uri="{FF2B5EF4-FFF2-40B4-BE49-F238E27FC236}">
              <a16:creationId xmlns:a16="http://schemas.microsoft.com/office/drawing/2014/main" id="{753A4705-753F-488B-840B-2A2B076BB0AE}"/>
            </a:ext>
          </a:extLst>
        </xdr:cNvPr>
        <xdr:cNvSpPr/>
      </xdr:nvSpPr>
      <xdr:spPr>
        <a:xfrm>
          <a:off x="2924175"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1047</xdr:row>
      <xdr:rowOff>0</xdr:rowOff>
    </xdr:from>
    <xdr:ext cx="0" cy="88900"/>
    <xdr:sp macro="" textlink="">
      <xdr:nvSpPr>
        <xdr:cNvPr id="191" name="Shape 231">
          <a:extLst>
            <a:ext uri="{FF2B5EF4-FFF2-40B4-BE49-F238E27FC236}">
              <a16:creationId xmlns:a16="http://schemas.microsoft.com/office/drawing/2014/main" id="{66CC9C45-1DAA-475B-9ABA-894FE64AB19E}"/>
            </a:ext>
          </a:extLst>
        </xdr:cNvPr>
        <xdr:cNvSpPr/>
      </xdr:nvSpPr>
      <xdr:spPr>
        <a:xfrm>
          <a:off x="3990975"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0</xdr:colOff>
      <xdr:row>1047</xdr:row>
      <xdr:rowOff>0</xdr:rowOff>
    </xdr:from>
    <xdr:ext cx="0" cy="88900"/>
    <xdr:sp macro="" textlink="">
      <xdr:nvSpPr>
        <xdr:cNvPr id="192" name="Shape 232">
          <a:extLst>
            <a:ext uri="{FF2B5EF4-FFF2-40B4-BE49-F238E27FC236}">
              <a16:creationId xmlns:a16="http://schemas.microsoft.com/office/drawing/2014/main" id="{E3866F3D-E4B0-4304-94A0-9BD8EF5AE88C}"/>
            </a:ext>
          </a:extLst>
        </xdr:cNvPr>
        <xdr:cNvSpPr/>
      </xdr:nvSpPr>
      <xdr:spPr>
        <a:xfrm>
          <a:off x="3990975" y="175841025"/>
          <a:ext cx="0" cy="88900"/>
        </a:xfrm>
        <a:custGeom>
          <a:avLst/>
          <a:gdLst/>
          <a:ahLst/>
          <a:cxnLst/>
          <a:rect l="0" t="0" r="0" b="0"/>
          <a:pathLst>
            <a:path h="88900">
              <a:moveTo>
                <a:pt x="0" y="88899"/>
              </a:moveTo>
              <a:lnTo>
                <a:pt x="0" y="0"/>
              </a:lnTo>
            </a:path>
            <a:path h="88900">
              <a:moveTo>
                <a:pt x="0" y="88899"/>
              </a:moveTo>
              <a:lnTo>
                <a:pt x="0" y="0"/>
              </a:lnTo>
            </a:path>
          </a:pathLst>
        </a:custGeom>
        <a:ln w="6350">
          <a:solidFill>
            <a:srgbClr val="BFBFBF"/>
          </a:solidFill>
        </a:ln>
      </xdr:spPr>
    </xdr:sp>
    <xdr:clientData/>
  </xdr:oneCellAnchor>
  <xdr:oneCellAnchor>
    <xdr:from>
      <xdr:col>6</xdr:col>
      <xdr:colOff>2450972</xdr:colOff>
      <xdr:row>1047</xdr:row>
      <xdr:rowOff>0</xdr:rowOff>
    </xdr:from>
    <xdr:ext cx="0" cy="88900"/>
    <xdr:sp macro="" textlink="">
      <xdr:nvSpPr>
        <xdr:cNvPr id="193" name="Shape 233">
          <a:extLst>
            <a:ext uri="{FF2B5EF4-FFF2-40B4-BE49-F238E27FC236}">
              <a16:creationId xmlns:a16="http://schemas.microsoft.com/office/drawing/2014/main" id="{83E056F8-4716-44C4-AE7B-CD23D036B678}"/>
            </a:ext>
          </a:extLst>
        </xdr:cNvPr>
        <xdr:cNvSpPr/>
      </xdr:nvSpPr>
      <xdr:spPr>
        <a:xfrm>
          <a:off x="6441947" y="175841025"/>
          <a:ext cx="0" cy="88900"/>
        </a:xfrm>
        <a:custGeom>
          <a:avLst/>
          <a:gdLst/>
          <a:ahLst/>
          <a:cxnLst/>
          <a:rect l="0" t="0" r="0" b="0"/>
          <a:pathLst>
            <a:path h="88900">
              <a:moveTo>
                <a:pt x="0" y="88899"/>
              </a:moveTo>
              <a:lnTo>
                <a:pt x="0" y="0"/>
              </a:lnTo>
            </a:path>
          </a:pathLst>
        </a:custGeom>
        <a:ln w="6350">
          <a:solidFill>
            <a:srgbClr val="BFBFBF"/>
          </a:solidFill>
        </a:ln>
      </xdr:spPr>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221815</xdr:colOff>
      <xdr:row>2</xdr:row>
      <xdr:rowOff>47625</xdr:rowOff>
    </xdr:from>
    <xdr:to>
      <xdr:col>24</xdr:col>
      <xdr:colOff>313152</xdr:colOff>
      <xdr:row>35</xdr:row>
      <xdr:rowOff>52193</xdr:rowOff>
    </xdr:to>
    <xdr:sp macro="" textlink="">
      <xdr:nvSpPr>
        <xdr:cNvPr id="2" name="Rectangle 1">
          <a:extLst>
            <a:ext uri="{FF2B5EF4-FFF2-40B4-BE49-F238E27FC236}">
              <a16:creationId xmlns:a16="http://schemas.microsoft.com/office/drawing/2014/main" id="{FB3D32A7-2ABF-4158-9989-C2D0520459B9}"/>
            </a:ext>
          </a:extLst>
        </xdr:cNvPr>
        <xdr:cNvSpPr/>
      </xdr:nvSpPr>
      <xdr:spPr>
        <a:xfrm>
          <a:off x="1826712" y="360776"/>
          <a:ext cx="11325618" cy="5171554"/>
        </a:xfrm>
        <a:prstGeom prst="rect">
          <a:avLst/>
        </a:prstGeom>
        <a:solidFill>
          <a:schemeClr val="accent2">
            <a:lumMod val="40000"/>
            <a:lumOff val="60000"/>
          </a:schemeClr>
        </a:soli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0" cap="none" spc="0">
              <a:ln w="0"/>
              <a:solidFill>
                <a:schemeClr val="tx1"/>
              </a:solidFill>
              <a:effectLst>
                <a:outerShdw blurRad="38100" dist="19050" dir="2700000" algn="tl" rotWithShape="0">
                  <a:schemeClr val="dk1">
                    <a:alpha val="40000"/>
                  </a:schemeClr>
                </a:outerShdw>
              </a:effectLst>
            </a:rPr>
            <a:t>v</a:t>
          </a:r>
          <a:endParaRPr lang="en-NG"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228599</xdr:colOff>
      <xdr:row>2</xdr:row>
      <xdr:rowOff>78287</xdr:rowOff>
    </xdr:from>
    <xdr:to>
      <xdr:col>19</xdr:col>
      <xdr:colOff>260959</xdr:colOff>
      <xdr:row>6</xdr:row>
      <xdr:rowOff>0</xdr:rowOff>
    </xdr:to>
    <xdr:sp macro="" textlink="">
      <xdr:nvSpPr>
        <xdr:cNvPr id="3" name="TextBox 2">
          <a:extLst>
            <a:ext uri="{FF2B5EF4-FFF2-40B4-BE49-F238E27FC236}">
              <a16:creationId xmlns:a16="http://schemas.microsoft.com/office/drawing/2014/main" id="{23F80655-C4BD-4A4C-8C21-8E64A4813DF7}"/>
            </a:ext>
          </a:extLst>
        </xdr:cNvPr>
        <xdr:cNvSpPr txBox="1"/>
      </xdr:nvSpPr>
      <xdr:spPr>
        <a:xfrm>
          <a:off x="1833496" y="391438"/>
          <a:ext cx="8591812" cy="54801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a:latin typeface="Times New Roman" panose="02020603050405020304" pitchFamily="18" charset="0"/>
              <a:cs typeface="Times New Roman" panose="02020603050405020304" pitchFamily="18" charset="0"/>
            </a:rPr>
            <a:t>Personal Finance Dashboard</a:t>
          </a:r>
        </a:p>
        <a:p>
          <a:pPr algn="ctr"/>
          <a:endParaRPr lang="en-NG" sz="1200"/>
        </a:p>
      </xdr:txBody>
    </xdr:sp>
    <xdr:clientData/>
  </xdr:twoCellAnchor>
  <xdr:twoCellAnchor>
    <xdr:from>
      <xdr:col>4</xdr:col>
      <xdr:colOff>95250</xdr:colOff>
      <xdr:row>8</xdr:row>
      <xdr:rowOff>28575</xdr:rowOff>
    </xdr:from>
    <xdr:to>
      <xdr:col>4</xdr:col>
      <xdr:colOff>247650</xdr:colOff>
      <xdr:row>10</xdr:row>
      <xdr:rowOff>47625</xdr:rowOff>
    </xdr:to>
    <xdr:sp macro="" textlink="">
      <xdr:nvSpPr>
        <xdr:cNvPr id="6" name="Rectangle 5">
          <a:extLst>
            <a:ext uri="{FF2B5EF4-FFF2-40B4-BE49-F238E27FC236}">
              <a16:creationId xmlns:a16="http://schemas.microsoft.com/office/drawing/2014/main" id="{E5015AD5-9D4D-4CA6-A33A-19F9F956F275}"/>
            </a:ext>
          </a:extLst>
        </xdr:cNvPr>
        <xdr:cNvSpPr/>
      </xdr:nvSpPr>
      <xdr:spPr>
        <a:xfrm flipH="1">
          <a:off x="2228850" y="1323975"/>
          <a:ext cx="152400" cy="342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228600</xdr:colOff>
      <xdr:row>6</xdr:row>
      <xdr:rowOff>28574</xdr:rowOff>
    </xdr:from>
    <xdr:to>
      <xdr:col>7</xdr:col>
      <xdr:colOff>247911</xdr:colOff>
      <xdr:row>12</xdr:row>
      <xdr:rowOff>65240</xdr:rowOff>
    </xdr:to>
    <xdr:sp macro="" textlink="'Pivot tables'!$A$16">
      <xdr:nvSpPr>
        <xdr:cNvPr id="7" name="TextBox 6">
          <a:extLst>
            <a:ext uri="{FF2B5EF4-FFF2-40B4-BE49-F238E27FC236}">
              <a16:creationId xmlns:a16="http://schemas.microsoft.com/office/drawing/2014/main" id="{920A0A78-F08E-40A5-AE34-68F32A287DA2}"/>
            </a:ext>
          </a:extLst>
        </xdr:cNvPr>
        <xdr:cNvSpPr txBox="1"/>
      </xdr:nvSpPr>
      <xdr:spPr>
        <a:xfrm>
          <a:off x="1833497" y="968026"/>
          <a:ext cx="2159174" cy="976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b="1" i="0" u="none" strike="noStrike">
            <a:solidFill>
              <a:srgbClr val="000000"/>
            </a:solidFill>
            <a:latin typeface="Times New Roman"/>
            <a:cs typeface="Times New Roman"/>
          </a:endParaRPr>
        </a:p>
        <a:p>
          <a:pPr algn="ctr"/>
          <a:r>
            <a:rPr lang="en-US" sz="1600" b="1" i="0" u="none" strike="noStrike">
              <a:solidFill>
                <a:srgbClr val="000000"/>
              </a:solidFill>
              <a:latin typeface="Times New Roman"/>
              <a:cs typeface="Times New Roman"/>
            </a:rPr>
            <a:t>Total no</a:t>
          </a:r>
          <a:r>
            <a:rPr lang="en-US" sz="1600" b="1" i="0" u="none" strike="noStrike" baseline="0">
              <a:solidFill>
                <a:srgbClr val="000000"/>
              </a:solidFill>
              <a:latin typeface="Times New Roman"/>
              <a:cs typeface="Times New Roman"/>
            </a:rPr>
            <a:t> transactions</a:t>
          </a:r>
          <a:endParaRPr lang="en-US" sz="1600" b="1" i="0" u="none" strike="noStrike">
            <a:solidFill>
              <a:srgbClr val="000000"/>
            </a:solidFill>
            <a:latin typeface="Times New Roman"/>
            <a:cs typeface="Times New Roman"/>
          </a:endParaRPr>
        </a:p>
        <a:p>
          <a:pPr algn="ctr"/>
          <a:fld id="{AB220A18-B010-4242-B4DF-2C0D0BCF692E}" type="TxLink">
            <a:rPr lang="en-US" sz="1600" b="1" i="0" u="none" strike="noStrike">
              <a:solidFill>
                <a:srgbClr val="000000"/>
              </a:solidFill>
              <a:latin typeface="Times New Roman"/>
              <a:cs typeface="Times New Roman"/>
            </a:rPr>
            <a:pPr algn="ctr"/>
            <a:t>1173</a:t>
          </a:fld>
          <a:endParaRPr lang="en-NG" sz="2000" b="1"/>
        </a:p>
      </xdr:txBody>
    </xdr:sp>
    <xdr:clientData/>
  </xdr:twoCellAnchor>
  <xdr:twoCellAnchor>
    <xdr:from>
      <xdr:col>9</xdr:col>
      <xdr:colOff>200416</xdr:colOff>
      <xdr:row>8</xdr:row>
      <xdr:rowOff>88203</xdr:rowOff>
    </xdr:from>
    <xdr:to>
      <xdr:col>10</xdr:col>
      <xdr:colOff>276616</xdr:colOff>
      <xdr:row>10</xdr:row>
      <xdr:rowOff>69154</xdr:rowOff>
    </xdr:to>
    <xdr:sp macro="" textlink="">
      <xdr:nvSpPr>
        <xdr:cNvPr id="8" name="Rectangle: Rounded Corners 7">
          <a:extLst>
            <a:ext uri="{FF2B5EF4-FFF2-40B4-BE49-F238E27FC236}">
              <a16:creationId xmlns:a16="http://schemas.microsoft.com/office/drawing/2014/main" id="{63918D53-04C8-46D3-B550-197802CA6569}"/>
            </a:ext>
          </a:extLst>
        </xdr:cNvPr>
        <xdr:cNvSpPr/>
      </xdr:nvSpPr>
      <xdr:spPr>
        <a:xfrm>
          <a:off x="5015108" y="1340806"/>
          <a:ext cx="611166" cy="2941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287055</xdr:colOff>
      <xdr:row>6</xdr:row>
      <xdr:rowOff>26096</xdr:rowOff>
    </xdr:from>
    <xdr:to>
      <xdr:col>11</xdr:col>
      <xdr:colOff>352296</xdr:colOff>
      <xdr:row>12</xdr:row>
      <xdr:rowOff>65240</xdr:rowOff>
    </xdr:to>
    <xdr:sp macro="" textlink="'Pivot tables'!$B$16">
      <xdr:nvSpPr>
        <xdr:cNvPr id="9" name="TextBox 8">
          <a:extLst>
            <a:ext uri="{FF2B5EF4-FFF2-40B4-BE49-F238E27FC236}">
              <a16:creationId xmlns:a16="http://schemas.microsoft.com/office/drawing/2014/main" id="{6230B8E7-7CD6-40AD-A81E-23FB105C26D8}"/>
            </a:ext>
          </a:extLst>
        </xdr:cNvPr>
        <xdr:cNvSpPr txBox="1"/>
      </xdr:nvSpPr>
      <xdr:spPr>
        <a:xfrm>
          <a:off x="4031815" y="965548"/>
          <a:ext cx="2205104" cy="978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Times New Roman"/>
              <a:cs typeface="Times New Roman"/>
            </a:rPr>
            <a:t>Total</a:t>
          </a:r>
          <a:r>
            <a:rPr lang="en-US" sz="1600" b="1" i="0" u="none" strike="noStrike" baseline="0">
              <a:solidFill>
                <a:srgbClr val="000000"/>
              </a:solidFill>
              <a:latin typeface="Times New Roman"/>
              <a:cs typeface="Times New Roman"/>
            </a:rPr>
            <a:t> amount of transactions</a:t>
          </a:r>
          <a:endParaRPr lang="en-US" sz="1600" b="1" i="0" u="none" strike="noStrike">
            <a:solidFill>
              <a:srgbClr val="000000"/>
            </a:solidFill>
            <a:latin typeface="Times New Roman"/>
            <a:cs typeface="Times New Roman"/>
          </a:endParaRPr>
        </a:p>
        <a:p>
          <a:pPr algn="ctr"/>
          <a:fld id="{A6624DB6-A83D-4FCE-97BE-8BB607E49A6F}" type="TxLink">
            <a:rPr lang="en-US" sz="1600" b="1" i="0" u="none" strike="noStrike">
              <a:solidFill>
                <a:srgbClr val="000000"/>
              </a:solidFill>
              <a:latin typeface="Times New Roman"/>
              <a:cs typeface="Times New Roman"/>
            </a:rPr>
            <a:t>₦3,437,690.15</a:t>
          </a:fld>
          <a:endParaRPr lang="en-NG" sz="3200" b="1"/>
        </a:p>
      </xdr:txBody>
    </xdr:sp>
    <xdr:clientData/>
  </xdr:twoCellAnchor>
  <xdr:twoCellAnchor>
    <xdr:from>
      <xdr:col>13</xdr:col>
      <xdr:colOff>97469</xdr:colOff>
      <xdr:row>9</xdr:row>
      <xdr:rowOff>77635</xdr:rowOff>
    </xdr:from>
    <xdr:to>
      <xdr:col>14</xdr:col>
      <xdr:colOff>422884</xdr:colOff>
      <xdr:row>11</xdr:row>
      <xdr:rowOff>68110</xdr:rowOff>
    </xdr:to>
    <xdr:sp macro="" textlink="">
      <xdr:nvSpPr>
        <xdr:cNvPr id="10" name="Rectangle 9">
          <a:extLst>
            <a:ext uri="{FF2B5EF4-FFF2-40B4-BE49-F238E27FC236}">
              <a16:creationId xmlns:a16="http://schemas.microsoft.com/office/drawing/2014/main" id="{B032DD11-D73E-4F52-AEE2-38CDE146A488}"/>
            </a:ext>
          </a:extLst>
        </xdr:cNvPr>
        <xdr:cNvSpPr/>
      </xdr:nvSpPr>
      <xdr:spPr>
        <a:xfrm>
          <a:off x="7052024" y="1486813"/>
          <a:ext cx="860381" cy="3036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391439</xdr:colOff>
      <xdr:row>6</xdr:row>
      <xdr:rowOff>26096</xdr:rowOff>
    </xdr:from>
    <xdr:to>
      <xdr:col>15</xdr:col>
      <xdr:colOff>352295</xdr:colOff>
      <xdr:row>12</xdr:row>
      <xdr:rowOff>65239</xdr:rowOff>
    </xdr:to>
    <xdr:sp macro="" textlink="'Pivot tables'!$D$4">
      <xdr:nvSpPr>
        <xdr:cNvPr id="11" name="TextBox 10">
          <a:extLst>
            <a:ext uri="{FF2B5EF4-FFF2-40B4-BE49-F238E27FC236}">
              <a16:creationId xmlns:a16="http://schemas.microsoft.com/office/drawing/2014/main" id="{4B9C9CEC-FD13-4B3F-A661-D0EFC697AB04}"/>
            </a:ext>
          </a:extLst>
        </xdr:cNvPr>
        <xdr:cNvSpPr txBox="1"/>
      </xdr:nvSpPr>
      <xdr:spPr>
        <a:xfrm>
          <a:off x="6276062" y="965548"/>
          <a:ext cx="2100719" cy="978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Times New Roman"/>
              <a:cs typeface="Times New Roman"/>
            </a:rPr>
            <a:t>Total no</a:t>
          </a:r>
          <a:r>
            <a:rPr lang="en-US" sz="1600" b="1" i="0" u="none" strike="noStrike" baseline="0">
              <a:solidFill>
                <a:srgbClr val="000000"/>
              </a:solidFill>
              <a:latin typeface="Times New Roman"/>
              <a:cs typeface="Times New Roman"/>
            </a:rPr>
            <a:t> expenses</a:t>
          </a:r>
          <a:endParaRPr lang="en-US" sz="1600" b="1" i="0" u="none" strike="noStrike">
            <a:solidFill>
              <a:srgbClr val="000000"/>
            </a:solidFill>
            <a:latin typeface="Times New Roman"/>
            <a:cs typeface="Times New Roman"/>
          </a:endParaRPr>
        </a:p>
        <a:p>
          <a:pPr algn="ctr"/>
          <a:fld id="{27AD82C9-CB82-4D3A-8AD6-12A3B49C4AFD}" type="TxLink">
            <a:rPr lang="en-US" sz="1600" b="1" i="0" u="none" strike="noStrike">
              <a:solidFill>
                <a:srgbClr val="000000"/>
              </a:solidFill>
              <a:latin typeface="Times New Roman"/>
              <a:cs typeface="Times New Roman"/>
            </a:rPr>
            <a:t>968</a:t>
          </a:fld>
          <a:endParaRPr lang="en-US" sz="2000" b="1"/>
        </a:p>
      </xdr:txBody>
    </xdr:sp>
    <xdr:clientData/>
  </xdr:twoCellAnchor>
  <xdr:twoCellAnchor editAs="oneCell">
    <xdr:from>
      <xdr:col>19</xdr:col>
      <xdr:colOff>300104</xdr:colOff>
      <xdr:row>2</xdr:row>
      <xdr:rowOff>78287</xdr:rowOff>
    </xdr:from>
    <xdr:to>
      <xdr:col>24</xdr:col>
      <xdr:colOff>273301</xdr:colOff>
      <xdr:row>12</xdr:row>
      <xdr:rowOff>52192</xdr:rowOff>
    </xdr:to>
    <mc:AlternateContent xmlns:mc="http://schemas.openxmlformats.org/markup-compatibility/2006">
      <mc:Choice xmlns:a14="http://schemas.microsoft.com/office/drawing/2010/main" Requires="a14">
        <xdr:graphicFrame macro="">
          <xdr:nvGraphicFramePr>
            <xdr:cNvPr id="16" name="Months">
              <a:extLst>
                <a:ext uri="{FF2B5EF4-FFF2-40B4-BE49-F238E27FC236}">
                  <a16:creationId xmlns:a16="http://schemas.microsoft.com/office/drawing/2014/main" id="{E6AD56EF-B21C-4757-8658-C304C9DEFB6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464453" y="391438"/>
              <a:ext cx="2648026" cy="15396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443631</xdr:colOff>
      <xdr:row>7</xdr:row>
      <xdr:rowOff>91336</xdr:rowOff>
    </xdr:from>
    <xdr:to>
      <xdr:col>18</xdr:col>
      <xdr:colOff>117432</xdr:colOff>
      <xdr:row>9</xdr:row>
      <xdr:rowOff>143528</xdr:rowOff>
    </xdr:to>
    <xdr:sp macro="" textlink="">
      <xdr:nvSpPr>
        <xdr:cNvPr id="18" name="Rectangle 17">
          <a:extLst>
            <a:ext uri="{FF2B5EF4-FFF2-40B4-BE49-F238E27FC236}">
              <a16:creationId xmlns:a16="http://schemas.microsoft.com/office/drawing/2014/main" id="{0A207903-4C37-4CE4-9737-B30347A1286F}"/>
            </a:ext>
          </a:extLst>
        </xdr:cNvPr>
        <xdr:cNvSpPr/>
      </xdr:nvSpPr>
      <xdr:spPr>
        <a:xfrm>
          <a:off x="9003083" y="1187363"/>
          <a:ext cx="743733" cy="3653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378391</xdr:colOff>
      <xdr:row>6</xdr:row>
      <xdr:rowOff>26096</xdr:rowOff>
    </xdr:from>
    <xdr:to>
      <xdr:col>19</xdr:col>
      <xdr:colOff>260959</xdr:colOff>
      <xdr:row>12</xdr:row>
      <xdr:rowOff>65240</xdr:rowOff>
    </xdr:to>
    <xdr:sp macro="" textlink="'Pivot tables'!$D$5">
      <xdr:nvSpPr>
        <xdr:cNvPr id="19" name="TextBox 18">
          <a:extLst>
            <a:ext uri="{FF2B5EF4-FFF2-40B4-BE49-F238E27FC236}">
              <a16:creationId xmlns:a16="http://schemas.microsoft.com/office/drawing/2014/main" id="{25DC4ACA-5CE8-426D-87CE-FEBF647E80C4}"/>
            </a:ext>
          </a:extLst>
        </xdr:cNvPr>
        <xdr:cNvSpPr txBox="1"/>
      </xdr:nvSpPr>
      <xdr:spPr>
        <a:xfrm>
          <a:off x="8402877" y="965548"/>
          <a:ext cx="2022431" cy="978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Times New Roman"/>
              <a:cs typeface="Times New Roman"/>
            </a:rPr>
            <a:t>Total</a:t>
          </a:r>
          <a:r>
            <a:rPr lang="en-US" sz="1600" b="1" i="0" u="none" strike="noStrike" baseline="0">
              <a:solidFill>
                <a:srgbClr val="000000"/>
              </a:solidFill>
              <a:latin typeface="Times New Roman"/>
              <a:cs typeface="Times New Roman"/>
            </a:rPr>
            <a:t> no income</a:t>
          </a:r>
          <a:endParaRPr lang="en-US" sz="1600" b="1" i="0" u="none" strike="noStrike">
            <a:solidFill>
              <a:srgbClr val="000000"/>
            </a:solidFill>
            <a:latin typeface="Times New Roman"/>
            <a:cs typeface="Times New Roman"/>
          </a:endParaRPr>
        </a:p>
        <a:p>
          <a:pPr algn="ctr"/>
          <a:fld id="{9F077081-CD65-4D03-A723-6370CA85FC8B}" type="TxLink">
            <a:rPr lang="en-US" sz="1600" b="1" i="0" u="none" strike="noStrike">
              <a:solidFill>
                <a:srgbClr val="000000"/>
              </a:solidFill>
              <a:latin typeface="Times New Roman"/>
              <a:cs typeface="Times New Roman"/>
            </a:rPr>
            <a:t>205</a:t>
          </a:fld>
          <a:endParaRPr lang="en-NG" sz="2000" b="1"/>
        </a:p>
      </xdr:txBody>
    </xdr:sp>
    <xdr:clientData/>
  </xdr:twoCellAnchor>
  <xdr:twoCellAnchor>
    <xdr:from>
      <xdr:col>3</xdr:col>
      <xdr:colOff>260960</xdr:colOff>
      <xdr:row>12</xdr:row>
      <xdr:rowOff>117431</xdr:rowOff>
    </xdr:from>
    <xdr:to>
      <xdr:col>13</xdr:col>
      <xdr:colOff>456678</xdr:colOff>
      <xdr:row>35</xdr:row>
      <xdr:rowOff>0</xdr:rowOff>
    </xdr:to>
    <xdr:graphicFrame macro="">
      <xdr:nvGraphicFramePr>
        <xdr:cNvPr id="20" name="Chart 19">
          <a:extLst>
            <a:ext uri="{FF2B5EF4-FFF2-40B4-BE49-F238E27FC236}">
              <a16:creationId xmlns:a16="http://schemas.microsoft.com/office/drawing/2014/main" id="{B11AEEE0-4B66-457D-85D0-E776446B5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495822</xdr:colOff>
      <xdr:row>12</xdr:row>
      <xdr:rowOff>117432</xdr:rowOff>
    </xdr:from>
    <xdr:to>
      <xdr:col>24</xdr:col>
      <xdr:colOff>247911</xdr:colOff>
      <xdr:row>35</xdr:row>
      <xdr:rowOff>0</xdr:rowOff>
    </xdr:to>
    <xdr:graphicFrame macro="">
      <xdr:nvGraphicFramePr>
        <xdr:cNvPr id="21" name="Chart 20">
          <a:extLst>
            <a:ext uri="{FF2B5EF4-FFF2-40B4-BE49-F238E27FC236}">
              <a16:creationId xmlns:a16="http://schemas.microsoft.com/office/drawing/2014/main" id="{FF30F9C4-3BF1-4A36-A9CC-3CDC33353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nmilayo Ogunmiloro" refreshedDate="45685.573300925927" createdVersion="7" refreshedVersion="7" minRefreshableVersion="3" recordCount="1173" xr:uid="{82089EF2-0E80-4FA5-A9A9-FE89BF05DCC0}">
  <cacheSource type="worksheet">
    <worksheetSource name="Table1"/>
  </cacheSource>
  <cacheFields count="8">
    <cacheField name="Transc. Date" numFmtId="164">
      <sharedItems containsSemiMixedTypes="0" containsNonDate="0" containsDate="1" containsString="0" minDate="2023-10-01T00:00:00" maxDate="2024-03-31T00:00:00"/>
    </cacheField>
    <cacheField name="Amount" numFmtId="44">
      <sharedItems containsSemiMixedTypes="0" containsString="0" containsNumber="1" minValue="0.75" maxValue="71850"/>
    </cacheField>
    <cacheField name="Transc. Type" numFmtId="44">
      <sharedItems count="2">
        <s v="Expenses"/>
        <s v="Income"/>
      </sharedItems>
    </cacheField>
    <cacheField name="Income " numFmtId="44">
      <sharedItems count="2">
        <s v=""/>
        <s v="Income"/>
      </sharedItems>
    </cacheField>
    <cacheField name="Expenses " numFmtId="44">
      <sharedItems containsBlank="1" count="3">
        <s v="Expenses"/>
        <s v=""/>
        <m/>
      </sharedItems>
    </cacheField>
    <cacheField name="Balance" numFmtId="44">
      <sharedItems containsSemiMixedTypes="0" containsString="0" containsNumber="1" minValue="131.93" maxValue="78645.58"/>
    </cacheField>
    <cacheField name="Remarks" numFmtId="0">
      <sharedItems count="21">
        <s v="Bank charges"/>
        <s v="Income"/>
        <s v="Phone"/>
        <s v="Savings"/>
        <s v="Coorperative"/>
        <s v="Withdrawal"/>
        <s v="Others"/>
        <s v="Food"/>
        <s v="Makeup"/>
        <s v="Hair"/>
        <s v="Groceries"/>
        <s v="Beauty"/>
        <s v="Medicine"/>
        <s v="Toiletries" u="1"/>
        <s v="Corperative" u="1"/>
        <s v="Airtime" u="1"/>
        <s v="Income " u="1"/>
        <s v="Coperative" u="1"/>
        <s v="Bank charges " u="1"/>
        <s v="Corporative" u="1"/>
        <s v="Makeup " u="1"/>
      </sharedItems>
    </cacheField>
    <cacheField name="Months" numFmtId="0">
      <sharedItems count="6">
        <s v="October"/>
        <s v="November"/>
        <s v="December"/>
        <s v="January"/>
        <s v="February"/>
        <s v="March"/>
      </sharedItems>
    </cacheField>
  </cacheFields>
  <extLst>
    <ext xmlns:x14="http://schemas.microsoft.com/office/spreadsheetml/2009/9/main" uri="{725AE2AE-9491-48be-B2B4-4EB974FC3084}">
      <x14:pivotCacheDefinition pivotCacheId="1475487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3">
  <r>
    <d v="2023-10-01T00:00:00"/>
    <n v="372"/>
    <x v="0"/>
    <x v="0"/>
    <x v="0"/>
    <n v="15246.75"/>
    <x v="0"/>
    <x v="0"/>
  </r>
  <r>
    <d v="2023-10-01T00:00:00"/>
    <n v="27.9"/>
    <x v="0"/>
    <x v="0"/>
    <x v="0"/>
    <n v="15218.85"/>
    <x v="0"/>
    <x v="0"/>
  </r>
  <r>
    <d v="2023-10-01T00:00:00"/>
    <n v="10000"/>
    <x v="1"/>
    <x v="1"/>
    <x v="1"/>
    <n v="25218.85"/>
    <x v="1"/>
    <x v="0"/>
  </r>
  <r>
    <d v="2023-10-01T00:00:00"/>
    <n v="100"/>
    <x v="0"/>
    <x v="0"/>
    <x v="0"/>
    <n v="25118.85"/>
    <x v="2"/>
    <x v="0"/>
  </r>
  <r>
    <d v="2023-10-01T00:00:00"/>
    <n v="50"/>
    <x v="0"/>
    <x v="0"/>
    <x v="0"/>
    <n v="25068.85"/>
    <x v="0"/>
    <x v="0"/>
  </r>
  <r>
    <d v="2023-10-02T00:00:00"/>
    <n v="10000"/>
    <x v="0"/>
    <x v="0"/>
    <x v="0"/>
    <n v="15068.85"/>
    <x v="3"/>
    <x v="0"/>
  </r>
  <r>
    <d v="2023-10-02T00:00:00"/>
    <n v="25"/>
    <x v="0"/>
    <x v="0"/>
    <x v="0"/>
    <n v="15043.85"/>
    <x v="0"/>
    <x v="0"/>
  </r>
  <r>
    <d v="2023-10-02T00:00:00"/>
    <n v="1.87"/>
    <x v="0"/>
    <x v="0"/>
    <x v="0"/>
    <n v="15041.98"/>
    <x v="0"/>
    <x v="0"/>
  </r>
  <r>
    <d v="2023-10-02T00:00:00"/>
    <n v="14500"/>
    <x v="0"/>
    <x v="0"/>
    <x v="0"/>
    <n v="541.98"/>
    <x v="3"/>
    <x v="0"/>
  </r>
  <r>
    <d v="2023-10-02T00:00:00"/>
    <n v="25"/>
    <x v="0"/>
    <x v="0"/>
    <x v="0"/>
    <n v="516.98"/>
    <x v="0"/>
    <x v="0"/>
  </r>
  <r>
    <d v="2023-10-02T00:00:00"/>
    <n v="1.87"/>
    <x v="0"/>
    <x v="0"/>
    <x v="0"/>
    <n v="515.11"/>
    <x v="0"/>
    <x v="0"/>
  </r>
  <r>
    <d v="2023-10-03T00:00:00"/>
    <n v="12000"/>
    <x v="1"/>
    <x v="1"/>
    <x v="1"/>
    <n v="12515.11"/>
    <x v="1"/>
    <x v="0"/>
  </r>
  <r>
    <d v="2023-10-04T00:00:00"/>
    <n v="10000"/>
    <x v="0"/>
    <x v="0"/>
    <x v="0"/>
    <n v="2515.11"/>
    <x v="4"/>
    <x v="0"/>
  </r>
  <r>
    <d v="2023-10-04T00:00:00"/>
    <n v="2000"/>
    <x v="0"/>
    <x v="0"/>
    <x v="0"/>
    <n v="515.11"/>
    <x v="5"/>
    <x v="0"/>
  </r>
  <r>
    <d v="2023-10-04T00:00:00"/>
    <n v="10"/>
    <x v="0"/>
    <x v="0"/>
    <x v="0"/>
    <n v="505.11"/>
    <x v="0"/>
    <x v="0"/>
  </r>
  <r>
    <d v="2023-10-04T00:00:00"/>
    <n v="0.75"/>
    <x v="0"/>
    <x v="0"/>
    <x v="0"/>
    <n v="504.36"/>
    <x v="0"/>
    <x v="0"/>
  </r>
  <r>
    <d v="2023-10-04T00:00:00"/>
    <n v="50"/>
    <x v="0"/>
    <x v="0"/>
    <x v="0"/>
    <n v="454.36"/>
    <x v="0"/>
    <x v="0"/>
  </r>
  <r>
    <d v="2023-10-04T00:00:00"/>
    <n v="6.98"/>
    <x v="0"/>
    <x v="0"/>
    <x v="0"/>
    <n v="447.38"/>
    <x v="0"/>
    <x v="0"/>
  </r>
  <r>
    <d v="2023-10-05T00:00:00"/>
    <n v="6000"/>
    <x v="1"/>
    <x v="1"/>
    <x v="1"/>
    <n v="6447.38"/>
    <x v="1"/>
    <x v="0"/>
  </r>
  <r>
    <d v="2023-10-05T00:00:00"/>
    <n v="2000"/>
    <x v="0"/>
    <x v="0"/>
    <x v="0"/>
    <n v="4447.38"/>
    <x v="6"/>
    <x v="0"/>
  </r>
  <r>
    <d v="2023-10-05T00:00:00"/>
    <n v="10"/>
    <x v="0"/>
    <x v="0"/>
    <x v="0"/>
    <n v="4437.38"/>
    <x v="0"/>
    <x v="0"/>
  </r>
  <r>
    <d v="2023-10-05T00:00:00"/>
    <n v="0.75"/>
    <x v="0"/>
    <x v="0"/>
    <x v="0"/>
    <n v="4436.63"/>
    <x v="0"/>
    <x v="0"/>
  </r>
  <r>
    <d v="2023-10-06T00:00:00"/>
    <n v="1000"/>
    <x v="0"/>
    <x v="0"/>
    <x v="0"/>
    <n v="3436.63"/>
    <x v="6"/>
    <x v="0"/>
  </r>
  <r>
    <d v="2023-10-06T00:00:00"/>
    <n v="10"/>
    <x v="0"/>
    <x v="0"/>
    <x v="0"/>
    <n v="3426.63"/>
    <x v="0"/>
    <x v="0"/>
  </r>
  <r>
    <d v="2023-10-06T00:00:00"/>
    <n v="0.75"/>
    <x v="0"/>
    <x v="0"/>
    <x v="0"/>
    <n v="3425.88"/>
    <x v="0"/>
    <x v="0"/>
  </r>
  <r>
    <d v="2023-10-06T00:00:00"/>
    <n v="6000"/>
    <x v="1"/>
    <x v="1"/>
    <x v="1"/>
    <n v="9425.8799999999992"/>
    <x v="1"/>
    <x v="0"/>
  </r>
  <r>
    <d v="2023-10-06T00:00:00"/>
    <n v="1500"/>
    <x v="0"/>
    <x v="0"/>
    <x v="0"/>
    <n v="7925.88"/>
    <x v="6"/>
    <x v="0"/>
  </r>
  <r>
    <d v="2023-10-06T00:00:00"/>
    <n v="10"/>
    <x v="0"/>
    <x v="0"/>
    <x v="0"/>
    <n v="7915.88"/>
    <x v="0"/>
    <x v="0"/>
  </r>
  <r>
    <d v="2023-10-06T00:00:00"/>
    <n v="0.75"/>
    <x v="0"/>
    <x v="0"/>
    <x v="0"/>
    <n v="7915.13"/>
    <x v="0"/>
    <x v="0"/>
  </r>
  <r>
    <d v="2023-10-08T00:00:00"/>
    <n v="2000"/>
    <x v="0"/>
    <x v="0"/>
    <x v="0"/>
    <n v="5915.13"/>
    <x v="6"/>
    <x v="0"/>
  </r>
  <r>
    <d v="2023-10-08T00:00:00"/>
    <n v="10"/>
    <x v="0"/>
    <x v="0"/>
    <x v="0"/>
    <n v="5905.13"/>
    <x v="0"/>
    <x v="0"/>
  </r>
  <r>
    <d v="2023-10-08T00:00:00"/>
    <n v="0.75"/>
    <x v="0"/>
    <x v="0"/>
    <x v="0"/>
    <n v="5904.38"/>
    <x v="0"/>
    <x v="0"/>
  </r>
  <r>
    <d v="2023-10-09T00:00:00"/>
    <n v="5000"/>
    <x v="0"/>
    <x v="0"/>
    <x v="0"/>
    <n v="904.38"/>
    <x v="5"/>
    <x v="0"/>
  </r>
  <r>
    <d v="2023-10-09T00:00:00"/>
    <n v="10"/>
    <x v="0"/>
    <x v="0"/>
    <x v="0"/>
    <n v="894.38"/>
    <x v="0"/>
    <x v="0"/>
  </r>
  <r>
    <d v="2023-10-09T00:00:00"/>
    <n v="0.75"/>
    <x v="0"/>
    <x v="0"/>
    <x v="0"/>
    <n v="893.63"/>
    <x v="0"/>
    <x v="0"/>
  </r>
  <r>
    <d v="2023-10-10T00:00:00"/>
    <n v="6000"/>
    <x v="1"/>
    <x v="1"/>
    <x v="1"/>
    <n v="6893.63"/>
    <x v="1"/>
    <x v="0"/>
  </r>
  <r>
    <d v="2023-10-10T00:00:00"/>
    <n v="1500"/>
    <x v="0"/>
    <x v="0"/>
    <x v="0"/>
    <n v="5393.63"/>
    <x v="6"/>
    <x v="0"/>
  </r>
  <r>
    <d v="2023-10-10T00:00:00"/>
    <n v="10"/>
    <x v="0"/>
    <x v="0"/>
    <x v="0"/>
    <n v="5383.63"/>
    <x v="0"/>
    <x v="0"/>
  </r>
  <r>
    <d v="2023-10-10T00:00:00"/>
    <n v="0.75"/>
    <x v="0"/>
    <x v="0"/>
    <x v="0"/>
    <n v="5382.88"/>
    <x v="0"/>
    <x v="0"/>
  </r>
  <r>
    <d v="2023-10-11T00:00:00"/>
    <n v="800"/>
    <x v="0"/>
    <x v="0"/>
    <x v="0"/>
    <n v="4582.88"/>
    <x v="7"/>
    <x v="0"/>
  </r>
  <r>
    <d v="2023-10-11T00:00:00"/>
    <n v="10"/>
    <x v="0"/>
    <x v="0"/>
    <x v="0"/>
    <n v="4572.88"/>
    <x v="0"/>
    <x v="0"/>
  </r>
  <r>
    <d v="2023-10-11T00:00:00"/>
    <n v="0.75"/>
    <x v="0"/>
    <x v="0"/>
    <x v="0"/>
    <n v="4572.13"/>
    <x v="0"/>
    <x v="0"/>
  </r>
  <r>
    <d v="2023-10-11T00:00:00"/>
    <n v="2000"/>
    <x v="0"/>
    <x v="0"/>
    <x v="0"/>
    <n v="2572.13"/>
    <x v="5"/>
    <x v="0"/>
  </r>
  <r>
    <d v="2023-10-11T00:00:00"/>
    <n v="10"/>
    <x v="0"/>
    <x v="0"/>
    <x v="0"/>
    <n v="2562.13"/>
    <x v="0"/>
    <x v="0"/>
  </r>
  <r>
    <d v="2023-10-11T00:00:00"/>
    <n v="0.75"/>
    <x v="0"/>
    <x v="0"/>
    <x v="0"/>
    <n v="2561.38"/>
    <x v="0"/>
    <x v="0"/>
  </r>
  <r>
    <d v="2023-10-13T00:00:00"/>
    <n v="400"/>
    <x v="0"/>
    <x v="0"/>
    <x v="0"/>
    <n v="2161.38"/>
    <x v="7"/>
    <x v="0"/>
  </r>
  <r>
    <d v="2023-10-13T00:00:00"/>
    <n v="10"/>
    <x v="0"/>
    <x v="0"/>
    <x v="0"/>
    <n v="2151.38"/>
    <x v="0"/>
    <x v="0"/>
  </r>
  <r>
    <d v="2023-10-13T00:00:00"/>
    <n v="0.75"/>
    <x v="0"/>
    <x v="0"/>
    <x v="0"/>
    <n v="2150.63"/>
    <x v="0"/>
    <x v="0"/>
  </r>
  <r>
    <d v="2023-10-13T00:00:00"/>
    <n v="300"/>
    <x v="1"/>
    <x v="1"/>
    <x v="1"/>
    <n v="2450.63"/>
    <x v="1"/>
    <x v="0"/>
  </r>
  <r>
    <d v="2023-10-14T00:00:00"/>
    <n v="2100"/>
    <x v="0"/>
    <x v="0"/>
    <x v="0"/>
    <n v="350.63"/>
    <x v="5"/>
    <x v="0"/>
  </r>
  <r>
    <d v="2023-10-14T00:00:00"/>
    <n v="10"/>
    <x v="0"/>
    <x v="0"/>
    <x v="0"/>
    <n v="340.63"/>
    <x v="0"/>
    <x v="0"/>
  </r>
  <r>
    <d v="2023-10-14T00:00:00"/>
    <n v="0.75"/>
    <x v="0"/>
    <x v="0"/>
    <x v="0"/>
    <n v="339.88"/>
    <x v="0"/>
    <x v="0"/>
  </r>
  <r>
    <d v="2023-10-14T00:00:00"/>
    <n v="10000"/>
    <x v="1"/>
    <x v="1"/>
    <x v="1"/>
    <n v="10339.879999999999"/>
    <x v="1"/>
    <x v="0"/>
  </r>
  <r>
    <d v="2023-10-14T00:00:00"/>
    <n v="10000"/>
    <x v="0"/>
    <x v="0"/>
    <x v="0"/>
    <n v="339.88"/>
    <x v="3"/>
    <x v="0"/>
  </r>
  <r>
    <d v="2023-10-14T00:00:00"/>
    <n v="25"/>
    <x v="0"/>
    <x v="0"/>
    <x v="0"/>
    <n v="314.88"/>
    <x v="0"/>
    <x v="0"/>
  </r>
  <r>
    <d v="2023-10-14T00:00:00"/>
    <n v="1.87"/>
    <x v="0"/>
    <x v="0"/>
    <x v="0"/>
    <n v="313.01"/>
    <x v="0"/>
    <x v="0"/>
  </r>
  <r>
    <d v="2023-10-14T00:00:00"/>
    <n v="50"/>
    <x v="0"/>
    <x v="0"/>
    <x v="0"/>
    <n v="263.01"/>
    <x v="0"/>
    <x v="0"/>
  </r>
  <r>
    <d v="2023-10-15T00:00:00"/>
    <n v="20000"/>
    <x v="1"/>
    <x v="1"/>
    <x v="1"/>
    <n v="20263.009999999998"/>
    <x v="1"/>
    <x v="0"/>
  </r>
  <r>
    <d v="2023-10-15T00:00:00"/>
    <n v="6000"/>
    <x v="1"/>
    <x v="1"/>
    <x v="1"/>
    <n v="26263.01"/>
    <x v="1"/>
    <x v="0"/>
  </r>
  <r>
    <d v="2023-10-15T00:00:00"/>
    <n v="2500"/>
    <x v="0"/>
    <x v="0"/>
    <x v="0"/>
    <n v="23763.01"/>
    <x v="6"/>
    <x v="0"/>
  </r>
  <r>
    <d v="2023-10-15T00:00:00"/>
    <n v="10"/>
    <x v="0"/>
    <x v="0"/>
    <x v="0"/>
    <n v="23753.01"/>
    <x v="0"/>
    <x v="0"/>
  </r>
  <r>
    <d v="2023-10-15T00:00:00"/>
    <n v="0.75"/>
    <x v="0"/>
    <x v="0"/>
    <x v="0"/>
    <n v="23752.26"/>
    <x v="0"/>
    <x v="0"/>
  </r>
  <r>
    <d v="2023-10-15T00:00:00"/>
    <n v="6000"/>
    <x v="0"/>
    <x v="0"/>
    <x v="0"/>
    <n v="17752.259999999998"/>
    <x v="5"/>
    <x v="0"/>
  </r>
  <r>
    <d v="2023-10-15T00:00:00"/>
    <n v="25"/>
    <x v="0"/>
    <x v="0"/>
    <x v="0"/>
    <n v="17727.259999999998"/>
    <x v="0"/>
    <x v="0"/>
  </r>
  <r>
    <d v="2023-10-15T00:00:00"/>
    <n v="1.87"/>
    <x v="0"/>
    <x v="0"/>
    <x v="0"/>
    <n v="17725.39"/>
    <x v="0"/>
    <x v="0"/>
  </r>
  <r>
    <d v="2023-10-15T00:00:00"/>
    <n v="2000"/>
    <x v="0"/>
    <x v="0"/>
    <x v="0"/>
    <n v="15725.39"/>
    <x v="6"/>
    <x v="0"/>
  </r>
  <r>
    <d v="2023-10-15T00:00:00"/>
    <n v="500"/>
    <x v="1"/>
    <x v="1"/>
    <x v="1"/>
    <n v="16225.39"/>
    <x v="1"/>
    <x v="0"/>
  </r>
  <r>
    <d v="2023-10-15T00:00:00"/>
    <n v="50"/>
    <x v="0"/>
    <x v="0"/>
    <x v="0"/>
    <n v="16175.39"/>
    <x v="0"/>
    <x v="0"/>
  </r>
  <r>
    <d v="2023-10-17T00:00:00"/>
    <n v="26000"/>
    <x v="1"/>
    <x v="1"/>
    <x v="1"/>
    <n v="42175.39"/>
    <x v="1"/>
    <x v="0"/>
  </r>
  <r>
    <d v="2023-10-17T00:00:00"/>
    <n v="36000"/>
    <x v="0"/>
    <x v="0"/>
    <x v="0"/>
    <n v="6175.39"/>
    <x v="8"/>
    <x v="0"/>
  </r>
  <r>
    <d v="2023-10-17T00:00:00"/>
    <n v="500"/>
    <x v="1"/>
    <x v="1"/>
    <x v="1"/>
    <n v="6675.39"/>
    <x v="1"/>
    <x v="0"/>
  </r>
  <r>
    <d v="2023-10-17T00:00:00"/>
    <n v="6200"/>
    <x v="0"/>
    <x v="0"/>
    <x v="0"/>
    <n v="475.39"/>
    <x v="4"/>
    <x v="0"/>
  </r>
  <r>
    <d v="2023-10-17T00:00:00"/>
    <n v="3000"/>
    <x v="1"/>
    <x v="1"/>
    <x v="1"/>
    <n v="3475.39"/>
    <x v="1"/>
    <x v="0"/>
  </r>
  <r>
    <d v="2023-10-17T00:00:00"/>
    <n v="50"/>
    <x v="0"/>
    <x v="0"/>
    <x v="0"/>
    <n v="3425.39"/>
    <x v="0"/>
    <x v="0"/>
  </r>
  <r>
    <d v="2023-10-17T00:00:00"/>
    <n v="1995"/>
    <x v="1"/>
    <x v="1"/>
    <x v="1"/>
    <n v="5420.39"/>
    <x v="1"/>
    <x v="0"/>
  </r>
  <r>
    <d v="2023-10-18T00:00:00"/>
    <n v="200"/>
    <x v="0"/>
    <x v="0"/>
    <x v="0"/>
    <n v="5220.3900000000003"/>
    <x v="2"/>
    <x v="0"/>
  </r>
  <r>
    <d v="2023-10-20T00:00:00"/>
    <n v="5000"/>
    <x v="1"/>
    <x v="1"/>
    <x v="1"/>
    <n v="10220.39"/>
    <x v="1"/>
    <x v="0"/>
  </r>
  <r>
    <d v="2023-10-20T00:00:00"/>
    <n v="10000"/>
    <x v="1"/>
    <x v="1"/>
    <x v="1"/>
    <n v="20220.39"/>
    <x v="1"/>
    <x v="0"/>
  </r>
  <r>
    <d v="2023-10-20T00:00:00"/>
    <n v="10000"/>
    <x v="0"/>
    <x v="0"/>
    <x v="0"/>
    <n v="10220.39"/>
    <x v="8"/>
    <x v="0"/>
  </r>
  <r>
    <d v="2023-10-20T00:00:00"/>
    <n v="25"/>
    <x v="0"/>
    <x v="0"/>
    <x v="0"/>
    <n v="10195.39"/>
    <x v="0"/>
    <x v="0"/>
  </r>
  <r>
    <d v="2023-10-20T00:00:00"/>
    <n v="1.87"/>
    <x v="0"/>
    <x v="0"/>
    <x v="0"/>
    <n v="10193.52"/>
    <x v="0"/>
    <x v="0"/>
  </r>
  <r>
    <d v="2023-10-20T00:00:00"/>
    <n v="500"/>
    <x v="0"/>
    <x v="0"/>
    <x v="0"/>
    <n v="9693.52"/>
    <x v="6"/>
    <x v="0"/>
  </r>
  <r>
    <d v="2023-10-20T00:00:00"/>
    <n v="10"/>
    <x v="0"/>
    <x v="0"/>
    <x v="0"/>
    <n v="9683.52"/>
    <x v="0"/>
    <x v="0"/>
  </r>
  <r>
    <d v="2023-10-20T00:00:00"/>
    <n v="0.75"/>
    <x v="0"/>
    <x v="0"/>
    <x v="0"/>
    <n v="9682.77"/>
    <x v="0"/>
    <x v="0"/>
  </r>
  <r>
    <d v="2023-10-20T00:00:00"/>
    <n v="1000"/>
    <x v="0"/>
    <x v="0"/>
    <x v="0"/>
    <n v="8682.77"/>
    <x v="6"/>
    <x v="0"/>
  </r>
  <r>
    <d v="2023-10-20T00:00:00"/>
    <n v="10"/>
    <x v="0"/>
    <x v="0"/>
    <x v="0"/>
    <n v="8672.77"/>
    <x v="0"/>
    <x v="0"/>
  </r>
  <r>
    <d v="2023-10-20T00:00:00"/>
    <n v="0.75"/>
    <x v="0"/>
    <x v="0"/>
    <x v="0"/>
    <n v="8672.02"/>
    <x v="0"/>
    <x v="0"/>
  </r>
  <r>
    <d v="2023-10-20T00:00:00"/>
    <n v="2000"/>
    <x v="0"/>
    <x v="0"/>
    <x v="0"/>
    <n v="6672.02"/>
    <x v="7"/>
    <x v="0"/>
  </r>
  <r>
    <d v="2023-10-20T00:00:00"/>
    <n v="10"/>
    <x v="0"/>
    <x v="0"/>
    <x v="0"/>
    <n v="6662.02"/>
    <x v="0"/>
    <x v="0"/>
  </r>
  <r>
    <d v="2023-10-20T00:00:00"/>
    <n v="0.75"/>
    <x v="0"/>
    <x v="0"/>
    <x v="0"/>
    <n v="6661.27"/>
    <x v="0"/>
    <x v="0"/>
  </r>
  <r>
    <d v="2023-10-20T00:00:00"/>
    <n v="3600"/>
    <x v="0"/>
    <x v="0"/>
    <x v="0"/>
    <n v="3061.27"/>
    <x v="5"/>
    <x v="0"/>
  </r>
  <r>
    <d v="2023-10-20T00:00:00"/>
    <n v="10"/>
    <x v="0"/>
    <x v="0"/>
    <x v="0"/>
    <n v="3051.27"/>
    <x v="0"/>
    <x v="0"/>
  </r>
  <r>
    <d v="2023-10-20T00:00:00"/>
    <n v="0.75"/>
    <x v="0"/>
    <x v="0"/>
    <x v="0"/>
    <n v="3050.52"/>
    <x v="0"/>
    <x v="0"/>
  </r>
  <r>
    <d v="2023-10-20T00:00:00"/>
    <n v="50"/>
    <x v="0"/>
    <x v="0"/>
    <x v="0"/>
    <n v="3000.52"/>
    <x v="0"/>
    <x v="0"/>
  </r>
  <r>
    <d v="2023-10-21T00:00:00"/>
    <n v="2100"/>
    <x v="0"/>
    <x v="0"/>
    <x v="0"/>
    <n v="900.52"/>
    <x v="5"/>
    <x v="0"/>
  </r>
  <r>
    <d v="2023-10-21T00:00:00"/>
    <n v="10"/>
    <x v="0"/>
    <x v="0"/>
    <x v="0"/>
    <n v="890.52"/>
    <x v="0"/>
    <x v="0"/>
  </r>
  <r>
    <d v="2023-10-21T00:00:00"/>
    <n v="0.75"/>
    <x v="0"/>
    <x v="0"/>
    <x v="0"/>
    <n v="889.77"/>
    <x v="0"/>
    <x v="0"/>
  </r>
  <r>
    <d v="2023-10-21T00:00:00"/>
    <n v="7000"/>
    <x v="1"/>
    <x v="1"/>
    <x v="1"/>
    <n v="7889.77"/>
    <x v="1"/>
    <x v="0"/>
  </r>
  <r>
    <d v="2023-10-21T00:00:00"/>
    <n v="10000"/>
    <x v="1"/>
    <x v="1"/>
    <x v="1"/>
    <n v="17889.77"/>
    <x v="1"/>
    <x v="0"/>
  </r>
  <r>
    <d v="2023-10-21T00:00:00"/>
    <n v="3000"/>
    <x v="1"/>
    <x v="1"/>
    <x v="1"/>
    <n v="20889.77"/>
    <x v="1"/>
    <x v="0"/>
  </r>
  <r>
    <d v="2023-10-21T00:00:00"/>
    <n v="300"/>
    <x v="0"/>
    <x v="0"/>
    <x v="0"/>
    <n v="20589.77"/>
    <x v="2"/>
    <x v="0"/>
  </r>
  <r>
    <d v="2023-10-21T00:00:00"/>
    <n v="50"/>
    <x v="0"/>
    <x v="0"/>
    <x v="0"/>
    <n v="20539.77"/>
    <x v="0"/>
    <x v="0"/>
  </r>
  <r>
    <d v="2023-10-22T00:00:00"/>
    <n v="30000"/>
    <x v="1"/>
    <x v="1"/>
    <x v="1"/>
    <n v="50539.77"/>
    <x v="1"/>
    <x v="0"/>
  </r>
  <r>
    <d v="2023-10-22T00:00:00"/>
    <n v="10000"/>
    <x v="0"/>
    <x v="0"/>
    <x v="0"/>
    <n v="40539.769999999997"/>
    <x v="3"/>
    <x v="0"/>
  </r>
  <r>
    <d v="2023-10-22T00:00:00"/>
    <n v="50"/>
    <x v="0"/>
    <x v="0"/>
    <x v="0"/>
    <n v="40489.769999999997"/>
    <x v="0"/>
    <x v="0"/>
  </r>
  <r>
    <d v="2023-10-23T00:00:00"/>
    <n v="20500"/>
    <x v="0"/>
    <x v="0"/>
    <x v="0"/>
    <n v="19989.77"/>
    <x v="4"/>
    <x v="0"/>
  </r>
  <r>
    <d v="2023-10-23T00:00:00"/>
    <n v="200"/>
    <x v="0"/>
    <x v="0"/>
    <x v="0"/>
    <n v="19789.77"/>
    <x v="2"/>
    <x v="0"/>
  </r>
  <r>
    <d v="2023-10-23T00:00:00"/>
    <n v="10"/>
    <x v="0"/>
    <x v="0"/>
    <x v="0"/>
    <n v="19779.77"/>
    <x v="0"/>
    <x v="0"/>
  </r>
  <r>
    <d v="2023-10-23T00:00:00"/>
    <n v="0.75"/>
    <x v="0"/>
    <x v="0"/>
    <x v="0"/>
    <n v="19779.02"/>
    <x v="0"/>
    <x v="0"/>
  </r>
  <r>
    <d v="2023-10-23T00:00:00"/>
    <n v="10000"/>
    <x v="1"/>
    <x v="1"/>
    <x v="1"/>
    <n v="29779.02"/>
    <x v="1"/>
    <x v="0"/>
  </r>
  <r>
    <d v="2023-10-23T00:00:00"/>
    <n v="8000"/>
    <x v="0"/>
    <x v="0"/>
    <x v="0"/>
    <n v="21779.02"/>
    <x v="9"/>
    <x v="0"/>
  </r>
  <r>
    <d v="2023-10-23T00:00:00"/>
    <n v="25"/>
    <x v="0"/>
    <x v="0"/>
    <x v="0"/>
    <n v="21754.02"/>
    <x v="0"/>
    <x v="0"/>
  </r>
  <r>
    <d v="2023-10-23T00:00:00"/>
    <n v="1.87"/>
    <x v="0"/>
    <x v="0"/>
    <x v="0"/>
    <n v="21752.15"/>
    <x v="0"/>
    <x v="0"/>
  </r>
  <r>
    <d v="2023-10-23T00:00:00"/>
    <n v="10100"/>
    <x v="0"/>
    <x v="0"/>
    <x v="0"/>
    <n v="11652.15"/>
    <x v="8"/>
    <x v="0"/>
  </r>
  <r>
    <d v="2023-10-23T00:00:00"/>
    <n v="50"/>
    <x v="0"/>
    <x v="0"/>
    <x v="0"/>
    <n v="11602.15"/>
    <x v="0"/>
    <x v="0"/>
  </r>
  <r>
    <d v="2023-10-24T00:00:00"/>
    <n v="10000"/>
    <x v="0"/>
    <x v="0"/>
    <x v="0"/>
    <n v="1602.15"/>
    <x v="8"/>
    <x v="0"/>
  </r>
  <r>
    <d v="2023-10-24T00:00:00"/>
    <n v="25"/>
    <x v="0"/>
    <x v="0"/>
    <x v="0"/>
    <n v="1577.15"/>
    <x v="0"/>
    <x v="0"/>
  </r>
  <r>
    <d v="2023-10-24T00:00:00"/>
    <n v="1.87"/>
    <x v="0"/>
    <x v="0"/>
    <x v="0"/>
    <n v="1575.28"/>
    <x v="0"/>
    <x v="0"/>
  </r>
  <r>
    <d v="2023-10-24T00:00:00"/>
    <n v="1000"/>
    <x v="0"/>
    <x v="0"/>
    <x v="0"/>
    <n v="575.28"/>
    <x v="2"/>
    <x v="0"/>
  </r>
  <r>
    <d v="2023-10-24T00:00:00"/>
    <n v="12000"/>
    <x v="1"/>
    <x v="1"/>
    <x v="1"/>
    <n v="12575.28"/>
    <x v="1"/>
    <x v="0"/>
  </r>
  <r>
    <d v="2023-10-24T00:00:00"/>
    <n v="50"/>
    <x v="0"/>
    <x v="0"/>
    <x v="0"/>
    <n v="12525.28"/>
    <x v="0"/>
    <x v="0"/>
  </r>
  <r>
    <d v="2023-10-25T00:00:00"/>
    <n v="9900"/>
    <x v="1"/>
    <x v="1"/>
    <x v="1"/>
    <n v="22425.279999999999"/>
    <x v="1"/>
    <x v="0"/>
  </r>
  <r>
    <d v="2023-10-25T00:00:00"/>
    <n v="20000"/>
    <x v="0"/>
    <x v="0"/>
    <x v="0"/>
    <n v="2425.2800000000002"/>
    <x v="5"/>
    <x v="0"/>
  </r>
  <r>
    <d v="2023-10-25T00:00:00"/>
    <n v="11300"/>
    <x v="1"/>
    <x v="1"/>
    <x v="1"/>
    <n v="13725.28"/>
    <x v="1"/>
    <x v="0"/>
  </r>
  <r>
    <d v="2023-10-25T00:00:00"/>
    <n v="5000"/>
    <x v="0"/>
    <x v="0"/>
    <x v="0"/>
    <n v="8725.2800000000007"/>
    <x v="5"/>
    <x v="0"/>
  </r>
  <r>
    <d v="2023-10-25T00:00:00"/>
    <n v="50"/>
    <x v="0"/>
    <x v="0"/>
    <x v="0"/>
    <n v="8675.2800000000007"/>
    <x v="0"/>
    <x v="0"/>
  </r>
  <r>
    <d v="2023-10-26T00:00:00"/>
    <n v="200"/>
    <x v="0"/>
    <x v="0"/>
    <x v="0"/>
    <n v="8475.2800000000007"/>
    <x v="2"/>
    <x v="0"/>
  </r>
  <r>
    <d v="2023-10-26T00:00:00"/>
    <n v="750"/>
    <x v="0"/>
    <x v="0"/>
    <x v="0"/>
    <n v="7725.28"/>
    <x v="2"/>
    <x v="0"/>
  </r>
  <r>
    <d v="2023-10-26T00:00:00"/>
    <n v="10"/>
    <x v="0"/>
    <x v="0"/>
    <x v="0"/>
    <n v="7715.28"/>
    <x v="0"/>
    <x v="0"/>
  </r>
  <r>
    <d v="2023-10-26T00:00:00"/>
    <n v="0.75"/>
    <x v="0"/>
    <x v="0"/>
    <x v="0"/>
    <n v="7714.53"/>
    <x v="0"/>
    <x v="0"/>
  </r>
  <r>
    <d v="2023-10-27T00:00:00"/>
    <n v="10200"/>
    <x v="1"/>
    <x v="1"/>
    <x v="1"/>
    <n v="17914.53"/>
    <x v="1"/>
    <x v="0"/>
  </r>
  <r>
    <d v="2023-10-27T00:00:00"/>
    <n v="3200"/>
    <x v="0"/>
    <x v="0"/>
    <x v="0"/>
    <n v="14714.53"/>
    <x v="5"/>
    <x v="0"/>
  </r>
  <r>
    <d v="2023-10-27T00:00:00"/>
    <n v="10"/>
    <x v="0"/>
    <x v="0"/>
    <x v="0"/>
    <n v="14704.53"/>
    <x v="0"/>
    <x v="0"/>
  </r>
  <r>
    <d v="2023-10-27T00:00:00"/>
    <n v="0.75"/>
    <x v="0"/>
    <x v="0"/>
    <x v="0"/>
    <n v="14703.78"/>
    <x v="0"/>
    <x v="0"/>
  </r>
  <r>
    <d v="2023-10-27T00:00:00"/>
    <n v="50"/>
    <x v="0"/>
    <x v="0"/>
    <x v="0"/>
    <n v="14653.78"/>
    <x v="0"/>
    <x v="0"/>
  </r>
  <r>
    <d v="2023-10-28T00:00:00"/>
    <n v="200"/>
    <x v="0"/>
    <x v="0"/>
    <x v="0"/>
    <n v="14453.78"/>
    <x v="2"/>
    <x v="0"/>
  </r>
  <r>
    <d v="2023-10-29T00:00:00"/>
    <n v="6000"/>
    <x v="0"/>
    <x v="0"/>
    <x v="0"/>
    <n v="8453.7800000000007"/>
    <x v="5"/>
    <x v="0"/>
  </r>
  <r>
    <d v="2023-10-29T00:00:00"/>
    <n v="25"/>
    <x v="0"/>
    <x v="0"/>
    <x v="0"/>
    <n v="8428.7800000000007"/>
    <x v="0"/>
    <x v="0"/>
  </r>
  <r>
    <d v="2023-10-29T00:00:00"/>
    <n v="1.87"/>
    <x v="0"/>
    <x v="0"/>
    <x v="0"/>
    <n v="8426.91"/>
    <x v="0"/>
    <x v="0"/>
  </r>
  <r>
    <d v="2023-10-30T00:00:00"/>
    <n v="300"/>
    <x v="0"/>
    <x v="0"/>
    <x v="0"/>
    <n v="8126.91"/>
    <x v="2"/>
    <x v="0"/>
  </r>
  <r>
    <d v="2023-10-30T00:00:00"/>
    <n v="10"/>
    <x v="0"/>
    <x v="0"/>
    <x v="0"/>
    <n v="8116.91"/>
    <x v="0"/>
    <x v="0"/>
  </r>
  <r>
    <d v="2023-10-30T00:00:00"/>
    <n v="0.75"/>
    <x v="0"/>
    <x v="0"/>
    <x v="0"/>
    <n v="8116.16"/>
    <x v="0"/>
    <x v="0"/>
  </r>
  <r>
    <d v="2023-10-31T00:00:00"/>
    <n v="4000"/>
    <x v="1"/>
    <x v="1"/>
    <x v="2"/>
    <n v="12116.16"/>
    <x v="1"/>
    <x v="0"/>
  </r>
  <r>
    <d v="2023-10-31T00:00:00"/>
    <n v="8000"/>
    <x v="0"/>
    <x v="0"/>
    <x v="0"/>
    <n v="4116.16"/>
    <x v="3"/>
    <x v="0"/>
  </r>
  <r>
    <d v="2023-10-31T00:00:00"/>
    <n v="25"/>
    <x v="0"/>
    <x v="0"/>
    <x v="0"/>
    <n v="4091.16"/>
    <x v="0"/>
    <x v="0"/>
  </r>
  <r>
    <d v="2023-10-31T00:00:00"/>
    <n v="1.87"/>
    <x v="0"/>
    <x v="0"/>
    <x v="0"/>
    <n v="4089.29"/>
    <x v="0"/>
    <x v="0"/>
  </r>
  <r>
    <d v="2023-10-31T00:00:00"/>
    <n v="50"/>
    <x v="0"/>
    <x v="0"/>
    <x v="0"/>
    <n v="4039.29"/>
    <x v="0"/>
    <x v="0"/>
  </r>
  <r>
    <d v="2023-10-31T00:00:00"/>
    <n v="10"/>
    <x v="0"/>
    <x v="0"/>
    <x v="0"/>
    <n v="4029.29"/>
    <x v="0"/>
    <x v="0"/>
  </r>
  <r>
    <d v="2023-10-31T00:00:00"/>
    <n v="0.75"/>
    <x v="0"/>
    <x v="0"/>
    <x v="0"/>
    <n v="4028.54"/>
    <x v="0"/>
    <x v="0"/>
  </r>
  <r>
    <d v="2023-10-31T00:00:00"/>
    <n v="428"/>
    <x v="0"/>
    <x v="0"/>
    <x v="0"/>
    <n v="3600.54"/>
    <x v="0"/>
    <x v="0"/>
  </r>
  <r>
    <d v="2023-10-31T00:00:00"/>
    <n v="32.1"/>
    <x v="0"/>
    <x v="0"/>
    <x v="0"/>
    <n v="3568.44"/>
    <x v="0"/>
    <x v="0"/>
  </r>
  <r>
    <d v="2023-10-31T00:00:00"/>
    <n v="2200"/>
    <x v="0"/>
    <x v="0"/>
    <x v="0"/>
    <n v="1368.44"/>
    <x v="5"/>
    <x v="0"/>
  </r>
  <r>
    <d v="2023-11-01T00:00:00"/>
    <n v="10000"/>
    <x v="1"/>
    <x v="1"/>
    <x v="1"/>
    <n v="11368.44"/>
    <x v="1"/>
    <x v="1"/>
  </r>
  <r>
    <d v="2023-11-01T00:00:00"/>
    <n v="300"/>
    <x v="0"/>
    <x v="0"/>
    <x v="0"/>
    <n v="11068.44"/>
    <x v="2"/>
    <x v="1"/>
  </r>
  <r>
    <d v="2023-11-01T00:00:00"/>
    <n v="8000"/>
    <x v="1"/>
    <x v="1"/>
    <x v="1"/>
    <n v="19068.439999999999"/>
    <x v="1"/>
    <x v="1"/>
  </r>
  <r>
    <d v="2023-11-01T00:00:00"/>
    <n v="200"/>
    <x v="0"/>
    <x v="0"/>
    <x v="0"/>
    <n v="18868.439999999999"/>
    <x v="2"/>
    <x v="1"/>
  </r>
  <r>
    <d v="2023-11-01T00:00:00"/>
    <n v="7000"/>
    <x v="0"/>
    <x v="0"/>
    <x v="0"/>
    <n v="11868.44"/>
    <x v="5"/>
    <x v="1"/>
  </r>
  <r>
    <d v="2023-11-01T00:00:00"/>
    <n v="25"/>
    <x v="0"/>
    <x v="0"/>
    <x v="0"/>
    <n v="11843.44"/>
    <x v="0"/>
    <x v="1"/>
  </r>
  <r>
    <d v="2023-11-01T00:00:00"/>
    <n v="1.87"/>
    <x v="0"/>
    <x v="0"/>
    <x v="0"/>
    <n v="11841.57"/>
    <x v="0"/>
    <x v="1"/>
  </r>
  <r>
    <d v="2023-11-01T00:00:00"/>
    <n v="50"/>
    <x v="0"/>
    <x v="0"/>
    <x v="0"/>
    <n v="11791.57"/>
    <x v="0"/>
    <x v="1"/>
  </r>
  <r>
    <d v="2023-11-02T00:00:00"/>
    <n v="2600"/>
    <x v="0"/>
    <x v="0"/>
    <x v="0"/>
    <n v="9191.57"/>
    <x v="7"/>
    <x v="1"/>
  </r>
  <r>
    <d v="2023-11-02T00:00:00"/>
    <n v="10"/>
    <x v="0"/>
    <x v="0"/>
    <x v="0"/>
    <n v="9181.57"/>
    <x v="0"/>
    <x v="1"/>
  </r>
  <r>
    <d v="2023-11-02T00:00:00"/>
    <n v="0.75"/>
    <x v="0"/>
    <x v="0"/>
    <x v="0"/>
    <n v="9180.82"/>
    <x v="0"/>
    <x v="1"/>
  </r>
  <r>
    <d v="2023-11-03T00:00:00"/>
    <n v="5000"/>
    <x v="0"/>
    <x v="0"/>
    <x v="0"/>
    <n v="4180.82"/>
    <x v="9"/>
    <x v="1"/>
  </r>
  <r>
    <d v="2023-11-03T00:00:00"/>
    <n v="10"/>
    <x v="0"/>
    <x v="0"/>
    <x v="0"/>
    <n v="4170.82"/>
    <x v="0"/>
    <x v="1"/>
  </r>
  <r>
    <d v="2023-11-03T00:00:00"/>
    <n v="0.75"/>
    <x v="0"/>
    <x v="0"/>
    <x v="0"/>
    <n v="4170.07"/>
    <x v="0"/>
    <x v="1"/>
  </r>
  <r>
    <d v="2023-11-04T00:00:00"/>
    <n v="8000"/>
    <x v="1"/>
    <x v="1"/>
    <x v="1"/>
    <n v="12170.07"/>
    <x v="1"/>
    <x v="1"/>
  </r>
  <r>
    <d v="2023-11-04T00:00:00"/>
    <n v="8000"/>
    <x v="0"/>
    <x v="0"/>
    <x v="0"/>
    <n v="4170.07"/>
    <x v="4"/>
    <x v="1"/>
  </r>
  <r>
    <d v="2023-11-04T00:00:00"/>
    <n v="1000"/>
    <x v="0"/>
    <x v="0"/>
    <x v="0"/>
    <n v="3170.07"/>
    <x v="5"/>
    <x v="1"/>
  </r>
  <r>
    <d v="2023-11-04T00:00:00"/>
    <n v="10000"/>
    <x v="1"/>
    <x v="1"/>
    <x v="1"/>
    <n v="13170.07"/>
    <x v="1"/>
    <x v="1"/>
  </r>
  <r>
    <d v="2023-11-04T00:00:00"/>
    <n v="50"/>
    <x v="0"/>
    <x v="0"/>
    <x v="0"/>
    <n v="13120.07"/>
    <x v="0"/>
    <x v="1"/>
  </r>
  <r>
    <d v="2023-11-05T00:00:00"/>
    <n v="1000"/>
    <x v="0"/>
    <x v="0"/>
    <x v="0"/>
    <n v="12120.07"/>
    <x v="6"/>
    <x v="1"/>
  </r>
  <r>
    <d v="2023-11-05T00:00:00"/>
    <n v="10"/>
    <x v="0"/>
    <x v="0"/>
    <x v="0"/>
    <n v="12110.07"/>
    <x v="0"/>
    <x v="1"/>
  </r>
  <r>
    <d v="2023-11-05T00:00:00"/>
    <n v="0.75"/>
    <x v="0"/>
    <x v="0"/>
    <x v="0"/>
    <n v="12109.32"/>
    <x v="0"/>
    <x v="1"/>
  </r>
  <r>
    <d v="2023-11-07T00:00:00"/>
    <n v="8400"/>
    <x v="1"/>
    <x v="1"/>
    <x v="1"/>
    <n v="20509.32"/>
    <x v="1"/>
    <x v="1"/>
  </r>
  <r>
    <d v="2023-11-07T00:00:00"/>
    <n v="3000"/>
    <x v="0"/>
    <x v="0"/>
    <x v="0"/>
    <n v="17509.32"/>
    <x v="5"/>
    <x v="1"/>
  </r>
  <r>
    <d v="2023-11-07T00:00:00"/>
    <n v="300"/>
    <x v="0"/>
    <x v="0"/>
    <x v="0"/>
    <n v="17209.32"/>
    <x v="2"/>
    <x v="1"/>
  </r>
  <r>
    <d v="2023-11-08T00:00:00"/>
    <n v="10000"/>
    <x v="0"/>
    <x v="0"/>
    <x v="0"/>
    <n v="7209.32"/>
    <x v="3"/>
    <x v="1"/>
  </r>
  <r>
    <d v="2023-11-10T00:00:00"/>
    <n v="200"/>
    <x v="0"/>
    <x v="0"/>
    <x v="0"/>
    <n v="7009.32"/>
    <x v="2"/>
    <x v="1"/>
  </r>
  <r>
    <d v="2023-11-11T00:00:00"/>
    <n v="8000"/>
    <x v="1"/>
    <x v="1"/>
    <x v="1"/>
    <n v="15009.32"/>
    <x v="1"/>
    <x v="1"/>
  </r>
  <r>
    <d v="2023-11-11T00:00:00"/>
    <n v="5000"/>
    <x v="0"/>
    <x v="0"/>
    <x v="0"/>
    <n v="10009.32"/>
    <x v="2"/>
    <x v="1"/>
  </r>
  <r>
    <d v="2023-11-11T00:00:00"/>
    <n v="300"/>
    <x v="0"/>
    <x v="0"/>
    <x v="0"/>
    <n v="9709.32"/>
    <x v="2"/>
    <x v="1"/>
  </r>
  <r>
    <d v="2023-11-11T00:00:00"/>
    <n v="5000"/>
    <x v="1"/>
    <x v="1"/>
    <x v="1"/>
    <n v="14709.32"/>
    <x v="1"/>
    <x v="1"/>
  </r>
  <r>
    <d v="2023-11-11T00:00:00"/>
    <n v="1200"/>
    <x v="0"/>
    <x v="0"/>
    <x v="0"/>
    <n v="13509.32"/>
    <x v="6"/>
    <x v="1"/>
  </r>
  <r>
    <d v="2023-11-11T00:00:00"/>
    <n v="10"/>
    <x v="0"/>
    <x v="0"/>
    <x v="0"/>
    <n v="13499.32"/>
    <x v="0"/>
    <x v="1"/>
  </r>
  <r>
    <d v="2023-11-11T00:00:00"/>
    <n v="0.75"/>
    <x v="0"/>
    <x v="0"/>
    <x v="0"/>
    <n v="13498.57"/>
    <x v="0"/>
    <x v="1"/>
  </r>
  <r>
    <d v="2023-11-11T00:00:00"/>
    <n v="3000"/>
    <x v="0"/>
    <x v="0"/>
    <x v="0"/>
    <n v="10498.57"/>
    <x v="5"/>
    <x v="1"/>
  </r>
  <r>
    <d v="2023-11-11T00:00:00"/>
    <n v="1000"/>
    <x v="0"/>
    <x v="0"/>
    <x v="0"/>
    <n v="9498.57"/>
    <x v="5"/>
    <x v="1"/>
  </r>
  <r>
    <d v="2023-11-12T00:00:00"/>
    <n v="1000"/>
    <x v="0"/>
    <x v="0"/>
    <x v="0"/>
    <n v="8498.57"/>
    <x v="6"/>
    <x v="1"/>
  </r>
  <r>
    <d v="2023-11-12T00:00:00"/>
    <n v="10"/>
    <x v="0"/>
    <x v="0"/>
    <x v="0"/>
    <n v="8488.57"/>
    <x v="0"/>
    <x v="1"/>
  </r>
  <r>
    <d v="2023-11-12T00:00:00"/>
    <n v="0.75"/>
    <x v="0"/>
    <x v="0"/>
    <x v="0"/>
    <n v="8487.82"/>
    <x v="0"/>
    <x v="1"/>
  </r>
  <r>
    <d v="2023-11-12T00:00:00"/>
    <n v="10000"/>
    <x v="1"/>
    <x v="1"/>
    <x v="2"/>
    <n v="18487.82"/>
    <x v="1"/>
    <x v="1"/>
  </r>
  <r>
    <d v="2023-11-12T00:00:00"/>
    <n v="10000"/>
    <x v="1"/>
    <x v="1"/>
    <x v="1"/>
    <n v="28487.82"/>
    <x v="1"/>
    <x v="1"/>
  </r>
  <r>
    <d v="2023-11-12T00:00:00"/>
    <n v="800"/>
    <x v="0"/>
    <x v="0"/>
    <x v="0"/>
    <n v="27687.82"/>
    <x v="7"/>
    <x v="1"/>
  </r>
  <r>
    <d v="2023-11-12T00:00:00"/>
    <n v="5000"/>
    <x v="1"/>
    <x v="1"/>
    <x v="1"/>
    <n v="32687.82"/>
    <x v="1"/>
    <x v="1"/>
  </r>
  <r>
    <d v="2023-11-12T00:00:00"/>
    <n v="5000"/>
    <x v="0"/>
    <x v="0"/>
    <x v="0"/>
    <n v="27687.82"/>
    <x v="5"/>
    <x v="1"/>
  </r>
  <r>
    <d v="2023-11-12T00:00:00"/>
    <n v="10"/>
    <x v="0"/>
    <x v="0"/>
    <x v="0"/>
    <n v="27677.82"/>
    <x v="0"/>
    <x v="1"/>
  </r>
  <r>
    <d v="2023-11-12T00:00:00"/>
    <n v="0.75"/>
    <x v="0"/>
    <x v="0"/>
    <x v="0"/>
    <n v="27677.07"/>
    <x v="0"/>
    <x v="1"/>
  </r>
  <r>
    <d v="2023-11-12T00:00:00"/>
    <n v="3000"/>
    <x v="0"/>
    <x v="0"/>
    <x v="0"/>
    <n v="24677.07"/>
    <x v="5"/>
    <x v="1"/>
  </r>
  <r>
    <d v="2023-11-12T00:00:00"/>
    <n v="15000"/>
    <x v="0"/>
    <x v="0"/>
    <x v="0"/>
    <n v="9677.07"/>
    <x v="4"/>
    <x v="1"/>
  </r>
  <r>
    <d v="2023-11-12T00:00:00"/>
    <n v="1000"/>
    <x v="0"/>
    <x v="0"/>
    <x v="0"/>
    <n v="8677.07"/>
    <x v="6"/>
    <x v="1"/>
  </r>
  <r>
    <d v="2023-11-12T00:00:00"/>
    <n v="10"/>
    <x v="0"/>
    <x v="0"/>
    <x v="0"/>
    <n v="8667.07"/>
    <x v="0"/>
    <x v="1"/>
  </r>
  <r>
    <d v="2023-11-12T00:00:00"/>
    <n v="0.75"/>
    <x v="0"/>
    <x v="0"/>
    <x v="0"/>
    <n v="8666.32"/>
    <x v="0"/>
    <x v="1"/>
  </r>
  <r>
    <d v="2023-11-12T00:00:00"/>
    <n v="100"/>
    <x v="0"/>
    <x v="0"/>
    <x v="0"/>
    <n v="8566.32"/>
    <x v="0"/>
    <x v="1"/>
  </r>
  <r>
    <d v="2023-11-13T00:00:00"/>
    <n v="6000"/>
    <x v="1"/>
    <x v="1"/>
    <x v="1"/>
    <n v="14566.32"/>
    <x v="1"/>
    <x v="1"/>
  </r>
  <r>
    <d v="2023-11-13T00:00:00"/>
    <n v="6000"/>
    <x v="1"/>
    <x v="1"/>
    <x v="1"/>
    <n v="20566.32"/>
    <x v="1"/>
    <x v="1"/>
  </r>
  <r>
    <d v="2023-11-13T00:00:00"/>
    <n v="5000"/>
    <x v="0"/>
    <x v="0"/>
    <x v="0"/>
    <n v="15566.32"/>
    <x v="3"/>
    <x v="1"/>
  </r>
  <r>
    <d v="2023-11-13T00:00:00"/>
    <n v="10"/>
    <x v="0"/>
    <x v="0"/>
    <x v="0"/>
    <n v="15556.32"/>
    <x v="0"/>
    <x v="1"/>
  </r>
  <r>
    <d v="2023-11-13T00:00:00"/>
    <n v="0.75"/>
    <x v="0"/>
    <x v="0"/>
    <x v="0"/>
    <n v="15555.57"/>
    <x v="0"/>
    <x v="1"/>
  </r>
  <r>
    <d v="2023-11-13T00:00:00"/>
    <n v="5705"/>
    <x v="0"/>
    <x v="0"/>
    <x v="0"/>
    <n v="9850.57"/>
    <x v="10"/>
    <x v="1"/>
  </r>
  <r>
    <d v="2023-11-13T00:00:00"/>
    <n v="25"/>
    <x v="0"/>
    <x v="0"/>
    <x v="0"/>
    <n v="9825.57"/>
    <x v="0"/>
    <x v="1"/>
  </r>
  <r>
    <d v="2023-11-13T00:00:00"/>
    <n v="1.87"/>
    <x v="0"/>
    <x v="0"/>
    <x v="0"/>
    <n v="9823.7000000000007"/>
    <x v="0"/>
    <x v="1"/>
  </r>
  <r>
    <d v="2023-11-14T00:00:00"/>
    <n v="300"/>
    <x v="0"/>
    <x v="0"/>
    <x v="0"/>
    <n v="9523.7000000000007"/>
    <x v="2"/>
    <x v="1"/>
  </r>
  <r>
    <d v="2023-11-14T00:00:00"/>
    <n v="2000"/>
    <x v="0"/>
    <x v="0"/>
    <x v="0"/>
    <n v="7523.7"/>
    <x v="5"/>
    <x v="1"/>
  </r>
  <r>
    <d v="2023-11-14T00:00:00"/>
    <n v="8000"/>
    <x v="1"/>
    <x v="1"/>
    <x v="1"/>
    <n v="15523.7"/>
    <x v="1"/>
    <x v="1"/>
  </r>
  <r>
    <d v="2023-11-15T00:00:00"/>
    <n v="7000"/>
    <x v="0"/>
    <x v="0"/>
    <x v="0"/>
    <n v="8523.7000000000007"/>
    <x v="5"/>
    <x v="1"/>
  </r>
  <r>
    <d v="2023-11-15T00:00:00"/>
    <n v="1000"/>
    <x v="1"/>
    <x v="1"/>
    <x v="1"/>
    <n v="9523.7000000000007"/>
    <x v="1"/>
    <x v="1"/>
  </r>
  <r>
    <d v="2023-11-15T00:00:00"/>
    <n v="900"/>
    <x v="0"/>
    <x v="0"/>
    <x v="0"/>
    <n v="8623.7000000000007"/>
    <x v="7"/>
    <x v="1"/>
  </r>
  <r>
    <d v="2023-11-15T00:00:00"/>
    <n v="10"/>
    <x v="0"/>
    <x v="0"/>
    <x v="0"/>
    <n v="8613.7000000000007"/>
    <x v="0"/>
    <x v="1"/>
  </r>
  <r>
    <d v="2023-11-15T00:00:00"/>
    <n v="0.75"/>
    <x v="0"/>
    <x v="0"/>
    <x v="0"/>
    <n v="8612.9500000000007"/>
    <x v="0"/>
    <x v="1"/>
  </r>
  <r>
    <d v="2023-11-17T00:00:00"/>
    <n v="1300"/>
    <x v="0"/>
    <x v="0"/>
    <x v="0"/>
    <n v="7312.95"/>
    <x v="6"/>
    <x v="1"/>
  </r>
  <r>
    <d v="2023-11-18T00:00:00"/>
    <n v="3100"/>
    <x v="0"/>
    <x v="0"/>
    <x v="0"/>
    <n v="4212.95"/>
    <x v="5"/>
    <x v="1"/>
  </r>
  <r>
    <d v="2023-11-18T00:00:00"/>
    <n v="10"/>
    <x v="0"/>
    <x v="0"/>
    <x v="0"/>
    <n v="4202.95"/>
    <x v="0"/>
    <x v="1"/>
  </r>
  <r>
    <d v="2023-11-18T00:00:00"/>
    <n v="0.75"/>
    <x v="0"/>
    <x v="0"/>
    <x v="0"/>
    <n v="4202.2"/>
    <x v="0"/>
    <x v="1"/>
  </r>
  <r>
    <d v="2023-11-18T00:00:00"/>
    <n v="200"/>
    <x v="0"/>
    <x v="0"/>
    <x v="0"/>
    <n v="4002.2"/>
    <x v="2"/>
    <x v="1"/>
  </r>
  <r>
    <d v="2023-11-19T00:00:00"/>
    <n v="500"/>
    <x v="0"/>
    <x v="0"/>
    <x v="0"/>
    <n v="3502.2"/>
    <x v="6"/>
    <x v="1"/>
  </r>
  <r>
    <d v="2023-11-20T00:00:00"/>
    <n v="300"/>
    <x v="0"/>
    <x v="0"/>
    <x v="0"/>
    <n v="3202.2"/>
    <x v="6"/>
    <x v="1"/>
  </r>
  <r>
    <d v="2023-11-20T00:00:00"/>
    <n v="10"/>
    <x v="0"/>
    <x v="0"/>
    <x v="0"/>
    <n v="3192.2"/>
    <x v="0"/>
    <x v="1"/>
  </r>
  <r>
    <d v="2023-11-20T00:00:00"/>
    <n v="0.75"/>
    <x v="0"/>
    <x v="0"/>
    <x v="0"/>
    <n v="3191.45"/>
    <x v="0"/>
    <x v="1"/>
  </r>
  <r>
    <d v="2023-11-20T00:00:00"/>
    <n v="2900"/>
    <x v="0"/>
    <x v="0"/>
    <x v="0"/>
    <n v="291.45"/>
    <x v="5"/>
    <x v="1"/>
  </r>
  <r>
    <d v="2023-11-20T00:00:00"/>
    <n v="10"/>
    <x v="0"/>
    <x v="0"/>
    <x v="0"/>
    <n v="281.45"/>
    <x v="0"/>
    <x v="1"/>
  </r>
  <r>
    <d v="2023-11-20T00:00:00"/>
    <n v="0.75"/>
    <x v="0"/>
    <x v="0"/>
    <x v="0"/>
    <n v="280.7"/>
    <x v="0"/>
    <x v="1"/>
  </r>
  <r>
    <d v="2023-11-21T00:00:00"/>
    <n v="49000"/>
    <x v="1"/>
    <x v="1"/>
    <x v="1"/>
    <n v="49280.7"/>
    <x v="1"/>
    <x v="1"/>
  </r>
  <r>
    <d v="2023-11-21T00:00:00"/>
    <n v="300"/>
    <x v="1"/>
    <x v="1"/>
    <x v="1"/>
    <n v="49580.7"/>
    <x v="1"/>
    <x v="1"/>
  </r>
  <r>
    <d v="2023-11-21T00:00:00"/>
    <n v="30100"/>
    <x v="0"/>
    <x v="0"/>
    <x v="0"/>
    <n v="19480.7"/>
    <x v="10"/>
    <x v="1"/>
  </r>
  <r>
    <d v="2023-11-21T00:00:00"/>
    <n v="25"/>
    <x v="0"/>
    <x v="0"/>
    <x v="0"/>
    <n v="19455.7"/>
    <x v="0"/>
    <x v="1"/>
  </r>
  <r>
    <d v="2023-11-21T00:00:00"/>
    <n v="1.87"/>
    <x v="0"/>
    <x v="0"/>
    <x v="0"/>
    <n v="19453.830000000002"/>
    <x v="0"/>
    <x v="1"/>
  </r>
  <r>
    <d v="2023-11-21T00:00:00"/>
    <n v="10000"/>
    <x v="0"/>
    <x v="0"/>
    <x v="0"/>
    <n v="9453.83"/>
    <x v="8"/>
    <x v="1"/>
  </r>
  <r>
    <d v="2023-11-21T00:00:00"/>
    <n v="500"/>
    <x v="0"/>
    <x v="0"/>
    <x v="0"/>
    <n v="8953.83"/>
    <x v="8"/>
    <x v="1"/>
  </r>
  <r>
    <d v="2023-11-21T00:00:00"/>
    <n v="5500"/>
    <x v="1"/>
    <x v="1"/>
    <x v="1"/>
    <n v="14453.83"/>
    <x v="1"/>
    <x v="1"/>
  </r>
  <r>
    <d v="2023-11-21T00:00:00"/>
    <n v="50"/>
    <x v="0"/>
    <x v="0"/>
    <x v="0"/>
    <n v="14403.83"/>
    <x v="0"/>
    <x v="1"/>
  </r>
  <r>
    <d v="2023-11-22T00:00:00"/>
    <n v="900"/>
    <x v="0"/>
    <x v="0"/>
    <x v="0"/>
    <n v="13503.83"/>
    <x v="7"/>
    <x v="1"/>
  </r>
  <r>
    <d v="2023-11-23T00:00:00"/>
    <n v="3000"/>
    <x v="0"/>
    <x v="0"/>
    <x v="0"/>
    <n v="10503.83"/>
    <x v="5"/>
    <x v="1"/>
  </r>
  <r>
    <d v="2023-11-23T00:00:00"/>
    <n v="10"/>
    <x v="0"/>
    <x v="0"/>
    <x v="0"/>
    <n v="10493.83"/>
    <x v="0"/>
    <x v="1"/>
  </r>
  <r>
    <d v="2023-11-23T00:00:00"/>
    <n v="0.75"/>
    <x v="0"/>
    <x v="0"/>
    <x v="0"/>
    <n v="10493.08"/>
    <x v="0"/>
    <x v="1"/>
  </r>
  <r>
    <d v="2023-11-23T00:00:00"/>
    <n v="2000"/>
    <x v="0"/>
    <x v="0"/>
    <x v="0"/>
    <n v="8493.08"/>
    <x v="6"/>
    <x v="1"/>
  </r>
  <r>
    <d v="2023-11-23T00:00:00"/>
    <n v="10"/>
    <x v="0"/>
    <x v="0"/>
    <x v="0"/>
    <n v="8483.08"/>
    <x v="0"/>
    <x v="1"/>
  </r>
  <r>
    <d v="2023-11-23T00:00:00"/>
    <n v="0.75"/>
    <x v="0"/>
    <x v="0"/>
    <x v="0"/>
    <n v="8482.33"/>
    <x v="0"/>
    <x v="1"/>
  </r>
  <r>
    <d v="2023-11-23T00:00:00"/>
    <n v="150"/>
    <x v="0"/>
    <x v="0"/>
    <x v="0"/>
    <n v="8332.33"/>
    <x v="2"/>
    <x v="1"/>
  </r>
  <r>
    <d v="2023-11-23T00:00:00"/>
    <n v="150"/>
    <x v="0"/>
    <x v="0"/>
    <x v="0"/>
    <n v="8182.33"/>
    <x v="2"/>
    <x v="1"/>
  </r>
  <r>
    <d v="2023-11-24T00:00:00"/>
    <n v="300"/>
    <x v="0"/>
    <x v="0"/>
    <x v="0"/>
    <n v="7882.33"/>
    <x v="2"/>
    <x v="1"/>
  </r>
  <r>
    <d v="2023-11-24T00:00:00"/>
    <n v="300"/>
    <x v="0"/>
    <x v="0"/>
    <x v="0"/>
    <n v="7582.33"/>
    <x v="2"/>
    <x v="1"/>
  </r>
  <r>
    <d v="2023-11-24T00:00:00"/>
    <n v="1000"/>
    <x v="0"/>
    <x v="0"/>
    <x v="0"/>
    <n v="6582.33"/>
    <x v="6"/>
    <x v="1"/>
  </r>
  <r>
    <d v="2023-11-24T00:00:00"/>
    <n v="10"/>
    <x v="0"/>
    <x v="0"/>
    <x v="0"/>
    <n v="6572.33"/>
    <x v="0"/>
    <x v="1"/>
  </r>
  <r>
    <d v="2023-11-24T00:00:00"/>
    <n v="0.75"/>
    <x v="0"/>
    <x v="0"/>
    <x v="0"/>
    <n v="6571.58"/>
    <x v="0"/>
    <x v="1"/>
  </r>
  <r>
    <d v="2023-11-24T00:00:00"/>
    <n v="1170"/>
    <x v="0"/>
    <x v="0"/>
    <x v="0"/>
    <n v="5401.58"/>
    <x v="10"/>
    <x v="1"/>
  </r>
  <r>
    <d v="2023-11-24T00:00:00"/>
    <n v="10"/>
    <x v="0"/>
    <x v="0"/>
    <x v="0"/>
    <n v="5391.58"/>
    <x v="0"/>
    <x v="1"/>
  </r>
  <r>
    <d v="2023-11-24T00:00:00"/>
    <n v="0.75"/>
    <x v="0"/>
    <x v="0"/>
    <x v="0"/>
    <n v="5390.83"/>
    <x v="0"/>
    <x v="1"/>
  </r>
  <r>
    <d v="2023-11-25T00:00:00"/>
    <n v="15000"/>
    <x v="1"/>
    <x v="1"/>
    <x v="1"/>
    <n v="20390.830000000002"/>
    <x v="1"/>
    <x v="1"/>
  </r>
  <r>
    <d v="2023-11-25T00:00:00"/>
    <n v="13500"/>
    <x v="1"/>
    <x v="1"/>
    <x v="1"/>
    <n v="33890.83"/>
    <x v="1"/>
    <x v="1"/>
  </r>
  <r>
    <d v="2023-11-25T00:00:00"/>
    <n v="4000"/>
    <x v="1"/>
    <x v="1"/>
    <x v="1"/>
    <n v="37890.83"/>
    <x v="1"/>
    <x v="1"/>
  </r>
  <r>
    <d v="2023-11-25T00:00:00"/>
    <n v="2500"/>
    <x v="0"/>
    <x v="0"/>
    <x v="0"/>
    <n v="35390.83"/>
    <x v="4"/>
    <x v="1"/>
  </r>
  <r>
    <d v="2023-11-25T00:00:00"/>
    <n v="2100"/>
    <x v="0"/>
    <x v="0"/>
    <x v="0"/>
    <n v="33290.83"/>
    <x v="5"/>
    <x v="1"/>
  </r>
  <r>
    <d v="2023-11-25T00:00:00"/>
    <n v="5000"/>
    <x v="0"/>
    <x v="0"/>
    <x v="0"/>
    <n v="28290.83"/>
    <x v="6"/>
    <x v="1"/>
  </r>
  <r>
    <d v="2023-11-25T00:00:00"/>
    <n v="10"/>
    <x v="0"/>
    <x v="0"/>
    <x v="0"/>
    <n v="28280.83"/>
    <x v="0"/>
    <x v="1"/>
  </r>
  <r>
    <d v="2023-11-25T00:00:00"/>
    <n v="0.75"/>
    <x v="0"/>
    <x v="0"/>
    <x v="0"/>
    <n v="28280.080000000002"/>
    <x v="0"/>
    <x v="1"/>
  </r>
  <r>
    <d v="2023-11-25T00:00:00"/>
    <n v="100"/>
    <x v="0"/>
    <x v="0"/>
    <x v="0"/>
    <n v="28180.080000000002"/>
    <x v="0"/>
    <x v="1"/>
  </r>
  <r>
    <d v="2023-11-26T00:00:00"/>
    <n v="300"/>
    <x v="0"/>
    <x v="0"/>
    <x v="0"/>
    <n v="27880.080000000002"/>
    <x v="2"/>
    <x v="1"/>
  </r>
  <r>
    <d v="2023-11-26T00:00:00"/>
    <n v="500"/>
    <x v="0"/>
    <x v="0"/>
    <x v="0"/>
    <n v="27380.080000000002"/>
    <x v="2"/>
    <x v="1"/>
  </r>
  <r>
    <d v="2023-11-27T00:00:00"/>
    <n v="4500"/>
    <x v="1"/>
    <x v="1"/>
    <x v="1"/>
    <n v="31880.080000000002"/>
    <x v="1"/>
    <x v="1"/>
  </r>
  <r>
    <d v="2023-11-27T00:00:00"/>
    <n v="10100"/>
    <x v="0"/>
    <x v="0"/>
    <x v="0"/>
    <n v="21780.080000000002"/>
    <x v="8"/>
    <x v="1"/>
  </r>
  <r>
    <d v="2023-11-27T00:00:00"/>
    <n v="25"/>
    <x v="0"/>
    <x v="0"/>
    <x v="0"/>
    <n v="21755.08"/>
    <x v="0"/>
    <x v="1"/>
  </r>
  <r>
    <d v="2023-11-27T00:00:00"/>
    <n v="1.87"/>
    <x v="0"/>
    <x v="0"/>
    <x v="0"/>
    <n v="21753.21"/>
    <x v="0"/>
    <x v="1"/>
  </r>
  <r>
    <d v="2023-11-27T00:00:00"/>
    <n v="750"/>
    <x v="0"/>
    <x v="0"/>
    <x v="0"/>
    <n v="21003.21"/>
    <x v="6"/>
    <x v="1"/>
  </r>
  <r>
    <d v="2023-11-27T00:00:00"/>
    <n v="10"/>
    <x v="0"/>
    <x v="0"/>
    <x v="0"/>
    <n v="20993.21"/>
    <x v="0"/>
    <x v="1"/>
  </r>
  <r>
    <d v="2023-11-27T00:00:00"/>
    <n v="0.75"/>
    <x v="0"/>
    <x v="0"/>
    <x v="0"/>
    <n v="20992.46"/>
    <x v="0"/>
    <x v="1"/>
  </r>
  <r>
    <d v="2023-11-27T00:00:00"/>
    <n v="3000"/>
    <x v="1"/>
    <x v="1"/>
    <x v="1"/>
    <n v="23992.46"/>
    <x v="1"/>
    <x v="1"/>
  </r>
  <r>
    <d v="2023-11-28T00:00:00"/>
    <n v="3500"/>
    <x v="0"/>
    <x v="0"/>
    <x v="0"/>
    <n v="20492.46"/>
    <x v="6"/>
    <x v="1"/>
  </r>
  <r>
    <d v="2023-11-28T00:00:00"/>
    <n v="10"/>
    <x v="0"/>
    <x v="0"/>
    <x v="0"/>
    <n v="20482.46"/>
    <x v="0"/>
    <x v="1"/>
  </r>
  <r>
    <d v="2023-11-28T00:00:00"/>
    <n v="0.75"/>
    <x v="0"/>
    <x v="0"/>
    <x v="0"/>
    <n v="20481.71"/>
    <x v="0"/>
    <x v="1"/>
  </r>
  <r>
    <d v="2023-11-28T00:00:00"/>
    <n v="6000"/>
    <x v="1"/>
    <x v="1"/>
    <x v="1"/>
    <n v="26481.71"/>
    <x v="1"/>
    <x v="1"/>
  </r>
  <r>
    <d v="2023-11-28T00:00:00"/>
    <n v="4000"/>
    <x v="1"/>
    <x v="1"/>
    <x v="1"/>
    <n v="30481.71"/>
    <x v="1"/>
    <x v="1"/>
  </r>
  <r>
    <d v="2023-11-28T00:00:00"/>
    <n v="2600"/>
    <x v="0"/>
    <x v="0"/>
    <x v="0"/>
    <n v="27881.71"/>
    <x v="7"/>
    <x v="1"/>
  </r>
  <r>
    <d v="2023-11-28T00:00:00"/>
    <n v="10"/>
    <x v="0"/>
    <x v="0"/>
    <x v="0"/>
    <n v="27871.71"/>
    <x v="0"/>
    <x v="1"/>
  </r>
  <r>
    <d v="2023-11-28T00:00:00"/>
    <n v="0.75"/>
    <x v="0"/>
    <x v="0"/>
    <x v="0"/>
    <n v="27870.959999999999"/>
    <x v="0"/>
    <x v="1"/>
  </r>
  <r>
    <d v="2023-11-28T00:00:00"/>
    <n v="6.98"/>
    <x v="0"/>
    <x v="0"/>
    <x v="0"/>
    <n v="27863.98"/>
    <x v="0"/>
    <x v="1"/>
  </r>
  <r>
    <d v="2023-11-28T00:00:00"/>
    <n v="6.98"/>
    <x v="0"/>
    <x v="0"/>
    <x v="0"/>
    <n v="27857"/>
    <x v="0"/>
    <x v="1"/>
  </r>
  <r>
    <d v="2023-11-30T00:00:00"/>
    <n v="2000"/>
    <x v="1"/>
    <x v="1"/>
    <x v="1"/>
    <n v="29857"/>
    <x v="1"/>
    <x v="1"/>
  </r>
  <r>
    <d v="2023-11-30T00:00:00"/>
    <n v="5000"/>
    <x v="1"/>
    <x v="1"/>
    <x v="1"/>
    <n v="34857"/>
    <x v="1"/>
    <x v="1"/>
  </r>
  <r>
    <d v="2023-11-30T00:00:00"/>
    <n v="150"/>
    <x v="1"/>
    <x v="1"/>
    <x v="1"/>
    <n v="35007"/>
    <x v="1"/>
    <x v="1"/>
  </r>
  <r>
    <d v="2023-11-30T00:00:00"/>
    <n v="488"/>
    <x v="0"/>
    <x v="0"/>
    <x v="0"/>
    <n v="34519"/>
    <x v="0"/>
    <x v="1"/>
  </r>
  <r>
    <d v="2023-11-30T00:00:00"/>
    <n v="36.6"/>
    <x v="0"/>
    <x v="0"/>
    <x v="0"/>
    <n v="34482.400000000001"/>
    <x v="0"/>
    <x v="1"/>
  </r>
  <r>
    <d v="2023-12-01T00:00:00"/>
    <n v="300"/>
    <x v="0"/>
    <x v="0"/>
    <x v="0"/>
    <n v="34182.400000000001"/>
    <x v="2"/>
    <x v="2"/>
  </r>
  <r>
    <d v="2023-12-01T00:00:00"/>
    <n v="1000"/>
    <x v="1"/>
    <x v="1"/>
    <x v="1"/>
    <n v="35182.400000000001"/>
    <x v="1"/>
    <x v="2"/>
  </r>
  <r>
    <d v="2023-12-01T00:00:00"/>
    <n v="15000"/>
    <x v="1"/>
    <x v="1"/>
    <x v="1"/>
    <n v="50182.400000000001"/>
    <x v="1"/>
    <x v="2"/>
  </r>
  <r>
    <d v="2023-12-01T00:00:00"/>
    <n v="50"/>
    <x v="0"/>
    <x v="0"/>
    <x v="0"/>
    <n v="50132.4"/>
    <x v="0"/>
    <x v="2"/>
  </r>
  <r>
    <d v="2023-12-02T00:00:00"/>
    <n v="2000"/>
    <x v="1"/>
    <x v="1"/>
    <x v="1"/>
    <n v="52132.4"/>
    <x v="1"/>
    <x v="2"/>
  </r>
  <r>
    <d v="2023-12-02T00:00:00"/>
    <n v="6000"/>
    <x v="1"/>
    <x v="1"/>
    <x v="1"/>
    <n v="58132.4"/>
    <x v="1"/>
    <x v="2"/>
  </r>
  <r>
    <d v="2023-12-02T00:00:00"/>
    <n v="13000"/>
    <x v="0"/>
    <x v="0"/>
    <x v="0"/>
    <n v="45132.4"/>
    <x v="8"/>
    <x v="2"/>
  </r>
  <r>
    <d v="2023-12-02T00:00:00"/>
    <n v="25"/>
    <x v="0"/>
    <x v="0"/>
    <x v="0"/>
    <n v="45107.4"/>
    <x v="0"/>
    <x v="2"/>
  </r>
  <r>
    <d v="2023-12-02T00:00:00"/>
    <n v="1.87"/>
    <x v="0"/>
    <x v="0"/>
    <x v="0"/>
    <n v="45105.53"/>
    <x v="0"/>
    <x v="2"/>
  </r>
  <r>
    <d v="2023-12-02T00:00:00"/>
    <n v="1000"/>
    <x v="0"/>
    <x v="0"/>
    <x v="0"/>
    <n v="44105.53"/>
    <x v="5"/>
    <x v="2"/>
  </r>
  <r>
    <d v="2023-12-02T00:00:00"/>
    <n v="10"/>
    <x v="0"/>
    <x v="0"/>
    <x v="0"/>
    <n v="44095.53"/>
    <x v="0"/>
    <x v="2"/>
  </r>
  <r>
    <d v="2023-12-02T00:00:00"/>
    <n v="0.75"/>
    <x v="0"/>
    <x v="0"/>
    <x v="0"/>
    <n v="44094.78"/>
    <x v="0"/>
    <x v="2"/>
  </r>
  <r>
    <d v="2023-12-02T00:00:00"/>
    <n v="7000"/>
    <x v="0"/>
    <x v="0"/>
    <x v="0"/>
    <n v="37094.78"/>
    <x v="6"/>
    <x v="2"/>
  </r>
  <r>
    <d v="2023-12-02T00:00:00"/>
    <n v="20"/>
    <x v="0"/>
    <x v="0"/>
    <x v="0"/>
    <n v="37074.78"/>
    <x v="0"/>
    <x v="2"/>
  </r>
  <r>
    <d v="2023-12-02T00:00:00"/>
    <n v="1.5"/>
    <x v="0"/>
    <x v="0"/>
    <x v="0"/>
    <n v="37073.279999999999"/>
    <x v="0"/>
    <x v="2"/>
  </r>
  <r>
    <d v="2023-12-02T00:00:00"/>
    <n v="6000"/>
    <x v="1"/>
    <x v="1"/>
    <x v="1"/>
    <n v="43073.279999999999"/>
    <x v="1"/>
    <x v="2"/>
  </r>
  <r>
    <d v="2023-12-02T00:00:00"/>
    <n v="1000"/>
    <x v="0"/>
    <x v="0"/>
    <x v="0"/>
    <n v="42073.279999999999"/>
    <x v="6"/>
    <x v="2"/>
  </r>
  <r>
    <d v="2023-12-02T00:00:00"/>
    <n v="10"/>
    <x v="0"/>
    <x v="0"/>
    <x v="0"/>
    <n v="42063.28"/>
    <x v="0"/>
    <x v="2"/>
  </r>
  <r>
    <d v="2023-12-02T00:00:00"/>
    <n v="0.75"/>
    <x v="0"/>
    <x v="0"/>
    <x v="0"/>
    <n v="42062.53"/>
    <x v="0"/>
    <x v="2"/>
  </r>
  <r>
    <d v="2023-12-02T00:00:00"/>
    <n v="6.98"/>
    <x v="0"/>
    <x v="0"/>
    <x v="0"/>
    <n v="42055.55"/>
    <x v="0"/>
    <x v="2"/>
  </r>
  <r>
    <d v="2023-12-02T00:00:00"/>
    <n v="6.98"/>
    <x v="0"/>
    <x v="0"/>
    <x v="0"/>
    <n v="42048.57"/>
    <x v="0"/>
    <x v="2"/>
  </r>
  <r>
    <d v="2023-12-02T00:00:00"/>
    <n v="6.98"/>
    <x v="0"/>
    <x v="0"/>
    <x v="0"/>
    <n v="42041.59"/>
    <x v="0"/>
    <x v="2"/>
  </r>
  <r>
    <d v="2023-12-02T00:00:00"/>
    <n v="6.98"/>
    <x v="0"/>
    <x v="0"/>
    <x v="0"/>
    <n v="42034.61"/>
    <x v="0"/>
    <x v="2"/>
  </r>
  <r>
    <d v="2023-12-03T00:00:00"/>
    <n v="5000"/>
    <x v="0"/>
    <x v="0"/>
    <x v="0"/>
    <n v="37034.61"/>
    <x v="2"/>
    <x v="2"/>
  </r>
  <r>
    <d v="2023-12-03T00:00:00"/>
    <n v="8000"/>
    <x v="1"/>
    <x v="1"/>
    <x v="1"/>
    <n v="45034.61"/>
    <x v="1"/>
    <x v="2"/>
  </r>
  <r>
    <d v="2023-12-04T00:00:00"/>
    <n v="2000"/>
    <x v="0"/>
    <x v="0"/>
    <x v="0"/>
    <n v="43034.61"/>
    <x v="5"/>
    <x v="2"/>
  </r>
  <r>
    <d v="2023-12-04T00:00:00"/>
    <n v="10"/>
    <x v="0"/>
    <x v="0"/>
    <x v="0"/>
    <n v="43024.61"/>
    <x v="0"/>
    <x v="2"/>
  </r>
  <r>
    <d v="2023-12-04T00:00:00"/>
    <n v="0.75"/>
    <x v="0"/>
    <x v="0"/>
    <x v="0"/>
    <n v="43023.86"/>
    <x v="0"/>
    <x v="2"/>
  </r>
  <r>
    <d v="2023-12-04T00:00:00"/>
    <n v="1500"/>
    <x v="0"/>
    <x v="0"/>
    <x v="0"/>
    <n v="41523.86"/>
    <x v="5"/>
    <x v="2"/>
  </r>
  <r>
    <d v="2023-12-04T00:00:00"/>
    <n v="10"/>
    <x v="0"/>
    <x v="0"/>
    <x v="0"/>
    <n v="41513.86"/>
    <x v="0"/>
    <x v="2"/>
  </r>
  <r>
    <d v="2023-12-04T00:00:00"/>
    <n v="0.75"/>
    <x v="0"/>
    <x v="0"/>
    <x v="0"/>
    <n v="41513.11"/>
    <x v="0"/>
    <x v="2"/>
  </r>
  <r>
    <d v="2023-12-04T00:00:00"/>
    <n v="1550"/>
    <x v="0"/>
    <x v="0"/>
    <x v="0"/>
    <n v="39963.11"/>
    <x v="5"/>
    <x v="2"/>
  </r>
  <r>
    <d v="2023-12-04T00:00:00"/>
    <n v="10"/>
    <x v="0"/>
    <x v="0"/>
    <x v="0"/>
    <n v="39953.11"/>
    <x v="0"/>
    <x v="2"/>
  </r>
  <r>
    <d v="2023-12-04T00:00:00"/>
    <n v="0.75"/>
    <x v="0"/>
    <x v="0"/>
    <x v="0"/>
    <n v="39952.36"/>
    <x v="0"/>
    <x v="2"/>
  </r>
  <r>
    <d v="2023-12-04T00:00:00"/>
    <n v="10000"/>
    <x v="1"/>
    <x v="1"/>
    <x v="1"/>
    <n v="49952.36"/>
    <x v="1"/>
    <x v="2"/>
  </r>
  <r>
    <d v="2023-12-04T00:00:00"/>
    <n v="1000"/>
    <x v="0"/>
    <x v="0"/>
    <x v="0"/>
    <n v="48952.36"/>
    <x v="5"/>
    <x v="2"/>
  </r>
  <r>
    <d v="2023-12-04T00:00:00"/>
    <n v="10"/>
    <x v="0"/>
    <x v="0"/>
    <x v="0"/>
    <n v="48942.36"/>
    <x v="0"/>
    <x v="2"/>
  </r>
  <r>
    <d v="2023-12-04T00:00:00"/>
    <n v="0.75"/>
    <x v="0"/>
    <x v="0"/>
    <x v="0"/>
    <n v="48941.61"/>
    <x v="0"/>
    <x v="2"/>
  </r>
  <r>
    <d v="2023-12-04T00:00:00"/>
    <n v="50"/>
    <x v="0"/>
    <x v="0"/>
    <x v="0"/>
    <n v="48891.61"/>
    <x v="0"/>
    <x v="2"/>
  </r>
  <r>
    <d v="2023-12-04T00:00:00"/>
    <n v="6.98"/>
    <x v="0"/>
    <x v="0"/>
    <x v="0"/>
    <n v="48884.63"/>
    <x v="0"/>
    <x v="2"/>
  </r>
  <r>
    <d v="2023-12-04T00:00:00"/>
    <n v="6.98"/>
    <x v="0"/>
    <x v="0"/>
    <x v="0"/>
    <n v="48877.65"/>
    <x v="0"/>
    <x v="2"/>
  </r>
  <r>
    <d v="2023-12-04T00:00:00"/>
    <n v="6.98"/>
    <x v="0"/>
    <x v="0"/>
    <x v="0"/>
    <n v="48870.67"/>
    <x v="0"/>
    <x v="2"/>
  </r>
  <r>
    <d v="2023-12-04T00:00:00"/>
    <n v="6.98"/>
    <x v="0"/>
    <x v="0"/>
    <x v="0"/>
    <n v="48863.69"/>
    <x v="0"/>
    <x v="2"/>
  </r>
  <r>
    <d v="2023-12-05T00:00:00"/>
    <n v="3000"/>
    <x v="0"/>
    <x v="0"/>
    <x v="0"/>
    <n v="45863.69"/>
    <x v="6"/>
    <x v="2"/>
  </r>
  <r>
    <d v="2023-12-05T00:00:00"/>
    <n v="10"/>
    <x v="0"/>
    <x v="0"/>
    <x v="0"/>
    <n v="45853.69"/>
    <x v="0"/>
    <x v="2"/>
  </r>
  <r>
    <d v="2023-12-05T00:00:00"/>
    <n v="0.75"/>
    <x v="0"/>
    <x v="0"/>
    <x v="0"/>
    <n v="45852.94"/>
    <x v="0"/>
    <x v="2"/>
  </r>
  <r>
    <d v="2023-12-05T00:00:00"/>
    <n v="23000"/>
    <x v="1"/>
    <x v="1"/>
    <x v="1"/>
    <n v="68852.94"/>
    <x v="1"/>
    <x v="2"/>
  </r>
  <r>
    <d v="2023-12-05T00:00:00"/>
    <n v="3500"/>
    <x v="0"/>
    <x v="0"/>
    <x v="0"/>
    <n v="65352.94"/>
    <x v="6"/>
    <x v="2"/>
  </r>
  <r>
    <d v="2023-12-05T00:00:00"/>
    <n v="20"/>
    <x v="0"/>
    <x v="0"/>
    <x v="0"/>
    <n v="65332.94"/>
    <x v="0"/>
    <x v="2"/>
  </r>
  <r>
    <d v="2023-12-05T00:00:00"/>
    <n v="1.5"/>
    <x v="0"/>
    <x v="0"/>
    <x v="0"/>
    <n v="65331.44"/>
    <x v="0"/>
    <x v="2"/>
  </r>
  <r>
    <d v="2023-12-05T00:00:00"/>
    <n v="5000"/>
    <x v="0"/>
    <x v="0"/>
    <x v="0"/>
    <n v="60331.44"/>
    <x v="3"/>
    <x v="2"/>
  </r>
  <r>
    <d v="2023-12-05T00:00:00"/>
    <n v="10"/>
    <x v="0"/>
    <x v="0"/>
    <x v="0"/>
    <n v="60321.440000000002"/>
    <x v="0"/>
    <x v="2"/>
  </r>
  <r>
    <d v="2023-12-05T00:00:00"/>
    <n v="0.75"/>
    <x v="0"/>
    <x v="0"/>
    <x v="0"/>
    <n v="60320.69"/>
    <x v="0"/>
    <x v="2"/>
  </r>
  <r>
    <d v="2023-12-05T00:00:00"/>
    <n v="50000"/>
    <x v="0"/>
    <x v="0"/>
    <x v="0"/>
    <n v="10320.69"/>
    <x v="8"/>
    <x v="2"/>
  </r>
  <r>
    <d v="2023-12-05T00:00:00"/>
    <n v="25"/>
    <x v="0"/>
    <x v="0"/>
    <x v="0"/>
    <n v="10295.69"/>
    <x v="0"/>
    <x v="2"/>
  </r>
  <r>
    <d v="2023-12-05T00:00:00"/>
    <n v="1.87"/>
    <x v="0"/>
    <x v="0"/>
    <x v="0"/>
    <n v="10293.82"/>
    <x v="0"/>
    <x v="2"/>
  </r>
  <r>
    <d v="2023-12-05T00:00:00"/>
    <n v="2000"/>
    <x v="0"/>
    <x v="0"/>
    <x v="0"/>
    <n v="8293.82"/>
    <x v="7"/>
    <x v="2"/>
  </r>
  <r>
    <d v="2023-12-05T00:00:00"/>
    <n v="10"/>
    <x v="0"/>
    <x v="0"/>
    <x v="0"/>
    <n v="8283.82"/>
    <x v="0"/>
    <x v="2"/>
  </r>
  <r>
    <d v="2023-12-05T00:00:00"/>
    <n v="0.75"/>
    <x v="0"/>
    <x v="0"/>
    <x v="0"/>
    <n v="8283.07"/>
    <x v="0"/>
    <x v="2"/>
  </r>
  <r>
    <d v="2023-12-05T00:00:00"/>
    <n v="50"/>
    <x v="0"/>
    <x v="0"/>
    <x v="0"/>
    <n v="8233.07"/>
    <x v="0"/>
    <x v="2"/>
  </r>
  <r>
    <d v="2023-12-05T00:00:00"/>
    <n v="6.98"/>
    <x v="0"/>
    <x v="0"/>
    <x v="0"/>
    <n v="8226.09"/>
    <x v="0"/>
    <x v="2"/>
  </r>
  <r>
    <d v="2023-12-05T00:00:00"/>
    <n v="6.98"/>
    <x v="0"/>
    <x v="0"/>
    <x v="0"/>
    <n v="8219.11"/>
    <x v="0"/>
    <x v="2"/>
  </r>
  <r>
    <d v="2023-12-05T00:00:00"/>
    <n v="6.98"/>
    <x v="0"/>
    <x v="0"/>
    <x v="0"/>
    <n v="8212.1299999999992"/>
    <x v="0"/>
    <x v="2"/>
  </r>
  <r>
    <d v="2023-12-05T00:00:00"/>
    <n v="6.98"/>
    <x v="0"/>
    <x v="0"/>
    <x v="0"/>
    <n v="8205.15"/>
    <x v="0"/>
    <x v="2"/>
  </r>
  <r>
    <d v="2023-12-05T00:00:00"/>
    <n v="6.98"/>
    <x v="0"/>
    <x v="0"/>
    <x v="0"/>
    <n v="8198.17"/>
    <x v="0"/>
    <x v="2"/>
  </r>
  <r>
    <d v="2023-12-06T00:00:00"/>
    <n v="1000"/>
    <x v="1"/>
    <x v="1"/>
    <x v="1"/>
    <n v="9198.17"/>
    <x v="1"/>
    <x v="2"/>
  </r>
  <r>
    <d v="2023-12-06T00:00:00"/>
    <n v="6000"/>
    <x v="1"/>
    <x v="1"/>
    <x v="1"/>
    <n v="15198.17"/>
    <x v="1"/>
    <x v="2"/>
  </r>
  <r>
    <d v="2023-12-06T00:00:00"/>
    <n v="300"/>
    <x v="0"/>
    <x v="0"/>
    <x v="0"/>
    <n v="14898.17"/>
    <x v="2"/>
    <x v="2"/>
  </r>
  <r>
    <d v="2023-12-07T00:00:00"/>
    <n v="5100"/>
    <x v="0"/>
    <x v="0"/>
    <x v="0"/>
    <n v="9798.17"/>
    <x v="5"/>
    <x v="2"/>
  </r>
  <r>
    <d v="2023-12-07T00:00:00"/>
    <n v="25"/>
    <x v="0"/>
    <x v="0"/>
    <x v="0"/>
    <n v="9773.17"/>
    <x v="0"/>
    <x v="2"/>
  </r>
  <r>
    <d v="2023-12-07T00:00:00"/>
    <n v="1.87"/>
    <x v="0"/>
    <x v="0"/>
    <x v="0"/>
    <n v="9771.2999999999993"/>
    <x v="0"/>
    <x v="2"/>
  </r>
  <r>
    <d v="2023-12-07T00:00:00"/>
    <n v="5100"/>
    <x v="0"/>
    <x v="0"/>
    <x v="0"/>
    <n v="4671.3"/>
    <x v="5"/>
    <x v="2"/>
  </r>
  <r>
    <d v="2023-12-07T00:00:00"/>
    <n v="25"/>
    <x v="0"/>
    <x v="0"/>
    <x v="0"/>
    <n v="4646.3"/>
    <x v="0"/>
    <x v="2"/>
  </r>
  <r>
    <d v="2023-12-07T00:00:00"/>
    <n v="1.87"/>
    <x v="0"/>
    <x v="0"/>
    <x v="0"/>
    <n v="4644.43"/>
    <x v="0"/>
    <x v="2"/>
  </r>
  <r>
    <d v="2023-12-07T00:00:00"/>
    <n v="9000"/>
    <x v="1"/>
    <x v="1"/>
    <x v="1"/>
    <n v="13644.43"/>
    <x v="1"/>
    <x v="2"/>
  </r>
  <r>
    <d v="2023-12-07T00:00:00"/>
    <n v="10000"/>
    <x v="0"/>
    <x v="0"/>
    <x v="0"/>
    <n v="3644.43"/>
    <x v="3"/>
    <x v="2"/>
  </r>
  <r>
    <d v="2023-12-07T00:00:00"/>
    <n v="25"/>
    <x v="0"/>
    <x v="0"/>
    <x v="0"/>
    <n v="3619.43"/>
    <x v="0"/>
    <x v="2"/>
  </r>
  <r>
    <d v="2023-12-07T00:00:00"/>
    <n v="1.87"/>
    <x v="0"/>
    <x v="0"/>
    <x v="0"/>
    <n v="3617.56"/>
    <x v="0"/>
    <x v="2"/>
  </r>
  <r>
    <d v="2023-12-07T00:00:00"/>
    <n v="6.98"/>
    <x v="0"/>
    <x v="0"/>
    <x v="0"/>
    <n v="3610.58"/>
    <x v="0"/>
    <x v="2"/>
  </r>
  <r>
    <d v="2023-12-07T00:00:00"/>
    <n v="6.98"/>
    <x v="0"/>
    <x v="0"/>
    <x v="0"/>
    <n v="3603.6"/>
    <x v="0"/>
    <x v="2"/>
  </r>
  <r>
    <d v="2023-12-07T00:00:00"/>
    <n v="6.98"/>
    <x v="0"/>
    <x v="0"/>
    <x v="0"/>
    <n v="3596.62"/>
    <x v="0"/>
    <x v="2"/>
  </r>
  <r>
    <d v="2023-12-08T00:00:00"/>
    <n v="3000"/>
    <x v="1"/>
    <x v="1"/>
    <x v="1"/>
    <n v="6596.62"/>
    <x v="1"/>
    <x v="2"/>
  </r>
  <r>
    <d v="2023-12-08T00:00:00"/>
    <n v="5000"/>
    <x v="0"/>
    <x v="0"/>
    <x v="0"/>
    <n v="1596.62"/>
    <x v="8"/>
    <x v="2"/>
  </r>
  <r>
    <d v="2023-12-08T00:00:00"/>
    <n v="10"/>
    <x v="0"/>
    <x v="0"/>
    <x v="0"/>
    <n v="1586.62"/>
    <x v="0"/>
    <x v="2"/>
  </r>
  <r>
    <d v="2023-12-08T00:00:00"/>
    <n v="0.75"/>
    <x v="0"/>
    <x v="0"/>
    <x v="0"/>
    <n v="1585.87"/>
    <x v="0"/>
    <x v="2"/>
  </r>
  <r>
    <d v="2023-12-08T00:00:00"/>
    <n v="10000"/>
    <x v="1"/>
    <x v="1"/>
    <x v="1"/>
    <n v="11585.87"/>
    <x v="1"/>
    <x v="2"/>
  </r>
  <r>
    <d v="2023-12-08T00:00:00"/>
    <n v="5100"/>
    <x v="0"/>
    <x v="0"/>
    <x v="0"/>
    <n v="6485.87"/>
    <x v="5"/>
    <x v="2"/>
  </r>
  <r>
    <d v="2023-12-08T00:00:00"/>
    <n v="25"/>
    <x v="0"/>
    <x v="0"/>
    <x v="0"/>
    <n v="6460.87"/>
    <x v="0"/>
    <x v="2"/>
  </r>
  <r>
    <d v="2023-12-08T00:00:00"/>
    <n v="1.87"/>
    <x v="0"/>
    <x v="0"/>
    <x v="0"/>
    <n v="6459"/>
    <x v="0"/>
    <x v="2"/>
  </r>
  <r>
    <d v="2023-12-08T00:00:00"/>
    <n v="50"/>
    <x v="0"/>
    <x v="0"/>
    <x v="0"/>
    <n v="6409"/>
    <x v="0"/>
    <x v="2"/>
  </r>
  <r>
    <d v="2023-12-08T00:00:00"/>
    <n v="6.98"/>
    <x v="0"/>
    <x v="0"/>
    <x v="0"/>
    <n v="6402.02"/>
    <x v="0"/>
    <x v="2"/>
  </r>
  <r>
    <d v="2023-12-08T00:00:00"/>
    <n v="6.98"/>
    <x v="0"/>
    <x v="0"/>
    <x v="0"/>
    <n v="6395.04"/>
    <x v="0"/>
    <x v="2"/>
  </r>
  <r>
    <d v="2023-12-09T00:00:00"/>
    <n v="15500"/>
    <x v="1"/>
    <x v="1"/>
    <x v="1"/>
    <n v="21895.040000000001"/>
    <x v="1"/>
    <x v="2"/>
  </r>
  <r>
    <d v="2023-12-09T00:00:00"/>
    <n v="2000"/>
    <x v="0"/>
    <x v="0"/>
    <x v="0"/>
    <n v="19895.04"/>
    <x v="5"/>
    <x v="2"/>
  </r>
  <r>
    <d v="2023-12-09T00:00:00"/>
    <n v="10"/>
    <x v="0"/>
    <x v="0"/>
    <x v="0"/>
    <n v="19885.04"/>
    <x v="0"/>
    <x v="2"/>
  </r>
  <r>
    <d v="2023-12-09T00:00:00"/>
    <n v="0.75"/>
    <x v="0"/>
    <x v="0"/>
    <x v="0"/>
    <n v="19884.29"/>
    <x v="0"/>
    <x v="2"/>
  </r>
  <r>
    <d v="2023-12-09T00:00:00"/>
    <n v="6000"/>
    <x v="1"/>
    <x v="1"/>
    <x v="1"/>
    <n v="25884.29"/>
    <x v="1"/>
    <x v="2"/>
  </r>
  <r>
    <d v="2023-12-09T00:00:00"/>
    <n v="10000"/>
    <x v="1"/>
    <x v="1"/>
    <x v="1"/>
    <n v="35884.29"/>
    <x v="1"/>
    <x v="2"/>
  </r>
  <r>
    <d v="2023-12-09T00:00:00"/>
    <n v="100"/>
    <x v="0"/>
    <x v="0"/>
    <x v="0"/>
    <n v="35784.29"/>
    <x v="0"/>
    <x v="2"/>
  </r>
  <r>
    <d v="2023-12-09T00:00:00"/>
    <n v="6.98"/>
    <x v="0"/>
    <x v="0"/>
    <x v="0"/>
    <n v="35777.31"/>
    <x v="0"/>
    <x v="2"/>
  </r>
  <r>
    <d v="2023-12-10T00:00:00"/>
    <n v="2000"/>
    <x v="0"/>
    <x v="0"/>
    <x v="0"/>
    <n v="33777.31"/>
    <x v="5"/>
    <x v="2"/>
  </r>
  <r>
    <d v="2023-12-10T00:00:00"/>
    <n v="20"/>
    <x v="0"/>
    <x v="0"/>
    <x v="0"/>
    <n v="33757.31"/>
    <x v="0"/>
    <x v="2"/>
  </r>
  <r>
    <d v="2023-12-10T00:00:00"/>
    <n v="1.5"/>
    <x v="0"/>
    <x v="0"/>
    <x v="0"/>
    <n v="33755.81"/>
    <x v="0"/>
    <x v="2"/>
  </r>
  <r>
    <d v="2023-12-10T00:00:00"/>
    <n v="16000"/>
    <x v="1"/>
    <x v="1"/>
    <x v="1"/>
    <n v="49755.81"/>
    <x v="1"/>
    <x v="2"/>
  </r>
  <r>
    <d v="2023-12-10T00:00:00"/>
    <n v="25000"/>
    <x v="0"/>
    <x v="0"/>
    <x v="0"/>
    <n v="24755.81"/>
    <x v="6"/>
    <x v="2"/>
  </r>
  <r>
    <d v="2023-12-10T00:00:00"/>
    <n v="20"/>
    <x v="0"/>
    <x v="0"/>
    <x v="0"/>
    <n v="24735.81"/>
    <x v="0"/>
    <x v="2"/>
  </r>
  <r>
    <d v="2023-12-10T00:00:00"/>
    <n v="1.5"/>
    <x v="0"/>
    <x v="0"/>
    <x v="0"/>
    <n v="24734.31"/>
    <x v="0"/>
    <x v="2"/>
  </r>
  <r>
    <d v="2023-12-10T00:00:00"/>
    <n v="50"/>
    <x v="0"/>
    <x v="0"/>
    <x v="0"/>
    <n v="24684.31"/>
    <x v="0"/>
    <x v="2"/>
  </r>
  <r>
    <d v="2023-12-10T00:00:00"/>
    <n v="6.98"/>
    <x v="0"/>
    <x v="0"/>
    <x v="0"/>
    <n v="24677.33"/>
    <x v="0"/>
    <x v="2"/>
  </r>
  <r>
    <d v="2023-12-10T00:00:00"/>
    <n v="6.98"/>
    <x v="0"/>
    <x v="0"/>
    <x v="0"/>
    <n v="24670.35"/>
    <x v="0"/>
    <x v="2"/>
  </r>
  <r>
    <d v="2023-12-11T00:00:00"/>
    <n v="500"/>
    <x v="1"/>
    <x v="1"/>
    <x v="1"/>
    <n v="25170.35"/>
    <x v="1"/>
    <x v="2"/>
  </r>
  <r>
    <d v="2023-12-11T00:00:00"/>
    <n v="1000"/>
    <x v="0"/>
    <x v="0"/>
    <x v="0"/>
    <n v="24170.35"/>
    <x v="5"/>
    <x v="2"/>
  </r>
  <r>
    <d v="2023-12-11T00:00:00"/>
    <n v="10"/>
    <x v="0"/>
    <x v="0"/>
    <x v="0"/>
    <n v="24160.35"/>
    <x v="0"/>
    <x v="2"/>
  </r>
  <r>
    <d v="2023-12-11T00:00:00"/>
    <n v="0.75"/>
    <x v="0"/>
    <x v="0"/>
    <x v="0"/>
    <n v="24159.599999999999"/>
    <x v="0"/>
    <x v="2"/>
  </r>
  <r>
    <d v="2023-12-11T00:00:00"/>
    <n v="3000"/>
    <x v="0"/>
    <x v="0"/>
    <x v="0"/>
    <n v="21159.599999999999"/>
    <x v="9"/>
    <x v="2"/>
  </r>
  <r>
    <d v="2023-12-11T00:00:00"/>
    <n v="10"/>
    <x v="0"/>
    <x v="0"/>
    <x v="0"/>
    <n v="21149.599999999999"/>
    <x v="0"/>
    <x v="2"/>
  </r>
  <r>
    <d v="2023-12-11T00:00:00"/>
    <n v="0.75"/>
    <x v="0"/>
    <x v="0"/>
    <x v="0"/>
    <n v="21148.85"/>
    <x v="0"/>
    <x v="2"/>
  </r>
  <r>
    <d v="2023-12-11T00:00:00"/>
    <n v="3000"/>
    <x v="1"/>
    <x v="1"/>
    <x v="1"/>
    <n v="24148.85"/>
    <x v="1"/>
    <x v="2"/>
  </r>
  <r>
    <d v="2023-12-11T00:00:00"/>
    <n v="10"/>
    <x v="1"/>
    <x v="1"/>
    <x v="1"/>
    <n v="24158.85"/>
    <x v="1"/>
    <x v="2"/>
  </r>
  <r>
    <d v="2023-12-11T00:00:00"/>
    <n v="0.75"/>
    <x v="1"/>
    <x v="1"/>
    <x v="1"/>
    <n v="24159.599999999999"/>
    <x v="1"/>
    <x v="2"/>
  </r>
  <r>
    <d v="2023-12-11T00:00:00"/>
    <n v="6.98"/>
    <x v="0"/>
    <x v="0"/>
    <x v="0"/>
    <n v="24152.62"/>
    <x v="0"/>
    <x v="2"/>
  </r>
  <r>
    <d v="2023-12-11T00:00:00"/>
    <n v="6.98"/>
    <x v="0"/>
    <x v="0"/>
    <x v="0"/>
    <n v="24145.64"/>
    <x v="0"/>
    <x v="2"/>
  </r>
  <r>
    <d v="2023-12-12T00:00:00"/>
    <n v="1000"/>
    <x v="0"/>
    <x v="0"/>
    <x v="0"/>
    <n v="23145.64"/>
    <x v="5"/>
    <x v="2"/>
  </r>
  <r>
    <d v="2023-12-12T00:00:00"/>
    <n v="10"/>
    <x v="0"/>
    <x v="0"/>
    <x v="0"/>
    <n v="23135.64"/>
    <x v="0"/>
    <x v="2"/>
  </r>
  <r>
    <d v="2023-12-12T00:00:00"/>
    <n v="0.75"/>
    <x v="0"/>
    <x v="0"/>
    <x v="0"/>
    <n v="23134.89"/>
    <x v="0"/>
    <x v="2"/>
  </r>
  <r>
    <d v="2023-12-12T00:00:00"/>
    <n v="500"/>
    <x v="0"/>
    <x v="0"/>
    <x v="0"/>
    <n v="22634.89"/>
    <x v="4"/>
    <x v="2"/>
  </r>
  <r>
    <d v="2023-12-12T00:00:00"/>
    <n v="20"/>
    <x v="0"/>
    <x v="0"/>
    <x v="0"/>
    <n v="22614.89"/>
    <x v="0"/>
    <x v="2"/>
  </r>
  <r>
    <d v="2023-12-12T00:00:00"/>
    <n v="1.5"/>
    <x v="0"/>
    <x v="0"/>
    <x v="0"/>
    <n v="22613.39"/>
    <x v="0"/>
    <x v="2"/>
  </r>
  <r>
    <d v="2023-12-12T00:00:00"/>
    <n v="11300"/>
    <x v="0"/>
    <x v="0"/>
    <x v="0"/>
    <n v="11313.39"/>
    <x v="8"/>
    <x v="2"/>
  </r>
  <r>
    <d v="2023-12-12T00:00:00"/>
    <n v="25"/>
    <x v="0"/>
    <x v="0"/>
    <x v="0"/>
    <n v="11288.39"/>
    <x v="0"/>
    <x v="2"/>
  </r>
  <r>
    <d v="2023-12-12T00:00:00"/>
    <n v="1.87"/>
    <x v="0"/>
    <x v="0"/>
    <x v="0"/>
    <n v="11286.52"/>
    <x v="0"/>
    <x v="2"/>
  </r>
  <r>
    <d v="2023-12-12T00:00:00"/>
    <n v="10100"/>
    <x v="0"/>
    <x v="0"/>
    <x v="0"/>
    <n v="1186.52"/>
    <x v="5"/>
    <x v="2"/>
  </r>
  <r>
    <d v="2023-12-12T00:00:00"/>
    <n v="25"/>
    <x v="0"/>
    <x v="0"/>
    <x v="0"/>
    <n v="1161.52"/>
    <x v="0"/>
    <x v="2"/>
  </r>
  <r>
    <d v="2023-12-12T00:00:00"/>
    <n v="1.87"/>
    <x v="0"/>
    <x v="0"/>
    <x v="0"/>
    <n v="1159.6500000000001"/>
    <x v="0"/>
    <x v="2"/>
  </r>
  <r>
    <d v="2023-12-12T00:00:00"/>
    <n v="7000"/>
    <x v="1"/>
    <x v="1"/>
    <x v="1"/>
    <n v="8159.65"/>
    <x v="1"/>
    <x v="2"/>
  </r>
  <r>
    <d v="2023-12-12T00:00:00"/>
    <n v="6.98"/>
    <x v="0"/>
    <x v="0"/>
    <x v="0"/>
    <n v="8152.67"/>
    <x v="0"/>
    <x v="2"/>
  </r>
  <r>
    <d v="2023-12-12T00:00:00"/>
    <n v="6.98"/>
    <x v="0"/>
    <x v="0"/>
    <x v="0"/>
    <n v="8145.69"/>
    <x v="0"/>
    <x v="2"/>
  </r>
  <r>
    <d v="2023-12-12T00:00:00"/>
    <n v="6.98"/>
    <x v="0"/>
    <x v="0"/>
    <x v="0"/>
    <n v="8138.71"/>
    <x v="0"/>
    <x v="2"/>
  </r>
  <r>
    <d v="2023-12-12T00:00:00"/>
    <n v="6.98"/>
    <x v="0"/>
    <x v="0"/>
    <x v="0"/>
    <n v="8131.73"/>
    <x v="0"/>
    <x v="2"/>
  </r>
  <r>
    <d v="2023-12-12T00:00:00"/>
    <n v="11000"/>
    <x v="1"/>
    <x v="1"/>
    <x v="1"/>
    <n v="19131.73"/>
    <x v="1"/>
    <x v="2"/>
  </r>
  <r>
    <d v="2023-12-13T00:00:00"/>
    <n v="3000"/>
    <x v="1"/>
    <x v="1"/>
    <x v="1"/>
    <n v="22131.73"/>
    <x v="1"/>
    <x v="2"/>
  </r>
  <r>
    <d v="2023-12-13T00:00:00"/>
    <n v="2000"/>
    <x v="0"/>
    <x v="0"/>
    <x v="0"/>
    <n v="20131.73"/>
    <x v="6"/>
    <x v="2"/>
  </r>
  <r>
    <d v="2023-12-13T00:00:00"/>
    <n v="10"/>
    <x v="0"/>
    <x v="0"/>
    <x v="0"/>
    <n v="20121.73"/>
    <x v="0"/>
    <x v="2"/>
  </r>
  <r>
    <d v="2023-12-13T00:00:00"/>
    <n v="0.75"/>
    <x v="0"/>
    <x v="0"/>
    <x v="0"/>
    <n v="20120.98"/>
    <x v="0"/>
    <x v="2"/>
  </r>
  <r>
    <d v="2023-12-13T00:00:00"/>
    <n v="3000"/>
    <x v="0"/>
    <x v="0"/>
    <x v="0"/>
    <n v="17120.98"/>
    <x v="9"/>
    <x v="2"/>
  </r>
  <r>
    <d v="2023-12-13T00:00:00"/>
    <n v="10"/>
    <x v="0"/>
    <x v="0"/>
    <x v="0"/>
    <n v="17110.98"/>
    <x v="0"/>
    <x v="2"/>
  </r>
  <r>
    <d v="2023-12-13T00:00:00"/>
    <n v="0.75"/>
    <x v="0"/>
    <x v="0"/>
    <x v="0"/>
    <n v="17110.23"/>
    <x v="0"/>
    <x v="2"/>
  </r>
  <r>
    <d v="2023-12-13T00:00:00"/>
    <n v="1500"/>
    <x v="0"/>
    <x v="0"/>
    <x v="0"/>
    <n v="15610.23"/>
    <x v="6"/>
    <x v="2"/>
  </r>
  <r>
    <d v="2023-12-13T00:00:00"/>
    <n v="10"/>
    <x v="0"/>
    <x v="0"/>
    <x v="0"/>
    <n v="15600.23"/>
    <x v="0"/>
    <x v="2"/>
  </r>
  <r>
    <d v="2023-12-13T00:00:00"/>
    <n v="0.75"/>
    <x v="0"/>
    <x v="0"/>
    <x v="0"/>
    <n v="15599.48"/>
    <x v="0"/>
    <x v="2"/>
  </r>
  <r>
    <d v="2023-12-13T00:00:00"/>
    <n v="5000"/>
    <x v="0"/>
    <x v="0"/>
    <x v="0"/>
    <n v="10599.48"/>
    <x v="6"/>
    <x v="2"/>
  </r>
  <r>
    <d v="2023-12-13T00:00:00"/>
    <n v="20"/>
    <x v="0"/>
    <x v="0"/>
    <x v="0"/>
    <n v="10579.48"/>
    <x v="0"/>
    <x v="2"/>
  </r>
  <r>
    <d v="2023-12-13T00:00:00"/>
    <n v="1.5"/>
    <x v="0"/>
    <x v="0"/>
    <x v="0"/>
    <n v="10577.98"/>
    <x v="0"/>
    <x v="2"/>
  </r>
  <r>
    <d v="2023-12-13T00:00:00"/>
    <n v="10100"/>
    <x v="0"/>
    <x v="0"/>
    <x v="0"/>
    <n v="477.98"/>
    <x v="5"/>
    <x v="2"/>
  </r>
  <r>
    <d v="2023-12-13T00:00:00"/>
    <n v="25"/>
    <x v="0"/>
    <x v="0"/>
    <x v="0"/>
    <n v="452.98"/>
    <x v="0"/>
    <x v="2"/>
  </r>
  <r>
    <d v="2023-12-13T00:00:00"/>
    <n v="1.87"/>
    <x v="0"/>
    <x v="0"/>
    <x v="0"/>
    <n v="451.11"/>
    <x v="0"/>
    <x v="2"/>
  </r>
  <r>
    <d v="2023-12-13T00:00:00"/>
    <n v="50"/>
    <x v="0"/>
    <x v="0"/>
    <x v="0"/>
    <n v="401.11"/>
    <x v="0"/>
    <x v="2"/>
  </r>
  <r>
    <d v="2023-12-13T00:00:00"/>
    <n v="6.98"/>
    <x v="0"/>
    <x v="0"/>
    <x v="0"/>
    <n v="394.13"/>
    <x v="0"/>
    <x v="2"/>
  </r>
  <r>
    <d v="2023-12-13T00:00:00"/>
    <n v="6.98"/>
    <x v="0"/>
    <x v="0"/>
    <x v="0"/>
    <n v="387.15"/>
    <x v="0"/>
    <x v="2"/>
  </r>
  <r>
    <d v="2023-12-13T00:00:00"/>
    <n v="6.98"/>
    <x v="0"/>
    <x v="0"/>
    <x v="0"/>
    <n v="380.17"/>
    <x v="0"/>
    <x v="2"/>
  </r>
  <r>
    <d v="2023-12-13T00:00:00"/>
    <n v="6.98"/>
    <x v="0"/>
    <x v="0"/>
    <x v="0"/>
    <n v="373.19"/>
    <x v="0"/>
    <x v="2"/>
  </r>
  <r>
    <d v="2023-12-13T00:00:00"/>
    <n v="6.98"/>
    <x v="0"/>
    <x v="0"/>
    <x v="0"/>
    <n v="366.21"/>
    <x v="0"/>
    <x v="2"/>
  </r>
  <r>
    <d v="2023-12-14T00:00:00"/>
    <n v="4000"/>
    <x v="1"/>
    <x v="1"/>
    <x v="1"/>
    <n v="4366.21"/>
    <x v="1"/>
    <x v="2"/>
  </r>
  <r>
    <d v="2023-12-15T00:00:00"/>
    <n v="9000"/>
    <x v="1"/>
    <x v="1"/>
    <x v="1"/>
    <n v="13366.21"/>
    <x v="1"/>
    <x v="2"/>
  </r>
  <r>
    <d v="2023-12-15T00:00:00"/>
    <n v="499"/>
    <x v="0"/>
    <x v="0"/>
    <x v="0"/>
    <n v="12867.21"/>
    <x v="2"/>
    <x v="2"/>
  </r>
  <r>
    <d v="2023-12-15T00:00:00"/>
    <n v="1000"/>
    <x v="0"/>
    <x v="0"/>
    <x v="0"/>
    <n v="11867.21"/>
    <x v="6"/>
    <x v="2"/>
  </r>
  <r>
    <d v="2023-12-15T00:00:00"/>
    <n v="10"/>
    <x v="0"/>
    <x v="0"/>
    <x v="0"/>
    <n v="11857.21"/>
    <x v="0"/>
    <x v="2"/>
  </r>
  <r>
    <d v="2023-12-15T00:00:00"/>
    <n v="0.75"/>
    <x v="0"/>
    <x v="0"/>
    <x v="0"/>
    <n v="11856.46"/>
    <x v="0"/>
    <x v="2"/>
  </r>
  <r>
    <d v="2023-12-15T00:00:00"/>
    <n v="999"/>
    <x v="0"/>
    <x v="0"/>
    <x v="0"/>
    <n v="10857.46"/>
    <x v="2"/>
    <x v="2"/>
  </r>
  <r>
    <d v="2023-12-15T00:00:00"/>
    <n v="2000"/>
    <x v="0"/>
    <x v="0"/>
    <x v="0"/>
    <n v="8857.4599999999991"/>
    <x v="7"/>
    <x v="2"/>
  </r>
  <r>
    <d v="2023-12-15T00:00:00"/>
    <n v="10"/>
    <x v="0"/>
    <x v="0"/>
    <x v="0"/>
    <n v="8847.4599999999991"/>
    <x v="0"/>
    <x v="2"/>
  </r>
  <r>
    <d v="2023-12-15T00:00:00"/>
    <n v="0.75"/>
    <x v="0"/>
    <x v="0"/>
    <x v="0"/>
    <n v="8846.7099999999991"/>
    <x v="0"/>
    <x v="2"/>
  </r>
  <r>
    <d v="2023-12-15T00:00:00"/>
    <n v="6.98"/>
    <x v="0"/>
    <x v="0"/>
    <x v="0"/>
    <n v="8839.73"/>
    <x v="0"/>
    <x v="2"/>
  </r>
  <r>
    <d v="2023-12-15T00:00:00"/>
    <n v="6.98"/>
    <x v="0"/>
    <x v="0"/>
    <x v="0"/>
    <n v="8832.75"/>
    <x v="0"/>
    <x v="2"/>
  </r>
  <r>
    <d v="2023-12-16T00:00:00"/>
    <n v="500"/>
    <x v="0"/>
    <x v="0"/>
    <x v="0"/>
    <n v="8332.75"/>
    <x v="6"/>
    <x v="2"/>
  </r>
  <r>
    <d v="2023-12-16T00:00:00"/>
    <n v="10"/>
    <x v="0"/>
    <x v="0"/>
    <x v="0"/>
    <n v="8322.75"/>
    <x v="0"/>
    <x v="2"/>
  </r>
  <r>
    <d v="2023-12-16T00:00:00"/>
    <n v="0.75"/>
    <x v="0"/>
    <x v="0"/>
    <x v="0"/>
    <n v="8322"/>
    <x v="0"/>
    <x v="2"/>
  </r>
  <r>
    <d v="2023-12-16T00:00:00"/>
    <n v="400"/>
    <x v="0"/>
    <x v="0"/>
    <x v="0"/>
    <n v="7922"/>
    <x v="6"/>
    <x v="2"/>
  </r>
  <r>
    <d v="2023-12-16T00:00:00"/>
    <n v="10"/>
    <x v="0"/>
    <x v="0"/>
    <x v="0"/>
    <n v="7912"/>
    <x v="0"/>
    <x v="2"/>
  </r>
  <r>
    <d v="2023-12-16T00:00:00"/>
    <n v="0.75"/>
    <x v="0"/>
    <x v="0"/>
    <x v="0"/>
    <n v="7911.25"/>
    <x v="0"/>
    <x v="2"/>
  </r>
  <r>
    <d v="2023-12-16T00:00:00"/>
    <n v="1500"/>
    <x v="1"/>
    <x v="1"/>
    <x v="1"/>
    <n v="9411.25"/>
    <x v="1"/>
    <x v="2"/>
  </r>
  <r>
    <d v="2023-12-16T00:00:00"/>
    <n v="5000"/>
    <x v="1"/>
    <x v="1"/>
    <x v="1"/>
    <n v="14411.25"/>
    <x v="1"/>
    <x v="2"/>
  </r>
  <r>
    <d v="2023-12-16T00:00:00"/>
    <n v="6.98"/>
    <x v="0"/>
    <x v="0"/>
    <x v="0"/>
    <n v="14404.27"/>
    <x v="0"/>
    <x v="2"/>
  </r>
  <r>
    <d v="2023-12-16T00:00:00"/>
    <n v="6.98"/>
    <x v="0"/>
    <x v="0"/>
    <x v="0"/>
    <n v="14397.29"/>
    <x v="0"/>
    <x v="2"/>
  </r>
  <r>
    <d v="2023-12-17T00:00:00"/>
    <n v="1000"/>
    <x v="0"/>
    <x v="0"/>
    <x v="0"/>
    <n v="13397.29"/>
    <x v="6"/>
    <x v="2"/>
  </r>
  <r>
    <d v="2023-12-17T00:00:00"/>
    <n v="10"/>
    <x v="0"/>
    <x v="0"/>
    <x v="0"/>
    <n v="13387.29"/>
    <x v="0"/>
    <x v="2"/>
  </r>
  <r>
    <d v="2023-12-17T00:00:00"/>
    <n v="0.75"/>
    <x v="0"/>
    <x v="0"/>
    <x v="0"/>
    <n v="13386.54"/>
    <x v="0"/>
    <x v="2"/>
  </r>
  <r>
    <d v="2023-12-17T00:00:00"/>
    <n v="19000"/>
    <x v="1"/>
    <x v="1"/>
    <x v="1"/>
    <n v="32386.54"/>
    <x v="1"/>
    <x v="2"/>
  </r>
  <r>
    <d v="2023-12-17T00:00:00"/>
    <n v="50"/>
    <x v="0"/>
    <x v="0"/>
    <x v="0"/>
    <n v="32336.54"/>
    <x v="0"/>
    <x v="2"/>
  </r>
  <r>
    <d v="2023-12-17T00:00:00"/>
    <n v="6.98"/>
    <x v="0"/>
    <x v="0"/>
    <x v="0"/>
    <n v="32329.56"/>
    <x v="0"/>
    <x v="2"/>
  </r>
  <r>
    <d v="2023-12-18T00:00:00"/>
    <n v="1000"/>
    <x v="0"/>
    <x v="0"/>
    <x v="0"/>
    <n v="31329.56"/>
    <x v="6"/>
    <x v="2"/>
  </r>
  <r>
    <d v="2023-12-18T00:00:00"/>
    <n v="10"/>
    <x v="0"/>
    <x v="0"/>
    <x v="0"/>
    <n v="31319.56"/>
    <x v="0"/>
    <x v="2"/>
  </r>
  <r>
    <d v="2023-12-18T00:00:00"/>
    <n v="0.75"/>
    <x v="0"/>
    <x v="0"/>
    <x v="0"/>
    <n v="31318.81"/>
    <x v="0"/>
    <x v="2"/>
  </r>
  <r>
    <d v="2023-12-18T00:00:00"/>
    <n v="300"/>
    <x v="0"/>
    <x v="0"/>
    <x v="0"/>
    <n v="31018.81"/>
    <x v="2"/>
    <x v="2"/>
  </r>
  <r>
    <d v="2023-12-18T00:00:00"/>
    <n v="1000"/>
    <x v="0"/>
    <x v="0"/>
    <x v="0"/>
    <n v="30018.81"/>
    <x v="6"/>
    <x v="2"/>
  </r>
  <r>
    <d v="2023-12-18T00:00:00"/>
    <n v="10"/>
    <x v="0"/>
    <x v="0"/>
    <x v="0"/>
    <n v="30008.81"/>
    <x v="0"/>
    <x v="2"/>
  </r>
  <r>
    <d v="2023-12-18T00:00:00"/>
    <n v="0.75"/>
    <x v="0"/>
    <x v="0"/>
    <x v="0"/>
    <n v="30008.06"/>
    <x v="0"/>
    <x v="2"/>
  </r>
  <r>
    <d v="2023-12-18T00:00:00"/>
    <n v="6.98"/>
    <x v="0"/>
    <x v="0"/>
    <x v="0"/>
    <n v="30001.08"/>
    <x v="0"/>
    <x v="2"/>
  </r>
  <r>
    <d v="2023-12-18T00:00:00"/>
    <n v="6.98"/>
    <x v="0"/>
    <x v="0"/>
    <x v="0"/>
    <n v="29994.1"/>
    <x v="0"/>
    <x v="2"/>
  </r>
  <r>
    <d v="2023-12-19T00:00:00"/>
    <n v="13000"/>
    <x v="1"/>
    <x v="1"/>
    <x v="1"/>
    <n v="42994.1"/>
    <x v="1"/>
    <x v="2"/>
  </r>
  <r>
    <d v="2023-12-19T00:00:00"/>
    <n v="1000"/>
    <x v="1"/>
    <x v="1"/>
    <x v="1"/>
    <n v="43994.1"/>
    <x v="1"/>
    <x v="2"/>
  </r>
  <r>
    <d v="2023-12-19T00:00:00"/>
    <n v="50"/>
    <x v="0"/>
    <x v="0"/>
    <x v="0"/>
    <n v="43944.1"/>
    <x v="0"/>
    <x v="2"/>
  </r>
  <r>
    <d v="2023-12-20T00:00:00"/>
    <n v="500"/>
    <x v="0"/>
    <x v="0"/>
    <x v="0"/>
    <n v="43444.1"/>
    <x v="6"/>
    <x v="2"/>
  </r>
  <r>
    <d v="2023-12-20T00:00:00"/>
    <n v="10"/>
    <x v="0"/>
    <x v="0"/>
    <x v="0"/>
    <n v="43434.1"/>
    <x v="0"/>
    <x v="2"/>
  </r>
  <r>
    <d v="2023-12-20T00:00:00"/>
    <n v="0.75"/>
    <x v="0"/>
    <x v="0"/>
    <x v="0"/>
    <n v="43433.35"/>
    <x v="0"/>
    <x v="2"/>
  </r>
  <r>
    <d v="2023-12-20T00:00:00"/>
    <n v="2510"/>
    <x v="0"/>
    <x v="0"/>
    <x v="0"/>
    <n v="40923.35"/>
    <x v="10"/>
    <x v="2"/>
  </r>
  <r>
    <d v="2023-12-20T00:00:00"/>
    <n v="10"/>
    <x v="0"/>
    <x v="0"/>
    <x v="0"/>
    <n v="40913.35"/>
    <x v="0"/>
    <x v="2"/>
  </r>
  <r>
    <d v="2023-12-20T00:00:00"/>
    <n v="0.75"/>
    <x v="0"/>
    <x v="0"/>
    <x v="0"/>
    <n v="40912.6"/>
    <x v="0"/>
    <x v="2"/>
  </r>
  <r>
    <d v="2023-12-20T00:00:00"/>
    <n v="5000"/>
    <x v="0"/>
    <x v="0"/>
    <x v="0"/>
    <n v="35912.6"/>
    <x v="2"/>
    <x v="2"/>
  </r>
  <r>
    <d v="2023-12-20T00:00:00"/>
    <n v="5000"/>
    <x v="1"/>
    <x v="1"/>
    <x v="1"/>
    <n v="40912.6"/>
    <x v="1"/>
    <x v="2"/>
  </r>
  <r>
    <d v="2023-12-20T00:00:00"/>
    <n v="6.98"/>
    <x v="0"/>
    <x v="0"/>
    <x v="0"/>
    <n v="40905.620000000003"/>
    <x v="0"/>
    <x v="2"/>
  </r>
  <r>
    <d v="2023-12-20T00:00:00"/>
    <n v="6.98"/>
    <x v="0"/>
    <x v="0"/>
    <x v="0"/>
    <n v="40898.639999999999"/>
    <x v="0"/>
    <x v="2"/>
  </r>
  <r>
    <d v="2023-12-21T00:00:00"/>
    <n v="300"/>
    <x v="0"/>
    <x v="0"/>
    <x v="0"/>
    <n v="40598.639999999999"/>
    <x v="2"/>
    <x v="2"/>
  </r>
  <r>
    <d v="2023-12-21T00:00:00"/>
    <n v="3000"/>
    <x v="1"/>
    <x v="1"/>
    <x v="1"/>
    <n v="43598.64"/>
    <x v="1"/>
    <x v="2"/>
  </r>
  <r>
    <d v="2023-12-22T00:00:00"/>
    <n v="6100"/>
    <x v="0"/>
    <x v="0"/>
    <x v="0"/>
    <n v="37498.639999999999"/>
    <x v="5"/>
    <x v="2"/>
  </r>
  <r>
    <d v="2023-12-22T00:00:00"/>
    <n v="25"/>
    <x v="0"/>
    <x v="0"/>
    <x v="0"/>
    <n v="37473.64"/>
    <x v="0"/>
    <x v="2"/>
  </r>
  <r>
    <d v="2023-12-22T00:00:00"/>
    <n v="1.87"/>
    <x v="0"/>
    <x v="0"/>
    <x v="0"/>
    <n v="37471.769999999997"/>
    <x v="0"/>
    <x v="2"/>
  </r>
  <r>
    <d v="2023-12-22T00:00:00"/>
    <n v="4200"/>
    <x v="0"/>
    <x v="0"/>
    <x v="0"/>
    <n v="33271.769999999997"/>
    <x v="5"/>
    <x v="2"/>
  </r>
  <r>
    <d v="2023-12-22T00:00:00"/>
    <n v="10"/>
    <x v="0"/>
    <x v="0"/>
    <x v="0"/>
    <n v="33261.769999999997"/>
    <x v="0"/>
    <x v="2"/>
  </r>
  <r>
    <d v="2023-12-22T00:00:00"/>
    <n v="0.75"/>
    <x v="0"/>
    <x v="0"/>
    <x v="0"/>
    <n v="33261.019999999997"/>
    <x v="0"/>
    <x v="2"/>
  </r>
  <r>
    <d v="2023-12-22T00:00:00"/>
    <n v="3000"/>
    <x v="0"/>
    <x v="0"/>
    <x v="0"/>
    <n v="30261.02"/>
    <x v="6"/>
    <x v="2"/>
  </r>
  <r>
    <d v="2023-12-22T00:00:00"/>
    <n v="10"/>
    <x v="0"/>
    <x v="0"/>
    <x v="0"/>
    <n v="30251.02"/>
    <x v="0"/>
    <x v="2"/>
  </r>
  <r>
    <d v="2023-12-22T00:00:00"/>
    <n v="0.75"/>
    <x v="0"/>
    <x v="0"/>
    <x v="0"/>
    <n v="30250.27"/>
    <x v="0"/>
    <x v="2"/>
  </r>
  <r>
    <d v="2023-12-22T00:00:00"/>
    <n v="6.98"/>
    <x v="0"/>
    <x v="0"/>
    <x v="0"/>
    <n v="30243.29"/>
    <x v="0"/>
    <x v="2"/>
  </r>
  <r>
    <d v="2023-12-22T00:00:00"/>
    <n v="6.98"/>
    <x v="0"/>
    <x v="0"/>
    <x v="0"/>
    <n v="30236.31"/>
    <x v="0"/>
    <x v="2"/>
  </r>
  <r>
    <d v="2023-12-22T00:00:00"/>
    <n v="6.98"/>
    <x v="0"/>
    <x v="0"/>
    <x v="0"/>
    <n v="30229.33"/>
    <x v="0"/>
    <x v="2"/>
  </r>
  <r>
    <d v="2023-12-23T00:00:00"/>
    <n v="1500"/>
    <x v="1"/>
    <x v="1"/>
    <x v="1"/>
    <n v="31729.33"/>
    <x v="1"/>
    <x v="2"/>
  </r>
  <r>
    <d v="2023-12-23T00:00:00"/>
    <n v="500"/>
    <x v="1"/>
    <x v="1"/>
    <x v="1"/>
    <n v="32229.33"/>
    <x v="1"/>
    <x v="2"/>
  </r>
  <r>
    <d v="2023-12-23T00:00:00"/>
    <n v="2000"/>
    <x v="1"/>
    <x v="1"/>
    <x v="1"/>
    <n v="34229.33"/>
    <x v="1"/>
    <x v="2"/>
  </r>
  <r>
    <d v="2023-12-23T00:00:00"/>
    <n v="1000"/>
    <x v="0"/>
    <x v="0"/>
    <x v="0"/>
    <n v="33229.33"/>
    <x v="6"/>
    <x v="2"/>
  </r>
  <r>
    <d v="2023-12-23T00:00:00"/>
    <n v="10"/>
    <x v="0"/>
    <x v="0"/>
    <x v="0"/>
    <n v="33219.33"/>
    <x v="0"/>
    <x v="2"/>
  </r>
  <r>
    <d v="2023-12-23T00:00:00"/>
    <n v="0.75"/>
    <x v="0"/>
    <x v="0"/>
    <x v="0"/>
    <n v="33218.58"/>
    <x v="0"/>
    <x v="2"/>
  </r>
  <r>
    <d v="2023-12-23T00:00:00"/>
    <n v="1000"/>
    <x v="1"/>
    <x v="1"/>
    <x v="1"/>
    <n v="34218.58"/>
    <x v="1"/>
    <x v="2"/>
  </r>
  <r>
    <d v="2023-12-23T00:00:00"/>
    <n v="1000"/>
    <x v="0"/>
    <x v="0"/>
    <x v="0"/>
    <n v="33218.58"/>
    <x v="6"/>
    <x v="2"/>
  </r>
  <r>
    <d v="2023-12-23T00:00:00"/>
    <n v="10"/>
    <x v="0"/>
    <x v="0"/>
    <x v="0"/>
    <n v="33208.58"/>
    <x v="0"/>
    <x v="2"/>
  </r>
  <r>
    <d v="2023-12-23T00:00:00"/>
    <n v="0.75"/>
    <x v="0"/>
    <x v="0"/>
    <x v="0"/>
    <n v="33207.83"/>
    <x v="0"/>
    <x v="2"/>
  </r>
  <r>
    <d v="2023-12-23T00:00:00"/>
    <n v="5000"/>
    <x v="1"/>
    <x v="1"/>
    <x v="1"/>
    <n v="38207.83"/>
    <x v="1"/>
    <x v="2"/>
  </r>
  <r>
    <d v="2023-12-23T00:00:00"/>
    <n v="800"/>
    <x v="0"/>
    <x v="0"/>
    <x v="0"/>
    <n v="37407.83"/>
    <x v="6"/>
    <x v="2"/>
  </r>
  <r>
    <d v="2023-12-23T00:00:00"/>
    <n v="10"/>
    <x v="0"/>
    <x v="0"/>
    <x v="0"/>
    <n v="37397.83"/>
    <x v="0"/>
    <x v="2"/>
  </r>
  <r>
    <d v="2023-12-23T00:00:00"/>
    <n v="0.75"/>
    <x v="0"/>
    <x v="0"/>
    <x v="0"/>
    <n v="37397.08"/>
    <x v="0"/>
    <x v="2"/>
  </r>
  <r>
    <d v="2023-12-23T00:00:00"/>
    <n v="6.98"/>
    <x v="0"/>
    <x v="0"/>
    <x v="0"/>
    <n v="37390.1"/>
    <x v="0"/>
    <x v="2"/>
  </r>
  <r>
    <d v="2023-12-23T00:00:00"/>
    <n v="6.98"/>
    <x v="0"/>
    <x v="0"/>
    <x v="0"/>
    <n v="37383.120000000003"/>
    <x v="0"/>
    <x v="2"/>
  </r>
  <r>
    <d v="2023-12-23T00:00:00"/>
    <n v="6.98"/>
    <x v="0"/>
    <x v="0"/>
    <x v="0"/>
    <n v="37376.14"/>
    <x v="0"/>
    <x v="2"/>
  </r>
  <r>
    <d v="2023-12-24T00:00:00"/>
    <n v="300"/>
    <x v="0"/>
    <x v="0"/>
    <x v="0"/>
    <n v="37076.14"/>
    <x v="2"/>
    <x v="2"/>
  </r>
  <r>
    <d v="2023-12-24T00:00:00"/>
    <n v="18051"/>
    <x v="0"/>
    <x v="0"/>
    <x v="0"/>
    <n v="19025.14"/>
    <x v="10"/>
    <x v="2"/>
  </r>
  <r>
    <d v="2023-12-24T00:00:00"/>
    <n v="25"/>
    <x v="0"/>
    <x v="0"/>
    <x v="0"/>
    <n v="19000.14"/>
    <x v="0"/>
    <x v="2"/>
  </r>
  <r>
    <d v="2023-12-24T00:00:00"/>
    <n v="1.87"/>
    <x v="0"/>
    <x v="0"/>
    <x v="0"/>
    <n v="18998.27"/>
    <x v="0"/>
    <x v="2"/>
  </r>
  <r>
    <d v="2023-12-24T00:00:00"/>
    <n v="6.98"/>
    <x v="0"/>
    <x v="0"/>
    <x v="0"/>
    <n v="18991.29"/>
    <x v="0"/>
    <x v="2"/>
  </r>
  <r>
    <d v="2023-12-26T00:00:00"/>
    <n v="7000"/>
    <x v="1"/>
    <x v="1"/>
    <x v="1"/>
    <n v="25991.29"/>
    <x v="1"/>
    <x v="2"/>
  </r>
  <r>
    <d v="2023-12-26T00:00:00"/>
    <n v="8000"/>
    <x v="1"/>
    <x v="1"/>
    <x v="1"/>
    <n v="33991.29"/>
    <x v="1"/>
    <x v="2"/>
  </r>
  <r>
    <d v="2023-12-26T00:00:00"/>
    <n v="15000"/>
    <x v="1"/>
    <x v="1"/>
    <x v="1"/>
    <n v="48991.29"/>
    <x v="1"/>
    <x v="2"/>
  </r>
  <r>
    <d v="2023-12-26T00:00:00"/>
    <n v="5000"/>
    <x v="0"/>
    <x v="0"/>
    <x v="0"/>
    <n v="43991.29"/>
    <x v="6"/>
    <x v="2"/>
  </r>
  <r>
    <d v="2023-12-26T00:00:00"/>
    <n v="20"/>
    <x v="0"/>
    <x v="0"/>
    <x v="0"/>
    <n v="43971.29"/>
    <x v="0"/>
    <x v="2"/>
  </r>
  <r>
    <d v="2023-12-26T00:00:00"/>
    <n v="1.5"/>
    <x v="0"/>
    <x v="0"/>
    <x v="0"/>
    <n v="43969.79"/>
    <x v="0"/>
    <x v="2"/>
  </r>
  <r>
    <d v="2023-12-26T00:00:00"/>
    <n v="500"/>
    <x v="0"/>
    <x v="0"/>
    <x v="0"/>
    <n v="43469.79"/>
    <x v="4"/>
    <x v="2"/>
  </r>
  <r>
    <d v="2023-12-26T00:00:00"/>
    <n v="20"/>
    <x v="0"/>
    <x v="0"/>
    <x v="0"/>
    <n v="43449.79"/>
    <x v="0"/>
    <x v="2"/>
  </r>
  <r>
    <d v="2023-12-26T00:00:00"/>
    <n v="1.5"/>
    <x v="0"/>
    <x v="0"/>
    <x v="0"/>
    <n v="43448.29"/>
    <x v="0"/>
    <x v="2"/>
  </r>
  <r>
    <d v="2023-12-26T00:00:00"/>
    <n v="50"/>
    <x v="0"/>
    <x v="0"/>
    <x v="0"/>
    <n v="43398.29"/>
    <x v="0"/>
    <x v="2"/>
  </r>
  <r>
    <d v="2023-12-26T00:00:00"/>
    <n v="6.98"/>
    <x v="0"/>
    <x v="0"/>
    <x v="0"/>
    <n v="43391.31"/>
    <x v="0"/>
    <x v="2"/>
  </r>
  <r>
    <d v="2023-12-26T00:00:00"/>
    <n v="6.98"/>
    <x v="0"/>
    <x v="0"/>
    <x v="0"/>
    <n v="43384.33"/>
    <x v="0"/>
    <x v="2"/>
  </r>
  <r>
    <d v="2023-12-27T00:00:00"/>
    <n v="2000"/>
    <x v="1"/>
    <x v="1"/>
    <x v="1"/>
    <n v="45384.33"/>
    <x v="1"/>
    <x v="2"/>
  </r>
  <r>
    <d v="2023-12-27T00:00:00"/>
    <n v="20000"/>
    <x v="0"/>
    <x v="0"/>
    <x v="0"/>
    <n v="25384.33"/>
    <x v="8"/>
    <x v="2"/>
  </r>
  <r>
    <d v="2023-12-27T00:00:00"/>
    <n v="25"/>
    <x v="0"/>
    <x v="0"/>
    <x v="0"/>
    <n v="25359.33"/>
    <x v="0"/>
    <x v="2"/>
  </r>
  <r>
    <d v="2023-12-27T00:00:00"/>
    <n v="1.87"/>
    <x v="0"/>
    <x v="0"/>
    <x v="0"/>
    <n v="25357.46"/>
    <x v="0"/>
    <x v="2"/>
  </r>
  <r>
    <d v="2023-12-27T00:00:00"/>
    <n v="20000"/>
    <x v="0"/>
    <x v="0"/>
    <x v="0"/>
    <n v="5357.46"/>
    <x v="8"/>
    <x v="2"/>
  </r>
  <r>
    <d v="2023-12-27T00:00:00"/>
    <n v="25"/>
    <x v="0"/>
    <x v="0"/>
    <x v="0"/>
    <n v="5332.46"/>
    <x v="0"/>
    <x v="2"/>
  </r>
  <r>
    <d v="2023-12-27T00:00:00"/>
    <n v="1.87"/>
    <x v="0"/>
    <x v="0"/>
    <x v="0"/>
    <n v="5330.59"/>
    <x v="0"/>
    <x v="2"/>
  </r>
  <r>
    <d v="2023-12-27T00:00:00"/>
    <n v="2065"/>
    <x v="0"/>
    <x v="0"/>
    <x v="0"/>
    <n v="3265.59"/>
    <x v="10"/>
    <x v="2"/>
  </r>
  <r>
    <d v="2023-12-27T00:00:00"/>
    <n v="10"/>
    <x v="0"/>
    <x v="0"/>
    <x v="0"/>
    <n v="3255.59"/>
    <x v="0"/>
    <x v="2"/>
  </r>
  <r>
    <d v="2023-12-27T00:00:00"/>
    <n v="0.75"/>
    <x v="0"/>
    <x v="0"/>
    <x v="0"/>
    <n v="3254.84"/>
    <x v="0"/>
    <x v="2"/>
  </r>
  <r>
    <d v="2023-12-27T00:00:00"/>
    <n v="2100"/>
    <x v="0"/>
    <x v="0"/>
    <x v="0"/>
    <n v="1154.8399999999999"/>
    <x v="7"/>
    <x v="2"/>
  </r>
  <r>
    <d v="2023-12-27T00:00:00"/>
    <n v="20"/>
    <x v="0"/>
    <x v="0"/>
    <x v="0"/>
    <n v="1134.8399999999999"/>
    <x v="0"/>
    <x v="2"/>
  </r>
  <r>
    <d v="2023-12-27T00:00:00"/>
    <n v="1.5"/>
    <x v="0"/>
    <x v="0"/>
    <x v="0"/>
    <n v="1133.3399999999999"/>
    <x v="0"/>
    <x v="2"/>
  </r>
  <r>
    <d v="2023-12-27T00:00:00"/>
    <n v="25000"/>
    <x v="1"/>
    <x v="1"/>
    <x v="1"/>
    <n v="26133.34"/>
    <x v="1"/>
    <x v="2"/>
  </r>
  <r>
    <d v="2023-12-27T00:00:00"/>
    <n v="900"/>
    <x v="0"/>
    <x v="0"/>
    <x v="0"/>
    <n v="25233.34"/>
    <x v="7"/>
    <x v="2"/>
  </r>
  <r>
    <d v="2023-12-27T00:00:00"/>
    <n v="10"/>
    <x v="0"/>
    <x v="0"/>
    <x v="0"/>
    <n v="25223.34"/>
    <x v="0"/>
    <x v="2"/>
  </r>
  <r>
    <d v="2023-12-27T00:00:00"/>
    <n v="0.75"/>
    <x v="0"/>
    <x v="0"/>
    <x v="0"/>
    <n v="25222.59"/>
    <x v="0"/>
    <x v="2"/>
  </r>
  <r>
    <d v="2023-12-27T00:00:00"/>
    <n v="50"/>
    <x v="0"/>
    <x v="0"/>
    <x v="0"/>
    <n v="25172.59"/>
    <x v="0"/>
    <x v="2"/>
  </r>
  <r>
    <d v="2023-12-27T00:00:00"/>
    <n v="6.98"/>
    <x v="0"/>
    <x v="0"/>
    <x v="0"/>
    <n v="25165.61"/>
    <x v="0"/>
    <x v="2"/>
  </r>
  <r>
    <d v="2023-12-27T00:00:00"/>
    <n v="6.98"/>
    <x v="0"/>
    <x v="0"/>
    <x v="0"/>
    <n v="25158.63"/>
    <x v="0"/>
    <x v="2"/>
  </r>
  <r>
    <d v="2023-12-27T00:00:00"/>
    <n v="6.98"/>
    <x v="0"/>
    <x v="0"/>
    <x v="0"/>
    <n v="25151.65"/>
    <x v="0"/>
    <x v="2"/>
  </r>
  <r>
    <d v="2023-12-27T00:00:00"/>
    <n v="6.98"/>
    <x v="0"/>
    <x v="0"/>
    <x v="0"/>
    <n v="25144.67"/>
    <x v="0"/>
    <x v="2"/>
  </r>
  <r>
    <d v="2023-12-28T00:00:00"/>
    <n v="5009"/>
    <x v="1"/>
    <x v="1"/>
    <x v="1"/>
    <n v="30153.67"/>
    <x v="1"/>
    <x v="2"/>
  </r>
  <r>
    <d v="2023-12-28T00:00:00"/>
    <n v="4000"/>
    <x v="1"/>
    <x v="1"/>
    <x v="1"/>
    <n v="34153.67"/>
    <x v="1"/>
    <x v="2"/>
  </r>
  <r>
    <d v="2023-12-28T00:00:00"/>
    <n v="3100"/>
    <x v="0"/>
    <x v="0"/>
    <x v="0"/>
    <n v="31053.67"/>
    <x v="5"/>
    <x v="2"/>
  </r>
  <r>
    <d v="2023-12-28T00:00:00"/>
    <n v="10"/>
    <x v="0"/>
    <x v="0"/>
    <x v="0"/>
    <n v="31043.67"/>
    <x v="0"/>
    <x v="2"/>
  </r>
  <r>
    <d v="2023-12-28T00:00:00"/>
    <n v="0.75"/>
    <x v="0"/>
    <x v="0"/>
    <x v="0"/>
    <n v="31042.92"/>
    <x v="0"/>
    <x v="2"/>
  </r>
  <r>
    <d v="2023-12-28T00:00:00"/>
    <n v="11500"/>
    <x v="1"/>
    <x v="1"/>
    <x v="1"/>
    <n v="42542.92"/>
    <x v="1"/>
    <x v="2"/>
  </r>
  <r>
    <d v="2023-12-28T00:00:00"/>
    <n v="30000"/>
    <x v="0"/>
    <x v="0"/>
    <x v="0"/>
    <n v="12542.92"/>
    <x v="3"/>
    <x v="2"/>
  </r>
  <r>
    <d v="2023-12-28T00:00:00"/>
    <n v="25"/>
    <x v="0"/>
    <x v="0"/>
    <x v="0"/>
    <n v="12517.92"/>
    <x v="0"/>
    <x v="2"/>
  </r>
  <r>
    <d v="2023-12-28T00:00:00"/>
    <n v="1.87"/>
    <x v="0"/>
    <x v="0"/>
    <x v="0"/>
    <n v="12516.05"/>
    <x v="0"/>
    <x v="2"/>
  </r>
  <r>
    <d v="2023-12-28T00:00:00"/>
    <n v="1000"/>
    <x v="0"/>
    <x v="0"/>
    <x v="0"/>
    <n v="11516.05"/>
    <x v="5"/>
    <x v="2"/>
  </r>
  <r>
    <d v="2023-12-28T00:00:00"/>
    <n v="20"/>
    <x v="0"/>
    <x v="0"/>
    <x v="0"/>
    <n v="11496.05"/>
    <x v="0"/>
    <x v="2"/>
  </r>
  <r>
    <d v="2023-12-28T00:00:00"/>
    <n v="1.5"/>
    <x v="0"/>
    <x v="0"/>
    <x v="0"/>
    <n v="11494.55"/>
    <x v="0"/>
    <x v="2"/>
  </r>
  <r>
    <d v="2023-12-28T00:00:00"/>
    <n v="2000"/>
    <x v="1"/>
    <x v="1"/>
    <x v="1"/>
    <n v="13494.55"/>
    <x v="1"/>
    <x v="2"/>
  </r>
  <r>
    <d v="2023-12-28T00:00:00"/>
    <n v="50"/>
    <x v="0"/>
    <x v="0"/>
    <x v="0"/>
    <n v="13444.55"/>
    <x v="0"/>
    <x v="2"/>
  </r>
  <r>
    <d v="2023-12-28T00:00:00"/>
    <n v="1000"/>
    <x v="1"/>
    <x v="1"/>
    <x v="1"/>
    <n v="14444.55"/>
    <x v="1"/>
    <x v="2"/>
  </r>
  <r>
    <d v="2023-12-29T00:00:00"/>
    <n v="7000"/>
    <x v="1"/>
    <x v="1"/>
    <x v="1"/>
    <n v="21444.55"/>
    <x v="1"/>
    <x v="2"/>
  </r>
  <r>
    <d v="2023-12-29T00:00:00"/>
    <n v="9300"/>
    <x v="0"/>
    <x v="0"/>
    <x v="0"/>
    <n v="12144.55"/>
    <x v="11"/>
    <x v="2"/>
  </r>
  <r>
    <d v="2023-12-29T00:00:00"/>
    <n v="20"/>
    <x v="0"/>
    <x v="0"/>
    <x v="0"/>
    <n v="12124.55"/>
    <x v="0"/>
    <x v="2"/>
  </r>
  <r>
    <d v="2023-12-29T00:00:00"/>
    <n v="1.5"/>
    <x v="0"/>
    <x v="0"/>
    <x v="0"/>
    <n v="12123.05"/>
    <x v="0"/>
    <x v="2"/>
  </r>
  <r>
    <d v="2023-12-29T00:00:00"/>
    <n v="4000"/>
    <x v="1"/>
    <x v="1"/>
    <x v="1"/>
    <n v="16123.05"/>
    <x v="1"/>
    <x v="2"/>
  </r>
  <r>
    <d v="2023-12-30T00:00:00"/>
    <n v="100"/>
    <x v="0"/>
    <x v="0"/>
    <x v="0"/>
    <n v="16023.05"/>
    <x v="6"/>
    <x v="2"/>
  </r>
  <r>
    <d v="2023-12-30T00:00:00"/>
    <n v="10"/>
    <x v="0"/>
    <x v="0"/>
    <x v="0"/>
    <n v="16013.05"/>
    <x v="0"/>
    <x v="2"/>
  </r>
  <r>
    <d v="2023-12-30T00:00:00"/>
    <n v="0.75"/>
    <x v="0"/>
    <x v="0"/>
    <x v="0"/>
    <n v="16012.3"/>
    <x v="0"/>
    <x v="2"/>
  </r>
  <r>
    <d v="2023-12-30T00:00:00"/>
    <n v="300"/>
    <x v="0"/>
    <x v="0"/>
    <x v="0"/>
    <n v="15712.3"/>
    <x v="2"/>
    <x v="2"/>
  </r>
  <r>
    <d v="2023-12-30T00:00:00"/>
    <n v="5000"/>
    <x v="1"/>
    <x v="1"/>
    <x v="1"/>
    <n v="20712.3"/>
    <x v="1"/>
    <x v="2"/>
  </r>
  <r>
    <d v="2023-12-30T00:00:00"/>
    <n v="3000"/>
    <x v="1"/>
    <x v="1"/>
    <x v="1"/>
    <n v="23712.3"/>
    <x v="1"/>
    <x v="2"/>
  </r>
  <r>
    <d v="2023-12-31T00:00:00"/>
    <n v="8000"/>
    <x v="1"/>
    <x v="1"/>
    <x v="1"/>
    <n v="31712.3"/>
    <x v="1"/>
    <x v="2"/>
  </r>
  <r>
    <d v="2023-12-31T00:00:00"/>
    <n v="10000"/>
    <x v="1"/>
    <x v="1"/>
    <x v="1"/>
    <n v="41712.300000000003"/>
    <x v="1"/>
    <x v="2"/>
  </r>
  <r>
    <d v="2023-12-31T00:00:00"/>
    <n v="16000"/>
    <x v="1"/>
    <x v="1"/>
    <x v="1"/>
    <n v="57712.3"/>
    <x v="1"/>
    <x v="2"/>
  </r>
  <r>
    <d v="2023-12-31T00:00:00"/>
    <n v="920"/>
    <x v="0"/>
    <x v="0"/>
    <x v="0"/>
    <n v="56792.3"/>
    <x v="0"/>
    <x v="2"/>
  </r>
  <r>
    <d v="2023-12-31T00:00:00"/>
    <n v="69"/>
    <x v="0"/>
    <x v="0"/>
    <x v="0"/>
    <n v="56723.3"/>
    <x v="0"/>
    <x v="2"/>
  </r>
  <r>
    <d v="2023-12-31T00:00:00"/>
    <n v="100"/>
    <x v="0"/>
    <x v="0"/>
    <x v="0"/>
    <n v="56623.3"/>
    <x v="0"/>
    <x v="2"/>
  </r>
  <r>
    <d v="2024-01-01T00:00:00"/>
    <n v="2000"/>
    <x v="0"/>
    <x v="0"/>
    <x v="0"/>
    <n v="54623.3"/>
    <x v="6"/>
    <x v="3"/>
  </r>
  <r>
    <d v="2024-01-01T00:00:00"/>
    <n v="10"/>
    <x v="0"/>
    <x v="0"/>
    <x v="0"/>
    <n v="54613.3"/>
    <x v="0"/>
    <x v="3"/>
  </r>
  <r>
    <d v="2024-01-01T00:00:00"/>
    <n v="0.75"/>
    <x v="0"/>
    <x v="0"/>
    <x v="0"/>
    <n v="54612.55"/>
    <x v="0"/>
    <x v="3"/>
  </r>
  <r>
    <d v="2024-01-01T00:00:00"/>
    <n v="2000"/>
    <x v="0"/>
    <x v="0"/>
    <x v="0"/>
    <n v="52612.55"/>
    <x v="6"/>
    <x v="3"/>
  </r>
  <r>
    <d v="2024-01-01T00:00:00"/>
    <n v="10"/>
    <x v="0"/>
    <x v="0"/>
    <x v="0"/>
    <n v="52602.55"/>
    <x v="0"/>
    <x v="3"/>
  </r>
  <r>
    <d v="2024-01-01T00:00:00"/>
    <n v="0.75"/>
    <x v="0"/>
    <x v="0"/>
    <x v="0"/>
    <n v="52601.8"/>
    <x v="0"/>
    <x v="3"/>
  </r>
  <r>
    <d v="2024-01-01T00:00:00"/>
    <n v="300"/>
    <x v="0"/>
    <x v="0"/>
    <x v="0"/>
    <n v="52301.8"/>
    <x v="2"/>
    <x v="3"/>
  </r>
  <r>
    <d v="2024-01-01T00:00:00"/>
    <n v="25000"/>
    <x v="0"/>
    <x v="0"/>
    <x v="0"/>
    <n v="27301.8"/>
    <x v="6"/>
    <x v="3"/>
  </r>
  <r>
    <d v="2024-01-01T00:00:00"/>
    <n v="20"/>
    <x v="0"/>
    <x v="0"/>
    <x v="0"/>
    <n v="27281.8"/>
    <x v="0"/>
    <x v="3"/>
  </r>
  <r>
    <d v="2024-01-01T00:00:00"/>
    <n v="1.5"/>
    <x v="0"/>
    <x v="0"/>
    <x v="0"/>
    <n v="27280.3"/>
    <x v="0"/>
    <x v="3"/>
  </r>
  <r>
    <d v="2024-01-01T00:00:00"/>
    <n v="25000"/>
    <x v="0"/>
    <x v="0"/>
    <x v="0"/>
    <n v="2280.3000000000002"/>
    <x v="3"/>
    <x v="3"/>
  </r>
  <r>
    <d v="2024-01-01T00:00:00"/>
    <n v="25"/>
    <x v="0"/>
    <x v="0"/>
    <x v="0"/>
    <n v="2255.3000000000002"/>
    <x v="0"/>
    <x v="3"/>
  </r>
  <r>
    <d v="2024-01-01T00:00:00"/>
    <n v="1.87"/>
    <x v="0"/>
    <x v="0"/>
    <x v="0"/>
    <n v="2253.4299999999998"/>
    <x v="0"/>
    <x v="3"/>
  </r>
  <r>
    <d v="2024-01-01T00:00:00"/>
    <n v="1600"/>
    <x v="0"/>
    <x v="0"/>
    <x v="0"/>
    <n v="653.42999999999995"/>
    <x v="6"/>
    <x v="3"/>
  </r>
  <r>
    <d v="2024-01-02T00:00:00"/>
    <n v="500"/>
    <x v="0"/>
    <x v="0"/>
    <x v="0"/>
    <n v="153.43"/>
    <x v="4"/>
    <x v="3"/>
  </r>
  <r>
    <d v="2024-01-02T00:00:00"/>
    <n v="20"/>
    <x v="0"/>
    <x v="0"/>
    <x v="0"/>
    <n v="133.43"/>
    <x v="0"/>
    <x v="3"/>
  </r>
  <r>
    <d v="2024-01-02T00:00:00"/>
    <n v="1.5"/>
    <x v="0"/>
    <x v="0"/>
    <x v="0"/>
    <n v="131.93"/>
    <x v="0"/>
    <x v="3"/>
  </r>
  <r>
    <d v="2024-01-04T00:00:00"/>
    <n v="6000"/>
    <x v="1"/>
    <x v="1"/>
    <x v="1"/>
    <n v="6131.93"/>
    <x v="1"/>
    <x v="3"/>
  </r>
  <r>
    <d v="2024-01-04T00:00:00"/>
    <n v="1600"/>
    <x v="1"/>
    <x v="1"/>
    <x v="1"/>
    <n v="7731.93"/>
    <x v="1"/>
    <x v="3"/>
  </r>
  <r>
    <d v="2024-01-04T00:00:00"/>
    <n v="10"/>
    <x v="1"/>
    <x v="1"/>
    <x v="1"/>
    <n v="7741.93"/>
    <x v="1"/>
    <x v="3"/>
  </r>
  <r>
    <d v="2024-01-04T00:00:00"/>
    <n v="0.75"/>
    <x v="1"/>
    <x v="1"/>
    <x v="1"/>
    <n v="7742.68"/>
    <x v="1"/>
    <x v="3"/>
  </r>
  <r>
    <d v="2024-01-04T00:00:00"/>
    <n v="3000"/>
    <x v="0"/>
    <x v="0"/>
    <x v="0"/>
    <n v="4742.68"/>
    <x v="5"/>
    <x v="3"/>
  </r>
  <r>
    <d v="2024-01-04T00:00:00"/>
    <n v="10"/>
    <x v="0"/>
    <x v="0"/>
    <x v="0"/>
    <n v="4732.68"/>
    <x v="0"/>
    <x v="3"/>
  </r>
  <r>
    <d v="2024-01-04T00:00:00"/>
    <n v="0.75"/>
    <x v="0"/>
    <x v="0"/>
    <x v="0"/>
    <n v="4731.93"/>
    <x v="0"/>
    <x v="3"/>
  </r>
  <r>
    <d v="2024-01-05T00:00:00"/>
    <n v="2000"/>
    <x v="1"/>
    <x v="1"/>
    <x v="1"/>
    <n v="6731.93"/>
    <x v="1"/>
    <x v="3"/>
  </r>
  <r>
    <d v="2024-01-05T00:00:00"/>
    <n v="2100"/>
    <x v="0"/>
    <x v="0"/>
    <x v="0"/>
    <n v="4631.93"/>
    <x v="5"/>
    <x v="3"/>
  </r>
  <r>
    <d v="2024-01-05T00:00:00"/>
    <n v="10"/>
    <x v="0"/>
    <x v="0"/>
    <x v="0"/>
    <n v="4621.93"/>
    <x v="0"/>
    <x v="3"/>
  </r>
  <r>
    <d v="2024-01-05T00:00:00"/>
    <n v="0.75"/>
    <x v="0"/>
    <x v="0"/>
    <x v="0"/>
    <n v="4621.18"/>
    <x v="0"/>
    <x v="3"/>
  </r>
  <r>
    <d v="2024-01-06T00:00:00"/>
    <n v="600"/>
    <x v="0"/>
    <x v="0"/>
    <x v="0"/>
    <n v="4021.18"/>
    <x v="6"/>
    <x v="3"/>
  </r>
  <r>
    <d v="2024-01-06T00:00:00"/>
    <n v="10"/>
    <x v="0"/>
    <x v="0"/>
    <x v="0"/>
    <n v="4011.18"/>
    <x v="0"/>
    <x v="3"/>
  </r>
  <r>
    <d v="2024-01-06T00:00:00"/>
    <n v="0.75"/>
    <x v="0"/>
    <x v="0"/>
    <x v="0"/>
    <n v="4010.43"/>
    <x v="0"/>
    <x v="3"/>
  </r>
  <r>
    <d v="2024-01-06T00:00:00"/>
    <n v="3000"/>
    <x v="1"/>
    <x v="1"/>
    <x v="1"/>
    <n v="7010.43"/>
    <x v="1"/>
    <x v="3"/>
  </r>
  <r>
    <d v="2024-01-06T00:00:00"/>
    <n v="15000"/>
    <x v="1"/>
    <x v="1"/>
    <x v="1"/>
    <n v="22010.43"/>
    <x v="1"/>
    <x v="3"/>
  </r>
  <r>
    <d v="2024-01-06T00:00:00"/>
    <n v="3000"/>
    <x v="0"/>
    <x v="0"/>
    <x v="0"/>
    <n v="19010.43"/>
    <x v="5"/>
    <x v="3"/>
  </r>
  <r>
    <d v="2024-01-06T00:00:00"/>
    <n v="10"/>
    <x v="0"/>
    <x v="0"/>
    <x v="0"/>
    <n v="19000.43"/>
    <x v="0"/>
    <x v="3"/>
  </r>
  <r>
    <d v="2024-01-06T00:00:00"/>
    <n v="0.75"/>
    <x v="0"/>
    <x v="0"/>
    <x v="0"/>
    <n v="18999.68"/>
    <x v="0"/>
    <x v="3"/>
  </r>
  <r>
    <d v="2024-01-06T00:00:00"/>
    <n v="300"/>
    <x v="0"/>
    <x v="0"/>
    <x v="0"/>
    <n v="18699.68"/>
    <x v="2"/>
    <x v="3"/>
  </r>
  <r>
    <d v="2024-01-06T00:00:00"/>
    <n v="11000"/>
    <x v="0"/>
    <x v="0"/>
    <x v="0"/>
    <n v="7699.68"/>
    <x v="6"/>
    <x v="3"/>
  </r>
  <r>
    <d v="2024-01-06T00:00:00"/>
    <n v="25"/>
    <x v="0"/>
    <x v="0"/>
    <x v="0"/>
    <n v="7674.68"/>
    <x v="0"/>
    <x v="3"/>
  </r>
  <r>
    <d v="2024-01-06T00:00:00"/>
    <n v="1.87"/>
    <x v="0"/>
    <x v="0"/>
    <x v="0"/>
    <n v="7672.81"/>
    <x v="0"/>
    <x v="3"/>
  </r>
  <r>
    <d v="2024-01-06T00:00:00"/>
    <n v="500"/>
    <x v="0"/>
    <x v="0"/>
    <x v="0"/>
    <n v="7172.81"/>
    <x v="2"/>
    <x v="3"/>
  </r>
  <r>
    <d v="2024-01-06T00:00:00"/>
    <n v="50"/>
    <x v="0"/>
    <x v="0"/>
    <x v="0"/>
    <n v="7122.81"/>
    <x v="0"/>
    <x v="3"/>
  </r>
  <r>
    <d v="2024-01-07T00:00:00"/>
    <n v="3100"/>
    <x v="0"/>
    <x v="0"/>
    <x v="0"/>
    <n v="4022.81"/>
    <x v="5"/>
    <x v="3"/>
  </r>
  <r>
    <d v="2024-01-07T00:00:00"/>
    <n v="10"/>
    <x v="0"/>
    <x v="0"/>
    <x v="0"/>
    <n v="4012.81"/>
    <x v="0"/>
    <x v="3"/>
  </r>
  <r>
    <d v="2024-01-07T00:00:00"/>
    <n v="0.75"/>
    <x v="0"/>
    <x v="0"/>
    <x v="0"/>
    <n v="4012.06"/>
    <x v="0"/>
    <x v="3"/>
  </r>
  <r>
    <d v="2024-01-07T00:00:00"/>
    <n v="8000"/>
    <x v="1"/>
    <x v="1"/>
    <x v="1"/>
    <n v="12012.06"/>
    <x v="1"/>
    <x v="3"/>
  </r>
  <r>
    <d v="2024-01-07T00:00:00"/>
    <n v="5000"/>
    <x v="1"/>
    <x v="1"/>
    <x v="1"/>
    <n v="17012.060000000001"/>
    <x v="1"/>
    <x v="3"/>
  </r>
  <r>
    <d v="2024-01-07T00:00:00"/>
    <n v="15300"/>
    <x v="1"/>
    <x v="1"/>
    <x v="1"/>
    <n v="32312.06"/>
    <x v="1"/>
    <x v="3"/>
  </r>
  <r>
    <d v="2024-01-07T00:00:00"/>
    <n v="300"/>
    <x v="0"/>
    <x v="0"/>
    <x v="0"/>
    <n v="32012.06"/>
    <x v="2"/>
    <x v="3"/>
  </r>
  <r>
    <d v="2024-01-07T00:00:00"/>
    <n v="300"/>
    <x v="0"/>
    <x v="0"/>
    <x v="0"/>
    <n v="31712.06"/>
    <x v="2"/>
    <x v="3"/>
  </r>
  <r>
    <d v="2024-01-07T00:00:00"/>
    <n v="6000"/>
    <x v="0"/>
    <x v="0"/>
    <x v="0"/>
    <n v="25712.06"/>
    <x v="5"/>
    <x v="3"/>
  </r>
  <r>
    <d v="2024-01-07T00:00:00"/>
    <n v="20"/>
    <x v="0"/>
    <x v="0"/>
    <x v="0"/>
    <n v="25692.06"/>
    <x v="0"/>
    <x v="3"/>
  </r>
  <r>
    <d v="2024-01-07T00:00:00"/>
    <n v="1.5"/>
    <x v="0"/>
    <x v="0"/>
    <x v="0"/>
    <n v="25690.560000000001"/>
    <x v="0"/>
    <x v="3"/>
  </r>
  <r>
    <d v="2024-01-07T00:00:00"/>
    <n v="50"/>
    <x v="0"/>
    <x v="0"/>
    <x v="0"/>
    <n v="25640.560000000001"/>
    <x v="0"/>
    <x v="3"/>
  </r>
  <r>
    <d v="2024-01-08T00:00:00"/>
    <n v="15000"/>
    <x v="0"/>
    <x v="0"/>
    <x v="0"/>
    <n v="10640.56"/>
    <x v="3"/>
    <x v="3"/>
  </r>
  <r>
    <d v="2024-01-08T00:00:00"/>
    <n v="25"/>
    <x v="0"/>
    <x v="0"/>
    <x v="0"/>
    <n v="10615.56"/>
    <x v="0"/>
    <x v="3"/>
  </r>
  <r>
    <d v="2024-01-08T00:00:00"/>
    <n v="1.87"/>
    <x v="0"/>
    <x v="0"/>
    <x v="0"/>
    <n v="10613.69"/>
    <x v="0"/>
    <x v="3"/>
  </r>
  <r>
    <d v="2024-01-09T00:00:00"/>
    <n v="600"/>
    <x v="0"/>
    <x v="0"/>
    <x v="0"/>
    <n v="10013.69"/>
    <x v="6"/>
    <x v="3"/>
  </r>
  <r>
    <d v="2024-01-09T00:00:00"/>
    <n v="10"/>
    <x v="0"/>
    <x v="0"/>
    <x v="0"/>
    <n v="10003.69"/>
    <x v="0"/>
    <x v="3"/>
  </r>
  <r>
    <d v="2024-01-09T00:00:00"/>
    <n v="0.75"/>
    <x v="0"/>
    <x v="0"/>
    <x v="0"/>
    <n v="10002.94"/>
    <x v="0"/>
    <x v="3"/>
  </r>
  <r>
    <d v="2024-01-09T00:00:00"/>
    <n v="2000"/>
    <x v="0"/>
    <x v="0"/>
    <x v="0"/>
    <n v="8002.94"/>
    <x v="6"/>
    <x v="3"/>
  </r>
  <r>
    <d v="2024-01-09T00:00:00"/>
    <n v="10"/>
    <x v="0"/>
    <x v="0"/>
    <x v="0"/>
    <n v="7992.94"/>
    <x v="0"/>
    <x v="3"/>
  </r>
  <r>
    <d v="2024-01-09T00:00:00"/>
    <n v="0.75"/>
    <x v="0"/>
    <x v="0"/>
    <x v="0"/>
    <n v="7992.19"/>
    <x v="0"/>
    <x v="3"/>
  </r>
  <r>
    <d v="2024-01-10T00:00:00"/>
    <n v="2000"/>
    <x v="0"/>
    <x v="0"/>
    <x v="0"/>
    <n v="5992.19"/>
    <x v="5"/>
    <x v="3"/>
  </r>
  <r>
    <d v="2024-01-10T00:00:00"/>
    <n v="10"/>
    <x v="0"/>
    <x v="0"/>
    <x v="0"/>
    <n v="5982.19"/>
    <x v="0"/>
    <x v="3"/>
  </r>
  <r>
    <d v="2024-01-10T00:00:00"/>
    <n v="0.75"/>
    <x v="0"/>
    <x v="0"/>
    <x v="0"/>
    <n v="5981.44"/>
    <x v="0"/>
    <x v="3"/>
  </r>
  <r>
    <d v="2024-01-11T00:00:00"/>
    <n v="5000"/>
    <x v="0"/>
    <x v="0"/>
    <x v="0"/>
    <n v="981.44"/>
    <x v="2"/>
    <x v="3"/>
  </r>
  <r>
    <d v="2024-01-14T00:00:00"/>
    <n v="500"/>
    <x v="0"/>
    <x v="0"/>
    <x v="0"/>
    <n v="481.44"/>
    <x v="2"/>
    <x v="3"/>
  </r>
  <r>
    <d v="2024-01-14T00:00:00"/>
    <n v="10"/>
    <x v="0"/>
    <x v="0"/>
    <x v="0"/>
    <n v="471.44"/>
    <x v="0"/>
    <x v="3"/>
  </r>
  <r>
    <d v="2024-01-14T00:00:00"/>
    <n v="0.75"/>
    <x v="0"/>
    <x v="0"/>
    <x v="0"/>
    <n v="470.69"/>
    <x v="0"/>
    <x v="3"/>
  </r>
  <r>
    <d v="2024-01-14T00:00:00"/>
    <n v="17500"/>
    <x v="1"/>
    <x v="1"/>
    <x v="1"/>
    <n v="17970.689999999999"/>
    <x v="1"/>
    <x v="3"/>
  </r>
  <r>
    <d v="2024-01-14T00:00:00"/>
    <n v="50"/>
    <x v="0"/>
    <x v="0"/>
    <x v="0"/>
    <n v="17920.689999999999"/>
    <x v="0"/>
    <x v="3"/>
  </r>
  <r>
    <d v="2024-01-15T00:00:00"/>
    <n v="2400"/>
    <x v="0"/>
    <x v="0"/>
    <x v="0"/>
    <n v="15520.69"/>
    <x v="6"/>
    <x v="3"/>
  </r>
  <r>
    <d v="2024-01-15T00:00:00"/>
    <n v="10"/>
    <x v="0"/>
    <x v="0"/>
    <x v="0"/>
    <n v="15510.69"/>
    <x v="0"/>
    <x v="3"/>
  </r>
  <r>
    <d v="2024-01-15T00:00:00"/>
    <n v="0.75"/>
    <x v="0"/>
    <x v="0"/>
    <x v="0"/>
    <n v="15509.94"/>
    <x v="0"/>
    <x v="3"/>
  </r>
  <r>
    <d v="2024-01-15T00:00:00"/>
    <n v="4000"/>
    <x v="0"/>
    <x v="0"/>
    <x v="0"/>
    <n v="11509.94"/>
    <x v="9"/>
    <x v="3"/>
  </r>
  <r>
    <d v="2024-01-15T00:00:00"/>
    <n v="10"/>
    <x v="0"/>
    <x v="0"/>
    <x v="0"/>
    <n v="11499.94"/>
    <x v="0"/>
    <x v="3"/>
  </r>
  <r>
    <d v="2024-01-15T00:00:00"/>
    <n v="0.75"/>
    <x v="0"/>
    <x v="0"/>
    <x v="0"/>
    <n v="11499.19"/>
    <x v="0"/>
    <x v="3"/>
  </r>
  <r>
    <d v="2024-01-15T00:00:00"/>
    <n v="1500"/>
    <x v="0"/>
    <x v="0"/>
    <x v="0"/>
    <n v="9999.19"/>
    <x v="6"/>
    <x v="3"/>
  </r>
  <r>
    <d v="2024-01-15T00:00:00"/>
    <n v="10"/>
    <x v="0"/>
    <x v="0"/>
    <x v="0"/>
    <n v="9989.19"/>
    <x v="0"/>
    <x v="3"/>
  </r>
  <r>
    <d v="2024-01-15T00:00:00"/>
    <n v="0.75"/>
    <x v="0"/>
    <x v="0"/>
    <x v="0"/>
    <n v="9988.44"/>
    <x v="0"/>
    <x v="3"/>
  </r>
  <r>
    <d v="2024-01-16T00:00:00"/>
    <n v="3500"/>
    <x v="1"/>
    <x v="1"/>
    <x v="1"/>
    <n v="13488.44"/>
    <x v="1"/>
    <x v="3"/>
  </r>
  <r>
    <d v="2024-01-16T00:00:00"/>
    <n v="6000"/>
    <x v="1"/>
    <x v="1"/>
    <x v="1"/>
    <n v="19488.439999999999"/>
    <x v="1"/>
    <x v="3"/>
  </r>
  <r>
    <d v="2024-01-16T00:00:00"/>
    <n v="3100"/>
    <x v="0"/>
    <x v="0"/>
    <x v="0"/>
    <n v="16388.439999999999"/>
    <x v="5"/>
    <x v="3"/>
  </r>
  <r>
    <d v="2024-01-16T00:00:00"/>
    <n v="10"/>
    <x v="0"/>
    <x v="0"/>
    <x v="0"/>
    <n v="16378.44"/>
    <x v="0"/>
    <x v="3"/>
  </r>
  <r>
    <d v="2024-01-16T00:00:00"/>
    <n v="0.75"/>
    <x v="0"/>
    <x v="0"/>
    <x v="0"/>
    <n v="16377.69"/>
    <x v="0"/>
    <x v="3"/>
  </r>
  <r>
    <d v="2024-01-17T00:00:00"/>
    <n v="20000"/>
    <x v="1"/>
    <x v="1"/>
    <x v="1"/>
    <n v="36377.69"/>
    <x v="1"/>
    <x v="3"/>
  </r>
  <r>
    <d v="2024-01-17T00:00:00"/>
    <n v="300"/>
    <x v="0"/>
    <x v="0"/>
    <x v="0"/>
    <n v="36077.69"/>
    <x v="2"/>
    <x v="3"/>
  </r>
  <r>
    <d v="2024-01-17T00:00:00"/>
    <n v="20250"/>
    <x v="0"/>
    <x v="0"/>
    <x v="0"/>
    <n v="15827.69"/>
    <x v="8"/>
    <x v="3"/>
  </r>
  <r>
    <d v="2024-01-17T00:00:00"/>
    <n v="25"/>
    <x v="0"/>
    <x v="0"/>
    <x v="0"/>
    <n v="15802.69"/>
    <x v="0"/>
    <x v="3"/>
  </r>
  <r>
    <d v="2024-01-17T00:00:00"/>
    <n v="1.87"/>
    <x v="0"/>
    <x v="0"/>
    <x v="0"/>
    <n v="15800.82"/>
    <x v="0"/>
    <x v="3"/>
  </r>
  <r>
    <d v="2024-01-17T00:00:00"/>
    <n v="6000"/>
    <x v="1"/>
    <x v="1"/>
    <x v="1"/>
    <n v="21800.82"/>
    <x v="1"/>
    <x v="3"/>
  </r>
  <r>
    <d v="2024-01-17T00:00:00"/>
    <n v="8000"/>
    <x v="0"/>
    <x v="0"/>
    <x v="0"/>
    <n v="13800.82"/>
    <x v="6"/>
    <x v="3"/>
  </r>
  <r>
    <d v="2024-01-17T00:00:00"/>
    <n v="25"/>
    <x v="0"/>
    <x v="0"/>
    <x v="0"/>
    <n v="13775.82"/>
    <x v="0"/>
    <x v="3"/>
  </r>
  <r>
    <d v="2024-01-17T00:00:00"/>
    <n v="1.87"/>
    <x v="0"/>
    <x v="0"/>
    <x v="0"/>
    <n v="13773.95"/>
    <x v="0"/>
    <x v="3"/>
  </r>
  <r>
    <d v="2024-01-17T00:00:00"/>
    <n v="1000"/>
    <x v="0"/>
    <x v="0"/>
    <x v="0"/>
    <n v="12773.95"/>
    <x v="6"/>
    <x v="3"/>
  </r>
  <r>
    <d v="2024-01-17T00:00:00"/>
    <n v="10"/>
    <x v="0"/>
    <x v="0"/>
    <x v="0"/>
    <n v="12763.95"/>
    <x v="0"/>
    <x v="3"/>
  </r>
  <r>
    <d v="2024-01-17T00:00:00"/>
    <n v="0.75"/>
    <x v="0"/>
    <x v="0"/>
    <x v="0"/>
    <n v="12763.2"/>
    <x v="0"/>
    <x v="3"/>
  </r>
  <r>
    <d v="2024-01-17T00:00:00"/>
    <n v="7000"/>
    <x v="0"/>
    <x v="0"/>
    <x v="0"/>
    <n v="5763.2"/>
    <x v="6"/>
    <x v="3"/>
  </r>
  <r>
    <d v="2024-01-17T00:00:00"/>
    <n v="25"/>
    <x v="0"/>
    <x v="0"/>
    <x v="0"/>
    <n v="5738.2"/>
    <x v="0"/>
    <x v="3"/>
  </r>
  <r>
    <d v="2024-01-17T00:00:00"/>
    <n v="1.87"/>
    <x v="0"/>
    <x v="0"/>
    <x v="0"/>
    <n v="5736.33"/>
    <x v="0"/>
    <x v="3"/>
  </r>
  <r>
    <d v="2024-01-17T00:00:00"/>
    <n v="50"/>
    <x v="0"/>
    <x v="0"/>
    <x v="0"/>
    <n v="5686.33"/>
    <x v="0"/>
    <x v="3"/>
  </r>
  <r>
    <d v="2024-01-19T00:00:00"/>
    <n v="2030"/>
    <x v="0"/>
    <x v="0"/>
    <x v="0"/>
    <n v="3656.33"/>
    <x v="6"/>
    <x v="3"/>
  </r>
  <r>
    <d v="2024-01-19T00:00:00"/>
    <n v="10"/>
    <x v="0"/>
    <x v="0"/>
    <x v="0"/>
    <n v="3646.33"/>
    <x v="0"/>
    <x v="3"/>
  </r>
  <r>
    <d v="2024-01-19T00:00:00"/>
    <n v="0.75"/>
    <x v="0"/>
    <x v="0"/>
    <x v="0"/>
    <n v="3645.58"/>
    <x v="0"/>
    <x v="3"/>
  </r>
  <r>
    <d v="2024-01-19T00:00:00"/>
    <n v="50000"/>
    <x v="1"/>
    <x v="1"/>
    <x v="1"/>
    <n v="53645.58"/>
    <x v="1"/>
    <x v="3"/>
  </r>
  <r>
    <d v="2024-01-19T00:00:00"/>
    <n v="25000"/>
    <x v="1"/>
    <x v="1"/>
    <x v="1"/>
    <n v="78645.58"/>
    <x v="1"/>
    <x v="3"/>
  </r>
  <r>
    <d v="2024-01-19T00:00:00"/>
    <n v="71850"/>
    <x v="0"/>
    <x v="0"/>
    <x v="0"/>
    <n v="6795.58"/>
    <x v="12"/>
    <x v="3"/>
  </r>
  <r>
    <d v="2024-01-19T00:00:00"/>
    <n v="20"/>
    <x v="0"/>
    <x v="0"/>
    <x v="0"/>
    <n v="6775.58"/>
    <x v="0"/>
    <x v="3"/>
  </r>
  <r>
    <d v="2024-01-19T00:00:00"/>
    <n v="1.5"/>
    <x v="0"/>
    <x v="0"/>
    <x v="0"/>
    <n v="6774.08"/>
    <x v="0"/>
    <x v="3"/>
  </r>
  <r>
    <d v="2024-01-19T00:00:00"/>
    <n v="100"/>
    <x v="0"/>
    <x v="0"/>
    <x v="0"/>
    <n v="6674.08"/>
    <x v="0"/>
    <x v="3"/>
  </r>
  <r>
    <d v="2024-01-20T00:00:00"/>
    <n v="500"/>
    <x v="0"/>
    <x v="0"/>
    <x v="0"/>
    <n v="6174.08"/>
    <x v="2"/>
    <x v="3"/>
  </r>
  <r>
    <d v="2024-01-21T00:00:00"/>
    <n v="7000"/>
    <x v="1"/>
    <x v="1"/>
    <x v="1"/>
    <n v="13174.08"/>
    <x v="1"/>
    <x v="3"/>
  </r>
  <r>
    <d v="2024-01-21T00:00:00"/>
    <n v="1500"/>
    <x v="0"/>
    <x v="0"/>
    <x v="0"/>
    <n v="11674.08"/>
    <x v="7"/>
    <x v="3"/>
  </r>
  <r>
    <d v="2024-01-21T00:00:00"/>
    <n v="10"/>
    <x v="0"/>
    <x v="0"/>
    <x v="0"/>
    <n v="11664.08"/>
    <x v="0"/>
    <x v="3"/>
  </r>
  <r>
    <d v="2024-01-21T00:00:00"/>
    <n v="0.75"/>
    <x v="0"/>
    <x v="0"/>
    <x v="0"/>
    <n v="11663.33"/>
    <x v="0"/>
    <x v="3"/>
  </r>
  <r>
    <d v="2024-01-21T00:00:00"/>
    <n v="1850"/>
    <x v="0"/>
    <x v="0"/>
    <x v="0"/>
    <n v="9813.33"/>
    <x v="10"/>
    <x v="3"/>
  </r>
  <r>
    <d v="2024-01-21T00:00:00"/>
    <n v="10"/>
    <x v="0"/>
    <x v="0"/>
    <x v="0"/>
    <n v="9803.33"/>
    <x v="0"/>
    <x v="3"/>
  </r>
  <r>
    <d v="2024-01-21T00:00:00"/>
    <n v="0.75"/>
    <x v="0"/>
    <x v="0"/>
    <x v="0"/>
    <n v="9802.58"/>
    <x v="0"/>
    <x v="3"/>
  </r>
  <r>
    <d v="2024-01-22T00:00:00"/>
    <n v="2000"/>
    <x v="0"/>
    <x v="0"/>
    <x v="0"/>
    <n v="7802.58"/>
    <x v="6"/>
    <x v="3"/>
  </r>
  <r>
    <d v="2024-01-22T00:00:00"/>
    <n v="10"/>
    <x v="0"/>
    <x v="0"/>
    <x v="0"/>
    <n v="7792.58"/>
    <x v="0"/>
    <x v="3"/>
  </r>
  <r>
    <d v="2024-01-22T00:00:00"/>
    <n v="0.75"/>
    <x v="0"/>
    <x v="0"/>
    <x v="0"/>
    <n v="7791.83"/>
    <x v="0"/>
    <x v="3"/>
  </r>
  <r>
    <d v="2024-01-22T00:00:00"/>
    <n v="300"/>
    <x v="0"/>
    <x v="0"/>
    <x v="0"/>
    <n v="7491.83"/>
    <x v="2"/>
    <x v="3"/>
  </r>
  <r>
    <d v="2024-01-23T00:00:00"/>
    <n v="500"/>
    <x v="0"/>
    <x v="0"/>
    <x v="0"/>
    <n v="6991.83"/>
    <x v="4"/>
    <x v="3"/>
  </r>
  <r>
    <d v="2024-01-23T00:00:00"/>
    <n v="20"/>
    <x v="0"/>
    <x v="0"/>
    <x v="0"/>
    <n v="6971.83"/>
    <x v="0"/>
    <x v="3"/>
  </r>
  <r>
    <d v="2024-01-23T00:00:00"/>
    <n v="1.5"/>
    <x v="0"/>
    <x v="0"/>
    <x v="0"/>
    <n v="6970.33"/>
    <x v="0"/>
    <x v="3"/>
  </r>
  <r>
    <d v="2024-01-23T00:00:00"/>
    <n v="300"/>
    <x v="0"/>
    <x v="0"/>
    <x v="0"/>
    <n v="6670.33"/>
    <x v="2"/>
    <x v="3"/>
  </r>
  <r>
    <d v="2024-01-23T00:00:00"/>
    <n v="1000"/>
    <x v="0"/>
    <x v="0"/>
    <x v="0"/>
    <n v="5670.33"/>
    <x v="6"/>
    <x v="3"/>
  </r>
  <r>
    <d v="2024-01-23T00:00:00"/>
    <n v="10"/>
    <x v="0"/>
    <x v="0"/>
    <x v="0"/>
    <n v="5660.33"/>
    <x v="0"/>
    <x v="3"/>
  </r>
  <r>
    <d v="2024-01-23T00:00:00"/>
    <n v="0.75"/>
    <x v="0"/>
    <x v="0"/>
    <x v="0"/>
    <n v="5659.58"/>
    <x v="0"/>
    <x v="3"/>
  </r>
  <r>
    <d v="2024-01-24T00:00:00"/>
    <n v="1000"/>
    <x v="0"/>
    <x v="0"/>
    <x v="0"/>
    <n v="4659.58"/>
    <x v="6"/>
    <x v="3"/>
  </r>
  <r>
    <d v="2024-01-24T00:00:00"/>
    <n v="10"/>
    <x v="0"/>
    <x v="0"/>
    <x v="0"/>
    <n v="4649.58"/>
    <x v="0"/>
    <x v="3"/>
  </r>
  <r>
    <d v="2024-01-24T00:00:00"/>
    <n v="0.75"/>
    <x v="0"/>
    <x v="0"/>
    <x v="0"/>
    <n v="4648.83"/>
    <x v="0"/>
    <x v="3"/>
  </r>
  <r>
    <d v="2024-01-24T00:00:00"/>
    <n v="58000"/>
    <x v="1"/>
    <x v="1"/>
    <x v="1"/>
    <n v="62648.83"/>
    <x v="1"/>
    <x v="3"/>
  </r>
  <r>
    <d v="2024-01-25T00:00:00"/>
    <n v="50"/>
    <x v="0"/>
    <x v="0"/>
    <x v="0"/>
    <n v="62598.83"/>
    <x v="0"/>
    <x v="3"/>
  </r>
  <r>
    <d v="2024-01-26T00:00:00"/>
    <n v="200"/>
    <x v="0"/>
    <x v="0"/>
    <x v="0"/>
    <n v="62398.83"/>
    <x v="2"/>
    <x v="3"/>
  </r>
  <r>
    <d v="2024-01-26T00:00:00"/>
    <n v="1970"/>
    <x v="0"/>
    <x v="0"/>
    <x v="0"/>
    <n v="60428.83"/>
    <x v="10"/>
    <x v="3"/>
  </r>
  <r>
    <d v="2024-01-26T00:00:00"/>
    <n v="10"/>
    <x v="0"/>
    <x v="0"/>
    <x v="0"/>
    <n v="60418.83"/>
    <x v="0"/>
    <x v="3"/>
  </r>
  <r>
    <d v="2024-01-26T00:00:00"/>
    <n v="0.75"/>
    <x v="0"/>
    <x v="0"/>
    <x v="0"/>
    <n v="60418.080000000002"/>
    <x v="0"/>
    <x v="3"/>
  </r>
  <r>
    <d v="2024-01-26T00:00:00"/>
    <n v="200"/>
    <x v="0"/>
    <x v="0"/>
    <x v="0"/>
    <n v="60218.080000000002"/>
    <x v="2"/>
    <x v="3"/>
  </r>
  <r>
    <d v="2024-01-27T00:00:00"/>
    <n v="57250"/>
    <x v="0"/>
    <x v="0"/>
    <x v="0"/>
    <n v="2968.08"/>
    <x v="12"/>
    <x v="3"/>
  </r>
  <r>
    <d v="2024-01-27T00:00:00"/>
    <n v="20"/>
    <x v="0"/>
    <x v="0"/>
    <x v="0"/>
    <n v="2948.08"/>
    <x v="0"/>
    <x v="3"/>
  </r>
  <r>
    <d v="2024-01-27T00:00:00"/>
    <n v="1.5"/>
    <x v="0"/>
    <x v="0"/>
    <x v="0"/>
    <n v="2946.58"/>
    <x v="0"/>
    <x v="3"/>
  </r>
  <r>
    <d v="2024-01-27T00:00:00"/>
    <n v="6000"/>
    <x v="1"/>
    <x v="1"/>
    <x v="1"/>
    <n v="8946.58"/>
    <x v="1"/>
    <x v="3"/>
  </r>
  <r>
    <d v="2024-01-27T00:00:00"/>
    <n v="1000"/>
    <x v="0"/>
    <x v="0"/>
    <x v="0"/>
    <n v="7946.58"/>
    <x v="6"/>
    <x v="3"/>
  </r>
  <r>
    <d v="2024-01-27T00:00:00"/>
    <n v="10"/>
    <x v="0"/>
    <x v="0"/>
    <x v="0"/>
    <n v="7936.58"/>
    <x v="0"/>
    <x v="3"/>
  </r>
  <r>
    <d v="2024-01-27T00:00:00"/>
    <n v="0.75"/>
    <x v="0"/>
    <x v="0"/>
    <x v="0"/>
    <n v="7935.83"/>
    <x v="0"/>
    <x v="3"/>
  </r>
  <r>
    <d v="2024-01-27T00:00:00"/>
    <n v="4100"/>
    <x v="0"/>
    <x v="0"/>
    <x v="0"/>
    <n v="3835.83"/>
    <x v="5"/>
    <x v="3"/>
  </r>
  <r>
    <d v="2024-01-27T00:00:00"/>
    <n v="10"/>
    <x v="0"/>
    <x v="0"/>
    <x v="0"/>
    <n v="3825.83"/>
    <x v="0"/>
    <x v="3"/>
  </r>
  <r>
    <d v="2024-01-27T00:00:00"/>
    <n v="0.75"/>
    <x v="0"/>
    <x v="0"/>
    <x v="0"/>
    <n v="3825.08"/>
    <x v="0"/>
    <x v="3"/>
  </r>
  <r>
    <d v="2024-01-28T00:00:00"/>
    <n v="8000"/>
    <x v="1"/>
    <x v="1"/>
    <x v="1"/>
    <n v="11825.08"/>
    <x v="1"/>
    <x v="3"/>
  </r>
  <r>
    <d v="2024-01-28T00:00:00"/>
    <n v="3000"/>
    <x v="1"/>
    <x v="1"/>
    <x v="1"/>
    <n v="14825.08"/>
    <x v="1"/>
    <x v="3"/>
  </r>
  <r>
    <d v="2024-01-28T00:00:00"/>
    <n v="1000"/>
    <x v="0"/>
    <x v="0"/>
    <x v="0"/>
    <n v="13825.08"/>
    <x v="6"/>
    <x v="3"/>
  </r>
  <r>
    <d v="2024-01-28T00:00:00"/>
    <n v="10"/>
    <x v="0"/>
    <x v="0"/>
    <x v="0"/>
    <n v="13815.08"/>
    <x v="0"/>
    <x v="3"/>
  </r>
  <r>
    <d v="2024-01-28T00:00:00"/>
    <n v="0.75"/>
    <x v="0"/>
    <x v="0"/>
    <x v="0"/>
    <n v="13814.33"/>
    <x v="0"/>
    <x v="3"/>
  </r>
  <r>
    <d v="2024-01-29T00:00:00"/>
    <n v="2000"/>
    <x v="0"/>
    <x v="0"/>
    <x v="0"/>
    <n v="11814.33"/>
    <x v="3"/>
    <x v="3"/>
  </r>
  <r>
    <d v="2024-01-29T00:00:00"/>
    <n v="10"/>
    <x v="0"/>
    <x v="0"/>
    <x v="0"/>
    <n v="11804.33"/>
    <x v="0"/>
    <x v="3"/>
  </r>
  <r>
    <d v="2024-01-29T00:00:00"/>
    <n v="0.75"/>
    <x v="0"/>
    <x v="0"/>
    <x v="0"/>
    <n v="11803.58"/>
    <x v="0"/>
    <x v="3"/>
  </r>
  <r>
    <d v="2024-01-29T00:00:00"/>
    <n v="4000"/>
    <x v="0"/>
    <x v="0"/>
    <x v="0"/>
    <n v="7803.58"/>
    <x v="6"/>
    <x v="3"/>
  </r>
  <r>
    <d v="2024-01-29T00:00:00"/>
    <n v="10"/>
    <x v="0"/>
    <x v="0"/>
    <x v="0"/>
    <n v="7793.58"/>
    <x v="0"/>
    <x v="3"/>
  </r>
  <r>
    <d v="2024-01-29T00:00:00"/>
    <n v="0.75"/>
    <x v="0"/>
    <x v="0"/>
    <x v="0"/>
    <n v="7792.83"/>
    <x v="0"/>
    <x v="3"/>
  </r>
  <r>
    <d v="2024-01-29T00:00:00"/>
    <n v="25000"/>
    <x v="1"/>
    <x v="1"/>
    <x v="1"/>
    <n v="32792.83"/>
    <x v="1"/>
    <x v="3"/>
  </r>
  <r>
    <d v="2024-01-29T00:00:00"/>
    <n v="200"/>
    <x v="0"/>
    <x v="0"/>
    <x v="0"/>
    <n v="32592.83"/>
    <x v="6"/>
    <x v="3"/>
  </r>
  <r>
    <d v="2024-01-29T00:00:00"/>
    <n v="10"/>
    <x v="0"/>
    <x v="0"/>
    <x v="0"/>
    <n v="32582.83"/>
    <x v="0"/>
    <x v="3"/>
  </r>
  <r>
    <d v="2024-01-29T00:00:00"/>
    <n v="0.75"/>
    <x v="0"/>
    <x v="0"/>
    <x v="0"/>
    <n v="32582.080000000002"/>
    <x v="0"/>
    <x v="3"/>
  </r>
  <r>
    <d v="2024-01-29T00:00:00"/>
    <n v="6000"/>
    <x v="1"/>
    <x v="1"/>
    <x v="1"/>
    <n v="38582.080000000002"/>
    <x v="1"/>
    <x v="3"/>
  </r>
  <r>
    <d v="2024-01-29T00:00:00"/>
    <n v="50"/>
    <x v="0"/>
    <x v="0"/>
    <x v="0"/>
    <n v="38532.080000000002"/>
    <x v="0"/>
    <x v="3"/>
  </r>
  <r>
    <d v="2024-01-30T00:00:00"/>
    <n v="15000"/>
    <x v="0"/>
    <x v="0"/>
    <x v="0"/>
    <n v="23532.080000000002"/>
    <x v="3"/>
    <x v="3"/>
  </r>
  <r>
    <d v="2024-01-30T00:00:00"/>
    <n v="25"/>
    <x v="0"/>
    <x v="0"/>
    <x v="0"/>
    <n v="23507.08"/>
    <x v="0"/>
    <x v="3"/>
  </r>
  <r>
    <d v="2024-01-30T00:00:00"/>
    <n v="1.87"/>
    <x v="0"/>
    <x v="0"/>
    <x v="0"/>
    <n v="23505.21"/>
    <x v="0"/>
    <x v="3"/>
  </r>
  <r>
    <d v="2024-01-30T00:00:00"/>
    <n v="20000"/>
    <x v="0"/>
    <x v="0"/>
    <x v="0"/>
    <n v="3505.21"/>
    <x v="3"/>
    <x v="3"/>
  </r>
  <r>
    <d v="2024-01-30T00:00:00"/>
    <n v="25"/>
    <x v="0"/>
    <x v="0"/>
    <x v="0"/>
    <n v="3480.21"/>
    <x v="0"/>
    <x v="3"/>
  </r>
  <r>
    <d v="2024-01-30T00:00:00"/>
    <n v="1.87"/>
    <x v="0"/>
    <x v="0"/>
    <x v="0"/>
    <n v="3478.34"/>
    <x v="0"/>
    <x v="3"/>
  </r>
  <r>
    <d v="2024-01-30T00:00:00"/>
    <n v="500"/>
    <x v="0"/>
    <x v="0"/>
    <x v="0"/>
    <n v="2978.34"/>
    <x v="4"/>
    <x v="3"/>
  </r>
  <r>
    <d v="2024-01-30T00:00:00"/>
    <n v="20"/>
    <x v="0"/>
    <x v="0"/>
    <x v="0"/>
    <n v="2958.34"/>
    <x v="0"/>
    <x v="3"/>
  </r>
  <r>
    <d v="2024-01-30T00:00:00"/>
    <n v="1.5"/>
    <x v="0"/>
    <x v="0"/>
    <x v="0"/>
    <n v="2956.84"/>
    <x v="0"/>
    <x v="3"/>
  </r>
  <r>
    <d v="2024-01-30T00:00:00"/>
    <n v="300"/>
    <x v="0"/>
    <x v="0"/>
    <x v="0"/>
    <n v="2656.84"/>
    <x v="2"/>
    <x v="3"/>
  </r>
  <r>
    <d v="2024-01-30T00:00:00"/>
    <n v="2000"/>
    <x v="0"/>
    <x v="0"/>
    <x v="0"/>
    <n v="656.84"/>
    <x v="3"/>
    <x v="3"/>
  </r>
  <r>
    <d v="2024-01-30T00:00:00"/>
    <n v="10"/>
    <x v="0"/>
    <x v="0"/>
    <x v="0"/>
    <n v="646.84"/>
    <x v="0"/>
    <x v="3"/>
  </r>
  <r>
    <d v="2024-01-30T00:00:00"/>
    <n v="0.75"/>
    <x v="0"/>
    <x v="0"/>
    <x v="0"/>
    <n v="646.09"/>
    <x v="0"/>
    <x v="3"/>
  </r>
  <r>
    <d v="2024-01-30T00:00:00"/>
    <n v="18000"/>
    <x v="1"/>
    <x v="1"/>
    <x v="1"/>
    <n v="18646.09"/>
    <x v="1"/>
    <x v="3"/>
  </r>
  <r>
    <d v="2024-01-30T00:00:00"/>
    <n v="50"/>
    <x v="0"/>
    <x v="0"/>
    <x v="0"/>
    <n v="18596.09"/>
    <x v="0"/>
    <x v="3"/>
  </r>
  <r>
    <d v="2024-01-31T00:00:00"/>
    <n v="5000"/>
    <x v="1"/>
    <x v="1"/>
    <x v="1"/>
    <n v="23596.09"/>
    <x v="1"/>
    <x v="3"/>
  </r>
  <r>
    <d v="2024-01-31T00:00:00"/>
    <n v="2500"/>
    <x v="0"/>
    <x v="0"/>
    <x v="0"/>
    <n v="21096.09"/>
    <x v="6"/>
    <x v="3"/>
  </r>
  <r>
    <d v="2024-01-31T00:00:00"/>
    <n v="10"/>
    <x v="0"/>
    <x v="0"/>
    <x v="0"/>
    <n v="21086.09"/>
    <x v="0"/>
    <x v="3"/>
  </r>
  <r>
    <d v="2024-01-31T00:00:00"/>
    <n v="0.75"/>
    <x v="0"/>
    <x v="0"/>
    <x v="0"/>
    <n v="21085.34"/>
    <x v="0"/>
    <x v="3"/>
  </r>
  <r>
    <d v="2024-01-31T00:00:00"/>
    <n v="556"/>
    <x v="0"/>
    <x v="0"/>
    <x v="0"/>
    <n v="20529.34"/>
    <x v="0"/>
    <x v="3"/>
  </r>
  <r>
    <d v="2024-01-31T00:00:00"/>
    <n v="41.7"/>
    <x v="0"/>
    <x v="0"/>
    <x v="0"/>
    <n v="20487.64"/>
    <x v="0"/>
    <x v="3"/>
  </r>
  <r>
    <d v="2024-02-01T00:00:00"/>
    <n v="3000"/>
    <x v="0"/>
    <x v="0"/>
    <x v="0"/>
    <n v="17487.64"/>
    <x v="6"/>
    <x v="4"/>
  </r>
  <r>
    <d v="2024-02-01T00:00:00"/>
    <n v="10"/>
    <x v="0"/>
    <x v="0"/>
    <x v="0"/>
    <n v="17477.64"/>
    <x v="0"/>
    <x v="4"/>
  </r>
  <r>
    <d v="2024-02-01T00:00:00"/>
    <n v="0.75"/>
    <x v="0"/>
    <x v="0"/>
    <x v="0"/>
    <n v="17476.89"/>
    <x v="0"/>
    <x v="4"/>
  </r>
  <r>
    <d v="2024-02-01T00:00:00"/>
    <n v="5000"/>
    <x v="0"/>
    <x v="0"/>
    <x v="0"/>
    <n v="12476.89"/>
    <x v="6"/>
    <x v="4"/>
  </r>
  <r>
    <d v="2024-02-01T00:00:00"/>
    <n v="10"/>
    <x v="0"/>
    <x v="0"/>
    <x v="0"/>
    <n v="12466.89"/>
    <x v="0"/>
    <x v="4"/>
  </r>
  <r>
    <d v="2024-02-01T00:00:00"/>
    <n v="0.75"/>
    <x v="0"/>
    <x v="0"/>
    <x v="0"/>
    <n v="12466.14"/>
    <x v="0"/>
    <x v="4"/>
  </r>
  <r>
    <d v="2024-02-01T00:00:00"/>
    <n v="6000"/>
    <x v="1"/>
    <x v="1"/>
    <x v="1"/>
    <n v="18466.14"/>
    <x v="1"/>
    <x v="4"/>
  </r>
  <r>
    <d v="2024-02-01T00:00:00"/>
    <n v="11000"/>
    <x v="0"/>
    <x v="0"/>
    <x v="0"/>
    <n v="7466.14"/>
    <x v="10"/>
    <x v="4"/>
  </r>
  <r>
    <d v="2024-02-01T00:00:00"/>
    <n v="25"/>
    <x v="0"/>
    <x v="0"/>
    <x v="0"/>
    <n v="7441.14"/>
    <x v="0"/>
    <x v="4"/>
  </r>
  <r>
    <d v="2024-02-01T00:00:00"/>
    <n v="1.87"/>
    <x v="0"/>
    <x v="0"/>
    <x v="0"/>
    <n v="7439.27"/>
    <x v="0"/>
    <x v="4"/>
  </r>
  <r>
    <d v="2024-02-02T00:00:00"/>
    <n v="30000"/>
    <x v="1"/>
    <x v="1"/>
    <x v="1"/>
    <n v="37439.269999999997"/>
    <x v="1"/>
    <x v="4"/>
  </r>
  <r>
    <d v="2024-02-02T00:00:00"/>
    <n v="28000"/>
    <x v="0"/>
    <x v="0"/>
    <x v="0"/>
    <n v="9439.27"/>
    <x v="12"/>
    <x v="4"/>
  </r>
  <r>
    <d v="2024-02-02T00:00:00"/>
    <n v="20"/>
    <x v="0"/>
    <x v="0"/>
    <x v="0"/>
    <n v="9419.27"/>
    <x v="0"/>
    <x v="4"/>
  </r>
  <r>
    <d v="2024-02-02T00:00:00"/>
    <n v="1.5"/>
    <x v="0"/>
    <x v="0"/>
    <x v="0"/>
    <n v="9417.77"/>
    <x v="0"/>
    <x v="4"/>
  </r>
  <r>
    <d v="2024-02-02T00:00:00"/>
    <n v="1200"/>
    <x v="0"/>
    <x v="0"/>
    <x v="0"/>
    <n v="8217.77"/>
    <x v="6"/>
    <x v="4"/>
  </r>
  <r>
    <d v="2024-02-02T00:00:00"/>
    <n v="10"/>
    <x v="0"/>
    <x v="0"/>
    <x v="0"/>
    <n v="8207.77"/>
    <x v="0"/>
    <x v="4"/>
  </r>
  <r>
    <d v="2024-02-02T00:00:00"/>
    <n v="0.75"/>
    <x v="0"/>
    <x v="0"/>
    <x v="0"/>
    <n v="8207.02"/>
    <x v="0"/>
    <x v="4"/>
  </r>
  <r>
    <d v="2024-02-02T00:00:00"/>
    <n v="6000"/>
    <x v="1"/>
    <x v="1"/>
    <x v="1"/>
    <n v="14207.02"/>
    <x v="1"/>
    <x v="4"/>
  </r>
  <r>
    <d v="2024-02-02T00:00:00"/>
    <n v="7300"/>
    <x v="0"/>
    <x v="0"/>
    <x v="0"/>
    <n v="6907.02"/>
    <x v="6"/>
    <x v="4"/>
  </r>
  <r>
    <d v="2024-02-02T00:00:00"/>
    <n v="25"/>
    <x v="0"/>
    <x v="0"/>
    <x v="0"/>
    <n v="6882.02"/>
    <x v="0"/>
    <x v="4"/>
  </r>
  <r>
    <d v="2024-02-02T00:00:00"/>
    <n v="1.87"/>
    <x v="0"/>
    <x v="0"/>
    <x v="0"/>
    <n v="6880.15"/>
    <x v="0"/>
    <x v="4"/>
  </r>
  <r>
    <d v="2024-02-02T00:00:00"/>
    <n v="50"/>
    <x v="0"/>
    <x v="0"/>
    <x v="0"/>
    <n v="6830.15"/>
    <x v="0"/>
    <x v="4"/>
  </r>
  <r>
    <d v="2024-02-02T00:00:00"/>
    <n v="6500"/>
    <x v="0"/>
    <x v="0"/>
    <x v="0"/>
    <n v="330.15"/>
    <x v="6"/>
    <x v="4"/>
  </r>
  <r>
    <d v="2024-02-02T00:00:00"/>
    <n v="25"/>
    <x v="0"/>
    <x v="0"/>
    <x v="0"/>
    <n v="305.14999999999998"/>
    <x v="0"/>
    <x v="4"/>
  </r>
  <r>
    <d v="2024-02-02T00:00:00"/>
    <n v="1.87"/>
    <x v="0"/>
    <x v="0"/>
    <x v="0"/>
    <n v="303.27999999999997"/>
    <x v="0"/>
    <x v="4"/>
  </r>
  <r>
    <d v="2024-02-03T00:00:00"/>
    <n v="8000"/>
    <x v="1"/>
    <x v="1"/>
    <x v="1"/>
    <n v="8303.2800000000007"/>
    <x v="1"/>
    <x v="4"/>
  </r>
  <r>
    <d v="2024-02-03T00:00:00"/>
    <n v="8000"/>
    <x v="1"/>
    <x v="1"/>
    <x v="1"/>
    <n v="16303.28"/>
    <x v="1"/>
    <x v="4"/>
  </r>
  <r>
    <d v="2024-02-03T00:00:00"/>
    <n v="8000"/>
    <x v="0"/>
    <x v="0"/>
    <x v="0"/>
    <n v="8303.2800000000007"/>
    <x v="6"/>
    <x v="4"/>
  </r>
  <r>
    <d v="2024-02-03T00:00:00"/>
    <n v="25"/>
    <x v="0"/>
    <x v="0"/>
    <x v="0"/>
    <n v="8278.2800000000007"/>
    <x v="0"/>
    <x v="4"/>
  </r>
  <r>
    <d v="2024-02-03T00:00:00"/>
    <n v="1.87"/>
    <x v="0"/>
    <x v="0"/>
    <x v="0"/>
    <n v="8276.41"/>
    <x v="0"/>
    <x v="4"/>
  </r>
  <r>
    <d v="2024-02-04T00:00:00"/>
    <n v="1000"/>
    <x v="1"/>
    <x v="1"/>
    <x v="1"/>
    <n v="9276.41"/>
    <x v="1"/>
    <x v="4"/>
  </r>
  <r>
    <d v="2024-02-04T00:00:00"/>
    <n v="2000"/>
    <x v="1"/>
    <x v="1"/>
    <x v="1"/>
    <n v="11276.41"/>
    <x v="1"/>
    <x v="4"/>
  </r>
  <r>
    <d v="2024-02-04T00:00:00"/>
    <n v="3500"/>
    <x v="1"/>
    <x v="1"/>
    <x v="1"/>
    <n v="14776.41"/>
    <x v="1"/>
    <x v="4"/>
  </r>
  <r>
    <d v="2024-02-04T00:00:00"/>
    <n v="10000"/>
    <x v="1"/>
    <x v="1"/>
    <x v="1"/>
    <n v="24776.41"/>
    <x v="1"/>
    <x v="4"/>
  </r>
  <r>
    <d v="2024-02-04T00:00:00"/>
    <n v="14200"/>
    <x v="0"/>
    <x v="0"/>
    <x v="0"/>
    <n v="10576.41"/>
    <x v="8"/>
    <x v="4"/>
  </r>
  <r>
    <d v="2024-02-04T00:00:00"/>
    <n v="25"/>
    <x v="0"/>
    <x v="0"/>
    <x v="0"/>
    <n v="10551.41"/>
    <x v="0"/>
    <x v="4"/>
  </r>
  <r>
    <d v="2024-02-04T00:00:00"/>
    <n v="1.87"/>
    <x v="0"/>
    <x v="0"/>
    <x v="0"/>
    <n v="10549.54"/>
    <x v="0"/>
    <x v="4"/>
  </r>
  <r>
    <d v="2024-02-04T00:00:00"/>
    <n v="50"/>
    <x v="0"/>
    <x v="0"/>
    <x v="0"/>
    <n v="10499.54"/>
    <x v="0"/>
    <x v="4"/>
  </r>
  <r>
    <d v="2024-02-05T00:00:00"/>
    <n v="2000"/>
    <x v="0"/>
    <x v="0"/>
    <x v="0"/>
    <n v="8499.5400000000009"/>
    <x v="3"/>
    <x v="4"/>
  </r>
  <r>
    <d v="2024-02-05T00:00:00"/>
    <n v="10"/>
    <x v="0"/>
    <x v="0"/>
    <x v="0"/>
    <n v="8489.5400000000009"/>
    <x v="0"/>
    <x v="4"/>
  </r>
  <r>
    <d v="2024-02-05T00:00:00"/>
    <n v="0.75"/>
    <x v="0"/>
    <x v="0"/>
    <x v="0"/>
    <n v="8488.7900000000009"/>
    <x v="0"/>
    <x v="4"/>
  </r>
  <r>
    <d v="2024-02-05T00:00:00"/>
    <n v="2100"/>
    <x v="0"/>
    <x v="0"/>
    <x v="0"/>
    <n v="6388.79"/>
    <x v="7"/>
    <x v="4"/>
  </r>
  <r>
    <d v="2024-02-05T00:00:00"/>
    <n v="10"/>
    <x v="0"/>
    <x v="0"/>
    <x v="0"/>
    <n v="6378.79"/>
    <x v="0"/>
    <x v="4"/>
  </r>
  <r>
    <d v="2024-02-05T00:00:00"/>
    <n v="0.75"/>
    <x v="0"/>
    <x v="0"/>
    <x v="0"/>
    <n v="6378.04"/>
    <x v="0"/>
    <x v="4"/>
  </r>
  <r>
    <d v="2024-02-06T00:00:00"/>
    <n v="200"/>
    <x v="0"/>
    <x v="0"/>
    <x v="0"/>
    <n v="6178.04"/>
    <x v="2"/>
    <x v="4"/>
  </r>
  <r>
    <d v="2024-02-07T00:00:00"/>
    <n v="2000"/>
    <x v="1"/>
    <x v="1"/>
    <x v="1"/>
    <n v="8178.04"/>
    <x v="1"/>
    <x v="4"/>
  </r>
  <r>
    <d v="2024-02-08T00:00:00"/>
    <n v="6000"/>
    <x v="1"/>
    <x v="1"/>
    <x v="1"/>
    <n v="14178.04"/>
    <x v="1"/>
    <x v="4"/>
  </r>
  <r>
    <d v="2024-02-08T00:00:00"/>
    <n v="3100"/>
    <x v="0"/>
    <x v="0"/>
    <x v="0"/>
    <n v="11078.04"/>
    <x v="5"/>
    <x v="4"/>
  </r>
  <r>
    <d v="2024-02-08T00:00:00"/>
    <n v="10"/>
    <x v="0"/>
    <x v="0"/>
    <x v="0"/>
    <n v="11068.04"/>
    <x v="0"/>
    <x v="4"/>
  </r>
  <r>
    <d v="2024-02-08T00:00:00"/>
    <n v="0.75"/>
    <x v="0"/>
    <x v="0"/>
    <x v="0"/>
    <n v="11067.29"/>
    <x v="0"/>
    <x v="4"/>
  </r>
  <r>
    <d v="2024-02-08T00:00:00"/>
    <n v="2000"/>
    <x v="0"/>
    <x v="0"/>
    <x v="0"/>
    <n v="9067.2900000000009"/>
    <x v="6"/>
    <x v="4"/>
  </r>
  <r>
    <d v="2024-02-08T00:00:00"/>
    <n v="10"/>
    <x v="0"/>
    <x v="0"/>
    <x v="0"/>
    <n v="9057.2900000000009"/>
    <x v="0"/>
    <x v="4"/>
  </r>
  <r>
    <d v="2024-02-08T00:00:00"/>
    <n v="0.75"/>
    <x v="0"/>
    <x v="0"/>
    <x v="0"/>
    <n v="9056.5400000000009"/>
    <x v="0"/>
    <x v="4"/>
  </r>
  <r>
    <d v="2024-02-08T00:00:00"/>
    <n v="500"/>
    <x v="0"/>
    <x v="0"/>
    <x v="0"/>
    <n v="8556.5400000000009"/>
    <x v="2"/>
    <x v="4"/>
  </r>
  <r>
    <d v="2024-02-09T00:00:00"/>
    <n v="300"/>
    <x v="0"/>
    <x v="0"/>
    <x v="0"/>
    <n v="8256.5400000000009"/>
    <x v="2"/>
    <x v="4"/>
  </r>
  <r>
    <d v="2024-02-09T00:00:00"/>
    <n v="200"/>
    <x v="0"/>
    <x v="0"/>
    <x v="0"/>
    <n v="8056.54"/>
    <x v="2"/>
    <x v="4"/>
  </r>
  <r>
    <d v="2024-02-09T00:00:00"/>
    <n v="6000"/>
    <x v="1"/>
    <x v="1"/>
    <x v="1"/>
    <n v="14056.54"/>
    <x v="1"/>
    <x v="4"/>
  </r>
  <r>
    <d v="2024-02-11T00:00:00"/>
    <n v="6000"/>
    <x v="1"/>
    <x v="1"/>
    <x v="1"/>
    <n v="20056.54"/>
    <x v="1"/>
    <x v="4"/>
  </r>
  <r>
    <d v="2024-02-12T00:00:00"/>
    <n v="6000"/>
    <x v="1"/>
    <x v="1"/>
    <x v="1"/>
    <n v="26056.54"/>
    <x v="1"/>
    <x v="4"/>
  </r>
  <r>
    <d v="2024-02-12T00:00:00"/>
    <n v="2200"/>
    <x v="0"/>
    <x v="0"/>
    <x v="0"/>
    <n v="23856.54"/>
    <x v="3"/>
    <x v="4"/>
  </r>
  <r>
    <d v="2024-02-12T00:00:00"/>
    <n v="10"/>
    <x v="0"/>
    <x v="0"/>
    <x v="0"/>
    <n v="23846.54"/>
    <x v="0"/>
    <x v="4"/>
  </r>
  <r>
    <d v="2024-02-12T00:00:00"/>
    <n v="0.75"/>
    <x v="0"/>
    <x v="0"/>
    <x v="0"/>
    <n v="23845.79"/>
    <x v="0"/>
    <x v="4"/>
  </r>
  <r>
    <d v="2024-02-12T00:00:00"/>
    <n v="6350"/>
    <x v="0"/>
    <x v="0"/>
    <x v="0"/>
    <n v="17495.79"/>
    <x v="11"/>
    <x v="4"/>
  </r>
  <r>
    <d v="2024-02-12T00:00:00"/>
    <n v="25"/>
    <x v="0"/>
    <x v="0"/>
    <x v="0"/>
    <n v="17470.79"/>
    <x v="0"/>
    <x v="4"/>
  </r>
  <r>
    <d v="2024-02-12T00:00:00"/>
    <n v="1.87"/>
    <x v="0"/>
    <x v="0"/>
    <x v="0"/>
    <n v="17468.919999999998"/>
    <x v="0"/>
    <x v="4"/>
  </r>
  <r>
    <d v="2024-02-12T00:00:00"/>
    <n v="5000"/>
    <x v="1"/>
    <x v="1"/>
    <x v="1"/>
    <n v="22468.92"/>
    <x v="1"/>
    <x v="4"/>
  </r>
  <r>
    <d v="2024-02-13T00:00:00"/>
    <n v="4000"/>
    <x v="1"/>
    <x v="1"/>
    <x v="1"/>
    <n v="26468.92"/>
    <x v="1"/>
    <x v="4"/>
  </r>
  <r>
    <d v="2024-02-13T00:00:00"/>
    <n v="500"/>
    <x v="0"/>
    <x v="0"/>
    <x v="0"/>
    <n v="25968.92"/>
    <x v="6"/>
    <x v="4"/>
  </r>
  <r>
    <d v="2024-02-13T00:00:00"/>
    <n v="10"/>
    <x v="0"/>
    <x v="0"/>
    <x v="0"/>
    <n v="25958.92"/>
    <x v="0"/>
    <x v="4"/>
  </r>
  <r>
    <d v="2024-02-13T00:00:00"/>
    <n v="0.75"/>
    <x v="0"/>
    <x v="0"/>
    <x v="0"/>
    <n v="25958.17"/>
    <x v="0"/>
    <x v="4"/>
  </r>
  <r>
    <d v="2024-02-13T00:00:00"/>
    <n v="5000"/>
    <x v="0"/>
    <x v="0"/>
    <x v="0"/>
    <n v="20958.169999999998"/>
    <x v="11"/>
    <x v="4"/>
  </r>
  <r>
    <d v="2024-02-13T00:00:00"/>
    <n v="10"/>
    <x v="0"/>
    <x v="0"/>
    <x v="0"/>
    <n v="20948.169999999998"/>
    <x v="0"/>
    <x v="4"/>
  </r>
  <r>
    <d v="2024-02-13T00:00:00"/>
    <n v="0.75"/>
    <x v="0"/>
    <x v="0"/>
    <x v="0"/>
    <n v="20947.419999999998"/>
    <x v="0"/>
    <x v="4"/>
  </r>
  <r>
    <d v="2024-02-13T00:00:00"/>
    <n v="15000"/>
    <x v="0"/>
    <x v="0"/>
    <x v="0"/>
    <n v="5947.42"/>
    <x v="3"/>
    <x v="4"/>
  </r>
  <r>
    <d v="2024-02-13T00:00:00"/>
    <n v="25"/>
    <x v="0"/>
    <x v="0"/>
    <x v="0"/>
    <n v="5922.42"/>
    <x v="0"/>
    <x v="4"/>
  </r>
  <r>
    <d v="2024-02-13T00:00:00"/>
    <n v="1.87"/>
    <x v="0"/>
    <x v="0"/>
    <x v="0"/>
    <n v="5920.55"/>
    <x v="0"/>
    <x v="4"/>
  </r>
  <r>
    <d v="2024-02-13T00:00:00"/>
    <n v="5000"/>
    <x v="0"/>
    <x v="0"/>
    <x v="0"/>
    <n v="920.55"/>
    <x v="2"/>
    <x v="4"/>
  </r>
  <r>
    <d v="2024-02-14T00:00:00"/>
    <n v="200"/>
    <x v="0"/>
    <x v="0"/>
    <x v="0"/>
    <n v="720.55"/>
    <x v="2"/>
    <x v="4"/>
  </r>
  <r>
    <d v="2024-02-15T00:00:00"/>
    <n v="1000"/>
    <x v="1"/>
    <x v="1"/>
    <x v="1"/>
    <n v="1720.55"/>
    <x v="1"/>
    <x v="4"/>
  </r>
  <r>
    <d v="2024-02-15T00:00:00"/>
    <n v="200"/>
    <x v="0"/>
    <x v="0"/>
    <x v="0"/>
    <n v="1520.55"/>
    <x v="2"/>
    <x v="4"/>
  </r>
  <r>
    <d v="2024-02-15T00:00:00"/>
    <n v="300"/>
    <x v="0"/>
    <x v="0"/>
    <x v="0"/>
    <n v="1220.55"/>
    <x v="2"/>
    <x v="4"/>
  </r>
  <r>
    <d v="2024-02-16T00:00:00"/>
    <n v="7000"/>
    <x v="1"/>
    <x v="1"/>
    <x v="1"/>
    <n v="8220.5499999999993"/>
    <x v="1"/>
    <x v="4"/>
  </r>
  <r>
    <d v="2024-02-17T00:00:00"/>
    <n v="5000"/>
    <x v="0"/>
    <x v="0"/>
    <x v="0"/>
    <n v="3220.55"/>
    <x v="8"/>
    <x v="4"/>
  </r>
  <r>
    <d v="2024-02-17T00:00:00"/>
    <n v="10"/>
    <x v="0"/>
    <x v="0"/>
    <x v="0"/>
    <n v="3210.55"/>
    <x v="0"/>
    <x v="4"/>
  </r>
  <r>
    <d v="2024-02-17T00:00:00"/>
    <n v="0.75"/>
    <x v="0"/>
    <x v="0"/>
    <x v="0"/>
    <n v="3209.8"/>
    <x v="0"/>
    <x v="4"/>
  </r>
  <r>
    <d v="2024-02-17T00:00:00"/>
    <n v="1000"/>
    <x v="0"/>
    <x v="0"/>
    <x v="0"/>
    <n v="2209.8000000000002"/>
    <x v="6"/>
    <x v="4"/>
  </r>
  <r>
    <d v="2024-02-17T00:00:00"/>
    <n v="10"/>
    <x v="0"/>
    <x v="0"/>
    <x v="0"/>
    <n v="2199.8000000000002"/>
    <x v="0"/>
    <x v="4"/>
  </r>
  <r>
    <d v="2024-02-17T00:00:00"/>
    <n v="0.75"/>
    <x v="0"/>
    <x v="0"/>
    <x v="0"/>
    <n v="2199.0500000000002"/>
    <x v="0"/>
    <x v="4"/>
  </r>
  <r>
    <d v="2024-02-17T00:00:00"/>
    <n v="10000"/>
    <x v="1"/>
    <x v="1"/>
    <x v="1"/>
    <n v="12199.05"/>
    <x v="1"/>
    <x v="4"/>
  </r>
  <r>
    <d v="2024-02-17T00:00:00"/>
    <n v="50"/>
    <x v="0"/>
    <x v="0"/>
    <x v="0"/>
    <n v="12149.05"/>
    <x v="0"/>
    <x v="4"/>
  </r>
  <r>
    <d v="2024-02-17T00:00:00"/>
    <n v="6000"/>
    <x v="1"/>
    <x v="1"/>
    <x v="1"/>
    <n v="18149.05"/>
    <x v="1"/>
    <x v="4"/>
  </r>
  <r>
    <d v="2024-02-18T00:00:00"/>
    <n v="2000"/>
    <x v="0"/>
    <x v="0"/>
    <x v="0"/>
    <n v="16149.05"/>
    <x v="3"/>
    <x v="4"/>
  </r>
  <r>
    <d v="2024-02-18T00:00:00"/>
    <n v="10"/>
    <x v="0"/>
    <x v="0"/>
    <x v="0"/>
    <n v="16139.05"/>
    <x v="0"/>
    <x v="4"/>
  </r>
  <r>
    <d v="2024-02-18T00:00:00"/>
    <n v="0.75"/>
    <x v="0"/>
    <x v="0"/>
    <x v="0"/>
    <n v="16138.3"/>
    <x v="0"/>
    <x v="4"/>
  </r>
  <r>
    <d v="2024-02-18T00:00:00"/>
    <n v="12000"/>
    <x v="0"/>
    <x v="0"/>
    <x v="0"/>
    <n v="4138.3"/>
    <x v="8"/>
    <x v="4"/>
  </r>
  <r>
    <d v="2024-02-18T00:00:00"/>
    <n v="25"/>
    <x v="0"/>
    <x v="0"/>
    <x v="0"/>
    <n v="4113.3"/>
    <x v="0"/>
    <x v="4"/>
  </r>
  <r>
    <d v="2024-02-18T00:00:00"/>
    <n v="1.87"/>
    <x v="0"/>
    <x v="0"/>
    <x v="0"/>
    <n v="4111.43"/>
    <x v="0"/>
    <x v="4"/>
  </r>
  <r>
    <d v="2024-02-19T00:00:00"/>
    <n v="2000"/>
    <x v="0"/>
    <x v="0"/>
    <x v="0"/>
    <n v="2111.4299999999998"/>
    <x v="6"/>
    <x v="4"/>
  </r>
  <r>
    <d v="2024-02-19T00:00:00"/>
    <n v="10"/>
    <x v="0"/>
    <x v="0"/>
    <x v="0"/>
    <n v="2101.4299999999998"/>
    <x v="0"/>
    <x v="4"/>
  </r>
  <r>
    <d v="2024-02-19T00:00:00"/>
    <n v="0.75"/>
    <x v="0"/>
    <x v="0"/>
    <x v="0"/>
    <n v="2100.6799999999998"/>
    <x v="0"/>
    <x v="4"/>
  </r>
  <r>
    <d v="2024-02-19T00:00:00"/>
    <n v="2000"/>
    <x v="1"/>
    <x v="1"/>
    <x v="1"/>
    <n v="4100.68"/>
    <x v="1"/>
    <x v="4"/>
  </r>
  <r>
    <d v="2024-02-19T00:00:00"/>
    <n v="30000"/>
    <x v="1"/>
    <x v="1"/>
    <x v="1"/>
    <n v="34100.68"/>
    <x v="1"/>
    <x v="4"/>
  </r>
  <r>
    <d v="2024-02-20T00:00:00"/>
    <n v="20000"/>
    <x v="0"/>
    <x v="0"/>
    <x v="0"/>
    <n v="14100.68"/>
    <x v="12"/>
    <x v="4"/>
  </r>
  <r>
    <d v="2024-02-20T00:00:00"/>
    <n v="25"/>
    <x v="0"/>
    <x v="0"/>
    <x v="0"/>
    <n v="14075.68"/>
    <x v="0"/>
    <x v="4"/>
  </r>
  <r>
    <d v="2024-02-20T00:00:00"/>
    <n v="1.87"/>
    <x v="0"/>
    <x v="0"/>
    <x v="0"/>
    <n v="14073.81"/>
    <x v="0"/>
    <x v="4"/>
  </r>
  <r>
    <d v="2024-02-20T00:00:00"/>
    <n v="10000"/>
    <x v="0"/>
    <x v="0"/>
    <x v="0"/>
    <n v="4073.81"/>
    <x v="6"/>
    <x v="4"/>
  </r>
  <r>
    <d v="2024-02-20T00:00:00"/>
    <n v="25"/>
    <x v="0"/>
    <x v="0"/>
    <x v="0"/>
    <n v="4048.81"/>
    <x v="0"/>
    <x v="4"/>
  </r>
  <r>
    <d v="2024-02-20T00:00:00"/>
    <n v="1.87"/>
    <x v="0"/>
    <x v="0"/>
    <x v="0"/>
    <n v="4046.94"/>
    <x v="0"/>
    <x v="4"/>
  </r>
  <r>
    <d v="2024-02-20T00:00:00"/>
    <n v="500"/>
    <x v="0"/>
    <x v="0"/>
    <x v="0"/>
    <n v="3546.94"/>
    <x v="4"/>
    <x v="4"/>
  </r>
  <r>
    <d v="2024-02-20T00:00:00"/>
    <n v="10"/>
    <x v="0"/>
    <x v="0"/>
    <x v="0"/>
    <n v="3536.94"/>
    <x v="0"/>
    <x v="4"/>
  </r>
  <r>
    <d v="2024-02-20T00:00:00"/>
    <n v="0.75"/>
    <x v="0"/>
    <x v="0"/>
    <x v="0"/>
    <n v="3536.19"/>
    <x v="0"/>
    <x v="4"/>
  </r>
  <r>
    <d v="2024-02-20T00:00:00"/>
    <n v="50"/>
    <x v="0"/>
    <x v="0"/>
    <x v="0"/>
    <n v="3486.19"/>
    <x v="0"/>
    <x v="4"/>
  </r>
  <r>
    <d v="2024-02-21T00:00:00"/>
    <n v="200"/>
    <x v="0"/>
    <x v="0"/>
    <x v="0"/>
    <n v="3286.19"/>
    <x v="2"/>
    <x v="4"/>
  </r>
  <r>
    <d v="2024-02-21T00:00:00"/>
    <n v="3000"/>
    <x v="0"/>
    <x v="0"/>
    <x v="0"/>
    <n v="286.19"/>
    <x v="4"/>
    <x v="4"/>
  </r>
  <r>
    <d v="2024-02-21T00:00:00"/>
    <n v="10"/>
    <x v="0"/>
    <x v="0"/>
    <x v="0"/>
    <n v="276.19"/>
    <x v="0"/>
    <x v="4"/>
  </r>
  <r>
    <d v="2024-02-21T00:00:00"/>
    <n v="0.75"/>
    <x v="0"/>
    <x v="0"/>
    <x v="0"/>
    <n v="275.44"/>
    <x v="0"/>
    <x v="4"/>
  </r>
  <r>
    <d v="2024-02-21T00:00:00"/>
    <n v="7000"/>
    <x v="1"/>
    <x v="1"/>
    <x v="1"/>
    <n v="7275.44"/>
    <x v="1"/>
    <x v="4"/>
  </r>
  <r>
    <d v="2024-02-21T00:00:00"/>
    <n v="1000"/>
    <x v="1"/>
    <x v="1"/>
    <x v="1"/>
    <n v="8275.44"/>
    <x v="1"/>
    <x v="4"/>
  </r>
  <r>
    <d v="2024-02-21T00:00:00"/>
    <n v="100"/>
    <x v="1"/>
    <x v="1"/>
    <x v="1"/>
    <n v="8375.44"/>
    <x v="1"/>
    <x v="4"/>
  </r>
  <r>
    <d v="2024-02-21T00:00:00"/>
    <n v="8000"/>
    <x v="0"/>
    <x v="0"/>
    <x v="0"/>
    <n v="375.44"/>
    <x v="6"/>
    <x v="4"/>
  </r>
  <r>
    <d v="2024-02-21T00:00:00"/>
    <n v="25"/>
    <x v="0"/>
    <x v="0"/>
    <x v="0"/>
    <n v="350.44"/>
    <x v="0"/>
    <x v="4"/>
  </r>
  <r>
    <d v="2024-02-21T00:00:00"/>
    <n v="1.87"/>
    <x v="0"/>
    <x v="0"/>
    <x v="0"/>
    <n v="348.57"/>
    <x v="0"/>
    <x v="4"/>
  </r>
  <r>
    <d v="2024-02-21T00:00:00"/>
    <n v="3000"/>
    <x v="1"/>
    <x v="1"/>
    <x v="1"/>
    <n v="3348.57"/>
    <x v="1"/>
    <x v="4"/>
  </r>
  <r>
    <d v="2024-02-21T00:00:00"/>
    <n v="8000"/>
    <x v="1"/>
    <x v="1"/>
    <x v="1"/>
    <n v="11348.57"/>
    <x v="1"/>
    <x v="4"/>
  </r>
  <r>
    <d v="2024-02-21T00:00:00"/>
    <n v="5050"/>
    <x v="0"/>
    <x v="0"/>
    <x v="0"/>
    <n v="6298.57"/>
    <x v="6"/>
    <x v="4"/>
  </r>
  <r>
    <d v="2024-02-21T00:00:00"/>
    <n v="25"/>
    <x v="0"/>
    <x v="0"/>
    <x v="0"/>
    <n v="6273.57"/>
    <x v="0"/>
    <x v="4"/>
  </r>
  <r>
    <d v="2024-02-21T00:00:00"/>
    <n v="1.87"/>
    <x v="0"/>
    <x v="0"/>
    <x v="0"/>
    <n v="6271.7"/>
    <x v="0"/>
    <x v="4"/>
  </r>
  <r>
    <d v="2024-02-21T00:00:00"/>
    <n v="3170"/>
    <x v="0"/>
    <x v="0"/>
    <x v="0"/>
    <n v="3101.7"/>
    <x v="10"/>
    <x v="4"/>
  </r>
  <r>
    <d v="2024-02-21T00:00:00"/>
    <n v="10"/>
    <x v="0"/>
    <x v="0"/>
    <x v="0"/>
    <n v="3091.7"/>
    <x v="0"/>
    <x v="4"/>
  </r>
  <r>
    <d v="2024-02-21T00:00:00"/>
    <n v="0.75"/>
    <x v="0"/>
    <x v="0"/>
    <x v="0"/>
    <n v="3090.95"/>
    <x v="0"/>
    <x v="4"/>
  </r>
  <r>
    <d v="2024-02-21T00:00:00"/>
    <n v="900"/>
    <x v="0"/>
    <x v="0"/>
    <x v="0"/>
    <n v="2190.9499999999998"/>
    <x v="7"/>
    <x v="4"/>
  </r>
  <r>
    <d v="2024-02-21T00:00:00"/>
    <n v="10"/>
    <x v="0"/>
    <x v="0"/>
    <x v="0"/>
    <n v="2180.9499999999998"/>
    <x v="0"/>
    <x v="4"/>
  </r>
  <r>
    <d v="2024-02-21T00:00:00"/>
    <n v="0.75"/>
    <x v="0"/>
    <x v="0"/>
    <x v="0"/>
    <n v="2180.1999999999998"/>
    <x v="0"/>
    <x v="4"/>
  </r>
  <r>
    <d v="2024-02-22T00:00:00"/>
    <n v="200"/>
    <x v="0"/>
    <x v="0"/>
    <x v="0"/>
    <n v="1980.2"/>
    <x v="2"/>
    <x v="4"/>
  </r>
  <r>
    <d v="2024-02-22T00:00:00"/>
    <n v="200"/>
    <x v="0"/>
    <x v="0"/>
    <x v="0"/>
    <n v="1780.2"/>
    <x v="2"/>
    <x v="4"/>
  </r>
  <r>
    <d v="2024-02-24T00:00:00"/>
    <n v="200"/>
    <x v="0"/>
    <x v="0"/>
    <x v="0"/>
    <n v="1580.2"/>
    <x v="2"/>
    <x v="4"/>
  </r>
  <r>
    <d v="2024-02-25T00:00:00"/>
    <n v="5000"/>
    <x v="1"/>
    <x v="1"/>
    <x v="1"/>
    <n v="6580.2"/>
    <x v="1"/>
    <x v="4"/>
  </r>
  <r>
    <d v="2024-02-25T00:00:00"/>
    <n v="5000"/>
    <x v="0"/>
    <x v="0"/>
    <x v="0"/>
    <n v="1580.2"/>
    <x v="5"/>
    <x v="4"/>
  </r>
  <r>
    <d v="2024-02-25T00:00:00"/>
    <n v="20"/>
    <x v="0"/>
    <x v="0"/>
    <x v="0"/>
    <n v="1560.2"/>
    <x v="0"/>
    <x v="4"/>
  </r>
  <r>
    <d v="2024-02-25T00:00:00"/>
    <n v="1.5"/>
    <x v="0"/>
    <x v="0"/>
    <x v="0"/>
    <n v="1558.7"/>
    <x v="0"/>
    <x v="4"/>
  </r>
  <r>
    <d v="2024-02-27T00:00:00"/>
    <n v="800"/>
    <x v="0"/>
    <x v="0"/>
    <x v="0"/>
    <n v="758.7"/>
    <x v="4"/>
    <x v="4"/>
  </r>
  <r>
    <d v="2024-02-27T00:00:00"/>
    <n v="10"/>
    <x v="0"/>
    <x v="0"/>
    <x v="0"/>
    <n v="748.7"/>
    <x v="0"/>
    <x v="4"/>
  </r>
  <r>
    <d v="2024-02-27T00:00:00"/>
    <n v="0.75"/>
    <x v="0"/>
    <x v="0"/>
    <x v="0"/>
    <n v="747.95"/>
    <x v="0"/>
    <x v="4"/>
  </r>
  <r>
    <d v="2024-02-27T00:00:00"/>
    <n v="40000"/>
    <x v="1"/>
    <x v="1"/>
    <x v="1"/>
    <n v="40747.949999999997"/>
    <x v="1"/>
    <x v="4"/>
  </r>
  <r>
    <d v="2024-02-27T00:00:00"/>
    <n v="6000"/>
    <x v="0"/>
    <x v="0"/>
    <x v="0"/>
    <n v="34747.949999999997"/>
    <x v="3"/>
    <x v="4"/>
  </r>
  <r>
    <d v="2024-02-27T00:00:00"/>
    <n v="25"/>
    <x v="0"/>
    <x v="0"/>
    <x v="0"/>
    <n v="34722.949999999997"/>
    <x v="0"/>
    <x v="4"/>
  </r>
  <r>
    <d v="2024-02-27T00:00:00"/>
    <n v="1.87"/>
    <x v="0"/>
    <x v="0"/>
    <x v="0"/>
    <n v="34721.08"/>
    <x v="0"/>
    <x v="4"/>
  </r>
  <r>
    <d v="2024-02-27T00:00:00"/>
    <n v="6000"/>
    <x v="0"/>
    <x v="0"/>
    <x v="0"/>
    <n v="28721.08"/>
    <x v="11"/>
    <x v="4"/>
  </r>
  <r>
    <d v="2024-02-27T00:00:00"/>
    <n v="25"/>
    <x v="0"/>
    <x v="0"/>
    <x v="0"/>
    <n v="28696.080000000002"/>
    <x v="0"/>
    <x v="4"/>
  </r>
  <r>
    <d v="2024-02-27T00:00:00"/>
    <n v="1.87"/>
    <x v="0"/>
    <x v="0"/>
    <x v="0"/>
    <n v="28694.21"/>
    <x v="0"/>
    <x v="4"/>
  </r>
  <r>
    <d v="2024-02-27T00:00:00"/>
    <n v="25000"/>
    <x v="1"/>
    <x v="1"/>
    <x v="1"/>
    <n v="53694.21"/>
    <x v="1"/>
    <x v="4"/>
  </r>
  <r>
    <d v="2024-02-27T00:00:00"/>
    <n v="5000"/>
    <x v="0"/>
    <x v="0"/>
    <x v="0"/>
    <n v="48694.21"/>
    <x v="2"/>
    <x v="4"/>
  </r>
  <r>
    <d v="2024-02-27T00:00:00"/>
    <n v="100"/>
    <x v="0"/>
    <x v="0"/>
    <x v="0"/>
    <n v="48594.21"/>
    <x v="0"/>
    <x v="4"/>
  </r>
  <r>
    <d v="2024-02-27T00:00:00"/>
    <n v="5000"/>
    <x v="1"/>
    <x v="1"/>
    <x v="1"/>
    <n v="53594.21"/>
    <x v="1"/>
    <x v="4"/>
  </r>
  <r>
    <d v="2024-02-27T00:00:00"/>
    <n v="3000"/>
    <x v="0"/>
    <x v="0"/>
    <x v="0"/>
    <n v="50594.21"/>
    <x v="6"/>
    <x v="4"/>
  </r>
  <r>
    <d v="2024-02-27T00:00:00"/>
    <n v="10"/>
    <x v="0"/>
    <x v="0"/>
    <x v="0"/>
    <n v="50584.21"/>
    <x v="0"/>
    <x v="4"/>
  </r>
  <r>
    <d v="2024-02-27T00:00:00"/>
    <n v="0.75"/>
    <x v="0"/>
    <x v="0"/>
    <x v="0"/>
    <n v="50583.46"/>
    <x v="0"/>
    <x v="4"/>
  </r>
  <r>
    <d v="2024-02-28T00:00:00"/>
    <n v="5200"/>
    <x v="0"/>
    <x v="0"/>
    <x v="0"/>
    <n v="45383.46"/>
    <x v="5"/>
    <x v="4"/>
  </r>
  <r>
    <d v="2024-02-28T00:00:00"/>
    <n v="25"/>
    <x v="0"/>
    <x v="0"/>
    <x v="0"/>
    <n v="45358.46"/>
    <x v="0"/>
    <x v="4"/>
  </r>
  <r>
    <d v="2024-02-28T00:00:00"/>
    <n v="1.87"/>
    <x v="0"/>
    <x v="0"/>
    <x v="0"/>
    <n v="45356.59"/>
    <x v="0"/>
    <x v="4"/>
  </r>
  <r>
    <d v="2024-02-28T00:00:00"/>
    <n v="7700"/>
    <x v="0"/>
    <x v="0"/>
    <x v="0"/>
    <n v="37656.589999999997"/>
    <x v="6"/>
    <x v="4"/>
  </r>
  <r>
    <d v="2024-02-28T00:00:00"/>
    <n v="25"/>
    <x v="0"/>
    <x v="0"/>
    <x v="0"/>
    <n v="37631.589999999997"/>
    <x v="0"/>
    <x v="4"/>
  </r>
  <r>
    <d v="2024-02-28T00:00:00"/>
    <n v="1.87"/>
    <x v="0"/>
    <x v="0"/>
    <x v="0"/>
    <n v="37629.72"/>
    <x v="0"/>
    <x v="4"/>
  </r>
  <r>
    <d v="2024-02-28T00:00:00"/>
    <n v="6000"/>
    <x v="0"/>
    <x v="0"/>
    <x v="0"/>
    <n v="31629.72"/>
    <x v="6"/>
    <x v="4"/>
  </r>
  <r>
    <d v="2024-02-28T00:00:00"/>
    <n v="25"/>
    <x v="0"/>
    <x v="0"/>
    <x v="0"/>
    <n v="31604.720000000001"/>
    <x v="0"/>
    <x v="4"/>
  </r>
  <r>
    <d v="2024-02-28T00:00:00"/>
    <n v="1.87"/>
    <x v="0"/>
    <x v="0"/>
    <x v="0"/>
    <n v="31602.85"/>
    <x v="0"/>
    <x v="4"/>
  </r>
  <r>
    <d v="2024-02-28T00:00:00"/>
    <n v="300"/>
    <x v="0"/>
    <x v="0"/>
    <x v="0"/>
    <n v="31302.85"/>
    <x v="2"/>
    <x v="4"/>
  </r>
  <r>
    <d v="2024-02-28T00:00:00"/>
    <n v="10200"/>
    <x v="0"/>
    <x v="0"/>
    <x v="0"/>
    <n v="21102.85"/>
    <x v="5"/>
    <x v="4"/>
  </r>
  <r>
    <d v="2024-02-28T00:00:00"/>
    <n v="25"/>
    <x v="0"/>
    <x v="0"/>
    <x v="0"/>
    <n v="21077.85"/>
    <x v="0"/>
    <x v="4"/>
  </r>
  <r>
    <d v="2024-02-28T00:00:00"/>
    <n v="1.87"/>
    <x v="0"/>
    <x v="0"/>
    <x v="0"/>
    <n v="21075.98"/>
    <x v="0"/>
    <x v="4"/>
  </r>
  <r>
    <d v="2024-02-28T00:00:00"/>
    <n v="4100"/>
    <x v="0"/>
    <x v="0"/>
    <x v="0"/>
    <n v="16975.98"/>
    <x v="5"/>
    <x v="4"/>
  </r>
  <r>
    <d v="2024-02-28T00:00:00"/>
    <n v="10"/>
    <x v="0"/>
    <x v="0"/>
    <x v="0"/>
    <n v="16965.98"/>
    <x v="0"/>
    <x v="4"/>
  </r>
  <r>
    <d v="2024-02-28T00:00:00"/>
    <n v="0.75"/>
    <x v="0"/>
    <x v="0"/>
    <x v="0"/>
    <n v="16965.23"/>
    <x v="0"/>
    <x v="4"/>
  </r>
  <r>
    <d v="2024-02-28T00:00:00"/>
    <n v="2000"/>
    <x v="0"/>
    <x v="0"/>
    <x v="0"/>
    <n v="14965.23"/>
    <x v="6"/>
    <x v="4"/>
  </r>
  <r>
    <d v="2024-02-28T00:00:00"/>
    <n v="10"/>
    <x v="0"/>
    <x v="0"/>
    <x v="0"/>
    <n v="14955.23"/>
    <x v="0"/>
    <x v="4"/>
  </r>
  <r>
    <d v="2024-02-28T00:00:00"/>
    <n v="0.75"/>
    <x v="0"/>
    <x v="0"/>
    <x v="0"/>
    <n v="14954.48"/>
    <x v="0"/>
    <x v="4"/>
  </r>
  <r>
    <d v="2024-02-29T00:00:00"/>
    <n v="14000"/>
    <x v="0"/>
    <x v="0"/>
    <x v="0"/>
    <n v="954.48"/>
    <x v="8"/>
    <x v="4"/>
  </r>
  <r>
    <d v="2024-02-29T00:00:00"/>
    <n v="25"/>
    <x v="0"/>
    <x v="0"/>
    <x v="0"/>
    <n v="929.48"/>
    <x v="0"/>
    <x v="4"/>
  </r>
  <r>
    <d v="2024-02-29T00:00:00"/>
    <n v="1.87"/>
    <x v="0"/>
    <x v="0"/>
    <x v="0"/>
    <n v="927.61"/>
    <x v="0"/>
    <x v="4"/>
  </r>
  <r>
    <d v="2024-02-29T00:00:00"/>
    <n v="536"/>
    <x v="0"/>
    <x v="0"/>
    <x v="0"/>
    <n v="391.61"/>
    <x v="0"/>
    <x v="4"/>
  </r>
  <r>
    <d v="2024-02-29T00:00:00"/>
    <n v="40.200000000000003"/>
    <x v="0"/>
    <x v="0"/>
    <x v="0"/>
    <n v="351.41"/>
    <x v="0"/>
    <x v="4"/>
  </r>
  <r>
    <d v="2024-02-29T00:00:00"/>
    <n v="1500"/>
    <x v="1"/>
    <x v="1"/>
    <x v="1"/>
    <n v="1851.41"/>
    <x v="1"/>
    <x v="4"/>
  </r>
  <r>
    <d v="2024-03-01T00:00:00"/>
    <n v="5000"/>
    <x v="1"/>
    <x v="1"/>
    <x v="1"/>
    <n v="6851.41"/>
    <x v="1"/>
    <x v="5"/>
  </r>
  <r>
    <d v="2024-03-02T00:00:00"/>
    <n v="200"/>
    <x v="0"/>
    <x v="0"/>
    <x v="0"/>
    <n v="6651.41"/>
    <x v="2"/>
    <x v="5"/>
  </r>
  <r>
    <d v="2024-03-02T00:00:00"/>
    <n v="10000"/>
    <x v="1"/>
    <x v="1"/>
    <x v="1"/>
    <n v="16651.41"/>
    <x v="1"/>
    <x v="5"/>
  </r>
  <r>
    <d v="2024-03-02T00:00:00"/>
    <n v="10000"/>
    <x v="1"/>
    <x v="1"/>
    <x v="1"/>
    <n v="26651.41"/>
    <x v="1"/>
    <x v="5"/>
  </r>
  <r>
    <d v="2024-03-02T00:00:00"/>
    <n v="1200"/>
    <x v="0"/>
    <x v="0"/>
    <x v="0"/>
    <n v="25451.41"/>
    <x v="6"/>
    <x v="5"/>
  </r>
  <r>
    <d v="2024-03-02T00:00:00"/>
    <n v="10"/>
    <x v="0"/>
    <x v="0"/>
    <x v="0"/>
    <n v="25441.41"/>
    <x v="0"/>
    <x v="5"/>
  </r>
  <r>
    <d v="2024-03-02T00:00:00"/>
    <n v="0.75"/>
    <x v="0"/>
    <x v="0"/>
    <x v="0"/>
    <n v="25440.66"/>
    <x v="0"/>
    <x v="5"/>
  </r>
  <r>
    <d v="2024-03-02T00:00:00"/>
    <n v="100"/>
    <x v="0"/>
    <x v="0"/>
    <x v="0"/>
    <n v="25340.66"/>
    <x v="0"/>
    <x v="5"/>
  </r>
  <r>
    <d v="2024-03-02T00:00:00"/>
    <n v="8000"/>
    <x v="1"/>
    <x v="1"/>
    <x v="1"/>
    <n v="33340.660000000003"/>
    <x v="1"/>
    <x v="5"/>
  </r>
  <r>
    <d v="2024-03-03T00:00:00"/>
    <n v="30000"/>
    <x v="0"/>
    <x v="0"/>
    <x v="0"/>
    <n v="3340.66"/>
    <x v="3"/>
    <x v="5"/>
  </r>
  <r>
    <d v="2024-03-03T00:00:00"/>
    <n v="25"/>
    <x v="0"/>
    <x v="0"/>
    <x v="0"/>
    <n v="3315.66"/>
    <x v="0"/>
    <x v="5"/>
  </r>
  <r>
    <d v="2024-03-03T00:00:00"/>
    <n v="1.87"/>
    <x v="0"/>
    <x v="0"/>
    <x v="0"/>
    <n v="3313.79"/>
    <x v="0"/>
    <x v="5"/>
  </r>
  <r>
    <d v="2024-03-03T00:00:00"/>
    <n v="2000"/>
    <x v="0"/>
    <x v="0"/>
    <x v="0"/>
    <n v="1313.79"/>
    <x v="6"/>
    <x v="5"/>
  </r>
  <r>
    <d v="2024-03-03T00:00:00"/>
    <n v="10"/>
    <x v="0"/>
    <x v="0"/>
    <x v="0"/>
    <n v="1303.79"/>
    <x v="0"/>
    <x v="5"/>
  </r>
  <r>
    <d v="2024-03-03T00:00:00"/>
    <n v="0.75"/>
    <x v="0"/>
    <x v="0"/>
    <x v="0"/>
    <n v="1303.04"/>
    <x v="0"/>
    <x v="5"/>
  </r>
  <r>
    <d v="2024-03-05T00:00:00"/>
    <n v="200"/>
    <x v="0"/>
    <x v="0"/>
    <x v="0"/>
    <n v="1103.04"/>
    <x v="2"/>
    <x v="5"/>
  </r>
  <r>
    <d v="2024-03-06T00:00:00"/>
    <n v="20000"/>
    <x v="1"/>
    <x v="1"/>
    <x v="1"/>
    <n v="21103.040000000001"/>
    <x v="1"/>
    <x v="5"/>
  </r>
  <r>
    <d v="2024-03-06T00:00:00"/>
    <n v="20000"/>
    <x v="0"/>
    <x v="0"/>
    <x v="0"/>
    <n v="1103.04"/>
    <x v="10"/>
    <x v="5"/>
  </r>
  <r>
    <d v="2024-03-06T00:00:00"/>
    <n v="25"/>
    <x v="0"/>
    <x v="0"/>
    <x v="0"/>
    <n v="1078.04"/>
    <x v="0"/>
    <x v="5"/>
  </r>
  <r>
    <d v="2024-03-06T00:00:00"/>
    <n v="1.87"/>
    <x v="0"/>
    <x v="0"/>
    <x v="0"/>
    <n v="1076.17"/>
    <x v="0"/>
    <x v="5"/>
  </r>
  <r>
    <d v="2024-03-06T00:00:00"/>
    <n v="50"/>
    <x v="0"/>
    <x v="0"/>
    <x v="0"/>
    <n v="1026.17"/>
    <x v="0"/>
    <x v="5"/>
  </r>
  <r>
    <d v="2024-03-08T00:00:00"/>
    <n v="300"/>
    <x v="0"/>
    <x v="0"/>
    <x v="0"/>
    <n v="726.17"/>
    <x v="2"/>
    <x v="5"/>
  </r>
  <r>
    <d v="2024-03-09T00:00:00"/>
    <n v="5000"/>
    <x v="1"/>
    <x v="1"/>
    <x v="1"/>
    <n v="5726.17"/>
    <x v="1"/>
    <x v="5"/>
  </r>
  <r>
    <d v="2024-03-09T00:00:00"/>
    <n v="14000"/>
    <x v="1"/>
    <x v="1"/>
    <x v="1"/>
    <n v="19726.169999999998"/>
    <x v="1"/>
    <x v="5"/>
  </r>
  <r>
    <d v="2024-03-09T00:00:00"/>
    <n v="5000"/>
    <x v="0"/>
    <x v="0"/>
    <x v="0"/>
    <n v="14726.17"/>
    <x v="2"/>
    <x v="5"/>
  </r>
  <r>
    <d v="2024-03-09T00:00:00"/>
    <n v="3400"/>
    <x v="0"/>
    <x v="0"/>
    <x v="0"/>
    <n v="11326.17"/>
    <x v="6"/>
    <x v="5"/>
  </r>
  <r>
    <d v="2024-03-09T00:00:00"/>
    <n v="10"/>
    <x v="0"/>
    <x v="0"/>
    <x v="0"/>
    <n v="11316.17"/>
    <x v="0"/>
    <x v="5"/>
  </r>
  <r>
    <d v="2024-03-09T00:00:00"/>
    <n v="0.75"/>
    <x v="0"/>
    <x v="0"/>
    <x v="0"/>
    <n v="11315.42"/>
    <x v="0"/>
    <x v="5"/>
  </r>
  <r>
    <d v="2024-03-09T00:00:00"/>
    <n v="8000"/>
    <x v="1"/>
    <x v="1"/>
    <x v="1"/>
    <n v="19315.419999999998"/>
    <x v="1"/>
    <x v="5"/>
  </r>
  <r>
    <d v="2024-03-09T00:00:00"/>
    <n v="50"/>
    <x v="0"/>
    <x v="0"/>
    <x v="0"/>
    <n v="19265.419999999998"/>
    <x v="0"/>
    <x v="5"/>
  </r>
  <r>
    <d v="2024-03-10T00:00:00"/>
    <n v="2000"/>
    <x v="0"/>
    <x v="0"/>
    <x v="0"/>
    <n v="17265.419999999998"/>
    <x v="6"/>
    <x v="5"/>
  </r>
  <r>
    <d v="2024-03-10T00:00:00"/>
    <n v="10"/>
    <x v="0"/>
    <x v="0"/>
    <x v="0"/>
    <n v="17255.419999999998"/>
    <x v="0"/>
    <x v="5"/>
  </r>
  <r>
    <d v="2024-03-10T00:00:00"/>
    <n v="0.75"/>
    <x v="0"/>
    <x v="0"/>
    <x v="0"/>
    <n v="17254.669999999998"/>
    <x v="0"/>
    <x v="5"/>
  </r>
  <r>
    <d v="2024-03-10T00:00:00"/>
    <n v="10000"/>
    <x v="1"/>
    <x v="1"/>
    <x v="1"/>
    <n v="27254.67"/>
    <x v="1"/>
    <x v="5"/>
  </r>
  <r>
    <d v="2024-03-10T00:00:00"/>
    <n v="6000"/>
    <x v="1"/>
    <x v="1"/>
    <x v="1"/>
    <n v="33254.67"/>
    <x v="1"/>
    <x v="5"/>
  </r>
  <r>
    <d v="2024-03-10T00:00:00"/>
    <n v="27000"/>
    <x v="0"/>
    <x v="0"/>
    <x v="0"/>
    <n v="6254.67"/>
    <x v="6"/>
    <x v="5"/>
  </r>
  <r>
    <d v="2024-03-10T00:00:00"/>
    <n v="50"/>
    <x v="0"/>
    <x v="0"/>
    <x v="0"/>
    <n v="6204.67"/>
    <x v="0"/>
    <x v="5"/>
  </r>
  <r>
    <d v="2024-03-11T00:00:00"/>
    <n v="1000"/>
    <x v="0"/>
    <x v="0"/>
    <x v="0"/>
    <n v="5204.67"/>
    <x v="6"/>
    <x v="5"/>
  </r>
  <r>
    <d v="2024-03-11T00:00:00"/>
    <n v="10"/>
    <x v="0"/>
    <x v="0"/>
    <x v="0"/>
    <n v="5194.67"/>
    <x v="0"/>
    <x v="5"/>
  </r>
  <r>
    <d v="2024-03-11T00:00:00"/>
    <n v="0.75"/>
    <x v="0"/>
    <x v="0"/>
    <x v="0"/>
    <n v="5193.92"/>
    <x v="0"/>
    <x v="5"/>
  </r>
  <r>
    <d v="2024-03-11T00:00:00"/>
    <n v="20000"/>
    <x v="1"/>
    <x v="1"/>
    <x v="1"/>
    <n v="25193.919999999998"/>
    <x v="1"/>
    <x v="5"/>
  </r>
  <r>
    <d v="2024-03-11T00:00:00"/>
    <n v="25000"/>
    <x v="0"/>
    <x v="0"/>
    <x v="0"/>
    <n v="193.92"/>
    <x v="8"/>
    <x v="5"/>
  </r>
  <r>
    <d v="2024-03-11T00:00:00"/>
    <n v="25"/>
    <x v="0"/>
    <x v="0"/>
    <x v="0"/>
    <n v="168.92"/>
    <x v="0"/>
    <x v="5"/>
  </r>
  <r>
    <d v="2024-03-11T00:00:00"/>
    <n v="1.87"/>
    <x v="0"/>
    <x v="0"/>
    <x v="0"/>
    <n v="167.05"/>
    <x v="0"/>
    <x v="5"/>
  </r>
  <r>
    <d v="2024-03-11T00:00:00"/>
    <n v="5000"/>
    <x v="1"/>
    <x v="1"/>
    <x v="1"/>
    <n v="5167.05"/>
    <x v="1"/>
    <x v="5"/>
  </r>
  <r>
    <d v="2024-03-11T00:00:00"/>
    <n v="750"/>
    <x v="0"/>
    <x v="0"/>
    <x v="0"/>
    <n v="4417.05"/>
    <x v="6"/>
    <x v="5"/>
  </r>
  <r>
    <d v="2024-03-11T00:00:00"/>
    <n v="10"/>
    <x v="0"/>
    <x v="0"/>
    <x v="0"/>
    <n v="4407.05"/>
    <x v="0"/>
    <x v="5"/>
  </r>
  <r>
    <d v="2024-03-11T00:00:00"/>
    <n v="0.75"/>
    <x v="0"/>
    <x v="0"/>
    <x v="0"/>
    <n v="4406.3"/>
    <x v="0"/>
    <x v="5"/>
  </r>
  <r>
    <d v="2024-03-11T00:00:00"/>
    <n v="400"/>
    <x v="0"/>
    <x v="0"/>
    <x v="0"/>
    <n v="4006.3"/>
    <x v="6"/>
    <x v="5"/>
  </r>
  <r>
    <d v="2024-03-11T00:00:00"/>
    <n v="10"/>
    <x v="0"/>
    <x v="0"/>
    <x v="0"/>
    <n v="3996.3"/>
    <x v="0"/>
    <x v="5"/>
  </r>
  <r>
    <d v="2024-03-11T00:00:00"/>
    <n v="0.75"/>
    <x v="0"/>
    <x v="0"/>
    <x v="0"/>
    <n v="3995.55"/>
    <x v="0"/>
    <x v="5"/>
  </r>
  <r>
    <d v="2024-03-11T00:00:00"/>
    <n v="1100"/>
    <x v="0"/>
    <x v="0"/>
    <x v="0"/>
    <n v="2895.55"/>
    <x v="7"/>
    <x v="5"/>
  </r>
  <r>
    <d v="2024-03-11T00:00:00"/>
    <n v="10"/>
    <x v="0"/>
    <x v="0"/>
    <x v="0"/>
    <n v="2885.55"/>
    <x v="0"/>
    <x v="5"/>
  </r>
  <r>
    <d v="2024-03-11T00:00:00"/>
    <n v="0.75"/>
    <x v="0"/>
    <x v="0"/>
    <x v="0"/>
    <n v="2884.8"/>
    <x v="0"/>
    <x v="5"/>
  </r>
  <r>
    <d v="2024-03-11T00:00:00"/>
    <n v="50"/>
    <x v="0"/>
    <x v="0"/>
    <x v="0"/>
    <n v="2834.8"/>
    <x v="0"/>
    <x v="5"/>
  </r>
  <r>
    <d v="2024-03-12T00:00:00"/>
    <n v="7000"/>
    <x v="1"/>
    <x v="1"/>
    <x v="1"/>
    <n v="9834.7999999999993"/>
    <x v="1"/>
    <x v="5"/>
  </r>
  <r>
    <d v="2024-03-12T00:00:00"/>
    <n v="9000"/>
    <x v="0"/>
    <x v="0"/>
    <x v="0"/>
    <n v="834.8"/>
    <x v="6"/>
    <x v="5"/>
  </r>
  <r>
    <d v="2024-03-12T00:00:00"/>
    <n v="25"/>
    <x v="0"/>
    <x v="0"/>
    <x v="0"/>
    <n v="809.8"/>
    <x v="0"/>
    <x v="5"/>
  </r>
  <r>
    <d v="2024-03-12T00:00:00"/>
    <n v="1.87"/>
    <x v="0"/>
    <x v="0"/>
    <x v="0"/>
    <n v="807.93"/>
    <x v="0"/>
    <x v="5"/>
  </r>
  <r>
    <d v="2024-03-14T00:00:00"/>
    <n v="6000"/>
    <x v="1"/>
    <x v="1"/>
    <x v="1"/>
    <n v="6807.93"/>
    <x v="1"/>
    <x v="5"/>
  </r>
  <r>
    <d v="2024-03-14T00:00:00"/>
    <n v="12000"/>
    <x v="1"/>
    <x v="1"/>
    <x v="1"/>
    <n v="18807.93"/>
    <x v="1"/>
    <x v="5"/>
  </r>
  <r>
    <d v="2024-03-15T00:00:00"/>
    <n v="15000"/>
    <x v="0"/>
    <x v="0"/>
    <x v="0"/>
    <n v="3807.93"/>
    <x v="3"/>
    <x v="5"/>
  </r>
  <r>
    <d v="2024-03-15T00:00:00"/>
    <n v="25"/>
    <x v="0"/>
    <x v="0"/>
    <x v="0"/>
    <n v="3782.93"/>
    <x v="0"/>
    <x v="5"/>
  </r>
  <r>
    <d v="2024-03-15T00:00:00"/>
    <n v="1.87"/>
    <x v="0"/>
    <x v="0"/>
    <x v="0"/>
    <n v="3781.06"/>
    <x v="0"/>
    <x v="5"/>
  </r>
  <r>
    <d v="2024-03-15T00:00:00"/>
    <n v="2000"/>
    <x v="0"/>
    <x v="0"/>
    <x v="0"/>
    <n v="1781.06"/>
    <x v="6"/>
    <x v="5"/>
  </r>
  <r>
    <d v="2024-03-15T00:00:00"/>
    <n v="10"/>
    <x v="0"/>
    <x v="0"/>
    <x v="0"/>
    <n v="1771.06"/>
    <x v="0"/>
    <x v="5"/>
  </r>
  <r>
    <d v="2024-03-15T00:00:00"/>
    <n v="0.75"/>
    <x v="0"/>
    <x v="0"/>
    <x v="0"/>
    <n v="1770.31"/>
    <x v="0"/>
    <x v="5"/>
  </r>
  <r>
    <d v="2024-03-15T00:00:00"/>
    <n v="600"/>
    <x v="0"/>
    <x v="0"/>
    <x v="0"/>
    <n v="1170.31"/>
    <x v="2"/>
    <x v="5"/>
  </r>
  <r>
    <d v="2024-03-15T00:00:00"/>
    <n v="1000"/>
    <x v="1"/>
    <x v="1"/>
    <x v="1"/>
    <n v="2170.31"/>
    <x v="1"/>
    <x v="5"/>
  </r>
  <r>
    <d v="2024-03-15T00:00:00"/>
    <n v="200"/>
    <x v="1"/>
    <x v="1"/>
    <x v="1"/>
    <n v="2370.31"/>
    <x v="1"/>
    <x v="5"/>
  </r>
  <r>
    <d v="2024-03-15T00:00:00"/>
    <n v="7000"/>
    <x v="1"/>
    <x v="1"/>
    <x v="1"/>
    <n v="9370.31"/>
    <x v="1"/>
    <x v="5"/>
  </r>
  <r>
    <d v="2024-03-15T00:00:00"/>
    <n v="9000"/>
    <x v="0"/>
    <x v="0"/>
    <x v="0"/>
    <n v="370.31"/>
    <x v="6"/>
    <x v="5"/>
  </r>
  <r>
    <d v="2024-03-15T00:00:00"/>
    <n v="50"/>
    <x v="0"/>
    <x v="0"/>
    <x v="0"/>
    <n v="320.31"/>
    <x v="0"/>
    <x v="5"/>
  </r>
  <r>
    <d v="2024-03-16T00:00:00"/>
    <n v="6000"/>
    <x v="1"/>
    <x v="1"/>
    <x v="1"/>
    <n v="6320.31"/>
    <x v="1"/>
    <x v="5"/>
  </r>
  <r>
    <d v="2024-03-17T00:00:00"/>
    <n v="2000"/>
    <x v="1"/>
    <x v="1"/>
    <x v="1"/>
    <n v="8320.31"/>
    <x v="1"/>
    <x v="5"/>
  </r>
  <r>
    <d v="2024-03-17T00:00:00"/>
    <n v="8000"/>
    <x v="0"/>
    <x v="0"/>
    <x v="0"/>
    <n v="320.31"/>
    <x v="6"/>
    <x v="5"/>
  </r>
  <r>
    <d v="2024-03-17T00:00:00"/>
    <n v="25"/>
    <x v="0"/>
    <x v="0"/>
    <x v="0"/>
    <n v="295.31"/>
    <x v="0"/>
    <x v="5"/>
  </r>
  <r>
    <d v="2024-03-17T00:00:00"/>
    <n v="1.87"/>
    <x v="0"/>
    <x v="0"/>
    <x v="0"/>
    <n v="293.44"/>
    <x v="0"/>
    <x v="5"/>
  </r>
  <r>
    <d v="2024-03-18T00:00:00"/>
    <n v="10000"/>
    <x v="1"/>
    <x v="1"/>
    <x v="1"/>
    <n v="10293.44"/>
    <x v="1"/>
    <x v="5"/>
  </r>
  <r>
    <d v="2024-03-18T00:00:00"/>
    <n v="3000"/>
    <x v="0"/>
    <x v="0"/>
    <x v="0"/>
    <n v="7293.44"/>
    <x v="6"/>
    <x v="5"/>
  </r>
  <r>
    <d v="2024-03-18T00:00:00"/>
    <n v="10"/>
    <x v="0"/>
    <x v="0"/>
    <x v="0"/>
    <n v="7283.44"/>
    <x v="0"/>
    <x v="5"/>
  </r>
  <r>
    <d v="2024-03-18T00:00:00"/>
    <n v="0.75"/>
    <x v="0"/>
    <x v="0"/>
    <x v="0"/>
    <n v="7282.69"/>
    <x v="0"/>
    <x v="5"/>
  </r>
  <r>
    <d v="2024-03-18T00:00:00"/>
    <n v="50"/>
    <x v="0"/>
    <x v="0"/>
    <x v="0"/>
    <n v="7232.69"/>
    <x v="0"/>
    <x v="5"/>
  </r>
  <r>
    <d v="2024-03-19T00:00:00"/>
    <n v="3500"/>
    <x v="0"/>
    <x v="0"/>
    <x v="0"/>
    <n v="3732.69"/>
    <x v="7"/>
    <x v="5"/>
  </r>
  <r>
    <d v="2024-03-19T00:00:00"/>
    <n v="10"/>
    <x v="0"/>
    <x v="0"/>
    <x v="0"/>
    <n v="3722.69"/>
    <x v="0"/>
    <x v="5"/>
  </r>
  <r>
    <d v="2024-03-19T00:00:00"/>
    <n v="0.75"/>
    <x v="0"/>
    <x v="0"/>
    <x v="0"/>
    <n v="3721.94"/>
    <x v="0"/>
    <x v="5"/>
  </r>
  <r>
    <d v="2024-03-19T00:00:00"/>
    <n v="500"/>
    <x v="0"/>
    <x v="0"/>
    <x v="0"/>
    <n v="3221.94"/>
    <x v="6"/>
    <x v="5"/>
  </r>
  <r>
    <d v="2024-03-19T00:00:00"/>
    <n v="10"/>
    <x v="0"/>
    <x v="0"/>
    <x v="0"/>
    <n v="3211.94"/>
    <x v="0"/>
    <x v="5"/>
  </r>
  <r>
    <d v="2024-03-19T00:00:00"/>
    <n v="0.75"/>
    <x v="0"/>
    <x v="0"/>
    <x v="0"/>
    <n v="3211.19"/>
    <x v="0"/>
    <x v="5"/>
  </r>
  <r>
    <d v="2024-03-19T00:00:00"/>
    <n v="6000"/>
    <x v="1"/>
    <x v="1"/>
    <x v="1"/>
    <n v="9211.19"/>
    <x v="1"/>
    <x v="5"/>
  </r>
  <r>
    <d v="2024-03-19T00:00:00"/>
    <n v="5200"/>
    <x v="0"/>
    <x v="0"/>
    <x v="0"/>
    <n v="4011.19"/>
    <x v="5"/>
    <x v="5"/>
  </r>
  <r>
    <d v="2024-03-19T00:00:00"/>
    <n v="25"/>
    <x v="0"/>
    <x v="0"/>
    <x v="0"/>
    <n v="3986.19"/>
    <x v="0"/>
    <x v="5"/>
  </r>
  <r>
    <d v="2024-03-19T00:00:00"/>
    <n v="1.87"/>
    <x v="0"/>
    <x v="0"/>
    <x v="0"/>
    <n v="3984.32"/>
    <x v="0"/>
    <x v="5"/>
  </r>
  <r>
    <d v="2024-03-19T00:00:00"/>
    <n v="700"/>
    <x v="0"/>
    <x v="0"/>
    <x v="0"/>
    <n v="3284.32"/>
    <x v="6"/>
    <x v="5"/>
  </r>
  <r>
    <d v="2024-03-19T00:00:00"/>
    <n v="10"/>
    <x v="0"/>
    <x v="0"/>
    <x v="0"/>
    <n v="3274.32"/>
    <x v="0"/>
    <x v="5"/>
  </r>
  <r>
    <d v="2024-03-19T00:00:00"/>
    <n v="0.75"/>
    <x v="0"/>
    <x v="0"/>
    <x v="0"/>
    <n v="3273.57"/>
    <x v="0"/>
    <x v="5"/>
  </r>
  <r>
    <d v="2024-03-20T00:00:00"/>
    <n v="1000"/>
    <x v="0"/>
    <x v="0"/>
    <x v="0"/>
    <n v="2273.5700000000002"/>
    <x v="6"/>
    <x v="5"/>
  </r>
  <r>
    <d v="2024-03-20T00:00:00"/>
    <n v="10"/>
    <x v="0"/>
    <x v="0"/>
    <x v="0"/>
    <n v="2263.5700000000002"/>
    <x v="0"/>
    <x v="5"/>
  </r>
  <r>
    <d v="2024-03-20T00:00:00"/>
    <n v="0.75"/>
    <x v="0"/>
    <x v="0"/>
    <x v="0"/>
    <n v="2262.8200000000002"/>
    <x v="0"/>
    <x v="5"/>
  </r>
  <r>
    <d v="2024-03-20T00:00:00"/>
    <n v="8000"/>
    <x v="1"/>
    <x v="1"/>
    <x v="1"/>
    <n v="10262.82"/>
    <x v="1"/>
    <x v="5"/>
  </r>
  <r>
    <d v="2024-03-21T00:00:00"/>
    <n v="800"/>
    <x v="0"/>
    <x v="0"/>
    <x v="0"/>
    <n v="9462.82"/>
    <x v="7"/>
    <x v="5"/>
  </r>
  <r>
    <d v="2024-03-21T00:00:00"/>
    <n v="28000"/>
    <x v="1"/>
    <x v="1"/>
    <x v="1"/>
    <n v="37462.82"/>
    <x v="1"/>
    <x v="5"/>
  </r>
  <r>
    <d v="2024-03-21T00:00:00"/>
    <n v="30000"/>
    <x v="0"/>
    <x v="0"/>
    <x v="0"/>
    <n v="7462.82"/>
    <x v="8"/>
    <x v="5"/>
  </r>
  <r>
    <d v="2024-03-21T00:00:00"/>
    <n v="25"/>
    <x v="0"/>
    <x v="0"/>
    <x v="0"/>
    <n v="7437.82"/>
    <x v="0"/>
    <x v="5"/>
  </r>
  <r>
    <d v="2024-03-21T00:00:00"/>
    <n v="1.87"/>
    <x v="0"/>
    <x v="0"/>
    <x v="0"/>
    <n v="7435.95"/>
    <x v="0"/>
    <x v="5"/>
  </r>
  <r>
    <d v="2024-03-21T00:00:00"/>
    <n v="7000"/>
    <x v="1"/>
    <x v="1"/>
    <x v="1"/>
    <n v="14435.95"/>
    <x v="1"/>
    <x v="5"/>
  </r>
  <r>
    <d v="2024-03-21T00:00:00"/>
    <n v="10100"/>
    <x v="0"/>
    <x v="0"/>
    <x v="0"/>
    <n v="4335.95"/>
    <x v="5"/>
    <x v="5"/>
  </r>
  <r>
    <d v="2024-03-21T00:00:00"/>
    <n v="25"/>
    <x v="0"/>
    <x v="0"/>
    <x v="0"/>
    <n v="4310.95"/>
    <x v="0"/>
    <x v="5"/>
  </r>
  <r>
    <d v="2024-03-21T00:00:00"/>
    <n v="1.87"/>
    <x v="0"/>
    <x v="0"/>
    <x v="0"/>
    <n v="4309.08"/>
    <x v="0"/>
    <x v="5"/>
  </r>
  <r>
    <d v="2024-03-21T00:00:00"/>
    <n v="900"/>
    <x v="0"/>
    <x v="0"/>
    <x v="0"/>
    <n v="3409.08"/>
    <x v="6"/>
    <x v="5"/>
  </r>
  <r>
    <d v="2024-03-21T00:00:00"/>
    <n v="10"/>
    <x v="0"/>
    <x v="0"/>
    <x v="0"/>
    <n v="3399.08"/>
    <x v="0"/>
    <x v="5"/>
  </r>
  <r>
    <d v="2024-03-21T00:00:00"/>
    <n v="0.75"/>
    <x v="0"/>
    <x v="0"/>
    <x v="0"/>
    <n v="3398.33"/>
    <x v="0"/>
    <x v="5"/>
  </r>
  <r>
    <d v="2024-03-21T00:00:00"/>
    <n v="3000"/>
    <x v="0"/>
    <x v="0"/>
    <x v="0"/>
    <n v="398.33"/>
    <x v="6"/>
    <x v="5"/>
  </r>
  <r>
    <d v="2024-03-21T00:00:00"/>
    <n v="10"/>
    <x v="0"/>
    <x v="0"/>
    <x v="0"/>
    <n v="388.33"/>
    <x v="0"/>
    <x v="5"/>
  </r>
  <r>
    <d v="2024-03-21T00:00:00"/>
    <n v="0.75"/>
    <x v="0"/>
    <x v="0"/>
    <x v="0"/>
    <n v="387.58"/>
    <x v="0"/>
    <x v="5"/>
  </r>
  <r>
    <d v="2024-03-21T00:00:00"/>
    <n v="50"/>
    <x v="0"/>
    <x v="0"/>
    <x v="0"/>
    <n v="337.58"/>
    <x v="0"/>
    <x v="5"/>
  </r>
  <r>
    <d v="2024-03-22T00:00:00"/>
    <n v="5000"/>
    <x v="1"/>
    <x v="1"/>
    <x v="1"/>
    <n v="5337.58"/>
    <x v="1"/>
    <x v="5"/>
  </r>
  <r>
    <d v="2024-03-22T00:00:00"/>
    <n v="850"/>
    <x v="1"/>
    <x v="1"/>
    <x v="1"/>
    <n v="6187.58"/>
    <x v="1"/>
    <x v="5"/>
  </r>
  <r>
    <d v="2024-03-22T00:00:00"/>
    <n v="100"/>
    <x v="1"/>
    <x v="1"/>
    <x v="1"/>
    <n v="6287.58"/>
    <x v="1"/>
    <x v="5"/>
  </r>
  <r>
    <d v="2024-03-22T00:00:00"/>
    <n v="5200"/>
    <x v="0"/>
    <x v="0"/>
    <x v="0"/>
    <n v="1087.58"/>
    <x v="5"/>
    <x v="5"/>
  </r>
  <r>
    <d v="2024-03-22T00:00:00"/>
    <n v="25"/>
    <x v="0"/>
    <x v="0"/>
    <x v="0"/>
    <n v="1062.58"/>
    <x v="0"/>
    <x v="5"/>
  </r>
  <r>
    <d v="2024-03-22T00:00:00"/>
    <n v="1.87"/>
    <x v="0"/>
    <x v="0"/>
    <x v="0"/>
    <n v="1060.71"/>
    <x v="0"/>
    <x v="5"/>
  </r>
  <r>
    <d v="2024-03-23T00:00:00"/>
    <n v="1100"/>
    <x v="1"/>
    <x v="1"/>
    <x v="1"/>
    <n v="2160.71"/>
    <x v="1"/>
    <x v="5"/>
  </r>
  <r>
    <d v="2024-03-23T00:00:00"/>
    <n v="1800"/>
    <x v="0"/>
    <x v="0"/>
    <x v="0"/>
    <n v="360.71"/>
    <x v="6"/>
    <x v="5"/>
  </r>
  <r>
    <d v="2024-03-23T00:00:00"/>
    <n v="10"/>
    <x v="0"/>
    <x v="0"/>
    <x v="0"/>
    <n v="350.71"/>
    <x v="0"/>
    <x v="5"/>
  </r>
  <r>
    <d v="2024-03-23T00:00:00"/>
    <n v="0.75"/>
    <x v="0"/>
    <x v="0"/>
    <x v="0"/>
    <n v="349.96"/>
    <x v="0"/>
    <x v="5"/>
  </r>
  <r>
    <d v="2024-03-24T00:00:00"/>
    <n v="10000"/>
    <x v="1"/>
    <x v="1"/>
    <x v="1"/>
    <n v="10349.959999999999"/>
    <x v="1"/>
    <x v="5"/>
  </r>
  <r>
    <d v="2024-03-24T00:00:00"/>
    <n v="10000"/>
    <x v="1"/>
    <x v="1"/>
    <x v="1"/>
    <n v="20349.96"/>
    <x v="1"/>
    <x v="5"/>
  </r>
  <r>
    <d v="2024-03-24T00:00:00"/>
    <n v="1400"/>
    <x v="0"/>
    <x v="0"/>
    <x v="0"/>
    <n v="18949.96"/>
    <x v="7"/>
    <x v="5"/>
  </r>
  <r>
    <d v="2024-03-24T00:00:00"/>
    <n v="10"/>
    <x v="0"/>
    <x v="0"/>
    <x v="0"/>
    <n v="18939.96"/>
    <x v="0"/>
    <x v="5"/>
  </r>
  <r>
    <d v="2024-03-24T00:00:00"/>
    <n v="0.75"/>
    <x v="0"/>
    <x v="0"/>
    <x v="0"/>
    <n v="18939.21"/>
    <x v="0"/>
    <x v="5"/>
  </r>
  <r>
    <d v="2024-03-24T00:00:00"/>
    <n v="5000"/>
    <x v="0"/>
    <x v="0"/>
    <x v="0"/>
    <n v="13939.21"/>
    <x v="6"/>
    <x v="5"/>
  </r>
  <r>
    <d v="2024-03-24T00:00:00"/>
    <n v="10"/>
    <x v="0"/>
    <x v="0"/>
    <x v="0"/>
    <n v="13929.21"/>
    <x v="0"/>
    <x v="5"/>
  </r>
  <r>
    <d v="2024-03-24T00:00:00"/>
    <n v="0.75"/>
    <x v="0"/>
    <x v="0"/>
    <x v="0"/>
    <n v="13928.46"/>
    <x v="0"/>
    <x v="5"/>
  </r>
  <r>
    <d v="2024-03-24T00:00:00"/>
    <n v="100"/>
    <x v="0"/>
    <x v="0"/>
    <x v="0"/>
    <n v="13828.46"/>
    <x v="6"/>
    <x v="5"/>
  </r>
  <r>
    <d v="2024-03-25T00:00:00"/>
    <n v="600"/>
    <x v="0"/>
    <x v="0"/>
    <x v="0"/>
    <n v="13228.46"/>
    <x v="2"/>
    <x v="5"/>
  </r>
  <r>
    <d v="2024-03-25T00:00:00"/>
    <n v="3000"/>
    <x v="0"/>
    <x v="0"/>
    <x v="0"/>
    <n v="10228.459999999999"/>
    <x v="6"/>
    <x v="5"/>
  </r>
  <r>
    <d v="2024-03-25T00:00:00"/>
    <n v="10"/>
    <x v="0"/>
    <x v="0"/>
    <x v="0"/>
    <n v="10218.459999999999"/>
    <x v="0"/>
    <x v="5"/>
  </r>
  <r>
    <d v="2024-03-25T00:00:00"/>
    <n v="0.75"/>
    <x v="0"/>
    <x v="0"/>
    <x v="0"/>
    <n v="10217.709999999999"/>
    <x v="0"/>
    <x v="5"/>
  </r>
  <r>
    <d v="2024-03-25T00:00:00"/>
    <n v="2000"/>
    <x v="0"/>
    <x v="0"/>
    <x v="0"/>
    <n v="8217.7099999999991"/>
    <x v="6"/>
    <x v="5"/>
  </r>
  <r>
    <d v="2024-03-25T00:00:00"/>
    <n v="10"/>
    <x v="0"/>
    <x v="0"/>
    <x v="0"/>
    <n v="8207.7099999999991"/>
    <x v="0"/>
    <x v="5"/>
  </r>
  <r>
    <d v="2024-03-25T00:00:00"/>
    <n v="0.75"/>
    <x v="0"/>
    <x v="0"/>
    <x v="0"/>
    <n v="8206.9599999999991"/>
    <x v="0"/>
    <x v="5"/>
  </r>
  <r>
    <d v="2024-03-25T00:00:00"/>
    <n v="500"/>
    <x v="0"/>
    <x v="0"/>
    <x v="0"/>
    <n v="7706.96"/>
    <x v="4"/>
    <x v="5"/>
  </r>
  <r>
    <d v="2024-03-25T00:00:00"/>
    <n v="10"/>
    <x v="0"/>
    <x v="0"/>
    <x v="0"/>
    <n v="7696.96"/>
    <x v="0"/>
    <x v="5"/>
  </r>
  <r>
    <d v="2024-03-25T00:00:00"/>
    <n v="0.75"/>
    <x v="0"/>
    <x v="0"/>
    <x v="0"/>
    <n v="7696.21"/>
    <x v="0"/>
    <x v="5"/>
  </r>
  <r>
    <d v="2024-03-25T00:00:00"/>
    <n v="20000"/>
    <x v="1"/>
    <x v="1"/>
    <x v="1"/>
    <n v="27696.21"/>
    <x v="1"/>
    <x v="5"/>
  </r>
  <r>
    <d v="2024-03-25T00:00:00"/>
    <n v="18750"/>
    <x v="0"/>
    <x v="0"/>
    <x v="0"/>
    <n v="8946.2099999999991"/>
    <x v="6"/>
    <x v="5"/>
  </r>
  <r>
    <d v="2024-03-25T00:00:00"/>
    <n v="5100"/>
    <x v="0"/>
    <x v="0"/>
    <x v="0"/>
    <n v="3846.21"/>
    <x v="5"/>
    <x v="5"/>
  </r>
  <r>
    <d v="2024-03-25T00:00:00"/>
    <n v="25"/>
    <x v="0"/>
    <x v="0"/>
    <x v="0"/>
    <n v="3821.21"/>
    <x v="0"/>
    <x v="5"/>
  </r>
  <r>
    <d v="2024-03-25T00:00:00"/>
    <n v="1.87"/>
    <x v="0"/>
    <x v="0"/>
    <x v="0"/>
    <n v="3819.34"/>
    <x v="0"/>
    <x v="5"/>
  </r>
  <r>
    <d v="2024-03-25T00:00:00"/>
    <n v="50"/>
    <x v="0"/>
    <x v="0"/>
    <x v="0"/>
    <n v="3769.34"/>
    <x v="0"/>
    <x v="5"/>
  </r>
  <r>
    <d v="2024-03-26T00:00:00"/>
    <n v="10000"/>
    <x v="1"/>
    <x v="1"/>
    <x v="1"/>
    <n v="13769.34"/>
    <x v="1"/>
    <x v="5"/>
  </r>
  <r>
    <d v="2024-03-26T00:00:00"/>
    <n v="2000"/>
    <x v="0"/>
    <x v="0"/>
    <x v="0"/>
    <n v="11769.34"/>
    <x v="6"/>
    <x v="5"/>
  </r>
  <r>
    <d v="2024-03-26T00:00:00"/>
    <n v="10"/>
    <x v="0"/>
    <x v="0"/>
    <x v="0"/>
    <n v="11759.34"/>
    <x v="0"/>
    <x v="5"/>
  </r>
  <r>
    <d v="2024-03-26T00:00:00"/>
    <n v="0.75"/>
    <x v="0"/>
    <x v="0"/>
    <x v="0"/>
    <n v="11758.59"/>
    <x v="0"/>
    <x v="5"/>
  </r>
  <r>
    <d v="2024-03-26T00:00:00"/>
    <n v="3100"/>
    <x v="0"/>
    <x v="0"/>
    <x v="0"/>
    <n v="8658.59"/>
    <x v="5"/>
    <x v="5"/>
  </r>
  <r>
    <d v="2024-03-26T00:00:00"/>
    <n v="10"/>
    <x v="0"/>
    <x v="0"/>
    <x v="0"/>
    <n v="8648.59"/>
    <x v="0"/>
    <x v="5"/>
  </r>
  <r>
    <d v="2024-03-26T00:00:00"/>
    <n v="0.75"/>
    <x v="0"/>
    <x v="0"/>
    <x v="0"/>
    <n v="8647.84"/>
    <x v="0"/>
    <x v="5"/>
  </r>
  <r>
    <d v="2024-03-26T00:00:00"/>
    <n v="50"/>
    <x v="0"/>
    <x v="0"/>
    <x v="0"/>
    <n v="8597.84"/>
    <x v="0"/>
    <x v="5"/>
  </r>
  <r>
    <d v="2024-03-27T00:00:00"/>
    <n v="1000"/>
    <x v="0"/>
    <x v="0"/>
    <x v="0"/>
    <n v="7597.84"/>
    <x v="6"/>
    <x v="5"/>
  </r>
  <r>
    <d v="2024-03-27T00:00:00"/>
    <n v="50"/>
    <x v="0"/>
    <x v="0"/>
    <x v="0"/>
    <n v="7547.84"/>
    <x v="0"/>
    <x v="5"/>
  </r>
  <r>
    <d v="2024-03-27T00:00:00"/>
    <n v="200"/>
    <x v="0"/>
    <x v="0"/>
    <x v="0"/>
    <n v="7347.84"/>
    <x v="2"/>
    <x v="5"/>
  </r>
  <r>
    <d v="2024-03-28T00:00:00"/>
    <n v="300"/>
    <x v="0"/>
    <x v="0"/>
    <x v="0"/>
    <n v="7047.84"/>
    <x v="2"/>
    <x v="5"/>
  </r>
  <r>
    <d v="2024-03-28T00:00:00"/>
    <n v="6200"/>
    <x v="0"/>
    <x v="0"/>
    <x v="0"/>
    <n v="847.84"/>
    <x v="5"/>
    <x v="5"/>
  </r>
  <r>
    <d v="2024-03-28T00:00:00"/>
    <n v="25"/>
    <x v="0"/>
    <x v="0"/>
    <x v="0"/>
    <n v="822.84"/>
    <x v="0"/>
    <x v="5"/>
  </r>
  <r>
    <d v="2024-03-28T00:00:00"/>
    <n v="1.87"/>
    <x v="0"/>
    <x v="0"/>
    <x v="0"/>
    <n v="820.97"/>
    <x v="0"/>
    <x v="5"/>
  </r>
  <r>
    <d v="2024-03-28T00:00:00"/>
    <n v="3000"/>
    <x v="1"/>
    <x v="1"/>
    <x v="1"/>
    <n v="3820.97"/>
    <x v="1"/>
    <x v="5"/>
  </r>
  <r>
    <d v="2024-03-28T00:00:00"/>
    <n v="2900"/>
    <x v="0"/>
    <x v="0"/>
    <x v="0"/>
    <n v="920.97"/>
    <x v="7"/>
    <x v="5"/>
  </r>
  <r>
    <d v="2024-03-28T00:00:00"/>
    <n v="10"/>
    <x v="0"/>
    <x v="0"/>
    <x v="0"/>
    <n v="910.97"/>
    <x v="0"/>
    <x v="5"/>
  </r>
  <r>
    <d v="2024-03-28T00:00:00"/>
    <n v="0.75"/>
    <x v="0"/>
    <x v="0"/>
    <x v="0"/>
    <n v="910.22"/>
    <x v="0"/>
    <x v="5"/>
  </r>
  <r>
    <d v="2024-03-29T00:00:00"/>
    <n v="10000"/>
    <x v="1"/>
    <x v="1"/>
    <x v="1"/>
    <n v="10910.22"/>
    <x v="1"/>
    <x v="5"/>
  </r>
  <r>
    <d v="2024-03-29T00:00:00"/>
    <n v="5000"/>
    <x v="0"/>
    <x v="0"/>
    <x v="0"/>
    <n v="5910.22"/>
    <x v="2"/>
    <x v="5"/>
  </r>
  <r>
    <d v="2024-03-29T00:00:00"/>
    <n v="4000"/>
    <x v="0"/>
    <x v="0"/>
    <x v="0"/>
    <n v="1910.22"/>
    <x v="6"/>
    <x v="5"/>
  </r>
  <r>
    <d v="2024-03-29T00:00:00"/>
    <n v="10"/>
    <x v="0"/>
    <x v="0"/>
    <x v="0"/>
    <n v="1900.22"/>
    <x v="0"/>
    <x v="5"/>
  </r>
  <r>
    <d v="2024-03-29T00:00:00"/>
    <n v="0.75"/>
    <x v="0"/>
    <x v="0"/>
    <x v="0"/>
    <n v="1899.47"/>
    <x v="6"/>
    <x v="5"/>
  </r>
  <r>
    <d v="2024-03-29T00:00:00"/>
    <n v="1100"/>
    <x v="0"/>
    <x v="0"/>
    <x v="0"/>
    <n v="799.47"/>
    <x v="7"/>
    <x v="5"/>
  </r>
  <r>
    <d v="2024-03-29T00:00:00"/>
    <n v="10"/>
    <x v="0"/>
    <x v="0"/>
    <x v="0"/>
    <n v="789.47"/>
    <x v="0"/>
    <x v="5"/>
  </r>
  <r>
    <d v="2024-03-29T00:00:00"/>
    <n v="0.75"/>
    <x v="0"/>
    <x v="0"/>
    <x v="0"/>
    <n v="788.72"/>
    <x v="0"/>
    <x v="5"/>
  </r>
  <r>
    <d v="2024-03-29T00:00:00"/>
    <n v="2000"/>
    <x v="1"/>
    <x v="1"/>
    <x v="1"/>
    <n v="2788.72"/>
    <x v="1"/>
    <x v="5"/>
  </r>
  <r>
    <d v="2024-03-29T00:00:00"/>
    <n v="1000"/>
    <x v="0"/>
    <x v="0"/>
    <x v="0"/>
    <n v="1788.72"/>
    <x v="6"/>
    <x v="5"/>
  </r>
  <r>
    <d v="2024-03-29T00:00:00"/>
    <n v="10"/>
    <x v="0"/>
    <x v="0"/>
    <x v="0"/>
    <n v="1778.72"/>
    <x v="0"/>
    <x v="5"/>
  </r>
  <r>
    <d v="2024-03-29T00:00:00"/>
    <n v="0.75"/>
    <x v="0"/>
    <x v="0"/>
    <x v="0"/>
    <n v="1777.97"/>
    <x v="0"/>
    <x v="5"/>
  </r>
  <r>
    <d v="2024-03-29T00:00:00"/>
    <n v="50"/>
    <x v="0"/>
    <x v="0"/>
    <x v="0"/>
    <n v="1727.97"/>
    <x v="0"/>
    <x v="5"/>
  </r>
  <r>
    <d v="2024-03-30T00:00:00"/>
    <n v="10000"/>
    <x v="1"/>
    <x v="1"/>
    <x v="1"/>
    <n v="11727.97"/>
    <x v="1"/>
    <x v="5"/>
  </r>
  <r>
    <d v="2024-03-30T00:00:00"/>
    <n v="5100"/>
    <x v="0"/>
    <x v="0"/>
    <x v="0"/>
    <n v="6627.97"/>
    <x v="5"/>
    <x v="5"/>
  </r>
  <r>
    <d v="2024-03-30T00:00:00"/>
    <n v="25"/>
    <x v="0"/>
    <x v="0"/>
    <x v="0"/>
    <n v="6602.97"/>
    <x v="0"/>
    <x v="5"/>
  </r>
  <r>
    <d v="2024-03-30T00:00:00"/>
    <n v="1.87"/>
    <x v="0"/>
    <x v="0"/>
    <x v="0"/>
    <n v="6601.1"/>
    <x v="0"/>
    <x v="5"/>
  </r>
  <r>
    <d v="2024-03-30T00:00:00"/>
    <n v="2000"/>
    <x v="0"/>
    <x v="0"/>
    <x v="0"/>
    <n v="4601.1000000000004"/>
    <x v="6"/>
    <x v="5"/>
  </r>
  <r>
    <d v="2024-03-30T00:00:00"/>
    <n v="10"/>
    <x v="0"/>
    <x v="0"/>
    <x v="0"/>
    <n v="4591.1000000000004"/>
    <x v="0"/>
    <x v="5"/>
  </r>
  <r>
    <d v="2024-03-30T00:00:00"/>
    <n v="0.75"/>
    <x v="0"/>
    <x v="0"/>
    <x v="0"/>
    <n v="4590.3500000000004"/>
    <x v="0"/>
    <x v="5"/>
  </r>
  <r>
    <d v="2024-03-30T00:00:00"/>
    <n v="8000"/>
    <x v="1"/>
    <x v="1"/>
    <x v="1"/>
    <n v="12590.35"/>
    <x v="1"/>
    <x v="5"/>
  </r>
  <r>
    <d v="2024-03-30T00:00:00"/>
    <n v="200"/>
    <x v="0"/>
    <x v="0"/>
    <x v="0"/>
    <n v="12390.35"/>
    <x v="2"/>
    <x v="5"/>
  </r>
  <r>
    <d v="2024-03-30T00:00:00"/>
    <n v="3750"/>
    <x v="0"/>
    <x v="0"/>
    <x v="0"/>
    <n v="8640.35"/>
    <x v="7"/>
    <x v="5"/>
  </r>
  <r>
    <d v="2024-03-30T00:00:00"/>
    <n v="10"/>
    <x v="0"/>
    <x v="0"/>
    <x v="0"/>
    <n v="8630.35"/>
    <x v="0"/>
    <x v="5"/>
  </r>
  <r>
    <d v="2024-03-30T00:00:00"/>
    <n v="0.75"/>
    <x v="0"/>
    <x v="0"/>
    <x v="0"/>
    <n v="8629.6"/>
    <x v="0"/>
    <x v="5"/>
  </r>
  <r>
    <d v="2024-03-30T00:00:00"/>
    <n v="2000"/>
    <x v="1"/>
    <x v="1"/>
    <x v="1"/>
    <n v="10629.6"/>
    <x v="1"/>
    <x v="5"/>
  </r>
  <r>
    <d v="2024-03-30T00:00:00"/>
    <n v="50"/>
    <x v="0"/>
    <x v="0"/>
    <x v="0"/>
    <n v="10579.6"/>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9917B-3DE0-40D3-A410-EB62628B399C}" name="PivotTable8"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21:R30" firstHeaderRow="1" firstDataRow="3" firstDataCol="1"/>
  <pivotFields count="8">
    <pivotField numFmtId="164" showAll="0"/>
    <pivotField dataField="1" numFmtId="44" showAll="0"/>
    <pivotField showAll="0"/>
    <pivotField axis="axisCol" showAll="0">
      <items count="3">
        <item x="0"/>
        <item x="1"/>
        <item t="default"/>
      </items>
    </pivotField>
    <pivotField axis="axisCol" showAll="0">
      <items count="4">
        <item x="1"/>
        <item x="0"/>
        <item x="2"/>
        <item t="default"/>
      </items>
    </pivotField>
    <pivotField numFmtId="44" showAll="0"/>
    <pivotField showAll="0"/>
    <pivotField axis="axisRow" showAll="0">
      <items count="7">
        <item x="3"/>
        <item x="4"/>
        <item x="5"/>
        <item x="0"/>
        <item x="1"/>
        <item x="2"/>
        <item t="default"/>
      </items>
    </pivotField>
  </pivotFields>
  <rowFields count="1">
    <field x="7"/>
  </rowFields>
  <rowItems count="7">
    <i>
      <x/>
    </i>
    <i>
      <x v="1"/>
    </i>
    <i>
      <x v="2"/>
    </i>
    <i>
      <x v="3"/>
    </i>
    <i>
      <x v="4"/>
    </i>
    <i>
      <x v="5"/>
    </i>
    <i t="grand">
      <x/>
    </i>
  </rowItems>
  <colFields count="2">
    <field x="3"/>
    <field x="4"/>
  </colFields>
  <colItems count="6">
    <i>
      <x/>
      <x v="1"/>
    </i>
    <i t="default">
      <x/>
    </i>
    <i>
      <x v="1"/>
      <x/>
    </i>
    <i r="1">
      <x v="2"/>
    </i>
    <i t="default">
      <x v="1"/>
    </i>
    <i t="grand">
      <x/>
    </i>
  </colItems>
  <dataFields count="1">
    <dataField name="Sum of Amount" fld="1" baseField="3"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3">
          <reference field="4294967294" count="1" selected="0">
            <x v="0"/>
          </reference>
          <reference field="3" count="1" selected="0">
            <x v="0"/>
          </reference>
          <reference field="7" count="1" selected="0">
            <x v="3"/>
          </reference>
        </references>
      </pivotArea>
    </chartFormat>
    <chartFormat chart="0" format="7" series="1">
      <pivotArea type="data" outline="0" fieldPosition="0">
        <references count="3">
          <reference field="4294967294" count="1" selected="0">
            <x v="0"/>
          </reference>
          <reference field="3" count="1" selected="0">
            <x v="1"/>
          </reference>
          <reference field="7" count="1" selected="0">
            <x v="3"/>
          </reference>
        </references>
      </pivotArea>
    </chartFormat>
    <chartFormat chart="0" format="8" series="1">
      <pivotArea type="data" outline="0" fieldPosition="0">
        <references count="3">
          <reference field="4294967294" count="1" selected="0">
            <x v="0"/>
          </reference>
          <reference field="3" count="1" selected="0">
            <x v="0"/>
          </reference>
          <reference field="7" count="1" selected="0">
            <x v="4"/>
          </reference>
        </references>
      </pivotArea>
    </chartFormat>
    <chartFormat chart="0" format="9" series="1">
      <pivotArea type="data" outline="0" fieldPosition="0">
        <references count="3">
          <reference field="4294967294" count="1" selected="0">
            <x v="0"/>
          </reference>
          <reference field="3" count="1" selected="0">
            <x v="1"/>
          </reference>
          <reference field="7" count="1" selected="0">
            <x v="4"/>
          </reference>
        </references>
      </pivotArea>
    </chartFormat>
    <chartFormat chart="0" format="10" series="1">
      <pivotArea type="data" outline="0" fieldPosition="0">
        <references count="3">
          <reference field="4294967294" count="1" selected="0">
            <x v="0"/>
          </reference>
          <reference field="3" count="1" selected="0">
            <x v="0"/>
          </reference>
          <reference field="7" count="1" selected="0">
            <x v="5"/>
          </reference>
        </references>
      </pivotArea>
    </chartFormat>
    <chartFormat chart="0" format="11" series="1">
      <pivotArea type="data" outline="0" fieldPosition="0">
        <references count="3">
          <reference field="4294967294" count="1" selected="0">
            <x v="0"/>
          </reference>
          <reference field="3" count="1" selected="0">
            <x v="1"/>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15A10-5405-4682-9882-077B5995BE0F}" name="PivotTable4" cacheId="255"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22">
  <location ref="A21:C40" firstHeaderRow="1" firstDataRow="1" firstDataCol="2"/>
  <pivotFields count="8">
    <pivotField compact="0" showAll="0" defaultSubtotal="0"/>
    <pivotField dataField="1" compact="0" numFmtId="44" showAll="0" defaultSubtotal="0"/>
    <pivotField axis="axisRow" compact="0" showAll="0" defaultSubtotal="0">
      <items count="2">
        <item x="0"/>
        <item x="1"/>
      </items>
    </pivotField>
    <pivotField compact="0" subtotalTop="0" showAll="0" defaultSubtotal="0"/>
    <pivotField compact="0" subtotalTop="0" showAll="0" defaultSubtotal="0"/>
    <pivotField compact="0" showAll="0" defaultSubtotal="0"/>
    <pivotField compact="0" showAll="0" defaultSubtotal="0"/>
    <pivotField axis="axisRow" compact="0" showAll="0" defaultSubtotal="0">
      <items count="6">
        <item x="3"/>
        <item x="4"/>
        <item x="5"/>
        <item x="0"/>
        <item x="1"/>
        <item x="2"/>
      </items>
    </pivotField>
  </pivotFields>
  <rowFields count="2">
    <field x="7"/>
    <field x="2"/>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Amount" fld="1"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4EF4D3-2C2A-4527-A560-EF0261C4BD68}" name="PivotTable7" cacheId="25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G11:H28" firstHeaderRow="1" firstDataRow="1" firstDataCol="1"/>
  <pivotFields count="8">
    <pivotField showAll="0"/>
    <pivotField dataField="1" numFmtId="44" showAll="0"/>
    <pivotField showAll="0"/>
    <pivotField showAll="0"/>
    <pivotField axis="axisRow" showAll="0">
      <items count="4">
        <item x="1"/>
        <item x="0"/>
        <item x="2"/>
        <item t="default"/>
      </items>
    </pivotField>
    <pivotField numFmtId="44" showAll="0"/>
    <pivotField axis="axisRow" showAll="0">
      <items count="22">
        <item m="1" x="15"/>
        <item x="0"/>
        <item m="1" x="18"/>
        <item x="4"/>
        <item m="1" x="17"/>
        <item m="1" x="14"/>
        <item m="1" x="19"/>
        <item x="7"/>
        <item x="10"/>
        <item x="9"/>
        <item x="1"/>
        <item m="1" x="16"/>
        <item x="8"/>
        <item m="1" x="20"/>
        <item x="12"/>
        <item x="6"/>
        <item x="2"/>
        <item x="3"/>
        <item m="1" x="13"/>
        <item x="5"/>
        <item x="11"/>
        <item t="default"/>
      </items>
    </pivotField>
    <pivotField showAll="0">
      <items count="7">
        <item x="3"/>
        <item x="4"/>
        <item x="5"/>
        <item x="0"/>
        <item x="1"/>
        <item x="2"/>
        <item t="default"/>
      </items>
    </pivotField>
  </pivotFields>
  <rowFields count="2">
    <field x="4"/>
    <field x="6"/>
  </rowFields>
  <rowItems count="17">
    <i>
      <x/>
    </i>
    <i r="1">
      <x v="10"/>
    </i>
    <i>
      <x v="1"/>
    </i>
    <i r="1">
      <x v="1"/>
    </i>
    <i r="1">
      <x v="3"/>
    </i>
    <i r="1">
      <x v="7"/>
    </i>
    <i r="1">
      <x v="8"/>
    </i>
    <i r="1">
      <x v="9"/>
    </i>
    <i r="1">
      <x v="12"/>
    </i>
    <i r="1">
      <x v="14"/>
    </i>
    <i r="1">
      <x v="15"/>
    </i>
    <i r="1">
      <x v="16"/>
    </i>
    <i r="1">
      <x v="17"/>
    </i>
    <i r="1">
      <x v="19"/>
    </i>
    <i r="1">
      <x v="20"/>
    </i>
    <i>
      <x v="2"/>
    </i>
    <i r="1">
      <x v="10"/>
    </i>
  </rowItems>
  <colItems count="1">
    <i/>
  </colItems>
  <dataFields count="1">
    <dataField name="Sum of Amount"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1C2A6-929D-4C7F-AC46-2CA0C63EEC02}" name="PivotTable6"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6" firstHeaderRow="1" firstDataRow="1" firstDataCol="1"/>
  <pivotFields count="8">
    <pivotField showAll="0"/>
    <pivotField numFmtId="44" showAll="0"/>
    <pivotField axis="axisRow" dataField="1" showAll="0">
      <items count="3">
        <item x="0"/>
        <item x="1"/>
        <item t="default"/>
      </items>
    </pivotField>
    <pivotField showAll="0"/>
    <pivotField showAll="0"/>
    <pivotField numFmtId="44" showAll="0"/>
    <pivotField showAll="0"/>
    <pivotField showAll="0">
      <items count="7">
        <item x="3"/>
        <item x="4"/>
        <item x="5"/>
        <item x="0"/>
        <item x="1"/>
        <item x="2"/>
        <item t="default"/>
      </items>
    </pivotField>
  </pivotFields>
  <rowFields count="1">
    <field x="2"/>
  </rowFields>
  <rowItems count="3">
    <i>
      <x/>
    </i>
    <i>
      <x v="1"/>
    </i>
    <i t="grand">
      <x/>
    </i>
  </rowItems>
  <colItems count="1">
    <i/>
  </colItems>
  <dataFields count="1">
    <dataField name="Count of Transc.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43F41-6EBD-4431-969C-A7CBC9E29C70}" name="PivotTable3"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B16" firstHeaderRow="0" firstDataRow="1" firstDataCol="0"/>
  <pivotFields count="8">
    <pivotField dataField="1" numFmtId="164" showAll="0"/>
    <pivotField dataField="1" numFmtId="44" showAll="0"/>
    <pivotField showAll="0"/>
    <pivotField showAll="0"/>
    <pivotField showAll="0"/>
    <pivotField numFmtId="44" showAll="0"/>
    <pivotField showAll="0"/>
    <pivotField showAll="0">
      <items count="7">
        <item x="3"/>
        <item x="4"/>
        <item x="5"/>
        <item x="0"/>
        <item x="1"/>
        <item x="2"/>
        <item t="default"/>
      </items>
    </pivotField>
  </pivotFields>
  <rowItems count="1">
    <i/>
  </rowItems>
  <colFields count="1">
    <field x="-2"/>
  </colFields>
  <colItems count="2">
    <i>
      <x/>
    </i>
    <i i="1">
      <x v="1"/>
    </i>
  </colItems>
  <dataFields count="2">
    <dataField name="Count of Transc. Date" fld="0" subtotal="count" baseField="0" baseItem="0"/>
    <dataField name="Sum of Amount" fld="1" baseField="0" baseItem="0" numFmtId="168"/>
  </dataFields>
  <formats count="1">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DE0A0A-E25C-468F-8E7B-8105843C13DC}" name="PivotTable2"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A4" firstHeaderRow="1" firstDataRow="1" firstDataCol="0"/>
  <pivotFields count="8">
    <pivotField numFmtId="164" showAll="0"/>
    <pivotField dataField="1" numFmtId="44" showAll="0"/>
    <pivotField showAll="0"/>
    <pivotField showAll="0"/>
    <pivotField showAll="0"/>
    <pivotField numFmtId="44" showAll="0"/>
    <pivotField showAll="0"/>
    <pivotField showAll="0">
      <items count="7">
        <item x="3"/>
        <item x="4"/>
        <item x="5"/>
        <item x="0"/>
        <item x="1"/>
        <item x="2"/>
        <item t="default"/>
      </items>
    </pivotField>
  </pivotFields>
  <rowItems count="1">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9903FB4-3470-4549-B0C1-47430808DA41}" sourceName="Months">
  <pivotTables>
    <pivotTable tabId="4" name="PivotTable3"/>
    <pivotTable tabId="4" name="PivotTable2"/>
    <pivotTable tabId="4" name="PivotTable4"/>
    <pivotTable tabId="4" name="PivotTable6"/>
    <pivotTable tabId="4" name="PivotTable7"/>
  </pivotTables>
  <data>
    <tabular pivotCacheId="1475487928">
      <items count="6">
        <i x="3" s="1"/>
        <i x="4" s="1"/>
        <i x="5"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8646F26-F9B5-423B-9DC4-F5EED9A0651D}" cache="Slicer_Months" caption="Months" columnCount="2" style="SlicerStyleLight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4AFA95-0DFC-435F-BC64-24F28181D08E}" name="Table1" displayName="Table1" ref="A1:H1174" totalsRowShown="0" headerRowBorderDxfId="45" tableBorderDxfId="46" totalsRowBorderDxfId="44">
  <autoFilter ref="A1:H1174" xr:uid="{184AFA95-0DFC-435F-BC64-24F28181D08E}">
    <filterColumn colId="6">
      <filters>
        <filter val="Bank charges"/>
        <filter val="Beauty"/>
        <filter val="Coorperative"/>
        <filter val="Food"/>
        <filter val="Groceries"/>
        <filter val="Hair"/>
        <filter val="Makeup"/>
        <filter val="Medicine"/>
        <filter val="Others"/>
        <filter val="Phone"/>
        <filter val="Savings"/>
        <filter val="Withdrawal"/>
      </filters>
    </filterColumn>
  </autoFilter>
  <tableColumns count="8">
    <tableColumn id="1" xr3:uid="{E903D4AD-C34B-4447-A16E-B1248A511AFE}" name="Transc. Date" dataDxfId="39"/>
    <tableColumn id="20" xr3:uid="{4CF36CEF-86E7-439B-8E49-57A78801EB12}" name="Amount" dataDxfId="38"/>
    <tableColumn id="14" xr3:uid="{3BE18B4F-4226-4E80-9EE6-7C7302EDBFA9}" name="Transc. Type" dataDxfId="40"/>
    <tableColumn id="21" xr3:uid="{DC534901-3FF8-40B2-B114-20F7AEB6E5A3}" name="Income " dataDxfId="37">
      <calculatedColumnFormula>IF(Table1[[#This Row],[Transc. Type]]="Income", Table1[[#This Row],[Transc. Type]], "")</calculatedColumnFormula>
    </tableColumn>
    <tableColumn id="22" xr3:uid="{18E79107-FF74-4D44-AC9A-A3A2D03748EE}" name="Expenses " dataDxfId="36">
      <calculatedColumnFormula>IF(Table1[[#This Row],[Transc. Type]]="Expenses", Table1[[#This Row],[Transc. Type]], "")</calculatedColumnFormula>
    </tableColumn>
    <tableColumn id="4" xr3:uid="{7DCAB706-332A-46DE-9660-C891CD249F0E}" name="Balance" dataDxfId="43"/>
    <tableColumn id="5" xr3:uid="{1FB56AEF-50CC-4FBD-8EE0-5FD4F02EB32F}" name="Remarks" dataDxfId="42"/>
    <tableColumn id="8" xr3:uid="{576DE83A-45D3-4A29-AD9A-AF7A875C41AD}" name="Months" dataDxfId="41">
      <calculatedColumnFormula>TEXT(Table1[[#This Row],[Transc. Date]], "mmmm")</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88"/>
  <sheetViews>
    <sheetView workbookViewId="0">
      <selection activeCell="G12" sqref="G12"/>
    </sheetView>
  </sheetViews>
  <sheetFormatPr defaultRowHeight="12.75"/>
  <cols>
    <col min="1" max="1" width="14.83203125" customWidth="1"/>
    <col min="2" max="2" width="17.5" customWidth="1"/>
    <col min="3" max="3" width="18.83203125" customWidth="1"/>
    <col min="4" max="4" width="18.6640625" customWidth="1"/>
    <col min="5" max="5" width="44.83203125" customWidth="1"/>
    <col min="6" max="6" width="5.1640625" customWidth="1"/>
  </cols>
  <sheetData>
    <row r="1" spans="1:5" s="54" customFormat="1" ht="330" customHeight="1"/>
    <row r="2" spans="1:5">
      <c r="A2" s="17"/>
      <c r="B2" s="19"/>
      <c r="C2" s="45"/>
      <c r="D2" s="45"/>
      <c r="E2" s="45"/>
    </row>
    <row r="3" spans="1:5">
      <c r="A3" s="17"/>
      <c r="B3" s="18"/>
      <c r="C3" s="45"/>
      <c r="D3" s="45"/>
      <c r="E3" s="45"/>
    </row>
    <row r="4" spans="1:5">
      <c r="A4" s="17"/>
      <c r="B4" s="20"/>
      <c r="C4" s="45"/>
      <c r="D4" s="45"/>
      <c r="E4" s="45"/>
    </row>
    <row r="5" spans="1:5">
      <c r="A5" s="17"/>
      <c r="B5" s="18"/>
      <c r="C5" s="45"/>
      <c r="D5" s="45"/>
      <c r="E5" s="45"/>
    </row>
    <row r="6" spans="1:5">
      <c r="A6" s="17"/>
      <c r="B6" s="21"/>
      <c r="C6" s="45"/>
      <c r="D6" s="45"/>
      <c r="E6" s="45"/>
    </row>
    <row r="7" spans="1:5">
      <c r="A7" s="17"/>
      <c r="B7" s="18"/>
      <c r="C7" s="45"/>
      <c r="D7" s="45"/>
      <c r="E7" s="45"/>
    </row>
    <row r="8" spans="1:5">
      <c r="A8" s="17"/>
      <c r="B8" s="18"/>
      <c r="C8" s="45"/>
      <c r="D8" s="45"/>
      <c r="E8" s="45"/>
    </row>
    <row r="9" spans="1:5">
      <c r="A9" s="17"/>
      <c r="B9" s="22"/>
      <c r="C9" s="45"/>
      <c r="D9" s="45"/>
      <c r="E9" s="45"/>
    </row>
    <row r="10" spans="1:5">
      <c r="A10" s="17"/>
      <c r="B10" s="22"/>
      <c r="C10" s="45"/>
      <c r="D10" s="45"/>
      <c r="E10" s="45"/>
    </row>
    <row r="11" spans="1:5">
      <c r="A11" s="17"/>
      <c r="B11" s="22"/>
      <c r="C11" s="45"/>
      <c r="D11" s="45"/>
      <c r="E11" s="45"/>
    </row>
    <row r="12" spans="1:5">
      <c r="A12" s="17"/>
      <c r="B12" s="22"/>
      <c r="C12" s="45"/>
      <c r="D12" s="45"/>
      <c r="E12" s="45"/>
    </row>
    <row r="14" spans="1:5" ht="18" customHeight="1">
      <c r="A14" s="2" t="s">
        <v>0</v>
      </c>
      <c r="B14" s="46" t="s">
        <v>1</v>
      </c>
      <c r="C14" s="47" t="s">
        <v>2</v>
      </c>
      <c r="D14" s="2" t="s">
        <v>3</v>
      </c>
      <c r="E14" s="2" t="s">
        <v>4</v>
      </c>
    </row>
    <row r="15" spans="1:5">
      <c r="A15" s="3">
        <v>45200</v>
      </c>
      <c r="B15" s="26">
        <v>372</v>
      </c>
      <c r="C15" s="25"/>
      <c r="D15" s="7">
        <v>15246.75</v>
      </c>
      <c r="E15" s="23" t="s">
        <v>5</v>
      </c>
    </row>
    <row r="16" spans="1:5">
      <c r="A16" s="3">
        <v>45200</v>
      </c>
      <c r="B16" s="26">
        <v>27.9</v>
      </c>
      <c r="C16" s="25"/>
      <c r="D16" s="7">
        <v>15218.85</v>
      </c>
      <c r="E16" s="23" t="s">
        <v>5</v>
      </c>
    </row>
    <row r="17" spans="1:5">
      <c r="A17" s="3">
        <v>45200</v>
      </c>
      <c r="B17" s="16"/>
      <c r="C17" s="28">
        <v>10000</v>
      </c>
      <c r="D17" s="7">
        <v>25218.85</v>
      </c>
      <c r="E17" s="23" t="s">
        <v>7</v>
      </c>
    </row>
    <row r="18" spans="1:5" ht="0.95" customHeight="1">
      <c r="B18" s="45"/>
      <c r="C18" s="45"/>
    </row>
    <row r="19" spans="1:5">
      <c r="A19" s="3">
        <v>45200</v>
      </c>
      <c r="B19" s="6">
        <v>100</v>
      </c>
      <c r="C19" s="1"/>
      <c r="D19" s="7">
        <v>25118.85</v>
      </c>
      <c r="E19" s="23" t="s">
        <v>8</v>
      </c>
    </row>
    <row r="20" spans="1:5">
      <c r="A20" s="3">
        <v>45200</v>
      </c>
      <c r="B20" s="26">
        <v>50</v>
      </c>
      <c r="C20" s="25"/>
      <c r="D20" s="7">
        <v>25068.85</v>
      </c>
      <c r="E20" s="23" t="s">
        <v>5</v>
      </c>
    </row>
    <row r="21" spans="1:5">
      <c r="A21" s="3">
        <v>45201</v>
      </c>
      <c r="B21" s="29">
        <v>10000</v>
      </c>
      <c r="C21" s="27"/>
      <c r="D21" s="7">
        <v>15068.85</v>
      </c>
      <c r="E21" s="23" t="s">
        <v>9</v>
      </c>
    </row>
    <row r="22" spans="1:5">
      <c r="A22" s="3">
        <v>45201</v>
      </c>
      <c r="B22" s="26">
        <v>25</v>
      </c>
      <c r="C22" s="27"/>
      <c r="D22" s="7">
        <v>15043.85</v>
      </c>
      <c r="E22" s="23" t="s">
        <v>5</v>
      </c>
    </row>
    <row r="23" spans="1:5">
      <c r="A23" s="3">
        <v>45201</v>
      </c>
      <c r="B23" s="26">
        <v>1.87</v>
      </c>
      <c r="C23" s="27"/>
      <c r="D23" s="7">
        <v>15041.98</v>
      </c>
      <c r="E23" s="23" t="s">
        <v>5</v>
      </c>
    </row>
    <row r="24" spans="1:5">
      <c r="A24" s="3">
        <v>45201</v>
      </c>
      <c r="B24" s="29">
        <v>14500</v>
      </c>
      <c r="C24" s="27"/>
      <c r="D24" s="5">
        <v>541.98</v>
      </c>
      <c r="E24" s="23" t="s">
        <v>9</v>
      </c>
    </row>
    <row r="25" spans="1:5">
      <c r="A25" s="3">
        <v>45201</v>
      </c>
      <c r="B25" s="26">
        <v>25</v>
      </c>
      <c r="C25" s="27"/>
      <c r="D25" s="5">
        <v>516.98</v>
      </c>
      <c r="E25" s="23" t="s">
        <v>5</v>
      </c>
    </row>
    <row r="26" spans="1:5">
      <c r="A26" s="3">
        <v>45201</v>
      </c>
      <c r="B26" s="26">
        <v>1.87</v>
      </c>
      <c r="C26" s="27"/>
      <c r="D26" s="5">
        <v>515.11</v>
      </c>
      <c r="E26" s="23" t="s">
        <v>5</v>
      </c>
    </row>
    <row r="27" spans="1:5">
      <c r="A27" s="8">
        <v>45202</v>
      </c>
      <c r="B27" s="34"/>
      <c r="C27" s="35">
        <v>12000</v>
      </c>
      <c r="D27" s="10">
        <v>12515.11</v>
      </c>
      <c r="E27" s="9" t="s">
        <v>7</v>
      </c>
    </row>
    <row r="28" spans="1:5">
      <c r="A28" s="3">
        <v>45203</v>
      </c>
      <c r="B28" s="29">
        <v>10000</v>
      </c>
      <c r="C28" s="27"/>
      <c r="D28" s="7">
        <v>2515.11</v>
      </c>
      <c r="E28" s="23" t="s">
        <v>10</v>
      </c>
    </row>
    <row r="29" spans="1:5">
      <c r="A29" s="3">
        <v>45203</v>
      </c>
      <c r="B29" s="29">
        <v>2000</v>
      </c>
      <c r="C29" s="27"/>
      <c r="D29" s="5">
        <v>515.11</v>
      </c>
      <c r="E29" s="23" t="s">
        <v>11</v>
      </c>
    </row>
    <row r="30" spans="1:5">
      <c r="A30" s="3">
        <v>45203</v>
      </c>
      <c r="B30" s="26">
        <v>10</v>
      </c>
      <c r="C30" s="27"/>
      <c r="D30" s="5">
        <v>505.11</v>
      </c>
      <c r="E30" s="23" t="s">
        <v>5</v>
      </c>
    </row>
    <row r="31" spans="1:5">
      <c r="A31" s="3">
        <v>45203</v>
      </c>
      <c r="B31" s="26">
        <v>0.75</v>
      </c>
      <c r="C31" s="27"/>
      <c r="D31" s="5">
        <v>504.36</v>
      </c>
      <c r="E31" s="23" t="s">
        <v>5</v>
      </c>
    </row>
    <row r="32" spans="1:5">
      <c r="A32" s="3">
        <v>45203</v>
      </c>
      <c r="B32" s="26">
        <v>50</v>
      </c>
      <c r="C32" s="25"/>
      <c r="D32" s="5">
        <v>454.36</v>
      </c>
      <c r="E32" s="23" t="s">
        <v>5</v>
      </c>
    </row>
    <row r="33" spans="1:5">
      <c r="A33" s="3">
        <v>45203</v>
      </c>
      <c r="B33" s="26">
        <v>6.98</v>
      </c>
      <c r="C33" s="27"/>
      <c r="D33" s="5">
        <v>447.38</v>
      </c>
      <c r="E33" s="23" t="s">
        <v>5</v>
      </c>
    </row>
    <row r="34" spans="1:5">
      <c r="A34" s="3">
        <v>45204</v>
      </c>
      <c r="B34" s="16"/>
      <c r="C34" s="28">
        <v>6000</v>
      </c>
      <c r="D34" s="7">
        <v>6447.38</v>
      </c>
      <c r="E34" s="23" t="s">
        <v>7</v>
      </c>
    </row>
    <row r="35" spans="1:5">
      <c r="A35" s="3">
        <v>45204</v>
      </c>
      <c r="B35" s="29">
        <v>2000</v>
      </c>
      <c r="C35" s="27"/>
      <c r="D35" s="7">
        <v>4447.38</v>
      </c>
      <c r="E35" s="23" t="s">
        <v>12</v>
      </c>
    </row>
    <row r="36" spans="1:5">
      <c r="A36" s="8">
        <v>45204</v>
      </c>
      <c r="B36" s="32">
        <v>10</v>
      </c>
      <c r="C36" s="31"/>
      <c r="D36" s="10">
        <v>4437.38</v>
      </c>
      <c r="E36" s="48" t="s">
        <v>5</v>
      </c>
    </row>
    <row r="37" spans="1:5">
      <c r="A37" s="3">
        <v>45204</v>
      </c>
      <c r="B37" s="26">
        <v>0.75</v>
      </c>
      <c r="C37" s="27"/>
      <c r="D37" s="7">
        <v>4436.63</v>
      </c>
      <c r="E37" s="23" t="s">
        <v>5</v>
      </c>
    </row>
    <row r="38" spans="1:5">
      <c r="A38" s="3">
        <v>45205</v>
      </c>
      <c r="B38" s="29">
        <v>1000</v>
      </c>
      <c r="C38" s="27"/>
      <c r="D38" s="7">
        <v>3436.63</v>
      </c>
      <c r="E38" s="23" t="s">
        <v>12</v>
      </c>
    </row>
    <row r="39" spans="1:5">
      <c r="A39" s="3">
        <v>45205</v>
      </c>
      <c r="B39" s="26">
        <v>10</v>
      </c>
      <c r="C39" s="27"/>
      <c r="D39" s="7">
        <v>3426.63</v>
      </c>
      <c r="E39" s="23" t="s">
        <v>5</v>
      </c>
    </row>
    <row r="40" spans="1:5">
      <c r="A40" s="3">
        <v>45205</v>
      </c>
      <c r="B40" s="26">
        <v>0.75</v>
      </c>
      <c r="C40" s="27"/>
      <c r="D40" s="7">
        <v>3425.88</v>
      </c>
      <c r="E40" s="23" t="s">
        <v>5</v>
      </c>
    </row>
    <row r="41" spans="1:5">
      <c r="A41" s="3">
        <v>45205</v>
      </c>
      <c r="B41" s="16"/>
      <c r="C41" s="28">
        <v>6000</v>
      </c>
      <c r="D41" s="7">
        <v>9425.8799999999992</v>
      </c>
      <c r="E41" s="23" t="s">
        <v>7</v>
      </c>
    </row>
    <row r="42" spans="1:5">
      <c r="A42" s="3">
        <v>45205</v>
      </c>
      <c r="B42" s="29">
        <v>1500</v>
      </c>
      <c r="C42" s="27"/>
      <c r="D42" s="7">
        <v>7925.88</v>
      </c>
      <c r="E42" s="23" t="s">
        <v>12</v>
      </c>
    </row>
    <row r="43" spans="1:5">
      <c r="A43" s="8">
        <v>45205</v>
      </c>
      <c r="B43" s="32">
        <v>10</v>
      </c>
      <c r="C43" s="31"/>
      <c r="D43" s="10">
        <v>7915.88</v>
      </c>
      <c r="E43" s="48" t="s">
        <v>5</v>
      </c>
    </row>
    <row r="44" spans="1:5">
      <c r="A44" s="3">
        <v>45205</v>
      </c>
      <c r="B44" s="26">
        <v>0.75</v>
      </c>
      <c r="C44" s="27"/>
      <c r="D44" s="7">
        <v>7915.13</v>
      </c>
      <c r="E44" s="23" t="s">
        <v>5</v>
      </c>
    </row>
    <row r="45" spans="1:5">
      <c r="A45" s="3">
        <v>45207</v>
      </c>
      <c r="B45" s="29">
        <v>2000</v>
      </c>
      <c r="C45" s="27"/>
      <c r="D45" s="7">
        <v>5915.13</v>
      </c>
      <c r="E45" s="23" t="s">
        <v>12</v>
      </c>
    </row>
    <row r="46" spans="1:5">
      <c r="A46" s="3">
        <v>45207</v>
      </c>
      <c r="B46" s="26">
        <v>10</v>
      </c>
      <c r="C46" s="27"/>
      <c r="D46" s="7">
        <v>5905.13</v>
      </c>
      <c r="E46" s="23" t="s">
        <v>5</v>
      </c>
    </row>
    <row r="47" spans="1:5">
      <c r="A47" s="3">
        <v>45207</v>
      </c>
      <c r="B47" s="26">
        <v>0.75</v>
      </c>
      <c r="C47" s="27"/>
      <c r="D47" s="7">
        <v>5904.38</v>
      </c>
      <c r="E47" s="23" t="s">
        <v>5</v>
      </c>
    </row>
    <row r="48" spans="1:5">
      <c r="A48" s="3">
        <v>45208</v>
      </c>
      <c r="B48" s="29">
        <v>5000</v>
      </c>
      <c r="C48" s="27"/>
      <c r="D48" s="5">
        <v>904.38</v>
      </c>
      <c r="E48" s="23" t="s">
        <v>11</v>
      </c>
    </row>
    <row r="49" spans="1:5">
      <c r="A49" s="3">
        <v>45208</v>
      </c>
      <c r="B49" s="26">
        <v>10</v>
      </c>
      <c r="C49" s="27"/>
      <c r="D49" s="5">
        <v>894.38</v>
      </c>
      <c r="E49" s="23" t="s">
        <v>5</v>
      </c>
    </row>
    <row r="50" spans="1:5">
      <c r="A50" s="3">
        <v>45208</v>
      </c>
      <c r="B50" s="26">
        <v>0.75</v>
      </c>
      <c r="C50" s="27"/>
      <c r="D50" s="5">
        <v>893.63</v>
      </c>
      <c r="E50" s="23" t="s">
        <v>5</v>
      </c>
    </row>
    <row r="51" spans="1:5">
      <c r="A51" s="3">
        <v>45209</v>
      </c>
      <c r="B51" s="16"/>
      <c r="C51" s="28">
        <v>6000</v>
      </c>
      <c r="D51" s="7">
        <v>6893.63</v>
      </c>
      <c r="E51" s="23" t="s">
        <v>7</v>
      </c>
    </row>
    <row r="52" spans="1:5">
      <c r="A52" s="3">
        <v>45209</v>
      </c>
      <c r="B52" s="29">
        <v>1500</v>
      </c>
      <c r="C52" s="27"/>
      <c r="D52" s="7">
        <v>5393.63</v>
      </c>
      <c r="E52" s="23" t="s">
        <v>7</v>
      </c>
    </row>
    <row r="53" spans="1:5">
      <c r="A53" s="3">
        <v>45209</v>
      </c>
      <c r="B53" s="26">
        <v>10</v>
      </c>
      <c r="C53" s="27"/>
      <c r="D53" s="7">
        <v>5383.63</v>
      </c>
      <c r="E53" s="23" t="s">
        <v>5</v>
      </c>
    </row>
    <row r="54" spans="1:5">
      <c r="A54" s="3">
        <v>45209</v>
      </c>
      <c r="B54" s="26">
        <v>0.75</v>
      </c>
      <c r="C54" s="27"/>
      <c r="D54" s="7">
        <v>5382.88</v>
      </c>
      <c r="E54" s="23" t="s">
        <v>5</v>
      </c>
    </row>
    <row r="55" spans="1:5">
      <c r="A55" s="3">
        <v>45210</v>
      </c>
      <c r="B55" s="26">
        <v>800</v>
      </c>
      <c r="C55" s="27"/>
      <c r="D55" s="7">
        <v>4582.88</v>
      </c>
      <c r="E55" s="23" t="s">
        <v>13</v>
      </c>
    </row>
    <row r="56" spans="1:5">
      <c r="A56" s="3">
        <v>45210</v>
      </c>
      <c r="B56" s="26">
        <v>10</v>
      </c>
      <c r="C56" s="27"/>
      <c r="D56" s="7">
        <v>4572.88</v>
      </c>
      <c r="E56" s="23" t="s">
        <v>5</v>
      </c>
    </row>
    <row r="57" spans="1:5">
      <c r="A57" s="3">
        <v>45210</v>
      </c>
      <c r="B57" s="26">
        <v>0.75</v>
      </c>
      <c r="C57" s="27"/>
      <c r="D57" s="7">
        <v>4572.13</v>
      </c>
      <c r="E57" s="23" t="s">
        <v>5</v>
      </c>
    </row>
    <row r="58" spans="1:5">
      <c r="A58" s="8">
        <v>45210</v>
      </c>
      <c r="B58" s="30">
        <v>2000</v>
      </c>
      <c r="C58" s="33"/>
      <c r="D58" s="10">
        <v>2572.13</v>
      </c>
      <c r="E58" s="48" t="s">
        <v>11</v>
      </c>
    </row>
    <row r="59" spans="1:5">
      <c r="A59" s="3">
        <v>45210</v>
      </c>
      <c r="B59" s="26">
        <v>10</v>
      </c>
      <c r="C59" s="27"/>
      <c r="D59" s="7">
        <v>2562.13</v>
      </c>
      <c r="E59" s="23" t="s">
        <v>5</v>
      </c>
    </row>
    <row r="60" spans="1:5">
      <c r="A60" s="3">
        <v>45210</v>
      </c>
      <c r="B60" s="26">
        <v>0.75</v>
      </c>
      <c r="C60" s="27"/>
      <c r="D60" s="7">
        <v>2561.38</v>
      </c>
      <c r="E60" s="23" t="s">
        <v>5</v>
      </c>
    </row>
    <row r="61" spans="1:5">
      <c r="A61" s="3">
        <v>45212</v>
      </c>
      <c r="B61" s="26">
        <v>400</v>
      </c>
      <c r="C61" s="27"/>
      <c r="D61" s="7">
        <v>2161.38</v>
      </c>
      <c r="E61" s="23" t="s">
        <v>13</v>
      </c>
    </row>
    <row r="62" spans="1:5">
      <c r="A62" s="3">
        <v>45212</v>
      </c>
      <c r="B62" s="26">
        <v>10</v>
      </c>
      <c r="C62" s="27"/>
      <c r="D62" s="7">
        <v>2151.38</v>
      </c>
      <c r="E62" s="23" t="s">
        <v>5</v>
      </c>
    </row>
    <row r="63" spans="1:5">
      <c r="A63" s="3">
        <v>45212</v>
      </c>
      <c r="B63" s="26">
        <v>0.75</v>
      </c>
      <c r="C63" s="27"/>
      <c r="D63" s="7">
        <v>2150.63</v>
      </c>
      <c r="E63" s="23" t="s">
        <v>5</v>
      </c>
    </row>
    <row r="64" spans="1:5">
      <c r="A64" s="3">
        <v>45212</v>
      </c>
      <c r="B64" s="16"/>
      <c r="C64" s="36">
        <v>300</v>
      </c>
      <c r="D64" s="7">
        <v>2450.63</v>
      </c>
      <c r="E64" s="23" t="s">
        <v>12</v>
      </c>
    </row>
    <row r="65" spans="1:5">
      <c r="A65" s="8">
        <v>45213</v>
      </c>
      <c r="B65" s="30">
        <v>2100</v>
      </c>
      <c r="C65" s="33"/>
      <c r="D65" s="11">
        <v>350.63</v>
      </c>
      <c r="E65" s="48" t="s">
        <v>11</v>
      </c>
    </row>
    <row r="66" spans="1:5">
      <c r="A66" s="3">
        <v>45213</v>
      </c>
      <c r="B66" s="26">
        <v>10</v>
      </c>
      <c r="C66" s="27"/>
      <c r="D66" s="5">
        <v>340.63</v>
      </c>
      <c r="E66" s="23" t="s">
        <v>14</v>
      </c>
    </row>
    <row r="67" spans="1:5">
      <c r="A67" s="3">
        <v>45213</v>
      </c>
      <c r="B67" s="26">
        <v>0.75</v>
      </c>
      <c r="C67" s="27"/>
      <c r="D67" s="5">
        <v>339.88</v>
      </c>
      <c r="E67" s="23" t="s">
        <v>14</v>
      </c>
    </row>
    <row r="68" spans="1:5">
      <c r="A68" s="3">
        <v>45213</v>
      </c>
      <c r="B68" s="16"/>
      <c r="C68" s="28">
        <v>10000</v>
      </c>
      <c r="D68" s="7">
        <v>10339.879999999999</v>
      </c>
      <c r="E68" s="23" t="s">
        <v>9</v>
      </c>
    </row>
    <row r="69" spans="1:5">
      <c r="A69" s="3">
        <v>45213</v>
      </c>
      <c r="B69" s="29">
        <v>10000</v>
      </c>
      <c r="C69" s="27"/>
      <c r="D69" s="5">
        <v>339.88</v>
      </c>
      <c r="E69" s="23" t="s">
        <v>9</v>
      </c>
    </row>
    <row r="70" spans="1:5">
      <c r="A70" s="3">
        <v>45213</v>
      </c>
      <c r="B70" s="26">
        <v>25</v>
      </c>
      <c r="C70" s="27"/>
      <c r="D70" s="5">
        <v>314.88</v>
      </c>
      <c r="E70" s="23" t="s">
        <v>14</v>
      </c>
    </row>
    <row r="71" spans="1:5">
      <c r="A71" s="3">
        <v>45213</v>
      </c>
      <c r="B71" s="26">
        <v>1.87</v>
      </c>
      <c r="C71" s="27"/>
      <c r="D71" s="5">
        <v>313.01</v>
      </c>
      <c r="E71" s="23" t="s">
        <v>14</v>
      </c>
    </row>
    <row r="72" spans="1:5">
      <c r="A72" s="3">
        <v>45213</v>
      </c>
      <c r="B72" s="26">
        <v>50</v>
      </c>
      <c r="C72" s="25"/>
      <c r="D72" s="5">
        <v>263.01</v>
      </c>
      <c r="E72" s="23" t="s">
        <v>14</v>
      </c>
    </row>
    <row r="73" spans="1:5">
      <c r="A73" s="3">
        <v>45214</v>
      </c>
      <c r="B73" s="16"/>
      <c r="C73" s="28">
        <v>20000</v>
      </c>
      <c r="D73" s="7">
        <v>20263.009999999998</v>
      </c>
      <c r="E73" s="23" t="s">
        <v>7</v>
      </c>
    </row>
    <row r="74" spans="1:5">
      <c r="A74" s="3">
        <v>45214</v>
      </c>
      <c r="B74" s="16"/>
      <c r="C74" s="28">
        <v>6000</v>
      </c>
      <c r="D74" s="7">
        <v>26263.01</v>
      </c>
      <c r="E74" s="23" t="s">
        <v>11</v>
      </c>
    </row>
    <row r="75" spans="1:5">
      <c r="A75" s="3">
        <v>45214</v>
      </c>
      <c r="B75" s="29">
        <v>2500</v>
      </c>
      <c r="C75" s="27"/>
      <c r="D75" s="7">
        <v>23763.01</v>
      </c>
      <c r="E75" s="23" t="s">
        <v>12</v>
      </c>
    </row>
    <row r="76" spans="1:5">
      <c r="A76" s="3">
        <v>45214</v>
      </c>
      <c r="B76" s="26">
        <v>10</v>
      </c>
      <c r="C76" s="27"/>
      <c r="D76" s="7">
        <v>23753.01</v>
      </c>
      <c r="E76" s="23" t="s">
        <v>5</v>
      </c>
    </row>
    <row r="77" spans="1:5">
      <c r="A77" s="3">
        <v>45214</v>
      </c>
      <c r="B77" s="26">
        <v>0.75</v>
      </c>
      <c r="C77" s="27"/>
      <c r="D77" s="7">
        <v>23752.26</v>
      </c>
      <c r="E77" s="23" t="s">
        <v>5</v>
      </c>
    </row>
    <row r="78" spans="1:5">
      <c r="A78" s="3">
        <v>45214</v>
      </c>
      <c r="B78" s="29">
        <v>6000</v>
      </c>
      <c r="C78" s="27"/>
      <c r="D78" s="7">
        <v>17752.259999999998</v>
      </c>
      <c r="E78" s="23" t="s">
        <v>11</v>
      </c>
    </row>
    <row r="79" spans="1:5">
      <c r="A79" s="3">
        <v>45214</v>
      </c>
      <c r="B79" s="26">
        <v>25</v>
      </c>
      <c r="C79" s="27"/>
      <c r="D79" s="7">
        <v>17727.259999999998</v>
      </c>
      <c r="E79" s="49" t="s">
        <v>5</v>
      </c>
    </row>
    <row r="80" spans="1:5">
      <c r="A80" s="8">
        <v>45214</v>
      </c>
      <c r="B80" s="32">
        <v>1.87</v>
      </c>
      <c r="C80" s="33"/>
      <c r="D80" s="10">
        <v>17725.39</v>
      </c>
      <c r="E80" s="48" t="s">
        <v>5</v>
      </c>
    </row>
    <row r="81" spans="1:5">
      <c r="A81" s="3">
        <v>45214</v>
      </c>
      <c r="B81" s="29">
        <v>2000</v>
      </c>
      <c r="C81" s="27"/>
      <c r="D81" s="7">
        <v>15725.39</v>
      </c>
      <c r="E81" s="23" t="s">
        <v>12</v>
      </c>
    </row>
    <row r="82" spans="1:5">
      <c r="A82" s="3">
        <v>45214</v>
      </c>
      <c r="B82" s="16"/>
      <c r="C82" s="36">
        <v>500</v>
      </c>
      <c r="D82" s="7">
        <v>16225.39</v>
      </c>
      <c r="E82" s="23" t="s">
        <v>7</v>
      </c>
    </row>
    <row r="83" spans="1:5">
      <c r="A83" s="3">
        <v>45214</v>
      </c>
      <c r="B83" s="26">
        <v>50</v>
      </c>
      <c r="C83" s="25"/>
      <c r="D83" s="7">
        <v>16175.39</v>
      </c>
      <c r="E83" s="23" t="s">
        <v>5</v>
      </c>
    </row>
    <row r="84" spans="1:5">
      <c r="A84" s="3">
        <v>45216</v>
      </c>
      <c r="B84" s="16"/>
      <c r="C84" s="28">
        <v>26000</v>
      </c>
      <c r="D84" s="7">
        <v>42175.39</v>
      </c>
      <c r="E84" s="23" t="s">
        <v>7</v>
      </c>
    </row>
    <row r="85" spans="1:5">
      <c r="A85" s="3">
        <v>45216</v>
      </c>
      <c r="B85" s="29">
        <v>36000</v>
      </c>
      <c r="C85" s="25"/>
      <c r="D85" s="7">
        <v>6175.39</v>
      </c>
      <c r="E85" s="23" t="s">
        <v>15</v>
      </c>
    </row>
    <row r="86" spans="1:5">
      <c r="A86" s="3">
        <v>45216</v>
      </c>
      <c r="B86" s="16"/>
      <c r="C86" s="36">
        <v>500</v>
      </c>
      <c r="D86" s="7">
        <v>6675.39</v>
      </c>
      <c r="E86" s="23" t="s">
        <v>7</v>
      </c>
    </row>
    <row r="87" spans="1:5">
      <c r="A87" s="3">
        <v>45216</v>
      </c>
      <c r="B87" s="29">
        <v>6200</v>
      </c>
      <c r="C87" s="27"/>
      <c r="D87" s="5">
        <v>475.39</v>
      </c>
      <c r="E87" s="23" t="s">
        <v>16</v>
      </c>
    </row>
    <row r="88" spans="1:5">
      <c r="A88" s="8">
        <v>45216</v>
      </c>
      <c r="B88" s="43"/>
      <c r="C88" s="35">
        <v>3000</v>
      </c>
      <c r="D88" s="10">
        <v>3475.39</v>
      </c>
      <c r="E88" s="48" t="s">
        <v>7</v>
      </c>
    </row>
    <row r="89" spans="1:5">
      <c r="A89" s="3">
        <v>45216</v>
      </c>
      <c r="B89" s="26">
        <v>50</v>
      </c>
      <c r="C89" s="25"/>
      <c r="D89" s="7">
        <v>3425.39</v>
      </c>
      <c r="E89" s="23" t="s">
        <v>5</v>
      </c>
    </row>
    <row r="90" spans="1:5">
      <c r="A90" s="3">
        <v>45216</v>
      </c>
      <c r="B90" s="16"/>
      <c r="C90" s="28">
        <v>1995</v>
      </c>
      <c r="D90" s="7">
        <v>5420.39</v>
      </c>
      <c r="E90" s="23" t="s">
        <v>7</v>
      </c>
    </row>
    <row r="91" spans="1:5">
      <c r="A91" s="3">
        <v>45217</v>
      </c>
      <c r="B91" s="26">
        <v>200</v>
      </c>
      <c r="C91" s="27"/>
      <c r="D91" s="7">
        <v>5220.3900000000003</v>
      </c>
      <c r="E91" s="23" t="s">
        <v>8</v>
      </c>
    </row>
    <row r="92" spans="1:5">
      <c r="A92" s="3">
        <v>45219</v>
      </c>
      <c r="B92" s="16"/>
      <c r="C92" s="28">
        <v>5000</v>
      </c>
      <c r="D92" s="7">
        <v>10220.39</v>
      </c>
      <c r="E92" s="23" t="s">
        <v>5</v>
      </c>
    </row>
    <row r="93" spans="1:5">
      <c r="A93" s="3">
        <v>45219</v>
      </c>
      <c r="B93" s="16"/>
      <c r="C93" s="28">
        <v>10000</v>
      </c>
      <c r="D93" s="7">
        <v>20220.39</v>
      </c>
      <c r="E93" s="23" t="s">
        <v>7</v>
      </c>
    </row>
    <row r="94" spans="1:5">
      <c r="A94" s="3">
        <v>45219</v>
      </c>
      <c r="B94" s="29">
        <v>10000</v>
      </c>
      <c r="C94" s="27"/>
      <c r="D94" s="7">
        <v>10220.39</v>
      </c>
      <c r="E94" s="50" t="s">
        <v>17</v>
      </c>
    </row>
    <row r="95" spans="1:5">
      <c r="A95" s="3">
        <v>45219</v>
      </c>
      <c r="B95" s="26">
        <v>25</v>
      </c>
      <c r="C95" s="27"/>
      <c r="D95" s="7">
        <v>10195.39</v>
      </c>
      <c r="E95" s="23" t="s">
        <v>5</v>
      </c>
    </row>
    <row r="96" spans="1:5">
      <c r="A96" s="8">
        <v>45219</v>
      </c>
      <c r="B96" s="32">
        <v>1.87</v>
      </c>
      <c r="C96" s="31"/>
      <c r="D96" s="10">
        <v>10193.52</v>
      </c>
      <c r="E96" s="48" t="s">
        <v>5</v>
      </c>
    </row>
    <row r="97" spans="1:5">
      <c r="A97" s="3">
        <v>45219</v>
      </c>
      <c r="B97" s="26">
        <v>500</v>
      </c>
      <c r="C97" s="27"/>
      <c r="D97" s="7">
        <v>9693.52</v>
      </c>
      <c r="E97" s="23" t="s">
        <v>12</v>
      </c>
    </row>
    <row r="98" spans="1:5">
      <c r="A98" s="3">
        <v>45219</v>
      </c>
      <c r="B98" s="26">
        <v>10</v>
      </c>
      <c r="C98" s="27"/>
      <c r="D98" s="7">
        <v>9683.52</v>
      </c>
      <c r="E98" s="23" t="s">
        <v>5</v>
      </c>
    </row>
    <row r="99" spans="1:5">
      <c r="A99" s="3">
        <v>45219</v>
      </c>
      <c r="B99" s="26">
        <v>0.75</v>
      </c>
      <c r="C99" s="27"/>
      <c r="D99" s="7">
        <v>9682.77</v>
      </c>
      <c r="E99" s="23" t="s">
        <v>5</v>
      </c>
    </row>
    <row r="100" spans="1:5">
      <c r="A100" s="3">
        <v>45219</v>
      </c>
      <c r="B100" s="29">
        <v>1000</v>
      </c>
      <c r="C100" s="27"/>
      <c r="D100" s="7">
        <v>8682.77</v>
      </c>
      <c r="E100" s="23" t="s">
        <v>12</v>
      </c>
    </row>
    <row r="101" spans="1:5">
      <c r="A101" s="3">
        <v>45219</v>
      </c>
      <c r="B101" s="26">
        <v>10</v>
      </c>
      <c r="C101" s="27"/>
      <c r="D101" s="7">
        <v>8672.77</v>
      </c>
      <c r="E101" s="23" t="s">
        <v>5</v>
      </c>
    </row>
    <row r="102" spans="1:5">
      <c r="A102" s="3">
        <v>45219</v>
      </c>
      <c r="B102" s="26">
        <v>0.75</v>
      </c>
      <c r="C102" s="27"/>
      <c r="D102" s="7">
        <v>8672.02</v>
      </c>
      <c r="E102" s="23" t="s">
        <v>5</v>
      </c>
    </row>
    <row r="103" spans="1:5">
      <c r="A103" s="3">
        <v>45219</v>
      </c>
      <c r="B103" s="29">
        <v>2000</v>
      </c>
      <c r="C103" s="27"/>
      <c r="D103" s="7">
        <v>6672.02</v>
      </c>
      <c r="E103" s="23" t="s">
        <v>13</v>
      </c>
    </row>
    <row r="104" spans="1:5">
      <c r="A104" s="3">
        <v>45219</v>
      </c>
      <c r="B104" s="26">
        <v>10</v>
      </c>
      <c r="C104" s="27"/>
      <c r="D104" s="7">
        <v>6662.02</v>
      </c>
      <c r="E104" s="23" t="s">
        <v>5</v>
      </c>
    </row>
    <row r="105" spans="1:5">
      <c r="A105" s="3">
        <v>45219</v>
      </c>
      <c r="B105" s="26">
        <v>0.75</v>
      </c>
      <c r="C105" s="27"/>
      <c r="D105" s="7">
        <v>6661.27</v>
      </c>
      <c r="E105" s="23" t="s">
        <v>5</v>
      </c>
    </row>
    <row r="106" spans="1:5">
      <c r="A106" s="3">
        <v>45219</v>
      </c>
      <c r="B106" s="29">
        <v>3600</v>
      </c>
      <c r="C106" s="27"/>
      <c r="D106" s="7">
        <v>3061.27</v>
      </c>
      <c r="E106" s="23" t="s">
        <v>11</v>
      </c>
    </row>
    <row r="107" spans="1:5">
      <c r="A107" s="3">
        <v>45219</v>
      </c>
      <c r="B107" s="26">
        <v>10</v>
      </c>
      <c r="C107" s="27"/>
      <c r="D107" s="7">
        <v>3051.27</v>
      </c>
      <c r="E107" s="23" t="s">
        <v>5</v>
      </c>
    </row>
    <row r="108" spans="1:5">
      <c r="A108" s="3">
        <v>45219</v>
      </c>
      <c r="B108" s="26">
        <v>0.75</v>
      </c>
      <c r="C108" s="27"/>
      <c r="D108" s="7">
        <v>3050.52</v>
      </c>
      <c r="E108" s="23" t="s">
        <v>5</v>
      </c>
    </row>
    <row r="109" spans="1:5">
      <c r="A109" s="3">
        <v>45219</v>
      </c>
      <c r="B109" s="26">
        <v>50</v>
      </c>
      <c r="C109" s="25"/>
      <c r="D109" s="7">
        <v>3000.52</v>
      </c>
      <c r="E109" s="23" t="s">
        <v>5</v>
      </c>
    </row>
    <row r="110" spans="1:5">
      <c r="A110" s="3">
        <v>45220</v>
      </c>
      <c r="B110" s="29">
        <v>2100</v>
      </c>
      <c r="C110" s="27"/>
      <c r="D110" s="5">
        <v>900.52</v>
      </c>
      <c r="E110" s="23" t="s">
        <v>11</v>
      </c>
    </row>
    <row r="111" spans="1:5">
      <c r="A111" s="8">
        <v>45220</v>
      </c>
      <c r="B111" s="32">
        <v>10</v>
      </c>
      <c r="C111" s="31"/>
      <c r="D111" s="11">
        <v>890.52</v>
      </c>
      <c r="E111" s="48" t="s">
        <v>5</v>
      </c>
    </row>
    <row r="112" spans="1:5">
      <c r="A112" s="3">
        <v>45220</v>
      </c>
      <c r="B112" s="26">
        <v>0.75</v>
      </c>
      <c r="C112" s="27"/>
      <c r="D112" s="5">
        <v>889.77</v>
      </c>
      <c r="E112" s="23" t="s">
        <v>5</v>
      </c>
    </row>
    <row r="113" spans="1:5">
      <c r="A113" s="3">
        <v>45220</v>
      </c>
      <c r="B113" s="16"/>
      <c r="C113" s="28">
        <v>7000</v>
      </c>
      <c r="D113" s="7">
        <v>7889.77</v>
      </c>
      <c r="E113" s="23" t="s">
        <v>7</v>
      </c>
    </row>
    <row r="114" spans="1:5">
      <c r="A114" s="3">
        <v>45220</v>
      </c>
      <c r="B114" s="16"/>
      <c r="C114" s="28">
        <v>10000</v>
      </c>
      <c r="D114" s="7">
        <v>17889.77</v>
      </c>
      <c r="E114" s="23" t="s">
        <v>7</v>
      </c>
    </row>
    <row r="115" spans="1:5">
      <c r="A115" s="3">
        <v>45220</v>
      </c>
      <c r="B115" s="16"/>
      <c r="C115" s="28">
        <v>3000</v>
      </c>
      <c r="D115" s="7">
        <v>20889.77</v>
      </c>
      <c r="E115" s="23" t="s">
        <v>7</v>
      </c>
    </row>
    <row r="116" spans="1:5">
      <c r="A116" s="3">
        <v>45220</v>
      </c>
      <c r="B116" s="26">
        <v>300</v>
      </c>
      <c r="C116" s="27"/>
      <c r="D116" s="7">
        <v>20589.77</v>
      </c>
      <c r="E116" s="23" t="s">
        <v>8</v>
      </c>
    </row>
    <row r="117" spans="1:5">
      <c r="A117" s="3">
        <v>45220</v>
      </c>
      <c r="B117" s="26">
        <v>50</v>
      </c>
      <c r="C117" s="25"/>
      <c r="D117" s="7">
        <v>20539.77</v>
      </c>
      <c r="E117" s="23" t="s">
        <v>5</v>
      </c>
    </row>
    <row r="118" spans="1:5">
      <c r="A118" s="3">
        <v>45221</v>
      </c>
      <c r="B118" s="16"/>
      <c r="C118" s="28">
        <v>30000</v>
      </c>
      <c r="D118" s="7">
        <v>50539.77</v>
      </c>
      <c r="E118" s="23" t="s">
        <v>7</v>
      </c>
    </row>
    <row r="119" spans="1:5">
      <c r="A119" s="8">
        <v>45221</v>
      </c>
      <c r="B119" s="30">
        <v>10000</v>
      </c>
      <c r="C119" s="31"/>
      <c r="D119" s="10">
        <v>40539.769999999997</v>
      </c>
      <c r="E119" s="48" t="s">
        <v>9</v>
      </c>
    </row>
    <row r="120" spans="1:5">
      <c r="A120" s="3">
        <v>45221</v>
      </c>
      <c r="B120" s="26">
        <v>50</v>
      </c>
      <c r="C120" s="25"/>
      <c r="D120" s="7">
        <v>40489.769999999997</v>
      </c>
      <c r="E120" s="23" t="s">
        <v>5</v>
      </c>
    </row>
    <row r="121" spans="1:5">
      <c r="A121" s="3">
        <v>45222</v>
      </c>
      <c r="B121" s="29">
        <v>20500</v>
      </c>
      <c r="C121" s="27"/>
      <c r="D121" s="7">
        <v>19989.77</v>
      </c>
      <c r="E121" s="50" t="s">
        <v>18</v>
      </c>
    </row>
    <row r="122" spans="1:5">
      <c r="A122" s="3">
        <v>45222</v>
      </c>
      <c r="B122" s="26">
        <v>200</v>
      </c>
      <c r="C122" s="27"/>
      <c r="D122" s="7">
        <v>19789.77</v>
      </c>
      <c r="E122" s="50" t="s">
        <v>8</v>
      </c>
    </row>
    <row r="123" spans="1:5">
      <c r="A123" s="3">
        <v>45222</v>
      </c>
      <c r="B123" s="26">
        <v>10</v>
      </c>
      <c r="C123" s="27"/>
      <c r="D123" s="7">
        <v>19779.77</v>
      </c>
      <c r="E123" s="23" t="s">
        <v>5</v>
      </c>
    </row>
    <row r="124" spans="1:5">
      <c r="A124" s="3">
        <v>45222</v>
      </c>
      <c r="B124" s="26">
        <v>0.75</v>
      </c>
      <c r="C124" s="27"/>
      <c r="D124" s="7">
        <v>19779.02</v>
      </c>
      <c r="E124" s="23" t="s">
        <v>5</v>
      </c>
    </row>
    <row r="125" spans="1:5">
      <c r="A125" s="3">
        <v>45222</v>
      </c>
      <c r="B125" s="16"/>
      <c r="C125" s="28">
        <v>10000</v>
      </c>
      <c r="D125" s="7">
        <v>29779.02</v>
      </c>
      <c r="E125" s="23" t="s">
        <v>7</v>
      </c>
    </row>
    <row r="126" spans="1:5">
      <c r="A126" s="3">
        <v>45222</v>
      </c>
      <c r="B126" s="29">
        <v>8000</v>
      </c>
      <c r="C126" s="27"/>
      <c r="D126" s="7">
        <v>21779.02</v>
      </c>
      <c r="E126" s="23" t="s">
        <v>19</v>
      </c>
    </row>
    <row r="127" spans="1:5">
      <c r="A127" s="8">
        <v>45222</v>
      </c>
      <c r="B127" s="32">
        <v>25</v>
      </c>
      <c r="C127" s="31"/>
      <c r="D127" s="10">
        <v>21754.02</v>
      </c>
      <c r="E127" s="48" t="s">
        <v>5</v>
      </c>
    </row>
    <row r="128" spans="1:5">
      <c r="A128" s="3">
        <v>45222</v>
      </c>
      <c r="B128" s="26">
        <v>1.87</v>
      </c>
      <c r="C128" s="27"/>
      <c r="D128" s="7">
        <v>21752.15</v>
      </c>
      <c r="E128" s="50" t="s">
        <v>5</v>
      </c>
    </row>
    <row r="129" spans="1:5">
      <c r="A129" s="3">
        <v>45222</v>
      </c>
      <c r="B129" s="29">
        <v>10100</v>
      </c>
      <c r="C129" s="27"/>
      <c r="D129" s="7">
        <v>11652.15</v>
      </c>
      <c r="E129" s="23" t="s">
        <v>17</v>
      </c>
    </row>
    <row r="130" spans="1:5">
      <c r="A130" s="3">
        <v>45222</v>
      </c>
      <c r="B130" s="26">
        <v>50</v>
      </c>
      <c r="C130" s="25"/>
      <c r="D130" s="7">
        <v>11602.15</v>
      </c>
      <c r="E130" s="23" t="s">
        <v>5</v>
      </c>
    </row>
    <row r="131" spans="1:5">
      <c r="A131" s="3">
        <v>45223</v>
      </c>
      <c r="B131" s="29">
        <v>10000</v>
      </c>
      <c r="C131" s="27"/>
      <c r="D131" s="7">
        <v>1602.15</v>
      </c>
      <c r="E131" s="23" t="s">
        <v>17</v>
      </c>
    </row>
    <row r="132" spans="1:5">
      <c r="A132" s="3">
        <v>45223</v>
      </c>
      <c r="B132" s="26">
        <v>25</v>
      </c>
      <c r="C132" s="27"/>
      <c r="D132" s="7">
        <v>1577.15</v>
      </c>
      <c r="E132" s="23" t="s">
        <v>5</v>
      </c>
    </row>
    <row r="133" spans="1:5">
      <c r="A133" s="3">
        <v>45223</v>
      </c>
      <c r="B133" s="26">
        <v>1.87</v>
      </c>
      <c r="C133" s="27"/>
      <c r="D133" s="7">
        <v>1575.28</v>
      </c>
      <c r="E133" s="23" t="s">
        <v>5</v>
      </c>
    </row>
    <row r="134" spans="1:5">
      <c r="A134" s="3">
        <v>45223</v>
      </c>
      <c r="B134" s="29">
        <v>1000</v>
      </c>
      <c r="C134" s="27"/>
      <c r="D134" s="5">
        <v>575.28</v>
      </c>
      <c r="E134" s="23" t="s">
        <v>8</v>
      </c>
    </row>
    <row r="135" spans="1:5">
      <c r="A135" s="8">
        <v>45223</v>
      </c>
      <c r="B135" s="43"/>
      <c r="C135" s="35">
        <v>12000</v>
      </c>
      <c r="D135" s="10">
        <v>12575.28</v>
      </c>
      <c r="E135" s="48" t="s">
        <v>7</v>
      </c>
    </row>
    <row r="136" spans="1:5">
      <c r="A136" s="3">
        <v>45223</v>
      </c>
      <c r="B136" s="26">
        <v>50</v>
      </c>
      <c r="C136" s="25"/>
      <c r="D136" s="7">
        <v>12525.28</v>
      </c>
      <c r="E136" s="23" t="s">
        <v>5</v>
      </c>
    </row>
    <row r="137" spans="1:5">
      <c r="A137" s="3">
        <v>45224</v>
      </c>
      <c r="B137" s="16"/>
      <c r="C137" s="28">
        <v>9900</v>
      </c>
      <c r="D137" s="7">
        <v>22425.279999999999</v>
      </c>
      <c r="E137" s="23" t="s">
        <v>7</v>
      </c>
    </row>
    <row r="138" spans="1:5">
      <c r="A138" s="3">
        <v>45224</v>
      </c>
      <c r="B138" s="29">
        <v>20000</v>
      </c>
      <c r="C138" s="27"/>
      <c r="D138" s="7">
        <v>2425.2800000000002</v>
      </c>
      <c r="E138" s="23" t="s">
        <v>11</v>
      </c>
    </row>
    <row r="139" spans="1:5">
      <c r="A139" s="3">
        <v>45224</v>
      </c>
      <c r="B139" s="16"/>
      <c r="C139" s="28">
        <v>11300</v>
      </c>
      <c r="D139" s="7">
        <v>13725.28</v>
      </c>
      <c r="E139" s="23" t="s">
        <v>7</v>
      </c>
    </row>
    <row r="140" spans="1:5">
      <c r="A140" s="3">
        <v>45224</v>
      </c>
      <c r="B140" s="29">
        <v>5000</v>
      </c>
      <c r="C140" s="27"/>
      <c r="D140" s="7">
        <v>8725.2800000000007</v>
      </c>
      <c r="E140" s="23" t="s">
        <v>11</v>
      </c>
    </row>
    <row r="141" spans="1:5">
      <c r="A141" s="3">
        <v>45224</v>
      </c>
      <c r="B141" s="26">
        <v>50</v>
      </c>
      <c r="C141" s="25"/>
      <c r="D141" s="7">
        <v>8675.2800000000007</v>
      </c>
      <c r="E141" s="23" t="s">
        <v>5</v>
      </c>
    </row>
    <row r="142" spans="1:5">
      <c r="A142" s="3">
        <v>45225</v>
      </c>
      <c r="B142" s="26">
        <v>200</v>
      </c>
      <c r="C142" s="27"/>
      <c r="D142" s="7">
        <v>8475.2800000000007</v>
      </c>
      <c r="E142" s="23" t="s">
        <v>8</v>
      </c>
    </row>
    <row r="143" spans="1:5">
      <c r="A143" s="3">
        <v>45225</v>
      </c>
      <c r="B143" s="26">
        <v>750</v>
      </c>
      <c r="C143" s="27"/>
      <c r="D143" s="7">
        <v>7725.28</v>
      </c>
      <c r="E143" s="23" t="s">
        <v>8</v>
      </c>
    </row>
    <row r="144" spans="1:5">
      <c r="A144" s="8">
        <v>45225</v>
      </c>
      <c r="B144" s="32">
        <v>10</v>
      </c>
      <c r="C144" s="31"/>
      <c r="D144" s="10">
        <v>7715.28</v>
      </c>
      <c r="E144" s="48" t="s">
        <v>5</v>
      </c>
    </row>
    <row r="145" spans="1:5">
      <c r="A145" s="3">
        <v>45225</v>
      </c>
      <c r="B145" s="26">
        <v>0.75</v>
      </c>
      <c r="C145" s="27"/>
      <c r="D145" s="7">
        <v>7714.53</v>
      </c>
      <c r="E145" s="23" t="s">
        <v>5</v>
      </c>
    </row>
    <row r="146" spans="1:5">
      <c r="A146" s="3">
        <v>45226</v>
      </c>
      <c r="B146" s="16"/>
      <c r="C146" s="28">
        <v>10200</v>
      </c>
      <c r="D146" s="7">
        <v>17914.53</v>
      </c>
      <c r="E146" s="23" t="s">
        <v>9</v>
      </c>
    </row>
    <row r="147" spans="1:5">
      <c r="A147" s="3">
        <v>45226</v>
      </c>
      <c r="B147" s="29">
        <v>3200</v>
      </c>
      <c r="C147" s="27"/>
      <c r="D147" s="7">
        <v>14714.53</v>
      </c>
      <c r="E147" s="23" t="s">
        <v>11</v>
      </c>
    </row>
    <row r="148" spans="1:5">
      <c r="A148" s="3">
        <v>45226</v>
      </c>
      <c r="B148" s="26">
        <v>10</v>
      </c>
      <c r="C148" s="27"/>
      <c r="D148" s="7">
        <v>14704.53</v>
      </c>
      <c r="E148" s="23" t="s">
        <v>5</v>
      </c>
    </row>
    <row r="149" spans="1:5">
      <c r="A149" s="3">
        <v>45226</v>
      </c>
      <c r="B149" s="26">
        <v>0.75</v>
      </c>
      <c r="C149" s="27"/>
      <c r="D149" s="7">
        <v>14703.78</v>
      </c>
      <c r="E149" s="23" t="s">
        <v>5</v>
      </c>
    </row>
    <row r="150" spans="1:5">
      <c r="A150" s="3">
        <v>45226</v>
      </c>
      <c r="B150" s="26">
        <v>50</v>
      </c>
      <c r="C150" s="25"/>
      <c r="D150" s="7">
        <v>14653.78</v>
      </c>
      <c r="E150" s="23" t="s">
        <v>5</v>
      </c>
    </row>
    <row r="151" spans="1:5">
      <c r="A151" s="3">
        <v>45227</v>
      </c>
      <c r="B151" s="26">
        <v>200</v>
      </c>
      <c r="C151" s="27"/>
      <c r="D151" s="7">
        <v>14453.78</v>
      </c>
      <c r="E151" s="23" t="s">
        <v>8</v>
      </c>
    </row>
    <row r="152" spans="1:5">
      <c r="A152" s="8">
        <v>45228</v>
      </c>
      <c r="B152" s="30">
        <v>6000</v>
      </c>
      <c r="C152" s="31"/>
      <c r="D152" s="10">
        <v>8453.7800000000007</v>
      </c>
      <c r="E152" s="51" t="s">
        <v>11</v>
      </c>
    </row>
    <row r="153" spans="1:5">
      <c r="A153" s="3">
        <v>45228</v>
      </c>
      <c r="B153" s="26">
        <v>25</v>
      </c>
      <c r="C153" s="27"/>
      <c r="D153" s="7">
        <v>8428.7800000000007</v>
      </c>
      <c r="E153" s="23" t="s">
        <v>5</v>
      </c>
    </row>
    <row r="154" spans="1:5">
      <c r="A154" s="3">
        <v>45228</v>
      </c>
      <c r="B154" s="26">
        <v>1.87</v>
      </c>
      <c r="C154" s="27"/>
      <c r="D154" s="7">
        <v>8426.91</v>
      </c>
      <c r="E154" s="50" t="s">
        <v>5</v>
      </c>
    </row>
    <row r="155" spans="1:5">
      <c r="A155" s="3">
        <v>45229</v>
      </c>
      <c r="B155" s="26">
        <v>300</v>
      </c>
      <c r="C155" s="27"/>
      <c r="D155" s="7">
        <v>8126.91</v>
      </c>
      <c r="E155" s="23" t="s">
        <v>8</v>
      </c>
    </row>
    <row r="156" spans="1:5">
      <c r="A156" s="3">
        <v>45229</v>
      </c>
      <c r="B156" s="26">
        <v>10</v>
      </c>
      <c r="C156" s="27"/>
      <c r="D156" s="7">
        <v>8116.91</v>
      </c>
      <c r="E156" s="50" t="s">
        <v>5</v>
      </c>
    </row>
    <row r="157" spans="1:5">
      <c r="A157" s="3">
        <v>45229</v>
      </c>
      <c r="B157" s="26">
        <v>0.75</v>
      </c>
      <c r="C157" s="27"/>
      <c r="D157" s="7">
        <v>8116.16</v>
      </c>
      <c r="E157" s="23" t="s">
        <v>5</v>
      </c>
    </row>
    <row r="158" spans="1:5">
      <c r="A158" s="3">
        <v>45230</v>
      </c>
      <c r="B158" s="16"/>
      <c r="C158" s="28">
        <v>4000</v>
      </c>
      <c r="D158" s="7">
        <v>12116.16</v>
      </c>
      <c r="E158" s="50" t="s">
        <v>6</v>
      </c>
    </row>
    <row r="159" spans="1:5">
      <c r="A159" s="3">
        <v>45230</v>
      </c>
      <c r="B159" s="29">
        <v>8000</v>
      </c>
      <c r="C159" s="27"/>
      <c r="D159" s="7">
        <v>4116.16</v>
      </c>
      <c r="E159" s="23" t="s">
        <v>9</v>
      </c>
    </row>
    <row r="160" spans="1:5">
      <c r="A160" s="3">
        <v>45230</v>
      </c>
      <c r="B160" s="26">
        <v>25</v>
      </c>
      <c r="C160" s="27"/>
      <c r="D160" s="7">
        <v>4091.16</v>
      </c>
      <c r="E160" s="23" t="s">
        <v>5</v>
      </c>
    </row>
    <row r="161" spans="1:5">
      <c r="A161" s="3">
        <v>45230</v>
      </c>
      <c r="B161" s="26">
        <v>1.87</v>
      </c>
      <c r="C161" s="27"/>
      <c r="D161" s="7">
        <v>4089.29</v>
      </c>
      <c r="E161" s="23" t="s">
        <v>5</v>
      </c>
    </row>
    <row r="162" spans="1:5">
      <c r="A162" s="3">
        <v>45230</v>
      </c>
      <c r="B162" s="26">
        <v>50</v>
      </c>
      <c r="C162" s="27"/>
      <c r="D162" s="7">
        <v>4039.29</v>
      </c>
      <c r="E162" s="23" t="s">
        <v>5</v>
      </c>
    </row>
    <row r="163" spans="1:5">
      <c r="A163" s="3">
        <v>45230</v>
      </c>
      <c r="B163" s="26">
        <v>10</v>
      </c>
      <c r="C163" s="27"/>
      <c r="D163" s="7">
        <v>4029.29</v>
      </c>
      <c r="E163" s="50" t="s">
        <v>5</v>
      </c>
    </row>
    <row r="164" spans="1:5">
      <c r="A164" s="3">
        <v>45230</v>
      </c>
      <c r="B164" s="26">
        <v>0.75</v>
      </c>
      <c r="C164" s="27"/>
      <c r="D164" s="7">
        <v>4028.54</v>
      </c>
      <c r="E164" s="23" t="s">
        <v>5</v>
      </c>
    </row>
    <row r="165" spans="1:5">
      <c r="A165" s="3">
        <v>45230</v>
      </c>
      <c r="B165" s="26">
        <v>428</v>
      </c>
      <c r="C165" s="25"/>
      <c r="D165" s="7">
        <v>3600.54</v>
      </c>
      <c r="E165" s="23" t="s">
        <v>5</v>
      </c>
    </row>
    <row r="166" spans="1:5">
      <c r="A166" s="3">
        <v>45230</v>
      </c>
      <c r="B166" s="26">
        <v>32.1</v>
      </c>
      <c r="C166" s="25"/>
      <c r="D166" s="7">
        <v>3568.44</v>
      </c>
      <c r="E166" s="23" t="s">
        <v>5</v>
      </c>
    </row>
    <row r="167" spans="1:5">
      <c r="A167" s="3">
        <v>45230</v>
      </c>
      <c r="B167" s="29">
        <v>2200</v>
      </c>
      <c r="C167" s="27"/>
      <c r="D167" s="7">
        <v>1368.44</v>
      </c>
      <c r="E167" s="23" t="s">
        <v>11</v>
      </c>
    </row>
    <row r="168" spans="1:5">
      <c r="A168" s="8">
        <v>45231</v>
      </c>
      <c r="B168" s="34"/>
      <c r="C168" s="35">
        <v>10000</v>
      </c>
      <c r="D168" s="10">
        <v>11368.44</v>
      </c>
      <c r="E168" s="48" t="s">
        <v>7</v>
      </c>
    </row>
    <row r="169" spans="1:5">
      <c r="A169" s="3">
        <v>45231</v>
      </c>
      <c r="B169" s="26">
        <v>300</v>
      </c>
      <c r="C169" s="27"/>
      <c r="D169" s="7">
        <v>11068.44</v>
      </c>
      <c r="E169" s="23" t="s">
        <v>8</v>
      </c>
    </row>
    <row r="170" spans="1:5">
      <c r="A170" s="3">
        <v>45231</v>
      </c>
      <c r="B170" s="16"/>
      <c r="C170" s="28">
        <v>8000</v>
      </c>
      <c r="D170" s="7">
        <v>19068.439999999999</v>
      </c>
      <c r="E170" s="4" t="s">
        <v>7</v>
      </c>
    </row>
    <row r="171" spans="1:5">
      <c r="A171" s="3">
        <v>45231</v>
      </c>
      <c r="B171" s="26">
        <v>200</v>
      </c>
      <c r="C171" s="27"/>
      <c r="D171" s="7">
        <v>18868.439999999999</v>
      </c>
      <c r="E171" s="23" t="s">
        <v>8</v>
      </c>
    </row>
    <row r="172" spans="1:5">
      <c r="A172" s="3">
        <v>45231</v>
      </c>
      <c r="B172" s="29">
        <v>7000</v>
      </c>
      <c r="C172" s="27"/>
      <c r="D172" s="7">
        <v>11868.44</v>
      </c>
      <c r="E172" s="23" t="s">
        <v>11</v>
      </c>
    </row>
    <row r="173" spans="1:5">
      <c r="A173" s="3">
        <v>45231</v>
      </c>
      <c r="B173" s="26">
        <v>25</v>
      </c>
      <c r="C173" s="27"/>
      <c r="D173" s="7">
        <v>11843.44</v>
      </c>
      <c r="E173" s="23" t="s">
        <v>5</v>
      </c>
    </row>
    <row r="174" spans="1:5">
      <c r="A174" s="3">
        <v>45231</v>
      </c>
      <c r="B174" s="26">
        <v>1.87</v>
      </c>
      <c r="C174" s="27"/>
      <c r="D174" s="7">
        <v>11841.57</v>
      </c>
      <c r="E174" s="23" t="s">
        <v>5</v>
      </c>
    </row>
    <row r="175" spans="1:5">
      <c r="A175" s="3">
        <v>45231</v>
      </c>
      <c r="B175" s="26">
        <v>50</v>
      </c>
      <c r="C175" s="25"/>
      <c r="D175" s="7">
        <v>11791.57</v>
      </c>
      <c r="E175" s="23" t="s">
        <v>5</v>
      </c>
    </row>
    <row r="176" spans="1:5">
      <c r="A176" s="3">
        <v>45232</v>
      </c>
      <c r="B176" s="29">
        <v>2600</v>
      </c>
      <c r="C176" s="27"/>
      <c r="D176" s="7">
        <v>9191.57</v>
      </c>
      <c r="E176" s="23" t="s">
        <v>13</v>
      </c>
    </row>
    <row r="177" spans="1:5">
      <c r="A177" s="8">
        <v>45232</v>
      </c>
      <c r="B177" s="32">
        <v>10</v>
      </c>
      <c r="C177" s="31"/>
      <c r="D177" s="10">
        <v>9181.57</v>
      </c>
      <c r="E177" s="48" t="s">
        <v>5</v>
      </c>
    </row>
    <row r="178" spans="1:5">
      <c r="A178" s="3">
        <v>45232</v>
      </c>
      <c r="B178" s="26">
        <v>0.75</v>
      </c>
      <c r="C178" s="27"/>
      <c r="D178" s="7">
        <v>9180.82</v>
      </c>
      <c r="E178" s="23" t="s">
        <v>5</v>
      </c>
    </row>
    <row r="179" spans="1:5">
      <c r="A179" s="3">
        <v>45233</v>
      </c>
      <c r="B179" s="29">
        <v>5000</v>
      </c>
      <c r="C179" s="27"/>
      <c r="D179" s="7">
        <v>4180.82</v>
      </c>
      <c r="E179" s="23" t="s">
        <v>19</v>
      </c>
    </row>
    <row r="180" spans="1:5">
      <c r="A180" s="3">
        <v>45233</v>
      </c>
      <c r="B180" s="26">
        <v>10</v>
      </c>
      <c r="C180" s="27"/>
      <c r="D180" s="7">
        <v>4170.82</v>
      </c>
      <c r="E180" s="49" t="s">
        <v>5</v>
      </c>
    </row>
    <row r="181" spans="1:5">
      <c r="A181" s="3">
        <v>45233</v>
      </c>
      <c r="B181" s="26">
        <v>0.75</v>
      </c>
      <c r="C181" s="27"/>
      <c r="D181" s="7">
        <v>4170.07</v>
      </c>
      <c r="E181" s="23" t="s">
        <v>5</v>
      </c>
    </row>
    <row r="182" spans="1:5">
      <c r="A182" s="3">
        <v>45234</v>
      </c>
      <c r="B182" s="16"/>
      <c r="C182" s="28">
        <v>8000</v>
      </c>
      <c r="D182" s="7">
        <v>12170.07</v>
      </c>
      <c r="E182" s="23" t="s">
        <v>7</v>
      </c>
    </row>
    <row r="183" spans="1:5">
      <c r="A183" s="3">
        <v>45234</v>
      </c>
      <c r="B183" s="29">
        <v>8000</v>
      </c>
      <c r="C183" s="27"/>
      <c r="D183" s="7">
        <v>4170.07</v>
      </c>
      <c r="E183" s="23" t="s">
        <v>10</v>
      </c>
    </row>
    <row r="184" spans="1:5">
      <c r="A184" s="3">
        <v>45234</v>
      </c>
      <c r="B184" s="29">
        <v>1000</v>
      </c>
      <c r="C184" s="27"/>
      <c r="D184" s="7">
        <v>3170.07</v>
      </c>
      <c r="E184" s="49" t="s">
        <v>11</v>
      </c>
    </row>
    <row r="185" spans="1:5">
      <c r="A185" s="8">
        <v>45234</v>
      </c>
      <c r="B185" s="34"/>
      <c r="C185" s="35">
        <v>10000</v>
      </c>
      <c r="D185" s="10">
        <v>13170.07</v>
      </c>
      <c r="E185" s="48" t="s">
        <v>7</v>
      </c>
    </row>
    <row r="186" spans="1:5">
      <c r="A186" s="3">
        <v>45234</v>
      </c>
      <c r="B186" s="26">
        <v>50</v>
      </c>
      <c r="C186" s="25"/>
      <c r="D186" s="7">
        <v>13120.07</v>
      </c>
      <c r="E186" s="4" t="s">
        <v>5</v>
      </c>
    </row>
    <row r="187" spans="1:5">
      <c r="A187" s="3">
        <v>45235</v>
      </c>
      <c r="B187" s="29">
        <v>1000</v>
      </c>
      <c r="C187" s="27"/>
      <c r="D187" s="7">
        <v>12120.07</v>
      </c>
      <c r="E187" s="23" t="s">
        <v>12</v>
      </c>
    </row>
    <row r="188" spans="1:5">
      <c r="A188" s="3">
        <v>45235</v>
      </c>
      <c r="B188" s="26">
        <v>10</v>
      </c>
      <c r="C188" s="27"/>
      <c r="D188" s="7">
        <v>12110.07</v>
      </c>
      <c r="E188" s="23" t="s">
        <v>5</v>
      </c>
    </row>
    <row r="189" spans="1:5">
      <c r="A189" s="3">
        <v>45235</v>
      </c>
      <c r="B189" s="26">
        <v>0.75</v>
      </c>
      <c r="C189" s="27"/>
      <c r="D189" s="7">
        <v>12109.32</v>
      </c>
      <c r="E189" s="23" t="s">
        <v>5</v>
      </c>
    </row>
    <row r="190" spans="1:5">
      <c r="A190" s="3">
        <v>45237</v>
      </c>
      <c r="B190" s="16"/>
      <c r="C190" s="28">
        <v>8400</v>
      </c>
      <c r="D190" s="7">
        <v>20509.32</v>
      </c>
      <c r="E190" s="23" t="s">
        <v>7</v>
      </c>
    </row>
    <row r="191" spans="1:5">
      <c r="A191" s="3">
        <v>45237</v>
      </c>
      <c r="B191" s="29">
        <v>3000</v>
      </c>
      <c r="C191" s="27"/>
      <c r="D191" s="7">
        <v>17509.32</v>
      </c>
      <c r="E191" s="23" t="s">
        <v>11</v>
      </c>
    </row>
    <row r="192" spans="1:5">
      <c r="A192" s="3">
        <v>45237</v>
      </c>
      <c r="B192" s="26">
        <v>300</v>
      </c>
      <c r="C192" s="27"/>
      <c r="D192" s="7">
        <v>17209.32</v>
      </c>
      <c r="E192" s="23" t="s">
        <v>8</v>
      </c>
    </row>
    <row r="193" spans="1:5">
      <c r="A193" s="8">
        <v>45238</v>
      </c>
      <c r="B193" s="30">
        <v>10000</v>
      </c>
      <c r="C193" s="31"/>
      <c r="D193" s="10">
        <v>7209.32</v>
      </c>
      <c r="E193" s="48" t="s">
        <v>9</v>
      </c>
    </row>
    <row r="194" spans="1:5">
      <c r="A194" s="3">
        <v>45240</v>
      </c>
      <c r="B194" s="26">
        <v>200</v>
      </c>
      <c r="C194" s="27"/>
      <c r="D194" s="7">
        <v>7009.32</v>
      </c>
      <c r="E194" s="23" t="s">
        <v>8</v>
      </c>
    </row>
    <row r="195" spans="1:5">
      <c r="A195" s="3">
        <v>45241</v>
      </c>
      <c r="B195" s="16"/>
      <c r="C195" s="28">
        <v>8000</v>
      </c>
      <c r="D195" s="7">
        <v>15009.32</v>
      </c>
      <c r="E195" s="23" t="s">
        <v>7</v>
      </c>
    </row>
    <row r="196" spans="1:5">
      <c r="A196" s="3">
        <v>45241</v>
      </c>
      <c r="B196" s="29">
        <v>5000</v>
      </c>
      <c r="C196" s="27"/>
      <c r="D196" s="7">
        <v>10009.32</v>
      </c>
      <c r="E196" s="23" t="s">
        <v>8</v>
      </c>
    </row>
    <row r="197" spans="1:5">
      <c r="A197" s="3">
        <v>45241</v>
      </c>
      <c r="B197" s="26">
        <v>300</v>
      </c>
      <c r="C197" s="27"/>
      <c r="D197" s="7">
        <v>9709.32</v>
      </c>
      <c r="E197" s="23" t="s">
        <v>8</v>
      </c>
    </row>
    <row r="198" spans="1:5">
      <c r="A198" s="3">
        <v>45241</v>
      </c>
      <c r="B198" s="16"/>
      <c r="C198" s="28">
        <v>5000</v>
      </c>
      <c r="D198" s="7">
        <v>14709.32</v>
      </c>
      <c r="E198" s="23" t="s">
        <v>7</v>
      </c>
    </row>
    <row r="199" spans="1:5">
      <c r="A199" s="3">
        <v>45241</v>
      </c>
      <c r="B199" s="29">
        <v>1200</v>
      </c>
      <c r="C199" s="27"/>
      <c r="D199" s="7">
        <v>13509.32</v>
      </c>
      <c r="E199" s="23" t="s">
        <v>12</v>
      </c>
    </row>
    <row r="200" spans="1:5">
      <c r="A200" s="3">
        <v>45241</v>
      </c>
      <c r="B200" s="26">
        <v>10</v>
      </c>
      <c r="C200" s="27"/>
      <c r="D200" s="7">
        <v>13499.32</v>
      </c>
      <c r="E200" s="23" t="s">
        <v>5</v>
      </c>
    </row>
    <row r="201" spans="1:5">
      <c r="A201" s="8">
        <v>45241</v>
      </c>
      <c r="B201" s="32">
        <v>0.75</v>
      </c>
      <c r="C201" s="31"/>
      <c r="D201" s="10">
        <v>13498.57</v>
      </c>
      <c r="E201" s="48" t="s">
        <v>5</v>
      </c>
    </row>
    <row r="202" spans="1:5">
      <c r="A202" s="3">
        <v>45241</v>
      </c>
      <c r="B202" s="29">
        <v>3000</v>
      </c>
      <c r="C202" s="27"/>
      <c r="D202" s="7">
        <v>10498.57</v>
      </c>
      <c r="E202" s="23" t="s">
        <v>11</v>
      </c>
    </row>
    <row r="203" spans="1:5">
      <c r="A203" s="3">
        <v>45241</v>
      </c>
      <c r="B203" s="29">
        <v>1000</v>
      </c>
      <c r="C203" s="27"/>
      <c r="D203" s="7">
        <v>9498.57</v>
      </c>
      <c r="E203" s="23" t="s">
        <v>11</v>
      </c>
    </row>
    <row r="204" spans="1:5">
      <c r="A204" s="3">
        <v>45242</v>
      </c>
      <c r="B204" s="29">
        <v>1000</v>
      </c>
      <c r="C204" s="27"/>
      <c r="D204" s="7">
        <v>8498.57</v>
      </c>
      <c r="E204" s="23" t="s">
        <v>12</v>
      </c>
    </row>
    <row r="205" spans="1:5">
      <c r="A205" s="3">
        <v>45242</v>
      </c>
      <c r="B205" s="26">
        <v>10</v>
      </c>
      <c r="C205" s="27"/>
      <c r="D205" s="7">
        <v>8488.57</v>
      </c>
      <c r="E205" s="23" t="s">
        <v>5</v>
      </c>
    </row>
    <row r="206" spans="1:5">
      <c r="A206" s="3">
        <v>45242</v>
      </c>
      <c r="B206" s="26">
        <v>0.75</v>
      </c>
      <c r="C206" s="27"/>
      <c r="D206" s="7">
        <v>8487.82</v>
      </c>
      <c r="E206" s="49" t="s">
        <v>5</v>
      </c>
    </row>
    <row r="207" spans="1:5">
      <c r="A207" s="3">
        <v>45242</v>
      </c>
      <c r="B207" s="16"/>
      <c r="C207" s="28">
        <v>10000</v>
      </c>
      <c r="D207" s="7">
        <v>18487.82</v>
      </c>
      <c r="E207" s="23" t="s">
        <v>6</v>
      </c>
    </row>
    <row r="208" spans="1:5">
      <c r="A208" s="3">
        <v>45242</v>
      </c>
      <c r="B208" s="16"/>
      <c r="C208" s="28">
        <v>10000</v>
      </c>
      <c r="D208" s="7">
        <v>28487.82</v>
      </c>
      <c r="E208" s="23" t="s">
        <v>7</v>
      </c>
    </row>
    <row r="209" spans="1:5">
      <c r="A209" s="8">
        <v>45242</v>
      </c>
      <c r="B209" s="32">
        <v>800</v>
      </c>
      <c r="C209" s="33"/>
      <c r="D209" s="10">
        <v>27687.82</v>
      </c>
      <c r="E209" s="48" t="s">
        <v>13</v>
      </c>
    </row>
    <row r="210" spans="1:5">
      <c r="A210" s="3">
        <v>45242</v>
      </c>
      <c r="B210" s="16"/>
      <c r="C210" s="28">
        <v>5000</v>
      </c>
      <c r="D210" s="7">
        <v>32687.82</v>
      </c>
      <c r="E210" s="49" t="s">
        <v>7</v>
      </c>
    </row>
    <row r="211" spans="1:5">
      <c r="A211" s="3">
        <v>45242</v>
      </c>
      <c r="B211" s="29">
        <v>5000</v>
      </c>
      <c r="C211" s="27"/>
      <c r="D211" s="7">
        <v>27687.82</v>
      </c>
      <c r="E211" s="23" t="s">
        <v>11</v>
      </c>
    </row>
    <row r="212" spans="1:5">
      <c r="A212" s="3">
        <v>45242</v>
      </c>
      <c r="B212" s="26">
        <v>10</v>
      </c>
      <c r="C212" s="27"/>
      <c r="D212" s="7">
        <v>27677.82</v>
      </c>
      <c r="E212" s="23" t="s">
        <v>5</v>
      </c>
    </row>
    <row r="213" spans="1:5">
      <c r="A213" s="3">
        <v>45242</v>
      </c>
      <c r="B213" s="26">
        <v>0.75</v>
      </c>
      <c r="C213" s="27"/>
      <c r="D213" s="7">
        <v>27677.07</v>
      </c>
      <c r="E213" s="23" t="s">
        <v>5</v>
      </c>
    </row>
    <row r="214" spans="1:5">
      <c r="A214" s="3">
        <v>45242</v>
      </c>
      <c r="B214" s="29">
        <v>3000</v>
      </c>
      <c r="C214" s="27"/>
      <c r="D214" s="7">
        <v>24677.07</v>
      </c>
      <c r="E214" s="23" t="s">
        <v>11</v>
      </c>
    </row>
    <row r="215" spans="1:5">
      <c r="A215" s="8">
        <v>45242</v>
      </c>
      <c r="B215" s="30">
        <v>15000</v>
      </c>
      <c r="C215" s="31"/>
      <c r="D215" s="10">
        <v>9677.07</v>
      </c>
      <c r="E215" s="48" t="s">
        <v>10</v>
      </c>
    </row>
    <row r="216" spans="1:5">
      <c r="A216" s="3">
        <v>45242</v>
      </c>
      <c r="B216" s="29">
        <v>1000</v>
      </c>
      <c r="C216" s="27"/>
      <c r="D216" s="7">
        <v>8677.07</v>
      </c>
      <c r="E216" s="23" t="s">
        <v>12</v>
      </c>
    </row>
    <row r="217" spans="1:5">
      <c r="A217" s="3">
        <v>45242</v>
      </c>
      <c r="B217" s="26">
        <v>10</v>
      </c>
      <c r="C217" s="27"/>
      <c r="D217" s="7">
        <v>8667.07</v>
      </c>
      <c r="E217" s="23" t="s">
        <v>5</v>
      </c>
    </row>
    <row r="218" spans="1:5">
      <c r="A218" s="3">
        <v>45242</v>
      </c>
      <c r="B218" s="26">
        <v>0.75</v>
      </c>
      <c r="C218" s="27"/>
      <c r="D218" s="7">
        <v>8666.32</v>
      </c>
      <c r="E218" s="23" t="s">
        <v>5</v>
      </c>
    </row>
    <row r="219" spans="1:5">
      <c r="A219" s="3">
        <v>45242</v>
      </c>
      <c r="B219" s="26">
        <v>100</v>
      </c>
      <c r="C219" s="25"/>
      <c r="D219" s="7">
        <v>8566.32</v>
      </c>
      <c r="E219" s="23" t="s">
        <v>5</v>
      </c>
    </row>
    <row r="220" spans="1:5">
      <c r="A220" s="3">
        <v>45243</v>
      </c>
      <c r="B220" s="16"/>
      <c r="C220" s="28">
        <v>6000</v>
      </c>
      <c r="D220" s="7">
        <v>14566.32</v>
      </c>
      <c r="E220" s="23" t="s">
        <v>7</v>
      </c>
    </row>
    <row r="221" spans="1:5">
      <c r="A221" s="3">
        <v>45243</v>
      </c>
      <c r="B221" s="16"/>
      <c r="C221" s="28">
        <v>6000</v>
      </c>
      <c r="D221" s="7">
        <v>20566.32</v>
      </c>
      <c r="E221" s="49" t="s">
        <v>7</v>
      </c>
    </row>
    <row r="222" spans="1:5">
      <c r="A222" s="3">
        <v>45243</v>
      </c>
      <c r="B222" s="29">
        <v>5000</v>
      </c>
      <c r="C222" s="27"/>
      <c r="D222" s="7">
        <v>15566.32</v>
      </c>
      <c r="E222" s="49" t="s">
        <v>9</v>
      </c>
    </row>
    <row r="223" spans="1:5">
      <c r="A223" s="8">
        <v>45243</v>
      </c>
      <c r="B223" s="32">
        <v>10</v>
      </c>
      <c r="C223" s="31"/>
      <c r="D223" s="10">
        <v>15556.32</v>
      </c>
      <c r="E223" s="48" t="s">
        <v>5</v>
      </c>
    </row>
    <row r="224" spans="1:5">
      <c r="A224" s="3">
        <v>45243</v>
      </c>
      <c r="B224" s="26">
        <v>0.75</v>
      </c>
      <c r="C224" s="27"/>
      <c r="D224" s="7">
        <v>15555.57</v>
      </c>
      <c r="E224" s="23" t="s">
        <v>5</v>
      </c>
    </row>
    <row r="225" spans="1:5">
      <c r="A225" s="3">
        <v>45243</v>
      </c>
      <c r="B225" s="29">
        <v>5705</v>
      </c>
      <c r="C225" s="27"/>
      <c r="D225" s="7">
        <v>9850.57</v>
      </c>
      <c r="E225" s="23" t="s">
        <v>20</v>
      </c>
    </row>
    <row r="226" spans="1:5">
      <c r="A226" s="3">
        <v>45243</v>
      </c>
      <c r="B226" s="26">
        <v>25</v>
      </c>
      <c r="C226" s="27"/>
      <c r="D226" s="7">
        <v>9825.57</v>
      </c>
      <c r="E226" s="23" t="s">
        <v>5</v>
      </c>
    </row>
    <row r="227" spans="1:5">
      <c r="A227" s="3">
        <v>45243</v>
      </c>
      <c r="B227" s="26">
        <v>1.87</v>
      </c>
      <c r="C227" s="27"/>
      <c r="D227" s="7">
        <v>9823.7000000000007</v>
      </c>
      <c r="E227" s="23" t="s">
        <v>5</v>
      </c>
    </row>
    <row r="228" spans="1:5">
      <c r="A228" s="3">
        <v>45244</v>
      </c>
      <c r="B228" s="26">
        <v>300</v>
      </c>
      <c r="C228" s="27"/>
      <c r="D228" s="7">
        <v>9523.7000000000007</v>
      </c>
      <c r="E228" s="23" t="s">
        <v>8</v>
      </c>
    </row>
    <row r="229" spans="1:5">
      <c r="A229" s="3">
        <v>45244</v>
      </c>
      <c r="B229" s="29">
        <v>2000</v>
      </c>
      <c r="C229" s="27"/>
      <c r="D229" s="7">
        <v>7523.7</v>
      </c>
      <c r="E229" s="23" t="s">
        <v>11</v>
      </c>
    </row>
    <row r="230" spans="1:5">
      <c r="A230" s="3">
        <v>45244</v>
      </c>
      <c r="B230" s="16"/>
      <c r="C230" s="28">
        <v>8000</v>
      </c>
      <c r="D230" s="7">
        <v>15523.7</v>
      </c>
      <c r="E230" s="23" t="s">
        <v>7</v>
      </c>
    </row>
    <row r="231" spans="1:5">
      <c r="A231" s="8">
        <v>45245</v>
      </c>
      <c r="B231" s="30">
        <v>7000</v>
      </c>
      <c r="C231" s="31"/>
      <c r="D231" s="10">
        <v>8523.7000000000007</v>
      </c>
      <c r="E231" s="48" t="s">
        <v>11</v>
      </c>
    </row>
    <row r="232" spans="1:5">
      <c r="A232" s="3">
        <v>45245</v>
      </c>
      <c r="B232" s="16"/>
      <c r="C232" s="28">
        <v>1000</v>
      </c>
      <c r="D232" s="7">
        <v>9523.7000000000007</v>
      </c>
      <c r="E232" s="23" t="s">
        <v>7</v>
      </c>
    </row>
    <row r="233" spans="1:5">
      <c r="A233" s="3">
        <v>45245</v>
      </c>
      <c r="B233" s="26">
        <v>900</v>
      </c>
      <c r="C233" s="27"/>
      <c r="D233" s="7">
        <v>8623.7000000000007</v>
      </c>
      <c r="E233" s="23" t="s">
        <v>13</v>
      </c>
    </row>
    <row r="234" spans="1:5">
      <c r="A234" s="3">
        <v>45245</v>
      </c>
      <c r="B234" s="26">
        <v>10</v>
      </c>
      <c r="C234" s="27"/>
      <c r="D234" s="7">
        <v>8613.7000000000007</v>
      </c>
      <c r="E234" s="23" t="s">
        <v>5</v>
      </c>
    </row>
    <row r="235" spans="1:5">
      <c r="A235" s="3">
        <v>45245</v>
      </c>
      <c r="B235" s="26">
        <v>0.75</v>
      </c>
      <c r="C235" s="27"/>
      <c r="D235" s="7">
        <v>8612.9500000000007</v>
      </c>
      <c r="E235" s="23" t="s">
        <v>5</v>
      </c>
    </row>
    <row r="236" spans="1:5">
      <c r="A236" s="3">
        <v>45247</v>
      </c>
      <c r="B236" s="29">
        <v>1300</v>
      </c>
      <c r="C236" s="27"/>
      <c r="D236" s="7">
        <v>7312.95</v>
      </c>
      <c r="E236" s="23" t="s">
        <v>12</v>
      </c>
    </row>
    <row r="237" spans="1:5">
      <c r="A237" s="3">
        <v>45248</v>
      </c>
      <c r="B237" s="29">
        <v>3100</v>
      </c>
      <c r="C237" s="27"/>
      <c r="D237" s="7">
        <v>4212.95</v>
      </c>
      <c r="E237" s="23" t="s">
        <v>11</v>
      </c>
    </row>
    <row r="238" spans="1:5">
      <c r="A238" s="3">
        <v>45248</v>
      </c>
      <c r="B238" s="26">
        <v>10</v>
      </c>
      <c r="C238" s="27"/>
      <c r="D238" s="7">
        <v>4202.95</v>
      </c>
      <c r="E238" s="23" t="s">
        <v>5</v>
      </c>
    </row>
    <row r="239" spans="1:5">
      <c r="A239" s="3">
        <v>45248</v>
      </c>
      <c r="B239" s="26">
        <v>0.75</v>
      </c>
      <c r="C239" s="27"/>
      <c r="D239" s="7">
        <v>4202.2</v>
      </c>
      <c r="E239" s="23" t="s">
        <v>5</v>
      </c>
    </row>
    <row r="240" spans="1:5">
      <c r="A240" s="3">
        <v>45248</v>
      </c>
      <c r="B240" s="26">
        <v>200</v>
      </c>
      <c r="C240" s="27"/>
      <c r="D240" s="7">
        <v>4002.2</v>
      </c>
      <c r="E240" s="23" t="s">
        <v>8</v>
      </c>
    </row>
    <row r="241" spans="1:5">
      <c r="A241" s="3">
        <v>45249</v>
      </c>
      <c r="B241" s="26">
        <v>500</v>
      </c>
      <c r="C241" s="27"/>
      <c r="D241" s="7">
        <v>3502.2</v>
      </c>
      <c r="E241" s="50" t="s">
        <v>12</v>
      </c>
    </row>
    <row r="242" spans="1:5">
      <c r="A242" s="3">
        <v>45250</v>
      </c>
      <c r="B242" s="26">
        <v>300</v>
      </c>
      <c r="C242" s="27"/>
      <c r="D242" s="7">
        <v>3202.2</v>
      </c>
      <c r="E242" s="50" t="s">
        <v>12</v>
      </c>
    </row>
    <row r="243" spans="1:5">
      <c r="A243" s="3">
        <v>45250</v>
      </c>
      <c r="B243" s="26">
        <v>10</v>
      </c>
      <c r="C243" s="27"/>
      <c r="D243" s="7">
        <v>3192.2</v>
      </c>
      <c r="E243" s="23" t="s">
        <v>5</v>
      </c>
    </row>
    <row r="244" spans="1:5">
      <c r="A244" s="3">
        <v>45250</v>
      </c>
      <c r="B244" s="26">
        <v>0.75</v>
      </c>
      <c r="C244" s="27"/>
      <c r="D244" s="7">
        <v>3191.45</v>
      </c>
      <c r="E244" s="23" t="s">
        <v>5</v>
      </c>
    </row>
    <row r="245" spans="1:5">
      <c r="A245" s="3">
        <v>45250</v>
      </c>
      <c r="B245" s="29">
        <v>2900</v>
      </c>
      <c r="C245" s="27"/>
      <c r="D245" s="5">
        <v>291.45</v>
      </c>
      <c r="E245" s="23" t="s">
        <v>11</v>
      </c>
    </row>
    <row r="246" spans="1:5">
      <c r="A246" s="8">
        <v>45250</v>
      </c>
      <c r="B246" s="32">
        <v>10</v>
      </c>
      <c r="C246" s="31"/>
      <c r="D246" s="11">
        <v>281.45</v>
      </c>
      <c r="E246" s="48" t="s">
        <v>5</v>
      </c>
    </row>
    <row r="247" spans="1:5">
      <c r="A247" s="3">
        <v>45250</v>
      </c>
      <c r="B247" s="26">
        <v>0.75</v>
      </c>
      <c r="C247" s="27"/>
      <c r="D247" s="5">
        <v>280.7</v>
      </c>
      <c r="E247" s="49" t="s">
        <v>5</v>
      </c>
    </row>
    <row r="248" spans="1:5">
      <c r="A248" s="3">
        <v>45251</v>
      </c>
      <c r="B248" s="16"/>
      <c r="C248" s="28">
        <v>49000</v>
      </c>
      <c r="D248" s="7">
        <v>49280.7</v>
      </c>
      <c r="E248" s="23" t="s">
        <v>7</v>
      </c>
    </row>
    <row r="249" spans="1:5">
      <c r="A249" s="3">
        <v>45251</v>
      </c>
      <c r="B249" s="16"/>
      <c r="C249" s="36">
        <v>300</v>
      </c>
      <c r="D249" s="7">
        <v>49580.7</v>
      </c>
      <c r="E249" s="23" t="s">
        <v>7</v>
      </c>
    </row>
    <row r="250" spans="1:5">
      <c r="A250" s="3">
        <v>45251</v>
      </c>
      <c r="B250" s="29">
        <v>30100</v>
      </c>
      <c r="C250" s="27"/>
      <c r="D250" s="7">
        <v>19480.7</v>
      </c>
      <c r="E250" s="23" t="s">
        <v>20</v>
      </c>
    </row>
    <row r="251" spans="1:5">
      <c r="A251" s="3">
        <v>45251</v>
      </c>
      <c r="B251" s="26">
        <v>25</v>
      </c>
      <c r="C251" s="27"/>
      <c r="D251" s="7">
        <v>19455.7</v>
      </c>
      <c r="E251" s="23" t="s">
        <v>5</v>
      </c>
    </row>
    <row r="252" spans="1:5">
      <c r="A252" s="3">
        <v>45251</v>
      </c>
      <c r="B252" s="26">
        <v>1.87</v>
      </c>
      <c r="C252" s="27"/>
      <c r="D252" s="7">
        <v>19453.830000000002</v>
      </c>
      <c r="E252" s="23" t="s">
        <v>5</v>
      </c>
    </row>
    <row r="253" spans="1:5">
      <c r="A253" s="3">
        <v>45251</v>
      </c>
      <c r="B253" s="29">
        <v>10000</v>
      </c>
      <c r="C253" s="25"/>
      <c r="D253" s="7">
        <v>9453.83</v>
      </c>
      <c r="E253" s="23" t="s">
        <v>17</v>
      </c>
    </row>
    <row r="254" spans="1:5">
      <c r="A254" s="8">
        <v>45251</v>
      </c>
      <c r="B254" s="32">
        <v>500</v>
      </c>
      <c r="C254" s="33"/>
      <c r="D254" s="10">
        <v>8953.83</v>
      </c>
      <c r="E254" s="48" t="s">
        <v>17</v>
      </c>
    </row>
    <row r="255" spans="1:5">
      <c r="A255" s="3">
        <v>45251</v>
      </c>
      <c r="B255" s="16"/>
      <c r="C255" s="28">
        <v>5500</v>
      </c>
      <c r="D255" s="7">
        <v>14453.83</v>
      </c>
      <c r="E255" s="23" t="s">
        <v>7</v>
      </c>
    </row>
    <row r="256" spans="1:5">
      <c r="A256" s="3">
        <v>45251</v>
      </c>
      <c r="B256" s="26">
        <v>50</v>
      </c>
      <c r="C256" s="25"/>
      <c r="D256" s="7">
        <v>14403.83</v>
      </c>
      <c r="E256" s="23" t="s">
        <v>5</v>
      </c>
    </row>
    <row r="257" spans="1:5">
      <c r="A257" s="3">
        <v>45252</v>
      </c>
      <c r="B257" s="26">
        <v>900</v>
      </c>
      <c r="C257" s="27"/>
      <c r="D257" s="7">
        <v>13503.83</v>
      </c>
      <c r="E257" s="23" t="s">
        <v>13</v>
      </c>
    </row>
    <row r="258" spans="1:5">
      <c r="A258" s="3">
        <v>45253</v>
      </c>
      <c r="B258" s="29">
        <v>3000</v>
      </c>
      <c r="C258" s="27"/>
      <c r="D258" s="7">
        <v>10503.83</v>
      </c>
      <c r="E258" s="23" t="s">
        <v>11</v>
      </c>
    </row>
    <row r="259" spans="1:5">
      <c r="A259" s="3">
        <v>45253</v>
      </c>
      <c r="B259" s="26">
        <v>10</v>
      </c>
      <c r="C259" s="27"/>
      <c r="D259" s="7">
        <v>10493.83</v>
      </c>
      <c r="E259" s="23" t="s">
        <v>5</v>
      </c>
    </row>
    <row r="260" spans="1:5">
      <c r="A260" s="3">
        <v>45253</v>
      </c>
      <c r="B260" s="26">
        <v>0.75</v>
      </c>
      <c r="C260" s="27"/>
      <c r="D260" s="7">
        <v>10493.08</v>
      </c>
      <c r="E260" s="23" t="s">
        <v>5</v>
      </c>
    </row>
    <row r="261" spans="1:5">
      <c r="A261" s="3">
        <v>45253</v>
      </c>
      <c r="B261" s="29">
        <v>2000</v>
      </c>
      <c r="C261" s="27"/>
      <c r="D261" s="7">
        <v>8493.08</v>
      </c>
      <c r="E261" s="23" t="s">
        <v>12</v>
      </c>
    </row>
    <row r="262" spans="1:5">
      <c r="A262" s="3">
        <v>45253</v>
      </c>
      <c r="B262" s="26">
        <v>10</v>
      </c>
      <c r="C262" s="27"/>
      <c r="D262" s="7">
        <v>8483.08</v>
      </c>
      <c r="E262" s="23" t="s">
        <v>5</v>
      </c>
    </row>
    <row r="263" spans="1:5">
      <c r="A263" s="3">
        <v>45253</v>
      </c>
      <c r="B263" s="26">
        <v>0.75</v>
      </c>
      <c r="C263" s="27"/>
      <c r="D263" s="7">
        <v>8482.33</v>
      </c>
      <c r="E263" s="23" t="s">
        <v>5</v>
      </c>
    </row>
    <row r="264" spans="1:5">
      <c r="A264" s="3">
        <v>45253</v>
      </c>
      <c r="B264" s="26">
        <v>150</v>
      </c>
      <c r="C264" s="27"/>
      <c r="D264" s="7">
        <v>8332.33</v>
      </c>
      <c r="E264" s="23" t="s">
        <v>8</v>
      </c>
    </row>
    <row r="265" spans="1:5">
      <c r="A265" s="3">
        <v>45253</v>
      </c>
      <c r="B265" s="26">
        <v>150</v>
      </c>
      <c r="C265" s="27"/>
      <c r="D265" s="7">
        <v>8182.33</v>
      </c>
      <c r="E265" s="23" t="s">
        <v>8</v>
      </c>
    </row>
    <row r="266" spans="1:5">
      <c r="A266" s="3">
        <v>45254</v>
      </c>
      <c r="B266" s="26">
        <v>300</v>
      </c>
      <c r="C266" s="27"/>
      <c r="D266" s="7">
        <v>7882.33</v>
      </c>
      <c r="E266" s="23" t="s">
        <v>8</v>
      </c>
    </row>
    <row r="267" spans="1:5">
      <c r="A267" s="3">
        <v>45254</v>
      </c>
      <c r="B267" s="26">
        <v>300</v>
      </c>
      <c r="C267" s="27"/>
      <c r="D267" s="7">
        <v>7582.33</v>
      </c>
      <c r="E267" s="23" t="s">
        <v>8</v>
      </c>
    </row>
    <row r="268" spans="1:5">
      <c r="A268" s="3">
        <v>45254</v>
      </c>
      <c r="B268" s="29">
        <v>1000</v>
      </c>
      <c r="C268" s="27"/>
      <c r="D268" s="7">
        <v>6582.33</v>
      </c>
      <c r="E268" s="23" t="s">
        <v>12</v>
      </c>
    </row>
    <row r="269" spans="1:5">
      <c r="A269" s="3">
        <v>45254</v>
      </c>
      <c r="B269" s="26">
        <v>10</v>
      </c>
      <c r="C269" s="27"/>
      <c r="D269" s="7">
        <v>6572.33</v>
      </c>
      <c r="E269" s="23" t="s">
        <v>5</v>
      </c>
    </row>
    <row r="270" spans="1:5">
      <c r="A270" s="8">
        <v>45254</v>
      </c>
      <c r="B270" s="32">
        <v>0.75</v>
      </c>
      <c r="C270" s="33"/>
      <c r="D270" s="10">
        <v>6571.58</v>
      </c>
      <c r="E270" s="9" t="s">
        <v>5</v>
      </c>
    </row>
    <row r="271" spans="1:5">
      <c r="A271" s="12">
        <v>45254</v>
      </c>
      <c r="B271" s="41">
        <v>1170</v>
      </c>
      <c r="C271" s="39"/>
      <c r="D271" s="14">
        <v>5401.58</v>
      </c>
      <c r="E271" s="52" t="s">
        <v>20</v>
      </c>
    </row>
    <row r="272" spans="1:5">
      <c r="A272" s="12">
        <v>45254</v>
      </c>
      <c r="B272" s="40">
        <v>10</v>
      </c>
      <c r="C272" s="39"/>
      <c r="D272" s="14">
        <v>5391.58</v>
      </c>
      <c r="E272" s="52" t="s">
        <v>5</v>
      </c>
    </row>
    <row r="273" spans="1:5">
      <c r="A273" s="12">
        <v>45254</v>
      </c>
      <c r="B273" s="40">
        <v>0.75</v>
      </c>
      <c r="C273" s="39"/>
      <c r="D273" s="14">
        <v>5390.83</v>
      </c>
      <c r="E273" s="52" t="s">
        <v>5</v>
      </c>
    </row>
    <row r="274" spans="1:5">
      <c r="A274" s="12">
        <v>45255</v>
      </c>
      <c r="B274" s="37"/>
      <c r="C274" s="42">
        <v>15000</v>
      </c>
      <c r="D274" s="14">
        <v>20390.830000000002</v>
      </c>
      <c r="E274" s="52" t="s">
        <v>7</v>
      </c>
    </row>
    <row r="275" spans="1:5">
      <c r="A275" s="12">
        <v>45255</v>
      </c>
      <c r="B275" s="37"/>
      <c r="C275" s="42">
        <v>13500</v>
      </c>
      <c r="D275" s="14">
        <v>33890.83</v>
      </c>
      <c r="E275" s="52" t="s">
        <v>7</v>
      </c>
    </row>
    <row r="276" spans="1:5">
      <c r="A276" s="12">
        <v>45255</v>
      </c>
      <c r="B276" s="37"/>
      <c r="C276" s="42">
        <v>4000</v>
      </c>
      <c r="D276" s="14">
        <v>37890.83</v>
      </c>
      <c r="E276" s="52" t="s">
        <v>7</v>
      </c>
    </row>
    <row r="277" spans="1:5">
      <c r="A277" s="3">
        <v>45255</v>
      </c>
      <c r="B277" s="29">
        <v>2500</v>
      </c>
      <c r="C277" s="27"/>
      <c r="D277" s="7">
        <v>35390.83</v>
      </c>
      <c r="E277" s="23" t="s">
        <v>16</v>
      </c>
    </row>
    <row r="278" spans="1:5">
      <c r="A278" s="3">
        <v>45255</v>
      </c>
      <c r="B278" s="29">
        <v>2100</v>
      </c>
      <c r="C278" s="27"/>
      <c r="D278" s="7">
        <v>33290.83</v>
      </c>
      <c r="E278" s="23" t="s">
        <v>11</v>
      </c>
    </row>
    <row r="279" spans="1:5">
      <c r="A279" s="3">
        <v>45255</v>
      </c>
      <c r="B279" s="29">
        <v>5000</v>
      </c>
      <c r="C279" s="27"/>
      <c r="D279" s="7">
        <v>28290.83</v>
      </c>
      <c r="E279" s="23" t="s">
        <v>12</v>
      </c>
    </row>
    <row r="280" spans="1:5">
      <c r="A280" s="3">
        <v>45255</v>
      </c>
      <c r="B280" s="26">
        <v>10</v>
      </c>
      <c r="C280" s="27"/>
      <c r="D280" s="7">
        <v>28280.83</v>
      </c>
      <c r="E280" s="23" t="s">
        <v>5</v>
      </c>
    </row>
    <row r="281" spans="1:5">
      <c r="A281" s="3">
        <v>45255</v>
      </c>
      <c r="B281" s="26">
        <v>0.75</v>
      </c>
      <c r="C281" s="27"/>
      <c r="D281" s="7">
        <v>28280.080000000002</v>
      </c>
      <c r="E281" s="23" t="s">
        <v>5</v>
      </c>
    </row>
    <row r="282" spans="1:5">
      <c r="A282" s="3">
        <v>45255</v>
      </c>
      <c r="B282" s="26">
        <v>100</v>
      </c>
      <c r="C282" s="25"/>
      <c r="D282" s="7">
        <v>28180.080000000002</v>
      </c>
      <c r="E282" s="23" t="s">
        <v>5</v>
      </c>
    </row>
    <row r="283" spans="1:5">
      <c r="A283" s="3">
        <v>45256</v>
      </c>
      <c r="B283" s="26">
        <v>300</v>
      </c>
      <c r="C283" s="27"/>
      <c r="D283" s="7">
        <v>27880.080000000002</v>
      </c>
      <c r="E283" s="23" t="s">
        <v>8</v>
      </c>
    </row>
    <row r="284" spans="1:5">
      <c r="A284" s="3">
        <v>45256</v>
      </c>
      <c r="B284" s="26">
        <v>500</v>
      </c>
      <c r="C284" s="27"/>
      <c r="D284" s="7">
        <v>27380.080000000002</v>
      </c>
      <c r="E284" s="23" t="s">
        <v>8</v>
      </c>
    </row>
    <row r="285" spans="1:5">
      <c r="A285" s="8">
        <v>45257</v>
      </c>
      <c r="B285" s="43"/>
      <c r="C285" s="35">
        <v>4500</v>
      </c>
      <c r="D285" s="10">
        <v>31880.080000000002</v>
      </c>
      <c r="E285" s="48" t="s">
        <v>7</v>
      </c>
    </row>
    <row r="286" spans="1:5">
      <c r="A286" s="3">
        <v>45257</v>
      </c>
      <c r="B286" s="29">
        <v>10100</v>
      </c>
      <c r="C286" s="27"/>
      <c r="D286" s="7">
        <v>21780.080000000002</v>
      </c>
      <c r="E286" s="23" t="s">
        <v>17</v>
      </c>
    </row>
    <row r="287" spans="1:5">
      <c r="A287" s="3">
        <v>45257</v>
      </c>
      <c r="B287" s="26">
        <v>25</v>
      </c>
      <c r="C287" s="27"/>
      <c r="D287" s="7">
        <v>21755.08</v>
      </c>
      <c r="E287" s="23" t="s">
        <v>5</v>
      </c>
    </row>
    <row r="288" spans="1:5">
      <c r="A288" s="3">
        <v>45257</v>
      </c>
      <c r="B288" s="26">
        <v>1.87</v>
      </c>
      <c r="C288" s="27"/>
      <c r="D288" s="7">
        <v>21753.21</v>
      </c>
      <c r="E288" s="23" t="s">
        <v>5</v>
      </c>
    </row>
    <row r="289" spans="1:5">
      <c r="A289" s="3">
        <v>45257</v>
      </c>
      <c r="B289" s="26">
        <v>750</v>
      </c>
      <c r="C289" s="27"/>
      <c r="D289" s="7">
        <v>21003.21</v>
      </c>
      <c r="E289" s="23" t="s">
        <v>12</v>
      </c>
    </row>
    <row r="290" spans="1:5">
      <c r="A290" s="3">
        <v>45257</v>
      </c>
      <c r="B290" s="26">
        <v>10</v>
      </c>
      <c r="C290" s="27"/>
      <c r="D290" s="7">
        <v>20993.21</v>
      </c>
      <c r="E290" s="23" t="s">
        <v>5</v>
      </c>
    </row>
    <row r="291" spans="1:5">
      <c r="A291" s="3">
        <v>45257</v>
      </c>
      <c r="B291" s="26">
        <v>0.75</v>
      </c>
      <c r="C291" s="27"/>
      <c r="D291" s="7">
        <v>20992.46</v>
      </c>
      <c r="E291" s="23" t="s">
        <v>5</v>
      </c>
    </row>
    <row r="292" spans="1:5">
      <c r="A292" s="8">
        <v>45257</v>
      </c>
      <c r="B292" s="43"/>
      <c r="C292" s="35">
        <v>3000</v>
      </c>
      <c r="D292" s="10">
        <v>23992.46</v>
      </c>
      <c r="E292" s="48" t="s">
        <v>7</v>
      </c>
    </row>
    <row r="293" spans="1:5">
      <c r="A293" s="3">
        <v>45258</v>
      </c>
      <c r="B293" s="29">
        <v>3500</v>
      </c>
      <c r="C293" s="27"/>
      <c r="D293" s="7">
        <v>20492.46</v>
      </c>
      <c r="E293" s="23" t="s">
        <v>12</v>
      </c>
    </row>
    <row r="294" spans="1:5">
      <c r="A294" s="3">
        <v>45258</v>
      </c>
      <c r="B294" s="26">
        <v>10</v>
      </c>
      <c r="C294" s="27"/>
      <c r="D294" s="7">
        <v>20482.46</v>
      </c>
      <c r="E294" s="23" t="s">
        <v>5</v>
      </c>
    </row>
    <row r="295" spans="1:5">
      <c r="A295" s="3">
        <v>45258</v>
      </c>
      <c r="B295" s="26">
        <v>0.75</v>
      </c>
      <c r="C295" s="27"/>
      <c r="D295" s="7">
        <v>20481.71</v>
      </c>
      <c r="E295" s="4" t="s">
        <v>5</v>
      </c>
    </row>
    <row r="296" spans="1:5">
      <c r="A296" s="3">
        <v>45258</v>
      </c>
      <c r="B296" s="16"/>
      <c r="C296" s="28">
        <v>6000</v>
      </c>
      <c r="D296" s="7">
        <v>26481.71</v>
      </c>
      <c r="E296" s="23" t="s">
        <v>7</v>
      </c>
    </row>
    <row r="297" spans="1:5">
      <c r="A297" s="3">
        <v>45258</v>
      </c>
      <c r="B297" s="16"/>
      <c r="C297" s="28">
        <v>4000</v>
      </c>
      <c r="D297" s="7">
        <v>30481.71</v>
      </c>
      <c r="E297" s="50" t="s">
        <v>7</v>
      </c>
    </row>
    <row r="298" spans="1:5">
      <c r="A298" s="3">
        <v>45258</v>
      </c>
      <c r="B298" s="29">
        <v>2600</v>
      </c>
      <c r="C298" s="27"/>
      <c r="D298" s="7">
        <v>27881.71</v>
      </c>
      <c r="E298" s="23" t="s">
        <v>13</v>
      </c>
    </row>
    <row r="299" spans="1:5">
      <c r="A299" s="3">
        <v>45258</v>
      </c>
      <c r="B299" s="26">
        <v>10</v>
      </c>
      <c r="C299" s="27"/>
      <c r="D299" s="7">
        <v>27871.71</v>
      </c>
      <c r="E299" s="23" t="s">
        <v>5</v>
      </c>
    </row>
    <row r="300" spans="1:5">
      <c r="A300" s="3">
        <v>45258</v>
      </c>
      <c r="B300" s="26">
        <v>0.75</v>
      </c>
      <c r="C300" s="27"/>
      <c r="D300" s="7">
        <v>27870.959999999999</v>
      </c>
      <c r="E300" s="23" t="s">
        <v>5</v>
      </c>
    </row>
    <row r="301" spans="1:5">
      <c r="A301" s="3">
        <v>45258</v>
      </c>
      <c r="B301" s="26">
        <v>6.98</v>
      </c>
      <c r="C301" s="27"/>
      <c r="D301" s="7">
        <v>27863.98</v>
      </c>
      <c r="E301" s="23" t="s">
        <v>5</v>
      </c>
    </row>
    <row r="302" spans="1:5">
      <c r="A302" s="3">
        <v>45258</v>
      </c>
      <c r="B302" s="26">
        <v>6.98</v>
      </c>
      <c r="C302" s="27"/>
      <c r="D302" s="7">
        <v>27857</v>
      </c>
      <c r="E302" s="23" t="s">
        <v>5</v>
      </c>
    </row>
    <row r="303" spans="1:5">
      <c r="A303" s="3">
        <v>45260</v>
      </c>
      <c r="B303" s="16"/>
      <c r="C303" s="28">
        <v>2000</v>
      </c>
      <c r="D303" s="7">
        <v>29857</v>
      </c>
      <c r="E303" s="23" t="s">
        <v>7</v>
      </c>
    </row>
    <row r="304" spans="1:5">
      <c r="A304" s="3">
        <v>45260</v>
      </c>
      <c r="B304" s="16"/>
      <c r="C304" s="28">
        <v>5000</v>
      </c>
      <c r="D304" s="7">
        <v>34857</v>
      </c>
      <c r="E304" s="23" t="s">
        <v>7</v>
      </c>
    </row>
    <row r="305" spans="1:5">
      <c r="A305" s="3">
        <v>45260</v>
      </c>
      <c r="B305" s="16"/>
      <c r="C305" s="36">
        <v>150</v>
      </c>
      <c r="D305" s="7">
        <v>35007</v>
      </c>
      <c r="E305" s="23" t="s">
        <v>7</v>
      </c>
    </row>
    <row r="306" spans="1:5">
      <c r="A306" s="3">
        <v>45260</v>
      </c>
      <c r="B306" s="26">
        <v>488</v>
      </c>
      <c r="C306" s="25"/>
      <c r="D306" s="7">
        <v>34519</v>
      </c>
      <c r="E306" s="23" t="s">
        <v>5</v>
      </c>
    </row>
    <row r="307" spans="1:5">
      <c r="A307" s="3">
        <v>45260</v>
      </c>
      <c r="B307" s="26">
        <v>36.6</v>
      </c>
      <c r="C307" s="25"/>
      <c r="D307" s="7">
        <v>34482.400000000001</v>
      </c>
      <c r="E307" s="23" t="s">
        <v>5</v>
      </c>
    </row>
    <row r="308" spans="1:5">
      <c r="A308" s="3">
        <v>45261</v>
      </c>
      <c r="B308" s="26">
        <v>300</v>
      </c>
      <c r="C308" s="27"/>
      <c r="D308" s="7">
        <v>34182.400000000001</v>
      </c>
      <c r="E308" s="23" t="s">
        <v>8</v>
      </c>
    </row>
    <row r="309" spans="1:5">
      <c r="A309" s="3">
        <v>45261</v>
      </c>
      <c r="B309" s="16"/>
      <c r="C309" s="28">
        <v>1000</v>
      </c>
      <c r="D309" s="7">
        <v>35182.400000000001</v>
      </c>
      <c r="E309" s="23" t="s">
        <v>7</v>
      </c>
    </row>
    <row r="310" spans="1:5">
      <c r="A310" s="3">
        <v>45261</v>
      </c>
      <c r="B310" s="16"/>
      <c r="C310" s="28">
        <v>15000</v>
      </c>
      <c r="D310" s="7">
        <v>50182.400000000001</v>
      </c>
      <c r="E310" s="23" t="s">
        <v>7</v>
      </c>
    </row>
    <row r="311" spans="1:5">
      <c r="A311" s="8">
        <v>45261</v>
      </c>
      <c r="B311" s="32">
        <v>50</v>
      </c>
      <c r="C311" s="33"/>
      <c r="D311" s="10">
        <v>50132.4</v>
      </c>
      <c r="E311" s="48" t="s">
        <v>5</v>
      </c>
    </row>
    <row r="312" spans="1:5">
      <c r="A312" s="3">
        <v>45262</v>
      </c>
      <c r="B312" s="16"/>
      <c r="C312" s="28">
        <v>2000</v>
      </c>
      <c r="D312" s="7">
        <v>52132.4</v>
      </c>
      <c r="E312" s="23" t="s">
        <v>7</v>
      </c>
    </row>
    <row r="313" spans="1:5">
      <c r="A313" s="3">
        <v>45262</v>
      </c>
      <c r="B313" s="16"/>
      <c r="C313" s="28">
        <v>6000</v>
      </c>
      <c r="D313" s="7">
        <v>58132.4</v>
      </c>
      <c r="E313" s="23" t="s">
        <v>7</v>
      </c>
    </row>
    <row r="314" spans="1:5">
      <c r="A314" s="3">
        <v>45262</v>
      </c>
      <c r="B314" s="29">
        <v>13000</v>
      </c>
      <c r="C314" s="27"/>
      <c r="D314" s="7">
        <v>45132.4</v>
      </c>
      <c r="E314" s="50" t="s">
        <v>17</v>
      </c>
    </row>
    <row r="315" spans="1:5">
      <c r="A315" s="3">
        <v>45262</v>
      </c>
      <c r="B315" s="26">
        <v>25</v>
      </c>
      <c r="C315" s="27"/>
      <c r="D315" s="7">
        <v>45107.4</v>
      </c>
      <c r="E315" s="23" t="s">
        <v>5</v>
      </c>
    </row>
    <row r="316" spans="1:5">
      <c r="A316" s="3">
        <v>45262</v>
      </c>
      <c r="B316" s="26">
        <v>1.87</v>
      </c>
      <c r="C316" s="27"/>
      <c r="D316" s="7">
        <v>45105.53</v>
      </c>
      <c r="E316" s="23" t="s">
        <v>5</v>
      </c>
    </row>
    <row r="317" spans="1:5">
      <c r="A317" s="3">
        <v>45262</v>
      </c>
      <c r="B317" s="29">
        <v>1000</v>
      </c>
      <c r="C317" s="27"/>
      <c r="D317" s="7">
        <v>44105.53</v>
      </c>
      <c r="E317" s="23" t="s">
        <v>11</v>
      </c>
    </row>
    <row r="318" spans="1:5">
      <c r="A318" s="3">
        <v>45262</v>
      </c>
      <c r="B318" s="26">
        <v>10</v>
      </c>
      <c r="C318" s="27"/>
      <c r="D318" s="7">
        <v>44095.53</v>
      </c>
      <c r="E318" s="23" t="s">
        <v>5</v>
      </c>
    </row>
    <row r="319" spans="1:5">
      <c r="A319" s="3">
        <v>45262</v>
      </c>
      <c r="B319" s="26">
        <v>0.75</v>
      </c>
      <c r="C319" s="27"/>
      <c r="D319" s="7">
        <v>44094.78</v>
      </c>
      <c r="E319" s="23" t="s">
        <v>5</v>
      </c>
    </row>
    <row r="320" spans="1:5">
      <c r="A320" s="3">
        <v>45262</v>
      </c>
      <c r="B320" s="29">
        <v>7000</v>
      </c>
      <c r="C320" s="27"/>
      <c r="D320" s="7">
        <v>37094.78</v>
      </c>
      <c r="E320" s="49" t="s">
        <v>12</v>
      </c>
    </row>
    <row r="321" spans="1:5">
      <c r="A321" s="3">
        <v>45262</v>
      </c>
      <c r="B321" s="26">
        <v>20</v>
      </c>
      <c r="C321" s="27"/>
      <c r="D321" s="7">
        <v>37074.78</v>
      </c>
      <c r="E321" s="23" t="s">
        <v>5</v>
      </c>
    </row>
    <row r="322" spans="1:5">
      <c r="A322" s="3">
        <v>45262</v>
      </c>
      <c r="B322" s="26">
        <v>1.5</v>
      </c>
      <c r="C322" s="27"/>
      <c r="D322" s="7">
        <v>37073.279999999999</v>
      </c>
      <c r="E322" s="23" t="s">
        <v>5</v>
      </c>
    </row>
    <row r="323" spans="1:5">
      <c r="A323" s="3">
        <v>45262</v>
      </c>
      <c r="B323" s="16"/>
      <c r="C323" s="28">
        <v>6000</v>
      </c>
      <c r="D323" s="7">
        <v>43073.279999999999</v>
      </c>
      <c r="E323" s="23" t="s">
        <v>7</v>
      </c>
    </row>
    <row r="324" spans="1:5">
      <c r="A324" s="3">
        <v>45262</v>
      </c>
      <c r="B324" s="29">
        <v>1000</v>
      </c>
      <c r="C324" s="27"/>
      <c r="D324" s="7">
        <v>42073.279999999999</v>
      </c>
      <c r="E324" s="23" t="s">
        <v>12</v>
      </c>
    </row>
    <row r="325" spans="1:5">
      <c r="A325" s="3">
        <v>45262</v>
      </c>
      <c r="B325" s="26">
        <v>10</v>
      </c>
      <c r="C325" s="27"/>
      <c r="D325" s="7">
        <v>42063.28</v>
      </c>
      <c r="E325" s="23" t="s">
        <v>5</v>
      </c>
    </row>
    <row r="326" spans="1:5">
      <c r="A326" s="3">
        <v>45262</v>
      </c>
      <c r="B326" s="26">
        <v>0.75</v>
      </c>
      <c r="C326" s="27"/>
      <c r="D326" s="7">
        <v>42062.53</v>
      </c>
      <c r="E326" s="23" t="s">
        <v>5</v>
      </c>
    </row>
    <row r="327" spans="1:5">
      <c r="A327" s="3">
        <v>45262</v>
      </c>
      <c r="B327" s="26">
        <v>6.98</v>
      </c>
      <c r="C327" s="27"/>
      <c r="D327" s="7">
        <v>42055.55</v>
      </c>
      <c r="E327" s="23" t="s">
        <v>5</v>
      </c>
    </row>
    <row r="328" spans="1:5">
      <c r="A328" s="3">
        <v>45262</v>
      </c>
      <c r="B328" s="26">
        <v>6.98</v>
      </c>
      <c r="C328" s="27"/>
      <c r="D328" s="7">
        <v>42048.57</v>
      </c>
      <c r="E328" s="23" t="s">
        <v>5</v>
      </c>
    </row>
    <row r="329" spans="1:5">
      <c r="A329" s="3">
        <v>45262</v>
      </c>
      <c r="B329" s="26">
        <v>6.98</v>
      </c>
      <c r="C329" s="27"/>
      <c r="D329" s="7">
        <v>42041.59</v>
      </c>
      <c r="E329" s="23" t="s">
        <v>5</v>
      </c>
    </row>
    <row r="330" spans="1:5">
      <c r="A330" s="3">
        <v>45262</v>
      </c>
      <c r="B330" s="26">
        <v>6.98</v>
      </c>
      <c r="C330" s="27"/>
      <c r="D330" s="7">
        <v>42034.61</v>
      </c>
      <c r="E330" s="23" t="s">
        <v>5</v>
      </c>
    </row>
    <row r="331" spans="1:5">
      <c r="A331" s="3">
        <v>45263</v>
      </c>
      <c r="B331" s="29">
        <v>5000</v>
      </c>
      <c r="C331" s="27"/>
      <c r="D331" s="7">
        <v>37034.61</v>
      </c>
      <c r="E331" s="23" t="s">
        <v>8</v>
      </c>
    </row>
    <row r="332" spans="1:5">
      <c r="A332" s="3">
        <v>45263</v>
      </c>
      <c r="B332" s="16"/>
      <c r="C332" s="28">
        <v>8000</v>
      </c>
      <c r="D332" s="7">
        <v>45034.61</v>
      </c>
      <c r="E332" s="23" t="s">
        <v>7</v>
      </c>
    </row>
    <row r="333" spans="1:5">
      <c r="A333" s="3">
        <v>45264</v>
      </c>
      <c r="B333" s="29">
        <v>2000</v>
      </c>
      <c r="C333" s="27"/>
      <c r="D333" s="7">
        <v>43034.61</v>
      </c>
      <c r="E333" s="23" t="s">
        <v>11</v>
      </c>
    </row>
    <row r="334" spans="1:5">
      <c r="A334" s="3">
        <v>45264</v>
      </c>
      <c r="B334" s="26">
        <v>10</v>
      </c>
      <c r="C334" s="27"/>
      <c r="D334" s="7">
        <v>43024.61</v>
      </c>
      <c r="E334" s="23" t="s">
        <v>5</v>
      </c>
    </row>
    <row r="335" spans="1:5">
      <c r="A335" s="3">
        <v>45264</v>
      </c>
      <c r="B335" s="26">
        <v>0.75</v>
      </c>
      <c r="C335" s="27"/>
      <c r="D335" s="7">
        <v>43023.86</v>
      </c>
      <c r="E335" s="23" t="s">
        <v>5</v>
      </c>
    </row>
    <row r="336" spans="1:5">
      <c r="A336" s="3">
        <v>45264</v>
      </c>
      <c r="B336" s="29">
        <v>1500</v>
      </c>
      <c r="C336" s="27"/>
      <c r="D336" s="7">
        <v>41523.86</v>
      </c>
      <c r="E336" s="23" t="s">
        <v>11</v>
      </c>
    </row>
    <row r="337" spans="1:5">
      <c r="A337" s="8">
        <v>45264</v>
      </c>
      <c r="B337" s="32">
        <v>10</v>
      </c>
      <c r="C337" s="33"/>
      <c r="D337" s="10">
        <v>41513.86</v>
      </c>
      <c r="E337" s="48" t="s">
        <v>5</v>
      </c>
    </row>
    <row r="338" spans="1:5">
      <c r="A338" s="3">
        <v>45264</v>
      </c>
      <c r="B338" s="26">
        <v>0.75</v>
      </c>
      <c r="C338" s="27"/>
      <c r="D338" s="7">
        <v>41513.11</v>
      </c>
      <c r="E338" s="23" t="s">
        <v>5</v>
      </c>
    </row>
    <row r="339" spans="1:5">
      <c r="A339" s="3">
        <v>45264</v>
      </c>
      <c r="B339" s="29">
        <v>1550</v>
      </c>
      <c r="C339" s="27"/>
      <c r="D339" s="7">
        <v>39963.11</v>
      </c>
      <c r="E339" s="23" t="s">
        <v>11</v>
      </c>
    </row>
    <row r="340" spans="1:5">
      <c r="A340" s="3">
        <v>45264</v>
      </c>
      <c r="B340" s="26">
        <v>10</v>
      </c>
      <c r="C340" s="27"/>
      <c r="D340" s="7">
        <v>39953.11</v>
      </c>
      <c r="E340" s="23" t="s">
        <v>5</v>
      </c>
    </row>
    <row r="341" spans="1:5">
      <c r="A341" s="3">
        <v>45264</v>
      </c>
      <c r="B341" s="26">
        <v>0.75</v>
      </c>
      <c r="C341" s="27"/>
      <c r="D341" s="7">
        <v>39952.36</v>
      </c>
      <c r="E341" s="23" t="s">
        <v>5</v>
      </c>
    </row>
    <row r="342" spans="1:5">
      <c r="A342" s="3">
        <v>45264</v>
      </c>
      <c r="B342" s="16"/>
      <c r="C342" s="28">
        <v>10000</v>
      </c>
      <c r="D342" s="7">
        <v>49952.36</v>
      </c>
      <c r="E342" s="23" t="s">
        <v>7</v>
      </c>
    </row>
    <row r="343" spans="1:5">
      <c r="A343" s="3">
        <v>45264</v>
      </c>
      <c r="B343" s="29">
        <v>1000</v>
      </c>
      <c r="C343" s="27"/>
      <c r="D343" s="7">
        <v>48952.36</v>
      </c>
      <c r="E343" s="50" t="s">
        <v>11</v>
      </c>
    </row>
    <row r="344" spans="1:5">
      <c r="A344" s="3">
        <v>45264</v>
      </c>
      <c r="B344" s="26">
        <v>10</v>
      </c>
      <c r="C344" s="27"/>
      <c r="D344" s="7">
        <v>48942.36</v>
      </c>
      <c r="E344" s="23" t="s">
        <v>5</v>
      </c>
    </row>
    <row r="345" spans="1:5">
      <c r="A345" s="3">
        <v>45264</v>
      </c>
      <c r="B345" s="26">
        <v>0.75</v>
      </c>
      <c r="C345" s="27"/>
      <c r="D345" s="7">
        <v>48941.61</v>
      </c>
      <c r="E345" s="23" t="s">
        <v>5</v>
      </c>
    </row>
    <row r="346" spans="1:5">
      <c r="A346" s="8">
        <v>45264</v>
      </c>
      <c r="B346" s="32">
        <v>50</v>
      </c>
      <c r="C346" s="33"/>
      <c r="D346" s="10">
        <v>48891.61</v>
      </c>
      <c r="E346" s="48" t="s">
        <v>5</v>
      </c>
    </row>
    <row r="347" spans="1:5">
      <c r="A347" s="3">
        <v>45264</v>
      </c>
      <c r="B347" s="26">
        <v>6.98</v>
      </c>
      <c r="C347" s="27"/>
      <c r="D347" s="7">
        <v>48884.63</v>
      </c>
      <c r="E347" s="23" t="s">
        <v>5</v>
      </c>
    </row>
    <row r="348" spans="1:5">
      <c r="A348" s="3">
        <v>45264</v>
      </c>
      <c r="B348" s="26">
        <v>6.98</v>
      </c>
      <c r="C348" s="27"/>
      <c r="D348" s="7">
        <v>48877.65</v>
      </c>
      <c r="E348" s="23" t="s">
        <v>5</v>
      </c>
    </row>
    <row r="349" spans="1:5">
      <c r="A349" s="3">
        <v>45264</v>
      </c>
      <c r="B349" s="26">
        <v>6.98</v>
      </c>
      <c r="C349" s="27"/>
      <c r="D349" s="7">
        <v>48870.67</v>
      </c>
      <c r="E349" s="23" t="s">
        <v>5</v>
      </c>
    </row>
    <row r="350" spans="1:5">
      <c r="A350" s="3">
        <v>45264</v>
      </c>
      <c r="B350" s="26">
        <v>6.98</v>
      </c>
      <c r="C350" s="27"/>
      <c r="D350" s="7">
        <v>48863.69</v>
      </c>
      <c r="E350" s="23" t="s">
        <v>5</v>
      </c>
    </row>
    <row r="351" spans="1:5">
      <c r="A351" s="3">
        <v>45265</v>
      </c>
      <c r="B351" s="29">
        <v>3000</v>
      </c>
      <c r="C351" s="27"/>
      <c r="D351" s="7">
        <v>45863.69</v>
      </c>
      <c r="E351" s="50" t="s">
        <v>12</v>
      </c>
    </row>
    <row r="352" spans="1:5">
      <c r="A352" s="3">
        <v>45265</v>
      </c>
      <c r="B352" s="26">
        <v>10</v>
      </c>
      <c r="C352" s="27"/>
      <c r="D352" s="7">
        <v>45853.69</v>
      </c>
      <c r="E352" s="23" t="s">
        <v>5</v>
      </c>
    </row>
    <row r="353" spans="1:5">
      <c r="A353" s="3">
        <v>45265</v>
      </c>
      <c r="B353" s="26">
        <v>0.75</v>
      </c>
      <c r="C353" s="27"/>
      <c r="D353" s="7">
        <v>45852.94</v>
      </c>
      <c r="E353" s="23" t="s">
        <v>5</v>
      </c>
    </row>
    <row r="354" spans="1:5">
      <c r="A354" s="3">
        <v>45265</v>
      </c>
      <c r="B354" s="16"/>
      <c r="C354" s="28">
        <v>23000</v>
      </c>
      <c r="D354" s="7">
        <v>68852.94</v>
      </c>
      <c r="E354" s="23" t="s">
        <v>7</v>
      </c>
    </row>
    <row r="355" spans="1:5">
      <c r="A355" s="3">
        <v>45265</v>
      </c>
      <c r="B355" s="29">
        <v>3500</v>
      </c>
      <c r="C355" s="27"/>
      <c r="D355" s="7">
        <v>65352.94</v>
      </c>
      <c r="E355" s="23" t="s">
        <v>12</v>
      </c>
    </row>
    <row r="356" spans="1:5">
      <c r="A356" s="8">
        <v>45265</v>
      </c>
      <c r="B356" s="32">
        <v>20</v>
      </c>
      <c r="C356" s="33"/>
      <c r="D356" s="10">
        <v>65332.94</v>
      </c>
      <c r="E356" s="48" t="s">
        <v>5</v>
      </c>
    </row>
    <row r="357" spans="1:5">
      <c r="A357" s="3">
        <v>45265</v>
      </c>
      <c r="B357" s="26">
        <v>1.5</v>
      </c>
      <c r="C357" s="27"/>
      <c r="D357" s="7">
        <v>65331.44</v>
      </c>
      <c r="E357" s="23" t="s">
        <v>5</v>
      </c>
    </row>
    <row r="358" spans="1:5">
      <c r="A358" s="3">
        <v>45265</v>
      </c>
      <c r="B358" s="29">
        <v>5000</v>
      </c>
      <c r="C358" s="27"/>
      <c r="D358" s="7">
        <v>60331.44</v>
      </c>
      <c r="E358" s="23" t="s">
        <v>9</v>
      </c>
    </row>
    <row r="359" spans="1:5">
      <c r="A359" s="3">
        <v>45265</v>
      </c>
      <c r="B359" s="26">
        <v>10</v>
      </c>
      <c r="C359" s="27"/>
      <c r="D359" s="7">
        <v>60321.440000000002</v>
      </c>
      <c r="E359" s="23" t="s">
        <v>5</v>
      </c>
    </row>
    <row r="360" spans="1:5">
      <c r="A360" s="3">
        <v>45265</v>
      </c>
      <c r="B360" s="26">
        <v>0.75</v>
      </c>
      <c r="C360" s="27"/>
      <c r="D360" s="7">
        <v>60320.69</v>
      </c>
      <c r="E360" s="23" t="s">
        <v>5</v>
      </c>
    </row>
    <row r="361" spans="1:5">
      <c r="A361" s="3">
        <v>45265</v>
      </c>
      <c r="B361" s="29">
        <v>50000</v>
      </c>
      <c r="C361" s="27"/>
      <c r="D361" s="7">
        <v>10320.69</v>
      </c>
      <c r="E361" s="23" t="s">
        <v>17</v>
      </c>
    </row>
    <row r="362" spans="1:5">
      <c r="A362" s="3">
        <v>45265</v>
      </c>
      <c r="B362" s="26">
        <v>25</v>
      </c>
      <c r="C362" s="27"/>
      <c r="D362" s="7">
        <v>10295.69</v>
      </c>
      <c r="E362" s="23" t="s">
        <v>5</v>
      </c>
    </row>
    <row r="363" spans="1:5">
      <c r="A363" s="3">
        <v>45265</v>
      </c>
      <c r="B363" s="26">
        <v>1.87</v>
      </c>
      <c r="C363" s="27"/>
      <c r="D363" s="7">
        <v>10293.82</v>
      </c>
      <c r="E363" s="23" t="s">
        <v>5</v>
      </c>
    </row>
    <row r="364" spans="1:5">
      <c r="A364" s="8">
        <v>45265</v>
      </c>
      <c r="B364" s="30">
        <v>2000</v>
      </c>
      <c r="C364" s="31"/>
      <c r="D364" s="10">
        <v>8293.82</v>
      </c>
      <c r="E364" s="48" t="s">
        <v>13</v>
      </c>
    </row>
    <row r="365" spans="1:5">
      <c r="A365" s="3">
        <v>45265</v>
      </c>
      <c r="B365" s="26">
        <v>10</v>
      </c>
      <c r="C365" s="27"/>
      <c r="D365" s="7">
        <v>8283.82</v>
      </c>
      <c r="E365" s="23" t="s">
        <v>5</v>
      </c>
    </row>
    <row r="366" spans="1:5">
      <c r="A366" s="3">
        <v>45265</v>
      </c>
      <c r="B366" s="26">
        <v>0.75</v>
      </c>
      <c r="C366" s="27"/>
      <c r="D366" s="7">
        <v>8283.07</v>
      </c>
      <c r="E366" s="23" t="s">
        <v>5</v>
      </c>
    </row>
    <row r="367" spans="1:5">
      <c r="A367" s="3">
        <v>45265</v>
      </c>
      <c r="B367" s="26">
        <v>50</v>
      </c>
      <c r="C367" s="25"/>
      <c r="D367" s="7">
        <v>8233.07</v>
      </c>
      <c r="E367" s="23" t="s">
        <v>5</v>
      </c>
    </row>
    <row r="368" spans="1:5">
      <c r="A368" s="3">
        <v>45265</v>
      </c>
      <c r="B368" s="26">
        <v>6.98</v>
      </c>
      <c r="C368" s="27"/>
      <c r="D368" s="7">
        <v>8226.09</v>
      </c>
      <c r="E368" s="23" t="s">
        <v>5</v>
      </c>
    </row>
    <row r="369" spans="1:5">
      <c r="A369" s="3">
        <v>45265</v>
      </c>
      <c r="B369" s="26">
        <v>6.98</v>
      </c>
      <c r="C369" s="27"/>
      <c r="D369" s="7">
        <v>8219.11</v>
      </c>
      <c r="E369" s="23" t="s">
        <v>5</v>
      </c>
    </row>
    <row r="370" spans="1:5">
      <c r="A370" s="3">
        <v>45265</v>
      </c>
      <c r="B370" s="26">
        <v>6.98</v>
      </c>
      <c r="C370" s="27"/>
      <c r="D370" s="7">
        <v>8212.1299999999992</v>
      </c>
      <c r="E370" s="23" t="s">
        <v>5</v>
      </c>
    </row>
    <row r="371" spans="1:5">
      <c r="A371" s="3">
        <v>45265</v>
      </c>
      <c r="B371" s="26">
        <v>6.98</v>
      </c>
      <c r="C371" s="27"/>
      <c r="D371" s="7">
        <v>8205.15</v>
      </c>
      <c r="E371" s="23" t="s">
        <v>5</v>
      </c>
    </row>
    <row r="372" spans="1:5">
      <c r="A372" s="3">
        <v>45265</v>
      </c>
      <c r="B372" s="26">
        <v>6.98</v>
      </c>
      <c r="C372" s="27"/>
      <c r="D372" s="7">
        <v>8198.17</v>
      </c>
      <c r="E372" s="23" t="s">
        <v>5</v>
      </c>
    </row>
    <row r="373" spans="1:5">
      <c r="A373" s="3">
        <v>45266</v>
      </c>
      <c r="B373" s="16"/>
      <c r="C373" s="28">
        <v>1000</v>
      </c>
      <c r="D373" s="7">
        <v>9198.17</v>
      </c>
      <c r="E373" s="23" t="s">
        <v>7</v>
      </c>
    </row>
    <row r="374" spans="1:5">
      <c r="A374" s="8">
        <v>45266</v>
      </c>
      <c r="B374" s="34"/>
      <c r="C374" s="35">
        <v>6000</v>
      </c>
      <c r="D374" s="10">
        <v>15198.17</v>
      </c>
      <c r="E374" s="48" t="s">
        <v>7</v>
      </c>
    </row>
    <row r="375" spans="1:5">
      <c r="A375" s="3">
        <v>45266</v>
      </c>
      <c r="B375" s="26">
        <v>300</v>
      </c>
      <c r="C375" s="27"/>
      <c r="D375" s="7">
        <v>14898.17</v>
      </c>
      <c r="E375" s="4" t="s">
        <v>8</v>
      </c>
    </row>
    <row r="376" spans="1:5">
      <c r="A376" s="3">
        <v>45267</v>
      </c>
      <c r="B376" s="29">
        <v>5100</v>
      </c>
      <c r="C376" s="27"/>
      <c r="D376" s="7">
        <v>9798.17</v>
      </c>
      <c r="E376" s="23" t="s">
        <v>11</v>
      </c>
    </row>
    <row r="377" spans="1:5">
      <c r="A377" s="3">
        <v>45267</v>
      </c>
      <c r="B377" s="26">
        <v>25</v>
      </c>
      <c r="C377" s="27"/>
      <c r="D377" s="7">
        <v>9773.17</v>
      </c>
      <c r="E377" s="23" t="s">
        <v>5</v>
      </c>
    </row>
    <row r="378" spans="1:5">
      <c r="A378" s="3">
        <v>45267</v>
      </c>
      <c r="B378" s="26">
        <v>1.87</v>
      </c>
      <c r="C378" s="27"/>
      <c r="D378" s="7">
        <v>9771.2999999999993</v>
      </c>
      <c r="E378" s="23" t="s">
        <v>5</v>
      </c>
    </row>
    <row r="379" spans="1:5">
      <c r="A379" s="3">
        <v>45267</v>
      </c>
      <c r="B379" s="29">
        <v>5100</v>
      </c>
      <c r="C379" s="27"/>
      <c r="D379" s="7">
        <v>4671.3</v>
      </c>
      <c r="E379" s="23" t="s">
        <v>11</v>
      </c>
    </row>
    <row r="380" spans="1:5">
      <c r="A380" s="3">
        <v>45267</v>
      </c>
      <c r="B380" s="26">
        <v>25</v>
      </c>
      <c r="C380" s="27"/>
      <c r="D380" s="7">
        <v>4646.3</v>
      </c>
      <c r="E380" s="23" t="s">
        <v>5</v>
      </c>
    </row>
    <row r="381" spans="1:5">
      <c r="A381" s="3">
        <v>45267</v>
      </c>
      <c r="B381" s="26">
        <v>1.87</v>
      </c>
      <c r="C381" s="27"/>
      <c r="D381" s="7">
        <v>4644.43</v>
      </c>
      <c r="E381" s="23" t="s">
        <v>5</v>
      </c>
    </row>
    <row r="382" spans="1:5">
      <c r="A382" s="3">
        <v>45267</v>
      </c>
      <c r="B382" s="16"/>
      <c r="C382" s="28">
        <v>9000</v>
      </c>
      <c r="D382" s="7">
        <v>13644.43</v>
      </c>
      <c r="E382" s="23" t="s">
        <v>7</v>
      </c>
    </row>
    <row r="383" spans="1:5">
      <c r="A383" s="8">
        <v>45267</v>
      </c>
      <c r="B383" s="30">
        <v>10000</v>
      </c>
      <c r="C383" s="33"/>
      <c r="D383" s="10">
        <v>3644.43</v>
      </c>
      <c r="E383" s="48" t="s">
        <v>9</v>
      </c>
    </row>
    <row r="384" spans="1:5">
      <c r="A384" s="3">
        <v>45267</v>
      </c>
      <c r="B384" s="26">
        <v>25</v>
      </c>
      <c r="C384" s="27"/>
      <c r="D384" s="7">
        <v>3619.43</v>
      </c>
      <c r="E384" s="23" t="s">
        <v>5</v>
      </c>
    </row>
    <row r="385" spans="1:5">
      <c r="A385" s="3">
        <v>45267</v>
      </c>
      <c r="B385" s="26">
        <v>1.87</v>
      </c>
      <c r="C385" s="27"/>
      <c r="D385" s="7">
        <v>3617.56</v>
      </c>
      <c r="E385" s="23" t="s">
        <v>5</v>
      </c>
    </row>
    <row r="386" spans="1:5">
      <c r="A386" s="3">
        <v>45267</v>
      </c>
      <c r="B386" s="26">
        <v>6.98</v>
      </c>
      <c r="C386" s="27"/>
      <c r="D386" s="7">
        <v>3610.58</v>
      </c>
      <c r="E386" s="23" t="s">
        <v>5</v>
      </c>
    </row>
    <row r="387" spans="1:5">
      <c r="A387" s="3">
        <v>45267</v>
      </c>
      <c r="B387" s="26">
        <v>6.98</v>
      </c>
      <c r="C387" s="27"/>
      <c r="D387" s="7">
        <v>3603.6</v>
      </c>
      <c r="E387" s="23" t="s">
        <v>5</v>
      </c>
    </row>
    <row r="388" spans="1:5">
      <c r="A388" s="3">
        <v>45267</v>
      </c>
      <c r="B388" s="26">
        <v>6.98</v>
      </c>
      <c r="C388" s="27"/>
      <c r="D388" s="7">
        <v>3596.62</v>
      </c>
      <c r="E388" s="23" t="s">
        <v>5</v>
      </c>
    </row>
    <row r="389" spans="1:5">
      <c r="A389" s="3">
        <v>45268</v>
      </c>
      <c r="B389" s="16"/>
      <c r="C389" s="28">
        <v>3000</v>
      </c>
      <c r="D389" s="7">
        <v>6596.62</v>
      </c>
      <c r="E389" s="23" t="s">
        <v>7</v>
      </c>
    </row>
    <row r="390" spans="1:5">
      <c r="A390" s="3">
        <v>45268</v>
      </c>
      <c r="B390" s="29">
        <v>5000</v>
      </c>
      <c r="C390" s="27"/>
      <c r="D390" s="7">
        <v>1596.62</v>
      </c>
      <c r="E390" s="23" t="s">
        <v>17</v>
      </c>
    </row>
    <row r="391" spans="1:5">
      <c r="A391" s="8">
        <v>45268</v>
      </c>
      <c r="B391" s="32">
        <v>10</v>
      </c>
      <c r="C391" s="31"/>
      <c r="D391" s="10">
        <v>1586.62</v>
      </c>
      <c r="E391" s="48" t="s">
        <v>5</v>
      </c>
    </row>
    <row r="392" spans="1:5">
      <c r="A392" s="3">
        <v>45268</v>
      </c>
      <c r="B392" s="26">
        <v>0.75</v>
      </c>
      <c r="C392" s="27"/>
      <c r="D392" s="7">
        <v>1585.87</v>
      </c>
      <c r="E392" s="23" t="s">
        <v>5</v>
      </c>
    </row>
    <row r="393" spans="1:5">
      <c r="A393" s="3">
        <v>45268</v>
      </c>
      <c r="B393" s="16"/>
      <c r="C393" s="28">
        <v>10000</v>
      </c>
      <c r="D393" s="7">
        <v>11585.87</v>
      </c>
      <c r="E393" s="23" t="s">
        <v>7</v>
      </c>
    </row>
    <row r="394" spans="1:5">
      <c r="A394" s="3">
        <v>45268</v>
      </c>
      <c r="B394" s="29">
        <v>5100</v>
      </c>
      <c r="C394" s="27"/>
      <c r="D394" s="7">
        <v>6485.87</v>
      </c>
      <c r="E394" s="23" t="s">
        <v>11</v>
      </c>
    </row>
    <row r="395" spans="1:5">
      <c r="A395" s="3">
        <v>45268</v>
      </c>
      <c r="B395" s="26">
        <v>25</v>
      </c>
      <c r="C395" s="27"/>
      <c r="D395" s="7">
        <v>6460.87</v>
      </c>
      <c r="E395" s="23" t="s">
        <v>5</v>
      </c>
    </row>
    <row r="396" spans="1:5">
      <c r="A396" s="3">
        <v>45268</v>
      </c>
      <c r="B396" s="26">
        <v>1.87</v>
      </c>
      <c r="C396" s="27"/>
      <c r="D396" s="7">
        <v>6459</v>
      </c>
      <c r="E396" s="23" t="s">
        <v>5</v>
      </c>
    </row>
    <row r="397" spans="1:5">
      <c r="A397" s="3">
        <v>45268</v>
      </c>
      <c r="B397" s="26">
        <v>50</v>
      </c>
      <c r="C397" s="25"/>
      <c r="D397" s="7">
        <v>6409</v>
      </c>
      <c r="E397" s="23" t="s">
        <v>5</v>
      </c>
    </row>
    <row r="398" spans="1:5">
      <c r="A398" s="3">
        <v>45268</v>
      </c>
      <c r="B398" s="26">
        <v>6.98</v>
      </c>
      <c r="C398" s="27"/>
      <c r="D398" s="7">
        <v>6402.02</v>
      </c>
      <c r="E398" s="23" t="s">
        <v>5</v>
      </c>
    </row>
    <row r="399" spans="1:5">
      <c r="A399" s="3">
        <v>45268</v>
      </c>
      <c r="B399" s="26">
        <v>6.98</v>
      </c>
      <c r="C399" s="27"/>
      <c r="D399" s="7">
        <v>6395.04</v>
      </c>
      <c r="E399" s="23" t="s">
        <v>5</v>
      </c>
    </row>
    <row r="400" spans="1:5">
      <c r="A400" s="3">
        <v>45269</v>
      </c>
      <c r="B400" s="16"/>
      <c r="C400" s="28">
        <v>15500</v>
      </c>
      <c r="D400" s="7">
        <v>21895.040000000001</v>
      </c>
      <c r="E400" s="23" t="s">
        <v>7</v>
      </c>
    </row>
    <row r="401" spans="1:5">
      <c r="A401" s="3">
        <v>45269</v>
      </c>
      <c r="B401" s="29">
        <v>2000</v>
      </c>
      <c r="C401" s="27"/>
      <c r="D401" s="7">
        <v>19895.04</v>
      </c>
      <c r="E401" s="23" t="s">
        <v>11</v>
      </c>
    </row>
    <row r="402" spans="1:5">
      <c r="A402" s="3">
        <v>45269</v>
      </c>
      <c r="B402" s="26">
        <v>10</v>
      </c>
      <c r="C402" s="27"/>
      <c r="D402" s="7">
        <v>19885.04</v>
      </c>
      <c r="E402" s="23" t="s">
        <v>5</v>
      </c>
    </row>
    <row r="403" spans="1:5">
      <c r="A403" s="3">
        <v>45269</v>
      </c>
      <c r="B403" s="26">
        <v>0.75</v>
      </c>
      <c r="C403" s="27"/>
      <c r="D403" s="7">
        <v>19884.29</v>
      </c>
      <c r="E403" s="23" t="s">
        <v>5</v>
      </c>
    </row>
    <row r="404" spans="1:5">
      <c r="A404" s="3">
        <v>45269</v>
      </c>
      <c r="B404" s="16"/>
      <c r="C404" s="28">
        <v>6000</v>
      </c>
      <c r="D404" s="7">
        <v>25884.29</v>
      </c>
      <c r="E404" s="23" t="s">
        <v>7</v>
      </c>
    </row>
    <row r="405" spans="1:5">
      <c r="A405" s="3">
        <v>45269</v>
      </c>
      <c r="B405" s="16"/>
      <c r="C405" s="28">
        <v>10000</v>
      </c>
      <c r="D405" s="7">
        <v>35884.29</v>
      </c>
      <c r="E405" s="23" t="s">
        <v>7</v>
      </c>
    </row>
    <row r="406" spans="1:5">
      <c r="A406" s="3">
        <v>45269</v>
      </c>
      <c r="B406" s="26">
        <v>100</v>
      </c>
      <c r="C406" s="25"/>
      <c r="D406" s="7">
        <v>35784.29</v>
      </c>
      <c r="E406" s="23" t="s">
        <v>5</v>
      </c>
    </row>
    <row r="407" spans="1:5">
      <c r="A407" s="3">
        <v>45269</v>
      </c>
      <c r="B407" s="26">
        <v>6.98</v>
      </c>
      <c r="C407" s="27"/>
      <c r="D407" s="7">
        <v>35777.31</v>
      </c>
      <c r="E407" s="23" t="s">
        <v>5</v>
      </c>
    </row>
    <row r="408" spans="1:5">
      <c r="A408" s="3">
        <v>45270</v>
      </c>
      <c r="B408" s="29">
        <v>2000</v>
      </c>
      <c r="C408" s="27"/>
      <c r="D408" s="7">
        <v>33777.31</v>
      </c>
      <c r="E408" s="50" t="s">
        <v>11</v>
      </c>
    </row>
    <row r="409" spans="1:5">
      <c r="A409" s="3">
        <v>45270</v>
      </c>
      <c r="B409" s="26">
        <v>20</v>
      </c>
      <c r="C409" s="27"/>
      <c r="D409" s="7">
        <v>33757.31</v>
      </c>
      <c r="E409" s="23" t="s">
        <v>5</v>
      </c>
    </row>
    <row r="410" spans="1:5">
      <c r="A410" s="8">
        <v>45270</v>
      </c>
      <c r="B410" s="32">
        <v>1.5</v>
      </c>
      <c r="C410" s="33"/>
      <c r="D410" s="10">
        <v>33755.81</v>
      </c>
      <c r="E410" s="48" t="s">
        <v>5</v>
      </c>
    </row>
    <row r="411" spans="1:5">
      <c r="A411" s="3">
        <v>45270</v>
      </c>
      <c r="B411" s="16"/>
      <c r="C411" s="28">
        <v>16000</v>
      </c>
      <c r="D411" s="7">
        <v>49755.81</v>
      </c>
      <c r="E411" s="23" t="s">
        <v>7</v>
      </c>
    </row>
    <row r="412" spans="1:5">
      <c r="A412" s="3">
        <v>45270</v>
      </c>
      <c r="B412" s="29">
        <v>25000</v>
      </c>
      <c r="C412" s="27"/>
      <c r="D412" s="7">
        <v>24755.81</v>
      </c>
      <c r="E412" s="23" t="s">
        <v>12</v>
      </c>
    </row>
    <row r="413" spans="1:5">
      <c r="A413" s="3">
        <v>45270</v>
      </c>
      <c r="B413" s="26">
        <v>20</v>
      </c>
      <c r="C413" s="27"/>
      <c r="D413" s="7">
        <v>24735.81</v>
      </c>
      <c r="E413" s="50" t="s">
        <v>5</v>
      </c>
    </row>
    <row r="414" spans="1:5">
      <c r="A414" s="3">
        <v>45270</v>
      </c>
      <c r="B414" s="26">
        <v>1.5</v>
      </c>
      <c r="C414" s="27"/>
      <c r="D414" s="7">
        <v>24734.31</v>
      </c>
      <c r="E414" s="23" t="s">
        <v>5</v>
      </c>
    </row>
    <row r="415" spans="1:5">
      <c r="A415" s="3">
        <v>45270</v>
      </c>
      <c r="B415" s="26">
        <v>50</v>
      </c>
      <c r="C415" s="25"/>
      <c r="D415" s="7">
        <v>24684.31</v>
      </c>
      <c r="E415" s="23" t="s">
        <v>5</v>
      </c>
    </row>
    <row r="416" spans="1:5">
      <c r="A416" s="3">
        <v>45270</v>
      </c>
      <c r="B416" s="26">
        <v>6.98</v>
      </c>
      <c r="C416" s="27"/>
      <c r="D416" s="7">
        <v>24677.33</v>
      </c>
      <c r="E416" s="23" t="s">
        <v>5</v>
      </c>
    </row>
    <row r="417" spans="1:5">
      <c r="A417" s="3">
        <v>45270</v>
      </c>
      <c r="B417" s="26">
        <v>6.98</v>
      </c>
      <c r="C417" s="27"/>
      <c r="D417" s="7">
        <v>24670.35</v>
      </c>
      <c r="E417" s="23" t="s">
        <v>5</v>
      </c>
    </row>
    <row r="418" spans="1:5">
      <c r="A418" s="3">
        <v>45271</v>
      </c>
      <c r="B418" s="16"/>
      <c r="C418" s="36">
        <v>500</v>
      </c>
      <c r="D418" s="7">
        <v>25170.35</v>
      </c>
      <c r="E418" s="23" t="s">
        <v>7</v>
      </c>
    </row>
    <row r="419" spans="1:5">
      <c r="A419" s="8">
        <v>45271</v>
      </c>
      <c r="B419" s="30">
        <v>1000</v>
      </c>
      <c r="C419" s="33"/>
      <c r="D419" s="10">
        <v>24170.35</v>
      </c>
      <c r="E419" s="48" t="s">
        <v>11</v>
      </c>
    </row>
    <row r="420" spans="1:5">
      <c r="A420" s="3">
        <v>45271</v>
      </c>
      <c r="B420" s="26">
        <v>10</v>
      </c>
      <c r="C420" s="27"/>
      <c r="D420" s="7">
        <v>24160.35</v>
      </c>
      <c r="E420" s="23" t="s">
        <v>5</v>
      </c>
    </row>
    <row r="421" spans="1:5">
      <c r="A421" s="3">
        <v>45271</v>
      </c>
      <c r="B421" s="26">
        <v>0.75</v>
      </c>
      <c r="C421" s="27"/>
      <c r="D421" s="7">
        <v>24159.599999999999</v>
      </c>
      <c r="E421" s="23" t="s">
        <v>5</v>
      </c>
    </row>
    <row r="422" spans="1:5">
      <c r="A422" s="3">
        <v>45271</v>
      </c>
      <c r="B422" s="29">
        <v>3000</v>
      </c>
      <c r="C422" s="27"/>
      <c r="D422" s="7">
        <v>21159.599999999999</v>
      </c>
      <c r="E422" s="23" t="s">
        <v>19</v>
      </c>
    </row>
    <row r="423" spans="1:5">
      <c r="A423" s="3">
        <v>45271</v>
      </c>
      <c r="B423" s="26">
        <v>10</v>
      </c>
      <c r="C423" s="27"/>
      <c r="D423" s="7">
        <v>21149.599999999999</v>
      </c>
      <c r="E423" s="23" t="s">
        <v>5</v>
      </c>
    </row>
    <row r="424" spans="1:5">
      <c r="A424" s="3">
        <v>45271</v>
      </c>
      <c r="B424" s="26">
        <v>0.75</v>
      </c>
      <c r="C424" s="27"/>
      <c r="D424" s="7">
        <v>21148.85</v>
      </c>
      <c r="E424" s="23" t="s">
        <v>5</v>
      </c>
    </row>
    <row r="425" spans="1:5">
      <c r="A425" s="3">
        <v>45271</v>
      </c>
      <c r="B425" s="16"/>
      <c r="C425" s="28">
        <v>3000</v>
      </c>
      <c r="D425" s="7">
        <v>24148.85</v>
      </c>
      <c r="E425" s="23" t="s">
        <v>19</v>
      </c>
    </row>
    <row r="426" spans="1:5">
      <c r="A426" s="3">
        <v>45271</v>
      </c>
      <c r="B426" s="16"/>
      <c r="C426" s="36">
        <v>10</v>
      </c>
      <c r="D426" s="7">
        <v>24158.85</v>
      </c>
      <c r="E426" s="49" t="s">
        <v>9</v>
      </c>
    </row>
    <row r="427" spans="1:5">
      <c r="A427" s="3">
        <v>45271</v>
      </c>
      <c r="B427" s="16"/>
      <c r="C427" s="36">
        <v>0.75</v>
      </c>
      <c r="D427" s="7">
        <v>24159.599999999999</v>
      </c>
      <c r="E427" s="49" t="s">
        <v>9</v>
      </c>
    </row>
    <row r="428" spans="1:5">
      <c r="A428" s="8">
        <v>45271</v>
      </c>
      <c r="B428" s="32">
        <v>6.98</v>
      </c>
      <c r="C428" s="33"/>
      <c r="D428" s="10">
        <v>24152.62</v>
      </c>
      <c r="E428" s="48" t="s">
        <v>5</v>
      </c>
    </row>
    <row r="429" spans="1:5">
      <c r="A429" s="3">
        <v>45271</v>
      </c>
      <c r="B429" s="26">
        <v>6.98</v>
      </c>
      <c r="C429" s="27"/>
      <c r="D429" s="7">
        <v>24145.64</v>
      </c>
      <c r="E429" s="23" t="s">
        <v>5</v>
      </c>
    </row>
    <row r="430" spans="1:5">
      <c r="A430" s="3">
        <v>45272</v>
      </c>
      <c r="B430" s="29">
        <v>1000</v>
      </c>
      <c r="C430" s="27"/>
      <c r="D430" s="7">
        <v>23145.64</v>
      </c>
      <c r="E430" s="23" t="s">
        <v>11</v>
      </c>
    </row>
    <row r="431" spans="1:5">
      <c r="A431" s="3">
        <v>45272</v>
      </c>
      <c r="B431" s="26">
        <v>10</v>
      </c>
      <c r="C431" s="27"/>
      <c r="D431" s="7">
        <v>23135.64</v>
      </c>
      <c r="E431" s="23" t="s">
        <v>5</v>
      </c>
    </row>
    <row r="432" spans="1:5">
      <c r="A432" s="3">
        <v>45272</v>
      </c>
      <c r="B432" s="26">
        <v>0.75</v>
      </c>
      <c r="C432" s="27"/>
      <c r="D432" s="7">
        <v>23134.89</v>
      </c>
      <c r="E432" s="23" t="s">
        <v>5</v>
      </c>
    </row>
    <row r="433" spans="1:5">
      <c r="A433" s="3">
        <v>45272</v>
      </c>
      <c r="B433" s="26">
        <v>500</v>
      </c>
      <c r="C433" s="27"/>
      <c r="D433" s="7">
        <v>22634.89</v>
      </c>
      <c r="E433" s="50" t="s">
        <v>18</v>
      </c>
    </row>
    <row r="434" spans="1:5">
      <c r="A434" s="3">
        <v>45272</v>
      </c>
      <c r="B434" s="26">
        <v>20</v>
      </c>
      <c r="C434" s="27"/>
      <c r="D434" s="7">
        <v>22614.89</v>
      </c>
      <c r="E434" s="23" t="s">
        <v>5</v>
      </c>
    </row>
    <row r="435" spans="1:5">
      <c r="A435" s="3">
        <v>45272</v>
      </c>
      <c r="B435" s="26">
        <v>1.5</v>
      </c>
      <c r="C435" s="27"/>
      <c r="D435" s="7">
        <v>22613.39</v>
      </c>
      <c r="E435" s="23" t="s">
        <v>5</v>
      </c>
    </row>
    <row r="436" spans="1:5">
      <c r="A436" s="3">
        <v>45272</v>
      </c>
      <c r="B436" s="29">
        <v>11300</v>
      </c>
      <c r="C436" s="27"/>
      <c r="D436" s="7">
        <v>11313.39</v>
      </c>
      <c r="E436" s="23" t="s">
        <v>17</v>
      </c>
    </row>
    <row r="437" spans="1:5">
      <c r="A437" s="8">
        <v>45272</v>
      </c>
      <c r="B437" s="32">
        <v>25</v>
      </c>
      <c r="C437" s="33"/>
      <c r="D437" s="10">
        <v>11288.39</v>
      </c>
      <c r="E437" s="48" t="s">
        <v>5</v>
      </c>
    </row>
    <row r="438" spans="1:5">
      <c r="A438" s="3">
        <v>45272</v>
      </c>
      <c r="B438" s="26">
        <v>1.87</v>
      </c>
      <c r="C438" s="27"/>
      <c r="D438" s="7">
        <v>11286.52</v>
      </c>
      <c r="E438" s="23" t="s">
        <v>5</v>
      </c>
    </row>
    <row r="439" spans="1:5">
      <c r="A439" s="3">
        <v>45272</v>
      </c>
      <c r="B439" s="29">
        <v>10100</v>
      </c>
      <c r="C439" s="27"/>
      <c r="D439" s="7">
        <v>1186.52</v>
      </c>
      <c r="E439" s="23" t="s">
        <v>11</v>
      </c>
    </row>
    <row r="440" spans="1:5">
      <c r="A440" s="3">
        <v>45272</v>
      </c>
      <c r="B440" s="26">
        <v>25</v>
      </c>
      <c r="C440" s="27"/>
      <c r="D440" s="7">
        <v>1161.52</v>
      </c>
      <c r="E440" s="23" t="s">
        <v>5</v>
      </c>
    </row>
    <row r="441" spans="1:5">
      <c r="A441" s="3">
        <v>45272</v>
      </c>
      <c r="B441" s="26">
        <v>1.87</v>
      </c>
      <c r="C441" s="27"/>
      <c r="D441" s="7">
        <v>1159.6500000000001</v>
      </c>
      <c r="E441" s="23" t="s">
        <v>5</v>
      </c>
    </row>
    <row r="442" spans="1:5">
      <c r="A442" s="3">
        <v>45272</v>
      </c>
      <c r="B442" s="16"/>
      <c r="C442" s="28">
        <v>7000</v>
      </c>
      <c r="D442" s="7">
        <v>8159.65</v>
      </c>
      <c r="E442" s="23" t="s">
        <v>7</v>
      </c>
    </row>
    <row r="443" spans="1:5">
      <c r="A443" s="3">
        <v>45272</v>
      </c>
      <c r="B443" s="26">
        <v>6.98</v>
      </c>
      <c r="C443" s="27"/>
      <c r="D443" s="7">
        <v>8152.67</v>
      </c>
      <c r="E443" s="23" t="s">
        <v>5</v>
      </c>
    </row>
    <row r="444" spans="1:5">
      <c r="A444" s="3">
        <v>45272</v>
      </c>
      <c r="B444" s="26">
        <v>6.98</v>
      </c>
      <c r="C444" s="27"/>
      <c r="D444" s="7">
        <v>8145.69</v>
      </c>
      <c r="E444" s="23" t="s">
        <v>5</v>
      </c>
    </row>
    <row r="445" spans="1:5">
      <c r="A445" s="3">
        <v>45272</v>
      </c>
      <c r="B445" s="26">
        <v>6.98</v>
      </c>
      <c r="C445" s="27"/>
      <c r="D445" s="7">
        <v>8138.71</v>
      </c>
      <c r="E445" s="23" t="s">
        <v>5</v>
      </c>
    </row>
    <row r="446" spans="1:5">
      <c r="A446" s="8">
        <v>45272</v>
      </c>
      <c r="B446" s="32">
        <v>6.98</v>
      </c>
      <c r="C446" s="33"/>
      <c r="D446" s="10">
        <v>8131.73</v>
      </c>
      <c r="E446" s="48" t="s">
        <v>5</v>
      </c>
    </row>
    <row r="447" spans="1:5">
      <c r="A447" s="3">
        <v>45272</v>
      </c>
      <c r="B447" s="16"/>
      <c r="C447" s="28">
        <v>11000</v>
      </c>
      <c r="D447" s="7">
        <v>19131.73</v>
      </c>
      <c r="E447" s="23" t="s">
        <v>7</v>
      </c>
    </row>
    <row r="448" spans="1:5">
      <c r="A448" s="3">
        <v>45273</v>
      </c>
      <c r="B448" s="16"/>
      <c r="C448" s="28">
        <v>3000</v>
      </c>
      <c r="D448" s="7">
        <v>22131.73</v>
      </c>
      <c r="E448" s="23" t="s">
        <v>7</v>
      </c>
    </row>
    <row r="449" spans="1:5">
      <c r="A449" s="3">
        <v>45273</v>
      </c>
      <c r="B449" s="29">
        <v>2000</v>
      </c>
      <c r="C449" s="27"/>
      <c r="D449" s="7">
        <v>20131.73</v>
      </c>
      <c r="E449" s="23" t="s">
        <v>12</v>
      </c>
    </row>
    <row r="450" spans="1:5">
      <c r="A450" s="3">
        <v>45273</v>
      </c>
      <c r="B450" s="26">
        <v>10</v>
      </c>
      <c r="C450" s="27"/>
      <c r="D450" s="7">
        <v>20121.73</v>
      </c>
      <c r="E450" s="23" t="s">
        <v>5</v>
      </c>
    </row>
    <row r="451" spans="1:5">
      <c r="A451" s="3">
        <v>45273</v>
      </c>
      <c r="B451" s="26">
        <v>0.75</v>
      </c>
      <c r="C451" s="27"/>
      <c r="D451" s="7">
        <v>20120.98</v>
      </c>
      <c r="E451" s="23" t="s">
        <v>5</v>
      </c>
    </row>
    <row r="452" spans="1:5">
      <c r="A452" s="3">
        <v>45273</v>
      </c>
      <c r="B452" s="29">
        <v>3000</v>
      </c>
      <c r="C452" s="27"/>
      <c r="D452" s="7">
        <v>17120.98</v>
      </c>
      <c r="E452" s="23" t="s">
        <v>19</v>
      </c>
    </row>
    <row r="453" spans="1:5">
      <c r="A453" s="3">
        <v>45273</v>
      </c>
      <c r="B453" s="26">
        <v>10</v>
      </c>
      <c r="C453" s="27"/>
      <c r="D453" s="7">
        <v>17110.98</v>
      </c>
      <c r="E453" s="23" t="s">
        <v>5</v>
      </c>
    </row>
    <row r="454" spans="1:5">
      <c r="A454" s="8">
        <v>45273</v>
      </c>
      <c r="B454" s="32">
        <v>0.75</v>
      </c>
      <c r="C454" s="31"/>
      <c r="D454" s="10">
        <v>17110.23</v>
      </c>
      <c r="E454" s="48" t="s">
        <v>5</v>
      </c>
    </row>
    <row r="455" spans="1:5">
      <c r="A455" s="3">
        <v>45273</v>
      </c>
      <c r="B455" s="29">
        <v>1500</v>
      </c>
      <c r="C455" s="27"/>
      <c r="D455" s="7">
        <v>15610.23</v>
      </c>
      <c r="E455" s="23" t="s">
        <v>12</v>
      </c>
    </row>
    <row r="456" spans="1:5">
      <c r="A456" s="3">
        <v>45273</v>
      </c>
      <c r="B456" s="26">
        <v>10</v>
      </c>
      <c r="C456" s="27"/>
      <c r="D456" s="7">
        <v>15600.23</v>
      </c>
      <c r="E456" s="23" t="s">
        <v>5</v>
      </c>
    </row>
    <row r="457" spans="1:5">
      <c r="A457" s="3">
        <v>45273</v>
      </c>
      <c r="B457" s="26">
        <v>0.75</v>
      </c>
      <c r="C457" s="27"/>
      <c r="D457" s="7">
        <v>15599.48</v>
      </c>
      <c r="E457" s="23" t="s">
        <v>5</v>
      </c>
    </row>
    <row r="458" spans="1:5">
      <c r="A458" s="3">
        <v>45273</v>
      </c>
      <c r="B458" s="29">
        <v>5000</v>
      </c>
      <c r="C458" s="27"/>
      <c r="D458" s="7">
        <v>10599.48</v>
      </c>
      <c r="E458" s="23" t="s">
        <v>12</v>
      </c>
    </row>
    <row r="459" spans="1:5">
      <c r="A459" s="3">
        <v>45273</v>
      </c>
      <c r="B459" s="26">
        <v>20</v>
      </c>
      <c r="C459" s="27"/>
      <c r="D459" s="7">
        <v>10579.48</v>
      </c>
      <c r="E459" s="23" t="s">
        <v>5</v>
      </c>
    </row>
    <row r="460" spans="1:5">
      <c r="A460" s="3">
        <v>45273</v>
      </c>
      <c r="B460" s="26">
        <v>1.5</v>
      </c>
      <c r="C460" s="27"/>
      <c r="D460" s="7">
        <v>10577.98</v>
      </c>
      <c r="E460" s="23" t="s">
        <v>5</v>
      </c>
    </row>
    <row r="461" spans="1:5">
      <c r="A461" s="3">
        <v>45273</v>
      </c>
      <c r="B461" s="29">
        <v>10100</v>
      </c>
      <c r="C461" s="27"/>
      <c r="D461" s="5">
        <v>477.98</v>
      </c>
      <c r="E461" s="23" t="s">
        <v>11</v>
      </c>
    </row>
    <row r="462" spans="1:5">
      <c r="A462" s="8">
        <v>45273</v>
      </c>
      <c r="B462" s="32">
        <v>25</v>
      </c>
      <c r="C462" s="31"/>
      <c r="D462" s="11">
        <v>452.98</v>
      </c>
      <c r="E462" s="48" t="s">
        <v>5</v>
      </c>
    </row>
    <row r="463" spans="1:5">
      <c r="A463" s="3">
        <v>45273</v>
      </c>
      <c r="B463" s="26">
        <v>1.87</v>
      </c>
      <c r="C463" s="27"/>
      <c r="D463" s="5">
        <v>451.11</v>
      </c>
      <c r="E463" s="23" t="s">
        <v>5</v>
      </c>
    </row>
    <row r="464" spans="1:5">
      <c r="A464" s="3">
        <v>45273</v>
      </c>
      <c r="B464" s="26">
        <v>50</v>
      </c>
      <c r="C464" s="25"/>
      <c r="D464" s="5">
        <v>401.11</v>
      </c>
      <c r="E464" s="23" t="s">
        <v>5</v>
      </c>
    </row>
    <row r="465" spans="1:5">
      <c r="A465" s="3">
        <v>45273</v>
      </c>
      <c r="B465" s="26">
        <v>6.98</v>
      </c>
      <c r="C465" s="27"/>
      <c r="D465" s="5">
        <v>394.13</v>
      </c>
      <c r="E465" s="23" t="s">
        <v>5</v>
      </c>
    </row>
    <row r="466" spans="1:5">
      <c r="A466" s="3">
        <v>45273</v>
      </c>
      <c r="B466" s="26">
        <v>6.98</v>
      </c>
      <c r="C466" s="27"/>
      <c r="D466" s="5">
        <v>387.15</v>
      </c>
      <c r="E466" s="23" t="s">
        <v>5</v>
      </c>
    </row>
    <row r="467" spans="1:5">
      <c r="A467" s="3">
        <v>45273</v>
      </c>
      <c r="B467" s="26">
        <v>6.98</v>
      </c>
      <c r="C467" s="27"/>
      <c r="D467" s="5">
        <v>380.17</v>
      </c>
      <c r="E467" s="23" t="s">
        <v>5</v>
      </c>
    </row>
    <row r="468" spans="1:5">
      <c r="A468" s="3">
        <v>45273</v>
      </c>
      <c r="B468" s="26">
        <v>6.98</v>
      </c>
      <c r="C468" s="27"/>
      <c r="D468" s="5">
        <v>373.19</v>
      </c>
      <c r="E468" s="23" t="s">
        <v>5</v>
      </c>
    </row>
    <row r="469" spans="1:5">
      <c r="A469" s="3">
        <v>45273</v>
      </c>
      <c r="B469" s="26">
        <v>6.98</v>
      </c>
      <c r="C469" s="27"/>
      <c r="D469" s="5">
        <v>366.21</v>
      </c>
      <c r="E469" s="23" t="s">
        <v>5</v>
      </c>
    </row>
    <row r="470" spans="1:5">
      <c r="A470" s="3">
        <v>45274</v>
      </c>
      <c r="B470" s="16"/>
      <c r="C470" s="28">
        <v>4000</v>
      </c>
      <c r="D470" s="7">
        <v>4366.21</v>
      </c>
      <c r="E470" s="23" t="s">
        <v>7</v>
      </c>
    </row>
    <row r="471" spans="1:5">
      <c r="A471" s="3">
        <v>45275</v>
      </c>
      <c r="B471" s="16"/>
      <c r="C471" s="28">
        <v>9000</v>
      </c>
      <c r="D471" s="7">
        <v>13366.21</v>
      </c>
      <c r="E471" s="23" t="s">
        <v>7</v>
      </c>
    </row>
    <row r="472" spans="1:5">
      <c r="A472" s="8">
        <v>45275</v>
      </c>
      <c r="B472" s="32">
        <v>499</v>
      </c>
      <c r="C472" s="31"/>
      <c r="D472" s="10">
        <v>12867.21</v>
      </c>
      <c r="E472" s="48" t="s">
        <v>8</v>
      </c>
    </row>
    <row r="473" spans="1:5">
      <c r="A473" s="3">
        <v>45275</v>
      </c>
      <c r="B473" s="29">
        <v>1000</v>
      </c>
      <c r="C473" s="27"/>
      <c r="D473" s="7">
        <v>11867.21</v>
      </c>
      <c r="E473" s="49" t="s">
        <v>12</v>
      </c>
    </row>
    <row r="474" spans="1:5">
      <c r="A474" s="3">
        <v>45275</v>
      </c>
      <c r="B474" s="26">
        <v>10</v>
      </c>
      <c r="C474" s="27"/>
      <c r="D474" s="7">
        <v>11857.21</v>
      </c>
      <c r="E474" s="23" t="s">
        <v>5</v>
      </c>
    </row>
    <row r="475" spans="1:5">
      <c r="A475" s="3">
        <v>45275</v>
      </c>
      <c r="B475" s="26">
        <v>0.75</v>
      </c>
      <c r="C475" s="27"/>
      <c r="D475" s="7">
        <v>11856.46</v>
      </c>
      <c r="E475" s="23" t="s">
        <v>5</v>
      </c>
    </row>
    <row r="476" spans="1:5">
      <c r="A476" s="3">
        <v>45275</v>
      </c>
      <c r="B476" s="26">
        <v>999</v>
      </c>
      <c r="C476" s="27"/>
      <c r="D476" s="7">
        <v>10857.46</v>
      </c>
      <c r="E476" s="23" t="s">
        <v>8</v>
      </c>
    </row>
    <row r="477" spans="1:5">
      <c r="A477" s="3">
        <v>45275</v>
      </c>
      <c r="B477" s="29">
        <v>2000</v>
      </c>
      <c r="C477" s="27"/>
      <c r="D477" s="7">
        <v>8857.4599999999991</v>
      </c>
      <c r="E477" s="23" t="s">
        <v>13</v>
      </c>
    </row>
    <row r="478" spans="1:5">
      <c r="A478" s="3">
        <v>45275</v>
      </c>
      <c r="B478" s="26">
        <v>10</v>
      </c>
      <c r="C478" s="27"/>
      <c r="D478" s="7">
        <v>8847.4599999999991</v>
      </c>
      <c r="E478" s="23" t="s">
        <v>5</v>
      </c>
    </row>
    <row r="479" spans="1:5">
      <c r="A479" s="3">
        <v>45275</v>
      </c>
      <c r="B479" s="26">
        <v>0.75</v>
      </c>
      <c r="C479" s="27"/>
      <c r="D479" s="7">
        <v>8846.7099999999991</v>
      </c>
      <c r="E479" s="23" t="s">
        <v>5</v>
      </c>
    </row>
    <row r="480" spans="1:5">
      <c r="A480" s="3">
        <v>45275</v>
      </c>
      <c r="B480" s="26">
        <v>6.98</v>
      </c>
      <c r="C480" s="27"/>
      <c r="D480" s="7">
        <v>8839.73</v>
      </c>
      <c r="E480" s="23" t="s">
        <v>5</v>
      </c>
    </row>
    <row r="481" spans="1:5">
      <c r="A481" s="3">
        <v>45275</v>
      </c>
      <c r="B481" s="26">
        <v>6.98</v>
      </c>
      <c r="C481" s="27"/>
      <c r="D481" s="7">
        <v>8832.75</v>
      </c>
      <c r="E481" s="23" t="s">
        <v>5</v>
      </c>
    </row>
    <row r="482" spans="1:5">
      <c r="A482" s="8">
        <v>45276</v>
      </c>
      <c r="B482" s="32">
        <v>500</v>
      </c>
      <c r="C482" s="33"/>
      <c r="D482" s="10">
        <v>8332.75</v>
      </c>
      <c r="E482" s="48" t="s">
        <v>12</v>
      </c>
    </row>
    <row r="483" spans="1:5">
      <c r="A483" s="3">
        <v>45276</v>
      </c>
      <c r="B483" s="26">
        <v>10</v>
      </c>
      <c r="C483" s="27"/>
      <c r="D483" s="7">
        <v>8322.75</v>
      </c>
      <c r="E483" s="23" t="s">
        <v>5</v>
      </c>
    </row>
    <row r="484" spans="1:5">
      <c r="A484" s="3">
        <v>45276</v>
      </c>
      <c r="B484" s="26">
        <v>0.75</v>
      </c>
      <c r="C484" s="27"/>
      <c r="D484" s="7">
        <v>8322</v>
      </c>
      <c r="E484" s="23" t="s">
        <v>5</v>
      </c>
    </row>
    <row r="485" spans="1:5">
      <c r="A485" s="3">
        <v>45276</v>
      </c>
      <c r="B485" s="26">
        <v>400</v>
      </c>
      <c r="C485" s="27"/>
      <c r="D485" s="7">
        <v>7922</v>
      </c>
      <c r="E485" s="23" t="s">
        <v>12</v>
      </c>
    </row>
    <row r="486" spans="1:5">
      <c r="A486" s="3">
        <v>45276</v>
      </c>
      <c r="B486" s="26">
        <v>10</v>
      </c>
      <c r="C486" s="27"/>
      <c r="D486" s="7">
        <v>7912</v>
      </c>
      <c r="E486" s="23" t="s">
        <v>5</v>
      </c>
    </row>
    <row r="487" spans="1:5">
      <c r="A487" s="3">
        <v>45276</v>
      </c>
      <c r="B487" s="26">
        <v>0.75</v>
      </c>
      <c r="C487" s="27"/>
      <c r="D487" s="7">
        <v>7911.25</v>
      </c>
      <c r="E487" s="23" t="s">
        <v>5</v>
      </c>
    </row>
    <row r="488" spans="1:5">
      <c r="A488" s="3">
        <v>45276</v>
      </c>
      <c r="B488" s="16"/>
      <c r="C488" s="28">
        <v>1500</v>
      </c>
      <c r="D488" s="7">
        <v>9411.25</v>
      </c>
      <c r="E488" s="49" t="s">
        <v>7</v>
      </c>
    </row>
    <row r="489" spans="1:5">
      <c r="A489" s="3">
        <v>45276</v>
      </c>
      <c r="B489" s="16"/>
      <c r="C489" s="28">
        <v>5000</v>
      </c>
      <c r="D489" s="7">
        <v>14411.25</v>
      </c>
      <c r="E489" s="23" t="s">
        <v>7</v>
      </c>
    </row>
    <row r="490" spans="1:5">
      <c r="A490" s="8">
        <v>45276</v>
      </c>
      <c r="B490" s="32">
        <v>6.98</v>
      </c>
      <c r="C490" s="33"/>
      <c r="D490" s="10">
        <v>14404.27</v>
      </c>
      <c r="E490" s="48" t="s">
        <v>5</v>
      </c>
    </row>
    <row r="491" spans="1:5">
      <c r="A491" s="3">
        <v>45276</v>
      </c>
      <c r="B491" s="26">
        <v>6.98</v>
      </c>
      <c r="C491" s="27"/>
      <c r="D491" s="7">
        <v>14397.29</v>
      </c>
      <c r="E491" s="23" t="s">
        <v>5</v>
      </c>
    </row>
    <row r="492" spans="1:5">
      <c r="A492" s="3">
        <v>45277</v>
      </c>
      <c r="B492" s="29">
        <v>1000</v>
      </c>
      <c r="C492" s="27"/>
      <c r="D492" s="7">
        <v>13397.29</v>
      </c>
      <c r="E492" s="23" t="s">
        <v>12</v>
      </c>
    </row>
    <row r="493" spans="1:5">
      <c r="A493" s="3">
        <v>45277</v>
      </c>
      <c r="B493" s="26">
        <v>10</v>
      </c>
      <c r="C493" s="27"/>
      <c r="D493" s="7">
        <v>13387.29</v>
      </c>
      <c r="E493" s="23" t="s">
        <v>5</v>
      </c>
    </row>
    <row r="494" spans="1:5">
      <c r="A494" s="3">
        <v>45277</v>
      </c>
      <c r="B494" s="26">
        <v>0.75</v>
      </c>
      <c r="C494" s="27"/>
      <c r="D494" s="7">
        <v>13386.54</v>
      </c>
      <c r="E494" s="23" t="s">
        <v>5</v>
      </c>
    </row>
    <row r="495" spans="1:5">
      <c r="A495" s="3">
        <v>45277</v>
      </c>
      <c r="B495" s="16"/>
      <c r="C495" s="28">
        <v>19000</v>
      </c>
      <c r="D495" s="7">
        <v>32386.54</v>
      </c>
      <c r="E495" s="23" t="s">
        <v>7</v>
      </c>
    </row>
    <row r="496" spans="1:5">
      <c r="A496" s="3">
        <v>45277</v>
      </c>
      <c r="B496" s="26">
        <v>50</v>
      </c>
      <c r="C496" s="25"/>
      <c r="D496" s="7">
        <v>32336.54</v>
      </c>
      <c r="E496" s="23" t="s">
        <v>5</v>
      </c>
    </row>
    <row r="497" spans="1:5">
      <c r="A497" s="3">
        <v>45277</v>
      </c>
      <c r="B497" s="26">
        <v>6.98</v>
      </c>
      <c r="C497" s="27"/>
      <c r="D497" s="7">
        <v>32329.56</v>
      </c>
      <c r="E497" s="23" t="s">
        <v>5</v>
      </c>
    </row>
    <row r="498" spans="1:5">
      <c r="A498" s="3">
        <v>45278</v>
      </c>
      <c r="B498" s="29">
        <v>1000</v>
      </c>
      <c r="C498" s="27"/>
      <c r="D498" s="7">
        <v>31329.56</v>
      </c>
      <c r="E498" s="23" t="s">
        <v>12</v>
      </c>
    </row>
    <row r="499" spans="1:5">
      <c r="A499" s="3">
        <v>45278</v>
      </c>
      <c r="B499" s="26">
        <v>10</v>
      </c>
      <c r="C499" s="27"/>
      <c r="D499" s="7">
        <v>31319.56</v>
      </c>
      <c r="E499" s="23" t="s">
        <v>5</v>
      </c>
    </row>
    <row r="500" spans="1:5">
      <c r="A500" s="3">
        <v>45278</v>
      </c>
      <c r="B500" s="26">
        <v>0.75</v>
      </c>
      <c r="C500" s="27"/>
      <c r="D500" s="7">
        <v>31318.81</v>
      </c>
      <c r="E500" s="23" t="s">
        <v>5</v>
      </c>
    </row>
    <row r="501" spans="1:5">
      <c r="A501" s="3">
        <v>45278</v>
      </c>
      <c r="B501" s="26">
        <v>300</v>
      </c>
      <c r="C501" s="27"/>
      <c r="D501" s="7">
        <v>31018.81</v>
      </c>
      <c r="E501" s="23" t="s">
        <v>8</v>
      </c>
    </row>
    <row r="502" spans="1:5">
      <c r="A502" s="3">
        <v>45278</v>
      </c>
      <c r="B502" s="29">
        <v>1000</v>
      </c>
      <c r="C502" s="27"/>
      <c r="D502" s="7">
        <v>30018.81</v>
      </c>
      <c r="E502" s="23" t="s">
        <v>12</v>
      </c>
    </row>
    <row r="503" spans="1:5">
      <c r="A503" s="3">
        <v>45278</v>
      </c>
      <c r="B503" s="26">
        <v>10</v>
      </c>
      <c r="C503" s="27"/>
      <c r="D503" s="7">
        <v>30008.81</v>
      </c>
      <c r="E503" s="23" t="s">
        <v>5</v>
      </c>
    </row>
    <row r="504" spans="1:5">
      <c r="A504" s="3">
        <v>45278</v>
      </c>
      <c r="B504" s="26">
        <v>0.75</v>
      </c>
      <c r="C504" s="27"/>
      <c r="D504" s="7">
        <v>30008.06</v>
      </c>
      <c r="E504" s="23" t="s">
        <v>5</v>
      </c>
    </row>
    <row r="505" spans="1:5">
      <c r="A505" s="3">
        <v>45278</v>
      </c>
      <c r="B505" s="26">
        <v>6.98</v>
      </c>
      <c r="C505" s="27"/>
      <c r="D505" s="7">
        <v>30001.08</v>
      </c>
      <c r="E505" s="23" t="s">
        <v>5</v>
      </c>
    </row>
    <row r="506" spans="1:5">
      <c r="A506" s="3">
        <v>45278</v>
      </c>
      <c r="B506" s="26">
        <v>6.98</v>
      </c>
      <c r="C506" s="27"/>
      <c r="D506" s="7">
        <v>29994.1</v>
      </c>
      <c r="E506" s="23" t="s">
        <v>5</v>
      </c>
    </row>
    <row r="507" spans="1:5">
      <c r="A507" s="3">
        <v>45279</v>
      </c>
      <c r="B507" s="16"/>
      <c r="C507" s="28">
        <v>13000</v>
      </c>
      <c r="D507" s="7">
        <v>42994.1</v>
      </c>
      <c r="E507" s="23" t="s">
        <v>7</v>
      </c>
    </row>
    <row r="508" spans="1:5">
      <c r="A508" s="3">
        <v>45279</v>
      </c>
      <c r="B508" s="16"/>
      <c r="C508" s="28">
        <v>1000</v>
      </c>
      <c r="D508" s="7">
        <v>43994.1</v>
      </c>
      <c r="E508" s="23" t="s">
        <v>7</v>
      </c>
    </row>
    <row r="509" spans="1:5" ht="17.100000000000001" customHeight="1">
      <c r="A509" s="8">
        <v>45279</v>
      </c>
      <c r="B509" s="32">
        <v>50</v>
      </c>
      <c r="C509" s="33"/>
      <c r="D509" s="10">
        <v>43944.1</v>
      </c>
      <c r="E509" s="48" t="s">
        <v>5</v>
      </c>
    </row>
    <row r="510" spans="1:5">
      <c r="A510" s="12">
        <v>45280</v>
      </c>
      <c r="B510" s="40">
        <v>500</v>
      </c>
      <c r="C510" s="39"/>
      <c r="D510" s="14">
        <v>43444.1</v>
      </c>
      <c r="E510" s="52" t="s">
        <v>12</v>
      </c>
    </row>
    <row r="511" spans="1:5">
      <c r="A511" s="12">
        <v>45280</v>
      </c>
      <c r="B511" s="40">
        <v>10</v>
      </c>
      <c r="C511" s="39"/>
      <c r="D511" s="14">
        <v>43434.1</v>
      </c>
      <c r="E511" s="52" t="s">
        <v>5</v>
      </c>
    </row>
    <row r="512" spans="1:5">
      <c r="A512" s="12">
        <v>45280</v>
      </c>
      <c r="B512" s="40">
        <v>0.75</v>
      </c>
      <c r="C512" s="39"/>
      <c r="D512" s="14">
        <v>43433.35</v>
      </c>
      <c r="E512" s="52" t="s">
        <v>5</v>
      </c>
    </row>
    <row r="513" spans="1:5">
      <c r="A513" s="12">
        <v>45280</v>
      </c>
      <c r="B513" s="41">
        <v>2510</v>
      </c>
      <c r="C513" s="39"/>
      <c r="D513" s="14">
        <v>40923.35</v>
      </c>
      <c r="E513" s="52" t="s">
        <v>20</v>
      </c>
    </row>
    <row r="514" spans="1:5">
      <c r="A514" s="12">
        <v>45280</v>
      </c>
      <c r="B514" s="40">
        <v>10</v>
      </c>
      <c r="C514" s="39"/>
      <c r="D514" s="14">
        <v>40913.35</v>
      </c>
      <c r="E514" s="52" t="s">
        <v>5</v>
      </c>
    </row>
    <row r="515" spans="1:5">
      <c r="A515" s="12">
        <v>45280</v>
      </c>
      <c r="B515" s="40">
        <v>0.75</v>
      </c>
      <c r="C515" s="39"/>
      <c r="D515" s="14">
        <v>40912.6</v>
      </c>
      <c r="E515" s="52" t="s">
        <v>5</v>
      </c>
    </row>
    <row r="516" spans="1:5">
      <c r="A516" s="12">
        <v>45280</v>
      </c>
      <c r="B516" s="41">
        <v>5000</v>
      </c>
      <c r="C516" s="39"/>
      <c r="D516" s="14">
        <v>35912.6</v>
      </c>
      <c r="E516" s="52" t="s">
        <v>8</v>
      </c>
    </row>
    <row r="517" spans="1:5">
      <c r="A517" s="12">
        <v>45280</v>
      </c>
      <c r="B517" s="37"/>
      <c r="C517" s="42">
        <v>5000</v>
      </c>
      <c r="D517" s="14">
        <v>40912.6</v>
      </c>
      <c r="E517" s="52" t="s">
        <v>7</v>
      </c>
    </row>
    <row r="518" spans="1:5">
      <c r="A518" s="3">
        <v>45280</v>
      </c>
      <c r="B518" s="26">
        <v>6.98</v>
      </c>
      <c r="C518" s="27"/>
      <c r="D518" s="7">
        <v>40905.620000000003</v>
      </c>
      <c r="E518" s="23" t="s">
        <v>5</v>
      </c>
    </row>
    <row r="519" spans="1:5">
      <c r="A519" s="3">
        <v>45280</v>
      </c>
      <c r="B519" s="26">
        <v>6.98</v>
      </c>
      <c r="C519" s="27"/>
      <c r="D519" s="7">
        <v>40898.639999999999</v>
      </c>
      <c r="E519" s="23" t="s">
        <v>5</v>
      </c>
    </row>
    <row r="520" spans="1:5">
      <c r="A520" s="3">
        <v>45281</v>
      </c>
      <c r="B520" s="26">
        <v>300</v>
      </c>
      <c r="C520" s="27"/>
      <c r="D520" s="7">
        <v>40598.639999999999</v>
      </c>
      <c r="E520" s="23" t="s">
        <v>8</v>
      </c>
    </row>
    <row r="521" spans="1:5">
      <c r="A521" s="3">
        <v>45281</v>
      </c>
      <c r="B521" s="16"/>
      <c r="C521" s="28">
        <v>3000</v>
      </c>
      <c r="D521" s="7">
        <v>43598.64</v>
      </c>
      <c r="E521" s="23" t="s">
        <v>7</v>
      </c>
    </row>
    <row r="522" spans="1:5">
      <c r="A522" s="3">
        <v>45282</v>
      </c>
      <c r="B522" s="29">
        <v>6100</v>
      </c>
      <c r="C522" s="27"/>
      <c r="D522" s="7">
        <v>37498.639999999999</v>
      </c>
      <c r="E522" s="23" t="s">
        <v>11</v>
      </c>
    </row>
    <row r="523" spans="1:5">
      <c r="A523" s="3">
        <v>45282</v>
      </c>
      <c r="B523" s="26">
        <v>25</v>
      </c>
      <c r="C523" s="27"/>
      <c r="D523" s="7">
        <v>37473.64</v>
      </c>
      <c r="E523" s="23" t="s">
        <v>5</v>
      </c>
    </row>
    <row r="524" spans="1:5">
      <c r="A524" s="3">
        <v>45282</v>
      </c>
      <c r="B524" s="26">
        <v>1.87</v>
      </c>
      <c r="C524" s="27"/>
      <c r="D524" s="7">
        <v>37471.769999999997</v>
      </c>
      <c r="E524" s="23" t="s">
        <v>5</v>
      </c>
    </row>
    <row r="525" spans="1:5">
      <c r="A525" s="3">
        <v>45282</v>
      </c>
      <c r="B525" s="29">
        <v>4200</v>
      </c>
      <c r="C525" s="27"/>
      <c r="D525" s="7">
        <v>33271.769999999997</v>
      </c>
      <c r="E525" s="23" t="s">
        <v>11</v>
      </c>
    </row>
    <row r="526" spans="1:5">
      <c r="A526" s="3">
        <v>45282</v>
      </c>
      <c r="B526" s="26">
        <v>10</v>
      </c>
      <c r="C526" s="27"/>
      <c r="D526" s="7">
        <v>33261.769999999997</v>
      </c>
      <c r="E526" s="23" t="s">
        <v>5</v>
      </c>
    </row>
    <row r="527" spans="1:5">
      <c r="A527" s="8">
        <v>45282</v>
      </c>
      <c r="B527" s="32">
        <v>0.75</v>
      </c>
      <c r="C527" s="31"/>
      <c r="D527" s="10">
        <v>33261.019999999997</v>
      </c>
      <c r="E527" s="48" t="s">
        <v>5</v>
      </c>
    </row>
    <row r="528" spans="1:5">
      <c r="A528" s="3">
        <v>45282</v>
      </c>
      <c r="B528" s="29">
        <v>3000</v>
      </c>
      <c r="C528" s="27"/>
      <c r="D528" s="7">
        <v>30261.02</v>
      </c>
      <c r="E528" s="23" t="s">
        <v>12</v>
      </c>
    </row>
    <row r="529" spans="1:5">
      <c r="A529" s="3">
        <v>45282</v>
      </c>
      <c r="B529" s="26">
        <v>10</v>
      </c>
      <c r="C529" s="27"/>
      <c r="D529" s="7">
        <v>30251.02</v>
      </c>
      <c r="E529" s="23" t="s">
        <v>5</v>
      </c>
    </row>
    <row r="530" spans="1:5">
      <c r="A530" s="3">
        <v>45282</v>
      </c>
      <c r="B530" s="26">
        <v>0.75</v>
      </c>
      <c r="C530" s="27"/>
      <c r="D530" s="7">
        <v>30250.27</v>
      </c>
      <c r="E530" s="23" t="s">
        <v>5</v>
      </c>
    </row>
    <row r="531" spans="1:5">
      <c r="A531" s="3">
        <v>45282</v>
      </c>
      <c r="B531" s="26">
        <v>6.98</v>
      </c>
      <c r="C531" s="27"/>
      <c r="D531" s="7">
        <v>30243.29</v>
      </c>
      <c r="E531" s="23" t="s">
        <v>5</v>
      </c>
    </row>
    <row r="532" spans="1:5">
      <c r="A532" s="3">
        <v>45282</v>
      </c>
      <c r="B532" s="26">
        <v>6.98</v>
      </c>
      <c r="C532" s="27"/>
      <c r="D532" s="7">
        <v>30236.31</v>
      </c>
      <c r="E532" s="23" t="s">
        <v>5</v>
      </c>
    </row>
    <row r="533" spans="1:5">
      <c r="A533" s="3">
        <v>45282</v>
      </c>
      <c r="B533" s="26">
        <v>6.98</v>
      </c>
      <c r="C533" s="27"/>
      <c r="D533" s="7">
        <v>30229.33</v>
      </c>
      <c r="E533" s="23" t="s">
        <v>5</v>
      </c>
    </row>
    <row r="534" spans="1:5">
      <c r="A534" s="3">
        <v>45283</v>
      </c>
      <c r="B534" s="16"/>
      <c r="C534" s="28">
        <v>1500</v>
      </c>
      <c r="D534" s="7">
        <v>31729.33</v>
      </c>
      <c r="E534" s="23" t="s">
        <v>7</v>
      </c>
    </row>
    <row r="535" spans="1:5">
      <c r="A535" s="3">
        <v>45283</v>
      </c>
      <c r="B535" s="16"/>
      <c r="C535" s="36">
        <v>500</v>
      </c>
      <c r="D535" s="7">
        <v>32229.33</v>
      </c>
      <c r="E535" s="23" t="s">
        <v>7</v>
      </c>
    </row>
    <row r="536" spans="1:5">
      <c r="A536" s="8">
        <v>45283</v>
      </c>
      <c r="B536" s="34"/>
      <c r="C536" s="35">
        <v>2000</v>
      </c>
      <c r="D536" s="10">
        <v>34229.33</v>
      </c>
      <c r="E536" s="48" t="s">
        <v>7</v>
      </c>
    </row>
    <row r="537" spans="1:5">
      <c r="A537" s="3">
        <v>45283</v>
      </c>
      <c r="B537" s="29">
        <v>1000</v>
      </c>
      <c r="C537" s="27"/>
      <c r="D537" s="7">
        <v>33229.33</v>
      </c>
      <c r="E537" s="23" t="s">
        <v>12</v>
      </c>
    </row>
    <row r="538" spans="1:5">
      <c r="A538" s="3">
        <v>45283</v>
      </c>
      <c r="B538" s="26">
        <v>10</v>
      </c>
      <c r="C538" s="27"/>
      <c r="D538" s="7">
        <v>33219.33</v>
      </c>
      <c r="E538" s="23" t="s">
        <v>5</v>
      </c>
    </row>
    <row r="539" spans="1:5">
      <c r="A539" s="3">
        <v>45283</v>
      </c>
      <c r="B539" s="26">
        <v>0.75</v>
      </c>
      <c r="C539" s="27"/>
      <c r="D539" s="7">
        <v>33218.58</v>
      </c>
      <c r="E539" s="23" t="s">
        <v>5</v>
      </c>
    </row>
    <row r="540" spans="1:5">
      <c r="A540" s="3">
        <v>45283</v>
      </c>
      <c r="B540" s="16"/>
      <c r="C540" s="28">
        <v>1000</v>
      </c>
      <c r="D540" s="7">
        <v>34218.58</v>
      </c>
      <c r="E540" s="23" t="s">
        <v>7</v>
      </c>
    </row>
    <row r="541" spans="1:5">
      <c r="A541" s="3">
        <v>45283</v>
      </c>
      <c r="B541" s="29">
        <v>1000</v>
      </c>
      <c r="C541" s="27"/>
      <c r="D541" s="7">
        <v>33218.58</v>
      </c>
      <c r="E541" s="49" t="s">
        <v>12</v>
      </c>
    </row>
    <row r="542" spans="1:5">
      <c r="A542" s="3">
        <v>45283</v>
      </c>
      <c r="B542" s="26">
        <v>10</v>
      </c>
      <c r="C542" s="27"/>
      <c r="D542" s="7">
        <v>33208.58</v>
      </c>
      <c r="E542" s="23" t="s">
        <v>5</v>
      </c>
    </row>
    <row r="543" spans="1:5">
      <c r="A543" s="3">
        <v>45283</v>
      </c>
      <c r="B543" s="26">
        <v>0.75</v>
      </c>
      <c r="C543" s="27"/>
      <c r="D543" s="7">
        <v>33207.83</v>
      </c>
      <c r="E543" s="23" t="s">
        <v>5</v>
      </c>
    </row>
    <row r="544" spans="1:5">
      <c r="A544" s="8">
        <v>45283</v>
      </c>
      <c r="B544" s="43"/>
      <c r="C544" s="35">
        <v>5000</v>
      </c>
      <c r="D544" s="10">
        <v>38207.83</v>
      </c>
      <c r="E544" s="48" t="s">
        <v>7</v>
      </c>
    </row>
    <row r="545" spans="1:5">
      <c r="A545" s="3">
        <v>45283</v>
      </c>
      <c r="B545" s="26">
        <v>800</v>
      </c>
      <c r="C545" s="27"/>
      <c r="D545" s="7">
        <v>37407.83</v>
      </c>
      <c r="E545" s="23" t="s">
        <v>12</v>
      </c>
    </row>
    <row r="546" spans="1:5">
      <c r="A546" s="3">
        <v>45283</v>
      </c>
      <c r="B546" s="26">
        <v>10</v>
      </c>
      <c r="C546" s="27"/>
      <c r="D546" s="7">
        <v>37397.83</v>
      </c>
      <c r="E546" s="23" t="s">
        <v>5</v>
      </c>
    </row>
    <row r="547" spans="1:5">
      <c r="A547" s="3">
        <v>45283</v>
      </c>
      <c r="B547" s="26">
        <v>0.75</v>
      </c>
      <c r="C547" s="27"/>
      <c r="D547" s="7">
        <v>37397.08</v>
      </c>
      <c r="E547" s="23" t="s">
        <v>5</v>
      </c>
    </row>
    <row r="548" spans="1:5">
      <c r="A548" s="3">
        <v>45283</v>
      </c>
      <c r="B548" s="26">
        <v>6.98</v>
      </c>
      <c r="C548" s="27"/>
      <c r="D548" s="7">
        <v>37390.1</v>
      </c>
      <c r="E548" s="23" t="s">
        <v>5</v>
      </c>
    </row>
    <row r="549" spans="1:5">
      <c r="A549" s="3">
        <v>45283</v>
      </c>
      <c r="B549" s="26">
        <v>6.98</v>
      </c>
      <c r="C549" s="27"/>
      <c r="D549" s="7">
        <v>37383.120000000003</v>
      </c>
      <c r="E549" s="23" t="s">
        <v>5</v>
      </c>
    </row>
    <row r="550" spans="1:5">
      <c r="A550" s="3">
        <v>45283</v>
      </c>
      <c r="B550" s="26">
        <v>6.98</v>
      </c>
      <c r="C550" s="27"/>
      <c r="D550" s="7">
        <v>37376.14</v>
      </c>
      <c r="E550" s="23" t="s">
        <v>5</v>
      </c>
    </row>
    <row r="551" spans="1:5">
      <c r="A551" s="3">
        <v>45284</v>
      </c>
      <c r="B551" s="26">
        <v>300</v>
      </c>
      <c r="C551" s="27"/>
      <c r="D551" s="7">
        <v>37076.14</v>
      </c>
      <c r="E551" s="23" t="s">
        <v>8</v>
      </c>
    </row>
    <row r="552" spans="1:5">
      <c r="A552" s="3">
        <v>45284</v>
      </c>
      <c r="B552" s="29">
        <v>18051</v>
      </c>
      <c r="C552" s="27"/>
      <c r="D552" s="7">
        <v>19025.14</v>
      </c>
      <c r="E552" s="49" t="s">
        <v>20</v>
      </c>
    </row>
    <row r="553" spans="1:5">
      <c r="A553" s="8">
        <v>45284</v>
      </c>
      <c r="B553" s="32">
        <v>25</v>
      </c>
      <c r="C553" s="31"/>
      <c r="D553" s="10">
        <v>19000.14</v>
      </c>
      <c r="E553" s="48" t="s">
        <v>5</v>
      </c>
    </row>
    <row r="554" spans="1:5">
      <c r="A554" s="3">
        <v>45284</v>
      </c>
      <c r="B554" s="26">
        <v>1.87</v>
      </c>
      <c r="C554" s="27"/>
      <c r="D554" s="7">
        <v>18998.27</v>
      </c>
      <c r="E554" s="23" t="s">
        <v>5</v>
      </c>
    </row>
    <row r="555" spans="1:5">
      <c r="A555" s="3">
        <v>45284</v>
      </c>
      <c r="B555" s="26">
        <v>6.98</v>
      </c>
      <c r="C555" s="27"/>
      <c r="D555" s="7">
        <v>18991.29</v>
      </c>
      <c r="E555" s="23" t="s">
        <v>5</v>
      </c>
    </row>
    <row r="556" spans="1:5">
      <c r="A556" s="3">
        <v>45286</v>
      </c>
      <c r="B556" s="16"/>
      <c r="C556" s="28">
        <v>7000</v>
      </c>
      <c r="D556" s="7">
        <v>25991.29</v>
      </c>
      <c r="E556" s="23" t="s">
        <v>7</v>
      </c>
    </row>
    <row r="557" spans="1:5">
      <c r="A557" s="3">
        <v>45286</v>
      </c>
      <c r="B557" s="16"/>
      <c r="C557" s="28">
        <v>8000</v>
      </c>
      <c r="D557" s="7">
        <v>33991.29</v>
      </c>
      <c r="E557" s="23" t="s">
        <v>7</v>
      </c>
    </row>
    <row r="558" spans="1:5">
      <c r="A558" s="3">
        <v>45286</v>
      </c>
      <c r="B558" s="16"/>
      <c r="C558" s="28">
        <v>15000</v>
      </c>
      <c r="D558" s="7">
        <v>48991.29</v>
      </c>
      <c r="E558" s="23" t="s">
        <v>7</v>
      </c>
    </row>
    <row r="559" spans="1:5">
      <c r="A559" s="3">
        <v>45286</v>
      </c>
      <c r="B559" s="29">
        <v>5000</v>
      </c>
      <c r="C559" s="27"/>
      <c r="D559" s="7">
        <v>43991.29</v>
      </c>
      <c r="E559" s="23" t="s">
        <v>12</v>
      </c>
    </row>
    <row r="560" spans="1:5">
      <c r="A560" s="3">
        <v>45286</v>
      </c>
      <c r="B560" s="26">
        <v>20</v>
      </c>
      <c r="C560" s="27"/>
      <c r="D560" s="7">
        <v>43971.29</v>
      </c>
      <c r="E560" s="23" t="s">
        <v>5</v>
      </c>
    </row>
    <row r="561" spans="1:5">
      <c r="A561" s="8">
        <v>45286</v>
      </c>
      <c r="B561" s="32">
        <v>1.5</v>
      </c>
      <c r="C561" s="33"/>
      <c r="D561" s="10">
        <v>43969.79</v>
      </c>
      <c r="E561" s="48" t="s">
        <v>5</v>
      </c>
    </row>
    <row r="562" spans="1:5">
      <c r="A562" s="3">
        <v>45286</v>
      </c>
      <c r="B562" s="26">
        <v>500</v>
      </c>
      <c r="C562" s="27"/>
      <c r="D562" s="7">
        <v>43469.79</v>
      </c>
      <c r="E562" s="23" t="s">
        <v>16</v>
      </c>
    </row>
    <row r="563" spans="1:5">
      <c r="A563" s="3">
        <v>45286</v>
      </c>
      <c r="B563" s="26">
        <v>20</v>
      </c>
      <c r="C563" s="27"/>
      <c r="D563" s="7">
        <v>43449.79</v>
      </c>
      <c r="E563" s="23" t="s">
        <v>5</v>
      </c>
    </row>
    <row r="564" spans="1:5">
      <c r="A564" s="3">
        <v>45286</v>
      </c>
      <c r="B564" s="26">
        <v>1.5</v>
      </c>
      <c r="C564" s="27"/>
      <c r="D564" s="7">
        <v>43448.29</v>
      </c>
      <c r="E564" s="23" t="s">
        <v>5</v>
      </c>
    </row>
    <row r="565" spans="1:5">
      <c r="A565" s="3">
        <v>45286</v>
      </c>
      <c r="B565" s="26">
        <v>50</v>
      </c>
      <c r="C565" s="25"/>
      <c r="D565" s="7">
        <v>43398.29</v>
      </c>
      <c r="E565" s="23" t="s">
        <v>5</v>
      </c>
    </row>
    <row r="566" spans="1:5">
      <c r="A566" s="3">
        <v>45286</v>
      </c>
      <c r="B566" s="26">
        <v>6.98</v>
      </c>
      <c r="C566" s="27"/>
      <c r="D566" s="7">
        <v>43391.31</v>
      </c>
      <c r="E566" s="23" t="s">
        <v>5</v>
      </c>
    </row>
    <row r="567" spans="1:5">
      <c r="A567" s="3">
        <v>45286</v>
      </c>
      <c r="B567" s="26">
        <v>6.98</v>
      </c>
      <c r="C567" s="27"/>
      <c r="D567" s="7">
        <v>43384.33</v>
      </c>
      <c r="E567" s="23" t="s">
        <v>5</v>
      </c>
    </row>
    <row r="568" spans="1:5">
      <c r="A568" s="3">
        <v>45287</v>
      </c>
      <c r="B568" s="16"/>
      <c r="C568" s="28">
        <v>2000</v>
      </c>
      <c r="D568" s="7">
        <v>45384.33</v>
      </c>
      <c r="E568" s="23" t="s">
        <v>7</v>
      </c>
    </row>
    <row r="569" spans="1:5">
      <c r="A569" s="3">
        <v>45287</v>
      </c>
      <c r="B569" s="29">
        <v>20000</v>
      </c>
      <c r="C569" s="27"/>
      <c r="D569" s="7">
        <v>25384.33</v>
      </c>
      <c r="E569" s="23" t="s">
        <v>17</v>
      </c>
    </row>
    <row r="570" spans="1:5">
      <c r="A570" s="8">
        <v>45287</v>
      </c>
      <c r="B570" s="32">
        <v>25</v>
      </c>
      <c r="C570" s="33"/>
      <c r="D570" s="10">
        <v>25359.33</v>
      </c>
      <c r="E570" s="48" t="s">
        <v>5</v>
      </c>
    </row>
    <row r="571" spans="1:5">
      <c r="A571" s="12">
        <v>45287</v>
      </c>
      <c r="B571" s="40">
        <v>1.87</v>
      </c>
      <c r="C571" s="39"/>
      <c r="D571" s="14">
        <v>25357.46</v>
      </c>
      <c r="E571" s="52" t="s">
        <v>5</v>
      </c>
    </row>
    <row r="572" spans="1:5">
      <c r="A572" s="12">
        <v>45287</v>
      </c>
      <c r="B572" s="41">
        <v>20000</v>
      </c>
      <c r="C572" s="39"/>
      <c r="D572" s="14">
        <v>5357.46</v>
      </c>
      <c r="E572" s="53" t="s">
        <v>17</v>
      </c>
    </row>
    <row r="573" spans="1:5">
      <c r="A573" s="12">
        <v>45287</v>
      </c>
      <c r="B573" s="40">
        <v>25</v>
      </c>
      <c r="C573" s="39"/>
      <c r="D573" s="14">
        <v>5332.46</v>
      </c>
      <c r="E573" s="52" t="s">
        <v>5</v>
      </c>
    </row>
    <row r="574" spans="1:5">
      <c r="A574" s="12">
        <v>45287</v>
      </c>
      <c r="B574" s="40">
        <v>1.87</v>
      </c>
      <c r="C574" s="39"/>
      <c r="D574" s="14">
        <v>5330.59</v>
      </c>
      <c r="E574" s="52" t="s">
        <v>5</v>
      </c>
    </row>
    <row r="575" spans="1:5">
      <c r="A575" s="12">
        <v>45287</v>
      </c>
      <c r="B575" s="41">
        <v>2065</v>
      </c>
      <c r="C575" s="39"/>
      <c r="D575" s="14">
        <v>3265.59</v>
      </c>
      <c r="E575" s="53" t="s">
        <v>20</v>
      </c>
    </row>
    <row r="576" spans="1:5">
      <c r="A576" s="12">
        <v>45287</v>
      </c>
      <c r="B576" s="40">
        <v>10</v>
      </c>
      <c r="C576" s="39"/>
      <c r="D576" s="14">
        <v>3255.59</v>
      </c>
      <c r="E576" s="52" t="s">
        <v>5</v>
      </c>
    </row>
    <row r="577" spans="1:5">
      <c r="A577" s="12">
        <v>45287</v>
      </c>
      <c r="B577" s="40">
        <v>0.75</v>
      </c>
      <c r="C577" s="39"/>
      <c r="D577" s="14">
        <v>3254.84</v>
      </c>
      <c r="E577" s="52" t="s">
        <v>5</v>
      </c>
    </row>
    <row r="578" spans="1:5">
      <c r="A578" s="12">
        <v>45287</v>
      </c>
      <c r="B578" s="41">
        <v>2100</v>
      </c>
      <c r="C578" s="39"/>
      <c r="D578" s="14">
        <v>1154.8399999999999</v>
      </c>
      <c r="E578" s="53" t="s">
        <v>13</v>
      </c>
    </row>
    <row r="579" spans="1:5">
      <c r="A579" s="3">
        <v>45287</v>
      </c>
      <c r="B579" s="26">
        <v>20</v>
      </c>
      <c r="C579" s="27"/>
      <c r="D579" s="7">
        <v>1134.8399999999999</v>
      </c>
      <c r="E579" s="23" t="s">
        <v>5</v>
      </c>
    </row>
    <row r="580" spans="1:5">
      <c r="A580" s="3">
        <v>45287</v>
      </c>
      <c r="B580" s="26">
        <v>1.5</v>
      </c>
      <c r="C580" s="27"/>
      <c r="D580" s="7">
        <v>1133.3399999999999</v>
      </c>
      <c r="E580" s="23" t="s">
        <v>5</v>
      </c>
    </row>
    <row r="581" spans="1:5">
      <c r="A581" s="3">
        <v>45287</v>
      </c>
      <c r="B581" s="16"/>
      <c r="C581" s="28">
        <v>25000</v>
      </c>
      <c r="D581" s="7">
        <v>26133.34</v>
      </c>
      <c r="E581" s="23" t="s">
        <v>7</v>
      </c>
    </row>
    <row r="582" spans="1:5">
      <c r="A582" s="3">
        <v>45287</v>
      </c>
      <c r="B582" s="26">
        <v>900</v>
      </c>
      <c r="C582" s="27"/>
      <c r="D582" s="7">
        <v>25233.34</v>
      </c>
      <c r="E582" s="23" t="s">
        <v>13</v>
      </c>
    </row>
    <row r="583" spans="1:5">
      <c r="A583" s="3">
        <v>45287</v>
      </c>
      <c r="B583" s="26">
        <v>10</v>
      </c>
      <c r="C583" s="27"/>
      <c r="D583" s="7">
        <v>25223.34</v>
      </c>
      <c r="E583" s="23" t="s">
        <v>5</v>
      </c>
    </row>
    <row r="584" spans="1:5">
      <c r="A584" s="3">
        <v>45287</v>
      </c>
      <c r="B584" s="26">
        <v>0.75</v>
      </c>
      <c r="C584" s="27"/>
      <c r="D584" s="7">
        <v>25222.59</v>
      </c>
      <c r="E584" s="23" t="s">
        <v>5</v>
      </c>
    </row>
    <row r="585" spans="1:5">
      <c r="A585" s="3">
        <v>45287</v>
      </c>
      <c r="B585" s="26">
        <v>50</v>
      </c>
      <c r="C585" s="25"/>
      <c r="D585" s="7">
        <v>25172.59</v>
      </c>
      <c r="E585" s="23" t="s">
        <v>5</v>
      </c>
    </row>
    <row r="586" spans="1:5">
      <c r="A586" s="3">
        <v>45287</v>
      </c>
      <c r="B586" s="26">
        <v>6.98</v>
      </c>
      <c r="C586" s="27"/>
      <c r="D586" s="7">
        <v>25165.61</v>
      </c>
      <c r="E586" s="23" t="s">
        <v>5</v>
      </c>
    </row>
    <row r="587" spans="1:5">
      <c r="A587" s="3">
        <v>45287</v>
      </c>
      <c r="B587" s="26">
        <v>6.98</v>
      </c>
      <c r="C587" s="27"/>
      <c r="D587" s="7">
        <v>25158.63</v>
      </c>
      <c r="E587" s="23" t="s">
        <v>5</v>
      </c>
    </row>
    <row r="588" spans="1:5">
      <c r="A588" s="8">
        <v>45287</v>
      </c>
      <c r="B588" s="32">
        <v>6.98</v>
      </c>
      <c r="C588" s="31"/>
      <c r="D588" s="10">
        <v>25151.65</v>
      </c>
      <c r="E588" s="48" t="s">
        <v>5</v>
      </c>
    </row>
    <row r="589" spans="1:5">
      <c r="A589" s="3">
        <v>45287</v>
      </c>
      <c r="B589" s="26">
        <v>6.98</v>
      </c>
      <c r="C589" s="27"/>
      <c r="D589" s="7">
        <v>25144.67</v>
      </c>
      <c r="E589" s="23" t="s">
        <v>5</v>
      </c>
    </row>
    <row r="590" spans="1:5">
      <c r="A590" s="3">
        <v>45288</v>
      </c>
      <c r="B590" s="16"/>
      <c r="C590" s="28">
        <v>5009</v>
      </c>
      <c r="D590" s="7">
        <v>30153.67</v>
      </c>
      <c r="E590" s="23" t="s">
        <v>7</v>
      </c>
    </row>
    <row r="591" spans="1:5">
      <c r="A591" s="3">
        <v>45288</v>
      </c>
      <c r="B591" s="16"/>
      <c r="C591" s="28">
        <v>4000</v>
      </c>
      <c r="D591" s="7">
        <v>34153.67</v>
      </c>
      <c r="E591" s="23" t="s">
        <v>7</v>
      </c>
    </row>
    <row r="592" spans="1:5">
      <c r="A592" s="3">
        <v>45288</v>
      </c>
      <c r="B592" s="29">
        <v>3100</v>
      </c>
      <c r="C592" s="27"/>
      <c r="D592" s="7">
        <v>31053.67</v>
      </c>
      <c r="E592" s="50" t="s">
        <v>11</v>
      </c>
    </row>
    <row r="593" spans="1:5">
      <c r="A593" s="3">
        <v>45288</v>
      </c>
      <c r="B593" s="26">
        <v>10</v>
      </c>
      <c r="C593" s="27"/>
      <c r="D593" s="7">
        <v>31043.67</v>
      </c>
      <c r="E593" s="23" t="s">
        <v>5</v>
      </c>
    </row>
    <row r="594" spans="1:5">
      <c r="A594" s="3">
        <v>45288</v>
      </c>
      <c r="B594" s="26">
        <v>0.75</v>
      </c>
      <c r="C594" s="27"/>
      <c r="D594" s="7">
        <v>31042.92</v>
      </c>
      <c r="E594" s="23" t="s">
        <v>5</v>
      </c>
    </row>
    <row r="595" spans="1:5">
      <c r="A595" s="3">
        <v>45288</v>
      </c>
      <c r="B595" s="16"/>
      <c r="C595" s="28">
        <v>11500</v>
      </c>
      <c r="D595" s="7">
        <v>42542.92</v>
      </c>
      <c r="E595" s="23" t="s">
        <v>7</v>
      </c>
    </row>
    <row r="596" spans="1:5">
      <c r="A596" s="8">
        <v>45288</v>
      </c>
      <c r="B596" s="30">
        <v>30000</v>
      </c>
      <c r="C596" s="31"/>
      <c r="D596" s="10">
        <v>12542.92</v>
      </c>
      <c r="E596" s="51" t="s">
        <v>9</v>
      </c>
    </row>
    <row r="597" spans="1:5">
      <c r="A597" s="3">
        <v>45288</v>
      </c>
      <c r="B597" s="26">
        <v>25</v>
      </c>
      <c r="C597" s="27"/>
      <c r="D597" s="7">
        <v>12517.92</v>
      </c>
      <c r="E597" s="23" t="s">
        <v>5</v>
      </c>
    </row>
    <row r="598" spans="1:5">
      <c r="A598" s="3">
        <v>45288</v>
      </c>
      <c r="B598" s="26">
        <v>1.87</v>
      </c>
      <c r="C598" s="27"/>
      <c r="D598" s="7">
        <v>12516.05</v>
      </c>
      <c r="E598" s="23" t="s">
        <v>5</v>
      </c>
    </row>
    <row r="599" spans="1:5">
      <c r="A599" s="3">
        <v>45288</v>
      </c>
      <c r="B599" s="29">
        <v>1000</v>
      </c>
      <c r="C599" s="27"/>
      <c r="D599" s="7">
        <v>11516.05</v>
      </c>
      <c r="E599" s="23" t="s">
        <v>11</v>
      </c>
    </row>
    <row r="600" spans="1:5">
      <c r="A600" s="3">
        <v>45288</v>
      </c>
      <c r="B600" s="26">
        <v>20</v>
      </c>
      <c r="C600" s="27"/>
      <c r="D600" s="7">
        <v>11496.05</v>
      </c>
      <c r="E600" s="50" t="s">
        <v>5</v>
      </c>
    </row>
    <row r="601" spans="1:5">
      <c r="A601" s="3">
        <v>45288</v>
      </c>
      <c r="B601" s="26">
        <v>1.5</v>
      </c>
      <c r="C601" s="27"/>
      <c r="D601" s="7">
        <v>11494.55</v>
      </c>
      <c r="E601" s="23" t="s">
        <v>5</v>
      </c>
    </row>
    <row r="602" spans="1:5">
      <c r="A602" s="3">
        <v>45288</v>
      </c>
      <c r="B602" s="16"/>
      <c r="C602" s="28">
        <v>2000</v>
      </c>
      <c r="D602" s="7">
        <v>13494.55</v>
      </c>
      <c r="E602" s="23" t="s">
        <v>7</v>
      </c>
    </row>
    <row r="603" spans="1:5">
      <c r="A603" s="3">
        <v>45288</v>
      </c>
      <c r="B603" s="26">
        <v>50</v>
      </c>
      <c r="C603" s="25"/>
      <c r="D603" s="7">
        <v>13444.55</v>
      </c>
      <c r="E603" s="23" t="s">
        <v>5</v>
      </c>
    </row>
    <row r="604" spans="1:5">
      <c r="A604" s="3">
        <v>45288</v>
      </c>
      <c r="B604" s="16"/>
      <c r="C604" s="28">
        <v>1000</v>
      </c>
      <c r="D604" s="7">
        <v>14444.55</v>
      </c>
      <c r="E604" s="23" t="s">
        <v>7</v>
      </c>
    </row>
    <row r="605" spans="1:5">
      <c r="A605" s="8">
        <v>45289</v>
      </c>
      <c r="B605" s="34"/>
      <c r="C605" s="35">
        <v>7000</v>
      </c>
      <c r="D605" s="10">
        <v>21444.55</v>
      </c>
      <c r="E605" s="48" t="s">
        <v>7</v>
      </c>
    </row>
    <row r="606" spans="1:5">
      <c r="A606" s="3">
        <v>45289</v>
      </c>
      <c r="B606" s="29">
        <v>9300</v>
      </c>
      <c r="C606" s="27"/>
      <c r="D606" s="7">
        <v>12144.55</v>
      </c>
      <c r="E606" s="23" t="s">
        <v>21</v>
      </c>
    </row>
    <row r="607" spans="1:5">
      <c r="A607" s="3">
        <v>45289</v>
      </c>
      <c r="B607" s="26">
        <v>20</v>
      </c>
      <c r="C607" s="27"/>
      <c r="D607" s="7">
        <v>12124.55</v>
      </c>
      <c r="E607" s="23" t="s">
        <v>5</v>
      </c>
    </row>
    <row r="608" spans="1:5">
      <c r="A608" s="3">
        <v>45289</v>
      </c>
      <c r="B608" s="26">
        <v>1.5</v>
      </c>
      <c r="C608" s="27"/>
      <c r="D608" s="7">
        <v>12123.05</v>
      </c>
      <c r="E608" s="23" t="s">
        <v>5</v>
      </c>
    </row>
    <row r="609" spans="1:5">
      <c r="A609" s="3">
        <v>45289</v>
      </c>
      <c r="B609" s="16"/>
      <c r="C609" s="28">
        <v>4000</v>
      </c>
      <c r="D609" s="7">
        <v>16123.05</v>
      </c>
      <c r="E609" s="23" t="s">
        <v>7</v>
      </c>
    </row>
    <row r="610" spans="1:5">
      <c r="A610" s="3">
        <v>45290</v>
      </c>
      <c r="B610" s="26">
        <v>100</v>
      </c>
      <c r="C610" s="27"/>
      <c r="D610" s="7">
        <v>16023.05</v>
      </c>
      <c r="E610" s="23" t="s">
        <v>12</v>
      </c>
    </row>
    <row r="611" spans="1:5">
      <c r="A611" s="3">
        <v>45290</v>
      </c>
      <c r="B611" s="26">
        <v>10</v>
      </c>
      <c r="C611" s="27"/>
      <c r="D611" s="7">
        <v>16013.05</v>
      </c>
      <c r="E611" s="23" t="s">
        <v>5</v>
      </c>
    </row>
    <row r="612" spans="1:5">
      <c r="A612" s="3">
        <v>45290</v>
      </c>
      <c r="B612" s="26">
        <v>0.75</v>
      </c>
      <c r="C612" s="27"/>
      <c r="D612" s="7">
        <v>16012.3</v>
      </c>
      <c r="E612" s="23" t="s">
        <v>5</v>
      </c>
    </row>
    <row r="613" spans="1:5">
      <c r="A613" s="8">
        <v>45290</v>
      </c>
      <c r="B613" s="32">
        <v>300</v>
      </c>
      <c r="C613" s="33"/>
      <c r="D613" s="10">
        <v>15712.3</v>
      </c>
      <c r="E613" s="48" t="s">
        <v>8</v>
      </c>
    </row>
    <row r="614" spans="1:5">
      <c r="A614" s="3">
        <v>45290</v>
      </c>
      <c r="B614" s="16"/>
      <c r="C614" s="28">
        <v>5000</v>
      </c>
      <c r="D614" s="7">
        <v>20712.3</v>
      </c>
      <c r="E614" s="23" t="s">
        <v>7</v>
      </c>
    </row>
    <row r="615" spans="1:5">
      <c r="A615" s="3">
        <v>45290</v>
      </c>
      <c r="B615" s="16"/>
      <c r="C615" s="28">
        <v>3000</v>
      </c>
      <c r="D615" s="7">
        <v>23712.3</v>
      </c>
      <c r="E615" s="23" t="s">
        <v>7</v>
      </c>
    </row>
    <row r="616" spans="1:5">
      <c r="A616" s="3">
        <v>45291</v>
      </c>
      <c r="B616" s="16"/>
      <c r="C616" s="28">
        <v>8000</v>
      </c>
      <c r="D616" s="7">
        <v>31712.3</v>
      </c>
      <c r="E616" s="23" t="s">
        <v>7</v>
      </c>
    </row>
    <row r="617" spans="1:5">
      <c r="A617" s="3">
        <v>45291</v>
      </c>
      <c r="B617" s="16"/>
      <c r="C617" s="28">
        <v>10000</v>
      </c>
      <c r="D617" s="7">
        <v>41712.300000000003</v>
      </c>
      <c r="E617" s="23" t="s">
        <v>7</v>
      </c>
    </row>
    <row r="618" spans="1:5">
      <c r="A618" s="3">
        <v>45291</v>
      </c>
      <c r="B618" s="16"/>
      <c r="C618" s="28">
        <v>16000</v>
      </c>
      <c r="D618" s="7">
        <v>57712.3</v>
      </c>
      <c r="E618" s="23" t="s">
        <v>7</v>
      </c>
    </row>
    <row r="619" spans="1:5">
      <c r="A619" s="3">
        <v>45291</v>
      </c>
      <c r="B619" s="26">
        <v>920</v>
      </c>
      <c r="C619" s="25"/>
      <c r="D619" s="7">
        <v>56792.3</v>
      </c>
      <c r="E619" s="23" t="s">
        <v>5</v>
      </c>
    </row>
    <row r="620" spans="1:5">
      <c r="A620" s="3">
        <v>45291</v>
      </c>
      <c r="B620" s="26">
        <v>69</v>
      </c>
      <c r="C620" s="25"/>
      <c r="D620" s="7">
        <v>56723.3</v>
      </c>
      <c r="E620" s="23" t="s">
        <v>5</v>
      </c>
    </row>
    <row r="621" spans="1:5">
      <c r="A621" s="3">
        <v>45291</v>
      </c>
      <c r="B621" s="26">
        <v>100</v>
      </c>
      <c r="C621" s="25"/>
      <c r="D621" s="7">
        <v>56623.3</v>
      </c>
      <c r="E621" s="23" t="s">
        <v>5</v>
      </c>
    </row>
    <row r="622" spans="1:5">
      <c r="A622" s="8">
        <v>45292</v>
      </c>
      <c r="B622" s="30">
        <v>2000</v>
      </c>
      <c r="C622" s="31"/>
      <c r="D622" s="10">
        <v>54623.3</v>
      </c>
      <c r="E622" s="48" t="s">
        <v>12</v>
      </c>
    </row>
    <row r="623" spans="1:5">
      <c r="A623" s="3">
        <v>45292</v>
      </c>
      <c r="B623" s="26">
        <v>10</v>
      </c>
      <c r="C623" s="27"/>
      <c r="D623" s="7">
        <v>54613.3</v>
      </c>
      <c r="E623" s="4" t="s">
        <v>5</v>
      </c>
    </row>
    <row r="624" spans="1:5">
      <c r="A624" s="3">
        <v>45292</v>
      </c>
      <c r="B624" s="26">
        <v>0.75</v>
      </c>
      <c r="C624" s="27"/>
      <c r="D624" s="7">
        <v>54612.55</v>
      </c>
      <c r="E624" s="23" t="s">
        <v>5</v>
      </c>
    </row>
    <row r="625" spans="1:5">
      <c r="A625" s="3">
        <v>45292</v>
      </c>
      <c r="B625" s="29">
        <v>2000</v>
      </c>
      <c r="C625" s="27"/>
      <c r="D625" s="7">
        <v>52612.55</v>
      </c>
      <c r="E625" s="50" t="s">
        <v>12</v>
      </c>
    </row>
    <row r="626" spans="1:5">
      <c r="A626" s="3">
        <v>45292</v>
      </c>
      <c r="B626" s="26">
        <v>10</v>
      </c>
      <c r="C626" s="27"/>
      <c r="D626" s="7">
        <v>52602.55</v>
      </c>
      <c r="E626" s="23" t="s">
        <v>5</v>
      </c>
    </row>
    <row r="627" spans="1:5">
      <c r="A627" s="3">
        <v>45292</v>
      </c>
      <c r="B627" s="26">
        <v>0.75</v>
      </c>
      <c r="C627" s="27"/>
      <c r="D627" s="7">
        <v>52601.8</v>
      </c>
      <c r="E627" s="23" t="s">
        <v>5</v>
      </c>
    </row>
    <row r="628" spans="1:5">
      <c r="A628" s="3">
        <v>45292</v>
      </c>
      <c r="B628" s="26">
        <v>300</v>
      </c>
      <c r="C628" s="27"/>
      <c r="D628" s="7">
        <v>52301.8</v>
      </c>
      <c r="E628" s="23" t="s">
        <v>8</v>
      </c>
    </row>
    <row r="629" spans="1:5">
      <c r="A629" s="3">
        <v>45292</v>
      </c>
      <c r="B629" s="29">
        <v>25000</v>
      </c>
      <c r="C629" s="27"/>
      <c r="D629" s="7">
        <v>27301.8</v>
      </c>
      <c r="E629" s="23" t="s">
        <v>12</v>
      </c>
    </row>
    <row r="630" spans="1:5">
      <c r="A630" s="3">
        <v>45292</v>
      </c>
      <c r="B630" s="26">
        <v>20</v>
      </c>
      <c r="C630" s="27"/>
      <c r="D630" s="7">
        <v>27281.8</v>
      </c>
      <c r="E630" s="23" t="s">
        <v>5</v>
      </c>
    </row>
    <row r="631" spans="1:5">
      <c r="A631" s="8">
        <v>45292</v>
      </c>
      <c r="B631" s="32">
        <v>1.5</v>
      </c>
      <c r="C631" s="33"/>
      <c r="D631" s="10">
        <v>27280.3</v>
      </c>
      <c r="E631" s="48" t="s">
        <v>5</v>
      </c>
    </row>
    <row r="632" spans="1:5">
      <c r="A632" s="3">
        <v>45292</v>
      </c>
      <c r="B632" s="29">
        <v>25000</v>
      </c>
      <c r="C632" s="27"/>
      <c r="D632" s="7">
        <v>2280.3000000000002</v>
      </c>
      <c r="E632" s="23" t="s">
        <v>9</v>
      </c>
    </row>
    <row r="633" spans="1:5">
      <c r="A633" s="3">
        <v>45292</v>
      </c>
      <c r="B633" s="26">
        <v>25</v>
      </c>
      <c r="C633" s="27"/>
      <c r="D633" s="7">
        <v>2255.3000000000002</v>
      </c>
      <c r="E633" s="23" t="s">
        <v>5</v>
      </c>
    </row>
    <row r="634" spans="1:5">
      <c r="A634" s="3">
        <v>45292</v>
      </c>
      <c r="B634" s="26">
        <v>1.87</v>
      </c>
      <c r="C634" s="27"/>
      <c r="D634" s="7">
        <v>2253.4299999999998</v>
      </c>
      <c r="E634" s="23" t="s">
        <v>5</v>
      </c>
    </row>
    <row r="635" spans="1:5">
      <c r="A635" s="3">
        <v>45292</v>
      </c>
      <c r="B635" s="29">
        <v>1600</v>
      </c>
      <c r="C635" s="27"/>
      <c r="D635" s="5">
        <v>653.42999999999995</v>
      </c>
      <c r="E635" s="23" t="s">
        <v>12</v>
      </c>
    </row>
    <row r="636" spans="1:5">
      <c r="A636" s="3">
        <v>45293</v>
      </c>
      <c r="B636" s="26">
        <v>500</v>
      </c>
      <c r="C636" s="27"/>
      <c r="D636" s="5">
        <v>153.43</v>
      </c>
      <c r="E636" s="23" t="s">
        <v>16</v>
      </c>
    </row>
    <row r="637" spans="1:5">
      <c r="A637" s="3">
        <v>45293</v>
      </c>
      <c r="B637" s="26">
        <v>20</v>
      </c>
      <c r="C637" s="27"/>
      <c r="D637" s="5">
        <v>133.43</v>
      </c>
      <c r="E637" s="23" t="s">
        <v>5</v>
      </c>
    </row>
    <row r="638" spans="1:5">
      <c r="A638" s="3">
        <v>45293</v>
      </c>
      <c r="B638" s="26">
        <v>1.5</v>
      </c>
      <c r="C638" s="27"/>
      <c r="D638" s="5">
        <v>131.93</v>
      </c>
      <c r="E638" s="23" t="s">
        <v>5</v>
      </c>
    </row>
    <row r="639" spans="1:5">
      <c r="A639" s="8">
        <v>45295</v>
      </c>
      <c r="B639" s="43"/>
      <c r="C639" s="35">
        <v>6000</v>
      </c>
      <c r="D639" s="10">
        <v>6131.93</v>
      </c>
      <c r="E639" s="48" t="s">
        <v>7</v>
      </c>
    </row>
    <row r="640" spans="1:5">
      <c r="A640" s="3">
        <v>45295</v>
      </c>
      <c r="B640" s="24"/>
      <c r="C640" s="28">
        <v>1600</v>
      </c>
      <c r="D640" s="7">
        <v>7731.93</v>
      </c>
      <c r="E640" s="23" t="s">
        <v>7</v>
      </c>
    </row>
    <row r="641" spans="1:5">
      <c r="A641" s="3">
        <v>45295</v>
      </c>
      <c r="B641" s="16"/>
      <c r="C641" s="36">
        <v>10</v>
      </c>
      <c r="D641" s="7">
        <v>7741.93</v>
      </c>
      <c r="E641" s="23" t="s">
        <v>9</v>
      </c>
    </row>
    <row r="642" spans="1:5">
      <c r="A642" s="3">
        <v>45295</v>
      </c>
      <c r="B642" s="16"/>
      <c r="C642" s="36">
        <v>0.75</v>
      </c>
      <c r="D642" s="7">
        <v>7742.68</v>
      </c>
      <c r="E642" s="23" t="s">
        <v>9</v>
      </c>
    </row>
    <row r="643" spans="1:5">
      <c r="A643" s="3">
        <v>45295</v>
      </c>
      <c r="B643" s="29">
        <v>3000</v>
      </c>
      <c r="C643" s="27"/>
      <c r="D643" s="7">
        <v>4742.68</v>
      </c>
      <c r="E643" s="23" t="s">
        <v>11</v>
      </c>
    </row>
    <row r="644" spans="1:5">
      <c r="A644" s="3">
        <v>45295</v>
      </c>
      <c r="B644" s="26">
        <v>10</v>
      </c>
      <c r="C644" s="27"/>
      <c r="D644" s="7">
        <v>4732.68</v>
      </c>
      <c r="E644" s="23" t="s">
        <v>5</v>
      </c>
    </row>
    <row r="645" spans="1:5">
      <c r="A645" s="3">
        <v>45295</v>
      </c>
      <c r="B645" s="26">
        <v>0.75</v>
      </c>
      <c r="C645" s="27"/>
      <c r="D645" s="7">
        <v>4731.93</v>
      </c>
      <c r="E645" s="23" t="s">
        <v>5</v>
      </c>
    </row>
    <row r="646" spans="1:5">
      <c r="A646" s="3">
        <v>45296</v>
      </c>
      <c r="B646" s="16"/>
      <c r="C646" s="28">
        <v>2000</v>
      </c>
      <c r="D646" s="7">
        <v>6731.93</v>
      </c>
      <c r="E646" s="23" t="s">
        <v>7</v>
      </c>
    </row>
    <row r="647" spans="1:5">
      <c r="A647" s="3">
        <v>45296</v>
      </c>
      <c r="B647" s="29">
        <v>2100</v>
      </c>
      <c r="C647" s="27"/>
      <c r="D647" s="7">
        <v>4631.93</v>
      </c>
      <c r="E647" s="23" t="s">
        <v>11</v>
      </c>
    </row>
    <row r="648" spans="1:5">
      <c r="A648" s="8">
        <v>45296</v>
      </c>
      <c r="B648" s="32">
        <v>10</v>
      </c>
      <c r="C648" s="33"/>
      <c r="D648" s="10">
        <v>4621.93</v>
      </c>
      <c r="E648" s="48" t="s">
        <v>5</v>
      </c>
    </row>
    <row r="649" spans="1:5">
      <c r="A649" s="3">
        <v>45296</v>
      </c>
      <c r="B649" s="26">
        <v>0.75</v>
      </c>
      <c r="C649" s="27"/>
      <c r="D649" s="7">
        <v>4621.18</v>
      </c>
      <c r="E649" s="23" t="s">
        <v>5</v>
      </c>
    </row>
    <row r="650" spans="1:5">
      <c r="A650" s="3">
        <v>45297</v>
      </c>
      <c r="B650" s="26">
        <v>600</v>
      </c>
      <c r="C650" s="27"/>
      <c r="D650" s="7">
        <v>4021.18</v>
      </c>
      <c r="E650" s="23" t="s">
        <v>12</v>
      </c>
    </row>
    <row r="651" spans="1:5">
      <c r="A651" s="3">
        <v>45297</v>
      </c>
      <c r="B651" s="26">
        <v>10</v>
      </c>
      <c r="C651" s="27"/>
      <c r="D651" s="7">
        <v>4011.18</v>
      </c>
      <c r="E651" s="23" t="s">
        <v>5</v>
      </c>
    </row>
    <row r="652" spans="1:5">
      <c r="A652" s="3">
        <v>45297</v>
      </c>
      <c r="B652" s="26">
        <v>0.75</v>
      </c>
      <c r="C652" s="27"/>
      <c r="D652" s="7">
        <v>4010.43</v>
      </c>
      <c r="E652" s="23" t="s">
        <v>5</v>
      </c>
    </row>
    <row r="653" spans="1:5">
      <c r="A653" s="3">
        <v>45297</v>
      </c>
      <c r="B653" s="16"/>
      <c r="C653" s="28">
        <v>3000</v>
      </c>
      <c r="D653" s="7">
        <v>7010.43</v>
      </c>
      <c r="E653" s="23" t="s">
        <v>7</v>
      </c>
    </row>
    <row r="654" spans="1:5">
      <c r="A654" s="3">
        <v>45297</v>
      </c>
      <c r="B654" s="16"/>
      <c r="C654" s="28">
        <v>15000</v>
      </c>
      <c r="D654" s="7">
        <v>22010.43</v>
      </c>
      <c r="E654" s="23" t="s">
        <v>7</v>
      </c>
    </row>
    <row r="655" spans="1:5">
      <c r="A655" s="3">
        <v>45297</v>
      </c>
      <c r="B655" s="29">
        <v>3000</v>
      </c>
      <c r="C655" s="27"/>
      <c r="D655" s="7">
        <v>19010.43</v>
      </c>
      <c r="E655" s="49" t="s">
        <v>11</v>
      </c>
    </row>
    <row r="656" spans="1:5">
      <c r="A656" s="8">
        <v>45297</v>
      </c>
      <c r="B656" s="32">
        <v>10</v>
      </c>
      <c r="C656" s="31"/>
      <c r="D656" s="10">
        <v>19000.43</v>
      </c>
      <c r="E656" s="48" t="s">
        <v>5</v>
      </c>
    </row>
    <row r="657" spans="1:5">
      <c r="A657" s="3">
        <v>45297</v>
      </c>
      <c r="B657" s="26">
        <v>0.75</v>
      </c>
      <c r="C657" s="27"/>
      <c r="D657" s="7">
        <v>18999.68</v>
      </c>
      <c r="E657" s="23" t="s">
        <v>5</v>
      </c>
    </row>
    <row r="658" spans="1:5">
      <c r="A658" s="3">
        <v>45297</v>
      </c>
      <c r="B658" s="26">
        <v>300</v>
      </c>
      <c r="C658" s="27"/>
      <c r="D658" s="7">
        <v>18699.68</v>
      </c>
      <c r="E658" s="23" t="s">
        <v>8</v>
      </c>
    </row>
    <row r="659" spans="1:5">
      <c r="A659" s="3">
        <v>45297</v>
      </c>
      <c r="B659" s="29">
        <v>11000</v>
      </c>
      <c r="C659" s="27"/>
      <c r="D659" s="7">
        <v>7699.68</v>
      </c>
      <c r="E659" s="23" t="s">
        <v>12</v>
      </c>
    </row>
    <row r="660" spans="1:5">
      <c r="A660" s="3">
        <v>45297</v>
      </c>
      <c r="B660" s="26">
        <v>25</v>
      </c>
      <c r="C660" s="27"/>
      <c r="D660" s="7">
        <v>7674.68</v>
      </c>
      <c r="E660" s="23" t="s">
        <v>5</v>
      </c>
    </row>
    <row r="661" spans="1:5">
      <c r="A661" s="3">
        <v>45297</v>
      </c>
      <c r="B661" s="26">
        <v>1.87</v>
      </c>
      <c r="C661" s="27"/>
      <c r="D661" s="7">
        <v>7672.81</v>
      </c>
      <c r="E661" s="23" t="s">
        <v>5</v>
      </c>
    </row>
    <row r="662" spans="1:5">
      <c r="A662" s="3">
        <v>45297</v>
      </c>
      <c r="B662" s="26">
        <v>500</v>
      </c>
      <c r="C662" s="27"/>
      <c r="D662" s="7">
        <v>7172.81</v>
      </c>
      <c r="E662" s="23" t="s">
        <v>8</v>
      </c>
    </row>
    <row r="663" spans="1:5">
      <c r="A663" s="3">
        <v>45297</v>
      </c>
      <c r="B663" s="26">
        <v>50</v>
      </c>
      <c r="C663" s="25"/>
      <c r="D663" s="7">
        <v>7122.81</v>
      </c>
      <c r="E663" s="23" t="s">
        <v>5</v>
      </c>
    </row>
    <row r="664" spans="1:5">
      <c r="A664" s="3">
        <v>45298</v>
      </c>
      <c r="B664" s="29">
        <v>3100</v>
      </c>
      <c r="C664" s="27"/>
      <c r="D664" s="7">
        <v>4022.81</v>
      </c>
      <c r="E664" s="23" t="s">
        <v>11</v>
      </c>
    </row>
    <row r="665" spans="1:5">
      <c r="A665" s="3">
        <v>45298</v>
      </c>
      <c r="B665" s="26">
        <v>10</v>
      </c>
      <c r="C665" s="27"/>
      <c r="D665" s="7">
        <v>4012.81</v>
      </c>
      <c r="E665" s="23" t="s">
        <v>5</v>
      </c>
    </row>
    <row r="666" spans="1:5">
      <c r="A666" s="8">
        <v>45298</v>
      </c>
      <c r="B666" s="32">
        <v>0.75</v>
      </c>
      <c r="C666" s="33"/>
      <c r="D666" s="10">
        <v>4012.06</v>
      </c>
      <c r="E666" s="48" t="s">
        <v>5</v>
      </c>
    </row>
    <row r="667" spans="1:5">
      <c r="A667" s="3">
        <v>45298</v>
      </c>
      <c r="B667" s="16"/>
      <c r="C667" s="28">
        <v>8000</v>
      </c>
      <c r="D667" s="7">
        <v>12012.06</v>
      </c>
      <c r="E667" s="23" t="s">
        <v>7</v>
      </c>
    </row>
    <row r="668" spans="1:5">
      <c r="A668" s="3">
        <v>45298</v>
      </c>
      <c r="B668" s="16"/>
      <c r="C668" s="28">
        <v>5000</v>
      </c>
      <c r="D668" s="7">
        <v>17012.060000000001</v>
      </c>
      <c r="E668" s="23" t="s">
        <v>7</v>
      </c>
    </row>
    <row r="669" spans="1:5">
      <c r="A669" s="3">
        <v>45298</v>
      </c>
      <c r="B669" s="16"/>
      <c r="C669" s="28">
        <v>15300</v>
      </c>
      <c r="D669" s="7">
        <v>32312.06</v>
      </c>
      <c r="E669" s="23" t="s">
        <v>7</v>
      </c>
    </row>
    <row r="670" spans="1:5">
      <c r="A670" s="3">
        <v>45298</v>
      </c>
      <c r="B670" s="26">
        <v>300</v>
      </c>
      <c r="C670" s="27"/>
      <c r="D670" s="7">
        <v>32012.06</v>
      </c>
      <c r="E670" s="23" t="s">
        <v>8</v>
      </c>
    </row>
    <row r="671" spans="1:5">
      <c r="A671" s="3">
        <v>45298</v>
      </c>
      <c r="B671" s="26">
        <v>300</v>
      </c>
      <c r="C671" s="27"/>
      <c r="D671" s="7">
        <v>31712.06</v>
      </c>
      <c r="E671" s="4" t="s">
        <v>8</v>
      </c>
    </row>
    <row r="672" spans="1:5">
      <c r="A672" s="3">
        <v>45298</v>
      </c>
      <c r="B672" s="29">
        <v>6000</v>
      </c>
      <c r="C672" s="27"/>
      <c r="D672" s="7">
        <v>25712.06</v>
      </c>
      <c r="E672" s="49" t="s">
        <v>11</v>
      </c>
    </row>
    <row r="673" spans="1:5">
      <c r="A673" s="3">
        <v>45298</v>
      </c>
      <c r="B673" s="26">
        <v>20</v>
      </c>
      <c r="C673" s="27"/>
      <c r="D673" s="7">
        <v>25692.06</v>
      </c>
      <c r="E673" s="23" t="s">
        <v>5</v>
      </c>
    </row>
    <row r="674" spans="1:5">
      <c r="A674" s="3">
        <v>45298</v>
      </c>
      <c r="B674" s="26">
        <v>1.5</v>
      </c>
      <c r="C674" s="27"/>
      <c r="D674" s="7">
        <v>25690.560000000001</v>
      </c>
      <c r="E674" s="23" t="s">
        <v>5</v>
      </c>
    </row>
    <row r="675" spans="1:5">
      <c r="A675" s="8">
        <v>45298</v>
      </c>
      <c r="B675" s="32">
        <v>50</v>
      </c>
      <c r="C675" s="33"/>
      <c r="D675" s="10">
        <v>25640.560000000001</v>
      </c>
      <c r="E675" s="48" t="s">
        <v>5</v>
      </c>
    </row>
    <row r="676" spans="1:5">
      <c r="A676" s="3">
        <v>45299</v>
      </c>
      <c r="B676" s="29">
        <v>15000</v>
      </c>
      <c r="C676" s="27"/>
      <c r="D676" s="7">
        <v>10640.56</v>
      </c>
      <c r="E676" s="23" t="s">
        <v>9</v>
      </c>
    </row>
    <row r="677" spans="1:5">
      <c r="A677" s="3">
        <v>45299</v>
      </c>
      <c r="B677" s="26">
        <v>25</v>
      </c>
      <c r="C677" s="27"/>
      <c r="D677" s="7">
        <v>10615.56</v>
      </c>
      <c r="E677" s="23" t="s">
        <v>5</v>
      </c>
    </row>
    <row r="678" spans="1:5">
      <c r="A678" s="3">
        <v>45299</v>
      </c>
      <c r="B678" s="26">
        <v>1.87</v>
      </c>
      <c r="C678" s="27"/>
      <c r="D678" s="7">
        <v>10613.69</v>
      </c>
      <c r="E678" s="23" t="s">
        <v>5</v>
      </c>
    </row>
    <row r="679" spans="1:5">
      <c r="A679" s="3">
        <v>45300</v>
      </c>
      <c r="B679" s="26">
        <v>600</v>
      </c>
      <c r="C679" s="27"/>
      <c r="D679" s="7">
        <v>10013.69</v>
      </c>
      <c r="E679" s="49" t="s">
        <v>12</v>
      </c>
    </row>
    <row r="680" spans="1:5">
      <c r="A680" s="3">
        <v>45300</v>
      </c>
      <c r="B680" s="26">
        <v>10</v>
      </c>
      <c r="C680" s="27"/>
      <c r="D680" s="7">
        <v>10003.69</v>
      </c>
      <c r="E680" s="23" t="s">
        <v>5</v>
      </c>
    </row>
    <row r="681" spans="1:5">
      <c r="A681" s="3">
        <v>45300</v>
      </c>
      <c r="B681" s="26">
        <v>0.75</v>
      </c>
      <c r="C681" s="27"/>
      <c r="D681" s="7">
        <v>10002.94</v>
      </c>
      <c r="E681" s="23" t="s">
        <v>5</v>
      </c>
    </row>
    <row r="682" spans="1:5">
      <c r="A682" s="3">
        <v>45300</v>
      </c>
      <c r="B682" s="29">
        <v>2000</v>
      </c>
      <c r="C682" s="27"/>
      <c r="D682" s="7">
        <v>8002.94</v>
      </c>
      <c r="E682" s="23" t="s">
        <v>12</v>
      </c>
    </row>
    <row r="683" spans="1:5">
      <c r="A683" s="3">
        <v>45300</v>
      </c>
      <c r="B683" s="26">
        <v>10</v>
      </c>
      <c r="C683" s="27"/>
      <c r="D683" s="7">
        <v>7992.94</v>
      </c>
      <c r="E683" s="23" t="s">
        <v>5</v>
      </c>
    </row>
    <row r="684" spans="1:5">
      <c r="A684" s="8">
        <v>45300</v>
      </c>
      <c r="B684" s="32">
        <v>0.75</v>
      </c>
      <c r="C684" s="33"/>
      <c r="D684" s="10">
        <v>7992.19</v>
      </c>
      <c r="E684" s="48" t="s">
        <v>5</v>
      </c>
    </row>
    <row r="685" spans="1:5">
      <c r="A685" s="3">
        <v>45301</v>
      </c>
      <c r="B685" s="29">
        <v>2000</v>
      </c>
      <c r="C685" s="27"/>
      <c r="D685" s="7">
        <v>5992.19</v>
      </c>
      <c r="E685" s="23" t="s">
        <v>11</v>
      </c>
    </row>
    <row r="686" spans="1:5">
      <c r="A686" s="3">
        <v>45301</v>
      </c>
      <c r="B686" s="26">
        <v>10</v>
      </c>
      <c r="C686" s="27"/>
      <c r="D686" s="7">
        <v>5982.19</v>
      </c>
      <c r="E686" s="23" t="s">
        <v>5</v>
      </c>
    </row>
    <row r="687" spans="1:5">
      <c r="A687" s="3">
        <v>45301</v>
      </c>
      <c r="B687" s="26">
        <v>0.75</v>
      </c>
      <c r="C687" s="27"/>
      <c r="D687" s="7">
        <v>5981.44</v>
      </c>
      <c r="E687" s="23" t="s">
        <v>5</v>
      </c>
    </row>
    <row r="688" spans="1:5">
      <c r="A688" s="3">
        <v>45302</v>
      </c>
      <c r="B688" s="29">
        <v>5000</v>
      </c>
      <c r="C688" s="27"/>
      <c r="D688" s="5">
        <v>981.44</v>
      </c>
      <c r="E688" s="23" t="s">
        <v>8</v>
      </c>
    </row>
    <row r="689" spans="1:5">
      <c r="A689" s="3">
        <v>45305</v>
      </c>
      <c r="B689" s="26">
        <v>500</v>
      </c>
      <c r="C689" s="27"/>
      <c r="D689" s="5">
        <v>481.44</v>
      </c>
      <c r="E689" s="23" t="s">
        <v>8</v>
      </c>
    </row>
    <row r="690" spans="1:5">
      <c r="A690" s="3">
        <v>45305</v>
      </c>
      <c r="B690" s="26">
        <v>10</v>
      </c>
      <c r="C690" s="27"/>
      <c r="D690" s="5">
        <v>471.44</v>
      </c>
      <c r="E690" s="23" t="s">
        <v>5</v>
      </c>
    </row>
    <row r="691" spans="1:5">
      <c r="A691" s="3">
        <v>45305</v>
      </c>
      <c r="B691" s="26">
        <v>0.75</v>
      </c>
      <c r="C691" s="27"/>
      <c r="D691" s="5">
        <v>470.69</v>
      </c>
      <c r="E691" s="23" t="s">
        <v>5</v>
      </c>
    </row>
    <row r="692" spans="1:5">
      <c r="A692" s="3">
        <v>45305</v>
      </c>
      <c r="B692" s="16"/>
      <c r="C692" s="28">
        <v>17500</v>
      </c>
      <c r="D692" s="7">
        <v>17970.689999999999</v>
      </c>
      <c r="E692" s="23" t="s">
        <v>7</v>
      </c>
    </row>
    <row r="693" spans="1:5">
      <c r="A693" s="8">
        <v>45305</v>
      </c>
      <c r="B693" s="32">
        <v>50</v>
      </c>
      <c r="C693" s="33"/>
      <c r="D693" s="10">
        <v>17920.689999999999</v>
      </c>
      <c r="E693" s="48" t="s">
        <v>5</v>
      </c>
    </row>
    <row r="694" spans="1:5">
      <c r="A694" s="3">
        <v>45306</v>
      </c>
      <c r="B694" s="29">
        <v>2400</v>
      </c>
      <c r="C694" s="27"/>
      <c r="D694" s="7">
        <v>15520.69</v>
      </c>
      <c r="E694" s="23" t="s">
        <v>12</v>
      </c>
    </row>
    <row r="695" spans="1:5">
      <c r="A695" s="3">
        <v>45306</v>
      </c>
      <c r="B695" s="26">
        <v>10</v>
      </c>
      <c r="C695" s="27"/>
      <c r="D695" s="7">
        <v>15510.69</v>
      </c>
      <c r="E695" s="23" t="s">
        <v>5</v>
      </c>
    </row>
    <row r="696" spans="1:5">
      <c r="A696" s="3">
        <v>45306</v>
      </c>
      <c r="B696" s="26">
        <v>0.75</v>
      </c>
      <c r="C696" s="27"/>
      <c r="D696" s="7">
        <v>15509.94</v>
      </c>
      <c r="E696" s="23" t="s">
        <v>5</v>
      </c>
    </row>
    <row r="697" spans="1:5">
      <c r="A697" s="3">
        <v>45306</v>
      </c>
      <c r="B697" s="29">
        <v>4000</v>
      </c>
      <c r="C697" s="27"/>
      <c r="D697" s="7">
        <v>11509.94</v>
      </c>
      <c r="E697" s="23" t="s">
        <v>19</v>
      </c>
    </row>
    <row r="698" spans="1:5">
      <c r="A698" s="3">
        <v>45306</v>
      </c>
      <c r="B698" s="26">
        <v>10</v>
      </c>
      <c r="C698" s="27"/>
      <c r="D698" s="7">
        <v>11499.94</v>
      </c>
      <c r="E698" s="23" t="s">
        <v>5</v>
      </c>
    </row>
    <row r="699" spans="1:5">
      <c r="A699" s="3">
        <v>45306</v>
      </c>
      <c r="B699" s="26">
        <v>0.75</v>
      </c>
      <c r="C699" s="27"/>
      <c r="D699" s="7">
        <v>11499.19</v>
      </c>
      <c r="E699" s="23" t="s">
        <v>5</v>
      </c>
    </row>
    <row r="700" spans="1:5">
      <c r="A700" s="3">
        <v>45306</v>
      </c>
      <c r="B700" s="29">
        <v>1500</v>
      </c>
      <c r="C700" s="27"/>
      <c r="D700" s="7">
        <v>9999.19</v>
      </c>
      <c r="E700" s="23" t="s">
        <v>12</v>
      </c>
    </row>
    <row r="701" spans="1:5">
      <c r="A701" s="3">
        <v>45306</v>
      </c>
      <c r="B701" s="26">
        <v>10</v>
      </c>
      <c r="C701" s="27"/>
      <c r="D701" s="7">
        <v>9989.19</v>
      </c>
      <c r="E701" s="23" t="s">
        <v>5</v>
      </c>
    </row>
    <row r="702" spans="1:5">
      <c r="A702" s="8">
        <v>45306</v>
      </c>
      <c r="B702" s="32">
        <v>0.75</v>
      </c>
      <c r="C702" s="33"/>
      <c r="D702" s="10">
        <v>9988.44</v>
      </c>
      <c r="E702" s="48" t="s">
        <v>5</v>
      </c>
    </row>
    <row r="703" spans="1:5">
      <c r="A703" s="12">
        <v>45307</v>
      </c>
      <c r="B703" s="37"/>
      <c r="C703" s="42">
        <v>3500</v>
      </c>
      <c r="D703" s="14">
        <v>13488.44</v>
      </c>
      <c r="E703" s="52" t="s">
        <v>7</v>
      </c>
    </row>
    <row r="704" spans="1:5">
      <c r="A704" s="12">
        <v>45307</v>
      </c>
      <c r="B704" s="37"/>
      <c r="C704" s="42">
        <v>6000</v>
      </c>
      <c r="D704" s="14">
        <v>19488.439999999999</v>
      </c>
      <c r="E704" s="52" t="s">
        <v>7</v>
      </c>
    </row>
    <row r="705" spans="1:5">
      <c r="A705" s="12">
        <v>45307</v>
      </c>
      <c r="B705" s="41">
        <v>3100</v>
      </c>
      <c r="C705" s="39"/>
      <c r="D705" s="14">
        <v>16388.439999999999</v>
      </c>
      <c r="E705" s="52" t="s">
        <v>11</v>
      </c>
    </row>
    <row r="706" spans="1:5">
      <c r="A706" s="12">
        <v>45307</v>
      </c>
      <c r="B706" s="40">
        <v>10</v>
      </c>
      <c r="C706" s="39"/>
      <c r="D706" s="14">
        <v>16378.44</v>
      </c>
      <c r="E706" s="52" t="s">
        <v>5</v>
      </c>
    </row>
    <row r="707" spans="1:5">
      <c r="A707" s="12">
        <v>45307</v>
      </c>
      <c r="B707" s="40">
        <v>0.75</v>
      </c>
      <c r="C707" s="39"/>
      <c r="D707" s="14">
        <v>16377.69</v>
      </c>
      <c r="E707" s="52" t="s">
        <v>5</v>
      </c>
    </row>
    <row r="708" spans="1:5">
      <c r="A708" s="12">
        <v>45308</v>
      </c>
      <c r="B708" s="37"/>
      <c r="C708" s="42">
        <v>20000</v>
      </c>
      <c r="D708" s="14">
        <v>36377.69</v>
      </c>
      <c r="E708" s="52" t="s">
        <v>7</v>
      </c>
    </row>
    <row r="709" spans="1:5">
      <c r="A709" s="12">
        <v>45308</v>
      </c>
      <c r="B709" s="40">
        <v>300</v>
      </c>
      <c r="C709" s="39"/>
      <c r="D709" s="14">
        <v>36077.69</v>
      </c>
      <c r="E709" s="52" t="s">
        <v>8</v>
      </c>
    </row>
    <row r="710" spans="1:5">
      <c r="A710" s="12">
        <v>45308</v>
      </c>
      <c r="B710" s="41">
        <v>20250</v>
      </c>
      <c r="C710" s="39"/>
      <c r="D710" s="14">
        <v>15827.69</v>
      </c>
      <c r="E710" s="52" t="s">
        <v>17</v>
      </c>
    </row>
    <row r="711" spans="1:5">
      <c r="A711" s="3">
        <v>45308</v>
      </c>
      <c r="B711" s="26">
        <v>25</v>
      </c>
      <c r="C711" s="27"/>
      <c r="D711" s="7">
        <v>15802.69</v>
      </c>
      <c r="E711" s="23" t="s">
        <v>5</v>
      </c>
    </row>
    <row r="712" spans="1:5">
      <c r="A712" s="3">
        <v>45308</v>
      </c>
      <c r="B712" s="26">
        <v>1.87</v>
      </c>
      <c r="C712" s="27"/>
      <c r="D712" s="7">
        <v>15800.82</v>
      </c>
      <c r="E712" s="23" t="s">
        <v>5</v>
      </c>
    </row>
    <row r="713" spans="1:5">
      <c r="A713" s="3">
        <v>45308</v>
      </c>
      <c r="B713" s="16"/>
      <c r="C713" s="28">
        <v>6000</v>
      </c>
      <c r="D713" s="7">
        <v>21800.82</v>
      </c>
      <c r="E713" s="23" t="s">
        <v>7</v>
      </c>
    </row>
    <row r="714" spans="1:5">
      <c r="A714" s="3">
        <v>45308</v>
      </c>
      <c r="B714" s="29">
        <v>8000</v>
      </c>
      <c r="C714" s="27"/>
      <c r="D714" s="7">
        <v>13800.82</v>
      </c>
      <c r="E714" s="23" t="s">
        <v>12</v>
      </c>
    </row>
    <row r="715" spans="1:5">
      <c r="A715" s="3">
        <v>45308</v>
      </c>
      <c r="B715" s="26">
        <v>25</v>
      </c>
      <c r="C715" s="27"/>
      <c r="D715" s="7">
        <v>13775.82</v>
      </c>
      <c r="E715" s="23" t="s">
        <v>5</v>
      </c>
    </row>
    <row r="716" spans="1:5">
      <c r="A716" s="3">
        <v>45308</v>
      </c>
      <c r="B716" s="26">
        <v>1.87</v>
      </c>
      <c r="C716" s="27"/>
      <c r="D716" s="7">
        <v>13773.95</v>
      </c>
      <c r="E716" s="23" t="s">
        <v>5</v>
      </c>
    </row>
    <row r="717" spans="1:5">
      <c r="A717" s="3">
        <v>45308</v>
      </c>
      <c r="B717" s="29">
        <v>1000</v>
      </c>
      <c r="C717" s="27"/>
      <c r="D717" s="7">
        <v>12773.95</v>
      </c>
      <c r="E717" s="23" t="s">
        <v>12</v>
      </c>
    </row>
    <row r="718" spans="1:5">
      <c r="A718" s="3">
        <v>45308</v>
      </c>
      <c r="B718" s="26">
        <v>10</v>
      </c>
      <c r="C718" s="27"/>
      <c r="D718" s="7">
        <v>12763.95</v>
      </c>
      <c r="E718" s="23" t="s">
        <v>5</v>
      </c>
    </row>
    <row r="719" spans="1:5">
      <c r="A719" s="8">
        <v>45308</v>
      </c>
      <c r="B719" s="32">
        <v>0.75</v>
      </c>
      <c r="C719" s="31"/>
      <c r="D719" s="10">
        <v>12763.2</v>
      </c>
      <c r="E719" s="48" t="s">
        <v>5</v>
      </c>
    </row>
    <row r="720" spans="1:5">
      <c r="A720" s="3">
        <v>45308</v>
      </c>
      <c r="B720" s="29">
        <v>7000</v>
      </c>
      <c r="C720" s="27"/>
      <c r="D720" s="7">
        <v>5763.2</v>
      </c>
      <c r="E720" s="49" t="s">
        <v>12</v>
      </c>
    </row>
    <row r="721" spans="1:5">
      <c r="A721" s="3">
        <v>45308</v>
      </c>
      <c r="B721" s="26">
        <v>25</v>
      </c>
      <c r="C721" s="27"/>
      <c r="D721" s="7">
        <v>5738.2</v>
      </c>
      <c r="E721" s="23" t="s">
        <v>5</v>
      </c>
    </row>
    <row r="722" spans="1:5">
      <c r="A722" s="3">
        <v>45308</v>
      </c>
      <c r="B722" s="26">
        <v>1.87</v>
      </c>
      <c r="C722" s="27"/>
      <c r="D722" s="7">
        <v>5736.33</v>
      </c>
      <c r="E722" s="23" t="s">
        <v>5</v>
      </c>
    </row>
    <row r="723" spans="1:5">
      <c r="A723" s="3">
        <v>45308</v>
      </c>
      <c r="B723" s="26">
        <v>50</v>
      </c>
      <c r="C723" s="25"/>
      <c r="D723" s="7">
        <v>5686.33</v>
      </c>
      <c r="E723" s="23" t="s">
        <v>5</v>
      </c>
    </row>
    <row r="724" spans="1:5">
      <c r="A724" s="3">
        <v>45310</v>
      </c>
      <c r="B724" s="29">
        <v>2030</v>
      </c>
      <c r="C724" s="27"/>
      <c r="D724" s="7">
        <v>3656.33</v>
      </c>
      <c r="E724" s="49" t="s">
        <v>12</v>
      </c>
    </row>
    <row r="725" spans="1:5">
      <c r="A725" s="3">
        <v>45310</v>
      </c>
      <c r="B725" s="26">
        <v>10</v>
      </c>
      <c r="C725" s="27"/>
      <c r="D725" s="7">
        <v>3646.33</v>
      </c>
      <c r="E725" s="23" t="s">
        <v>5</v>
      </c>
    </row>
    <row r="726" spans="1:5">
      <c r="A726" s="3">
        <v>45310</v>
      </c>
      <c r="B726" s="26">
        <v>0.75</v>
      </c>
      <c r="C726" s="27"/>
      <c r="D726" s="7">
        <v>3645.58</v>
      </c>
      <c r="E726" s="23" t="s">
        <v>5</v>
      </c>
    </row>
    <row r="727" spans="1:5">
      <c r="A727" s="3">
        <v>45310</v>
      </c>
      <c r="B727" s="16"/>
      <c r="C727" s="28">
        <v>50000</v>
      </c>
      <c r="D727" s="7">
        <v>53645.58</v>
      </c>
      <c r="E727" s="23" t="s">
        <v>7</v>
      </c>
    </row>
    <row r="728" spans="1:5">
      <c r="A728" s="8">
        <v>45310</v>
      </c>
      <c r="B728" s="43"/>
      <c r="C728" s="35">
        <v>25000</v>
      </c>
      <c r="D728" s="10">
        <v>78645.58</v>
      </c>
      <c r="E728" s="48" t="s">
        <v>7</v>
      </c>
    </row>
    <row r="729" spans="1:5">
      <c r="A729" s="3">
        <v>45310</v>
      </c>
      <c r="B729" s="29">
        <v>71850</v>
      </c>
      <c r="C729" s="27"/>
      <c r="D729" s="7">
        <v>6795.58</v>
      </c>
      <c r="E729" s="23" t="s">
        <v>22</v>
      </c>
    </row>
    <row r="730" spans="1:5">
      <c r="A730" s="3">
        <v>45310</v>
      </c>
      <c r="B730" s="26">
        <v>20</v>
      </c>
      <c r="C730" s="27"/>
      <c r="D730" s="7">
        <v>6775.58</v>
      </c>
      <c r="E730" s="23" t="s">
        <v>5</v>
      </c>
    </row>
    <row r="731" spans="1:5">
      <c r="A731" s="3">
        <v>45310</v>
      </c>
      <c r="B731" s="26">
        <v>1.5</v>
      </c>
      <c r="C731" s="27"/>
      <c r="D731" s="7">
        <v>6774.08</v>
      </c>
      <c r="E731" s="23" t="s">
        <v>5</v>
      </c>
    </row>
    <row r="732" spans="1:5">
      <c r="A732" s="3">
        <v>45310</v>
      </c>
      <c r="B732" s="26">
        <v>100</v>
      </c>
      <c r="C732" s="25"/>
      <c r="D732" s="7">
        <v>6674.08</v>
      </c>
      <c r="E732" s="23" t="s">
        <v>5</v>
      </c>
    </row>
    <row r="733" spans="1:5">
      <c r="A733" s="3">
        <v>45311</v>
      </c>
      <c r="B733" s="26">
        <v>500</v>
      </c>
      <c r="C733" s="27"/>
      <c r="D733" s="7">
        <v>6174.08</v>
      </c>
      <c r="E733" s="23" t="s">
        <v>8</v>
      </c>
    </row>
    <row r="734" spans="1:5">
      <c r="A734" s="3">
        <v>45312</v>
      </c>
      <c r="B734" s="16"/>
      <c r="C734" s="28">
        <v>7000</v>
      </c>
      <c r="D734" s="7">
        <v>13174.08</v>
      </c>
      <c r="E734" s="4" t="s">
        <v>7</v>
      </c>
    </row>
    <row r="735" spans="1:5">
      <c r="A735" s="3">
        <v>45312</v>
      </c>
      <c r="B735" s="29">
        <v>1500</v>
      </c>
      <c r="C735" s="27"/>
      <c r="D735" s="7">
        <v>11674.08</v>
      </c>
      <c r="E735" s="23" t="s">
        <v>13</v>
      </c>
    </row>
    <row r="736" spans="1:5">
      <c r="A736" s="3">
        <v>45312</v>
      </c>
      <c r="B736" s="26">
        <v>10</v>
      </c>
      <c r="C736" s="27"/>
      <c r="D736" s="7">
        <v>11664.08</v>
      </c>
      <c r="E736" s="23" t="s">
        <v>5</v>
      </c>
    </row>
    <row r="737" spans="1:5">
      <c r="A737" s="8">
        <v>45312</v>
      </c>
      <c r="B737" s="32">
        <v>0.75</v>
      </c>
      <c r="C737" s="33"/>
      <c r="D737" s="10">
        <v>11663.33</v>
      </c>
      <c r="E737" s="48" t="s">
        <v>5</v>
      </c>
    </row>
    <row r="738" spans="1:5">
      <c r="A738" s="3">
        <v>45312</v>
      </c>
      <c r="B738" s="29">
        <v>1850</v>
      </c>
      <c r="C738" s="27"/>
      <c r="D738" s="7">
        <v>9813.33</v>
      </c>
      <c r="E738" s="23" t="s">
        <v>20</v>
      </c>
    </row>
    <row r="739" spans="1:5">
      <c r="A739" s="3">
        <v>45312</v>
      </c>
      <c r="B739" s="26">
        <v>10</v>
      </c>
      <c r="C739" s="27"/>
      <c r="D739" s="7">
        <v>9803.33</v>
      </c>
      <c r="E739" s="23" t="s">
        <v>5</v>
      </c>
    </row>
    <row r="740" spans="1:5">
      <c r="A740" s="3">
        <v>45312</v>
      </c>
      <c r="B740" s="26">
        <v>0.75</v>
      </c>
      <c r="C740" s="27"/>
      <c r="D740" s="7">
        <v>9802.58</v>
      </c>
      <c r="E740" s="23" t="s">
        <v>5</v>
      </c>
    </row>
    <row r="741" spans="1:5">
      <c r="A741" s="3">
        <v>45313</v>
      </c>
      <c r="B741" s="29">
        <v>2000</v>
      </c>
      <c r="C741" s="27"/>
      <c r="D741" s="7">
        <v>7802.58</v>
      </c>
      <c r="E741" s="23" t="s">
        <v>12</v>
      </c>
    </row>
    <row r="742" spans="1:5">
      <c r="A742" s="3">
        <v>45313</v>
      </c>
      <c r="B742" s="26">
        <v>10</v>
      </c>
      <c r="C742" s="27"/>
      <c r="D742" s="7">
        <v>7792.58</v>
      </c>
      <c r="E742" s="23" t="s">
        <v>5</v>
      </c>
    </row>
    <row r="743" spans="1:5">
      <c r="A743" s="3">
        <v>45313</v>
      </c>
      <c r="B743" s="26">
        <v>0.75</v>
      </c>
      <c r="C743" s="27"/>
      <c r="D743" s="7">
        <v>7791.83</v>
      </c>
      <c r="E743" s="23" t="s">
        <v>5</v>
      </c>
    </row>
    <row r="744" spans="1:5">
      <c r="A744" s="3">
        <v>45313</v>
      </c>
      <c r="B744" s="26">
        <v>300</v>
      </c>
      <c r="C744" s="27"/>
      <c r="D744" s="7">
        <v>7491.83</v>
      </c>
      <c r="E744" s="23" t="s">
        <v>8</v>
      </c>
    </row>
    <row r="745" spans="1:5">
      <c r="A745" s="3">
        <v>45314</v>
      </c>
      <c r="B745" s="26">
        <v>500</v>
      </c>
      <c r="C745" s="27"/>
      <c r="D745" s="7">
        <v>6991.83</v>
      </c>
      <c r="E745" s="23" t="s">
        <v>16</v>
      </c>
    </row>
    <row r="746" spans="1:5">
      <c r="A746" s="8">
        <v>45314</v>
      </c>
      <c r="B746" s="32">
        <v>20</v>
      </c>
      <c r="C746" s="33"/>
      <c r="D746" s="10">
        <v>6971.83</v>
      </c>
      <c r="E746" s="48" t="s">
        <v>5</v>
      </c>
    </row>
    <row r="747" spans="1:5">
      <c r="A747" s="3">
        <v>45314</v>
      </c>
      <c r="B747" s="26">
        <v>1.5</v>
      </c>
      <c r="C747" s="27"/>
      <c r="D747" s="7">
        <v>6970.33</v>
      </c>
      <c r="E747" s="23" t="s">
        <v>5</v>
      </c>
    </row>
    <row r="748" spans="1:5">
      <c r="A748" s="3">
        <v>45314</v>
      </c>
      <c r="B748" s="26">
        <v>300</v>
      </c>
      <c r="C748" s="27"/>
      <c r="D748" s="7">
        <v>6670.33</v>
      </c>
      <c r="E748" s="23" t="s">
        <v>8</v>
      </c>
    </row>
    <row r="749" spans="1:5">
      <c r="A749" s="3">
        <v>45314</v>
      </c>
      <c r="B749" s="29">
        <v>1000</v>
      </c>
      <c r="C749" s="27"/>
      <c r="D749" s="7">
        <v>5670.33</v>
      </c>
      <c r="E749" s="23" t="s">
        <v>12</v>
      </c>
    </row>
    <row r="750" spans="1:5">
      <c r="A750" s="3">
        <v>45314</v>
      </c>
      <c r="B750" s="26">
        <v>10</v>
      </c>
      <c r="C750" s="27"/>
      <c r="D750" s="7">
        <v>5660.33</v>
      </c>
      <c r="E750" s="23" t="s">
        <v>5</v>
      </c>
    </row>
    <row r="751" spans="1:5">
      <c r="A751" s="3">
        <v>45314</v>
      </c>
      <c r="B751" s="26">
        <v>0.75</v>
      </c>
      <c r="C751" s="27"/>
      <c r="D751" s="7">
        <v>5659.58</v>
      </c>
      <c r="E751" s="23" t="s">
        <v>5</v>
      </c>
    </row>
    <row r="752" spans="1:5">
      <c r="A752" s="3">
        <v>45315</v>
      </c>
      <c r="B752" s="29">
        <v>1000</v>
      </c>
      <c r="C752" s="27"/>
      <c r="D752" s="7">
        <v>4659.58</v>
      </c>
      <c r="E752" s="23" t="s">
        <v>12</v>
      </c>
    </row>
    <row r="753" spans="1:5">
      <c r="A753" s="3">
        <v>45315</v>
      </c>
      <c r="B753" s="26">
        <v>10</v>
      </c>
      <c r="C753" s="27"/>
      <c r="D753" s="7">
        <v>4649.58</v>
      </c>
      <c r="E753" s="23" t="s">
        <v>5</v>
      </c>
    </row>
    <row r="754" spans="1:5">
      <c r="A754" s="3">
        <v>45315</v>
      </c>
      <c r="B754" s="26">
        <v>0.75</v>
      </c>
      <c r="C754" s="27"/>
      <c r="D754" s="7">
        <v>4648.83</v>
      </c>
      <c r="E754" s="23" t="s">
        <v>5</v>
      </c>
    </row>
    <row r="755" spans="1:5">
      <c r="A755" s="8">
        <v>45315</v>
      </c>
      <c r="B755" s="34"/>
      <c r="C755" s="35">
        <v>58000</v>
      </c>
      <c r="D755" s="10">
        <v>62648.83</v>
      </c>
      <c r="E755" s="48" t="s">
        <v>7</v>
      </c>
    </row>
    <row r="756" spans="1:5">
      <c r="A756" s="3">
        <v>45316</v>
      </c>
      <c r="B756" s="26">
        <v>50</v>
      </c>
      <c r="C756" s="25"/>
      <c r="D756" s="7">
        <v>62598.83</v>
      </c>
      <c r="E756" s="23" t="s">
        <v>5</v>
      </c>
    </row>
    <row r="757" spans="1:5">
      <c r="A757" s="3">
        <v>45317</v>
      </c>
      <c r="B757" s="26">
        <v>200</v>
      </c>
      <c r="C757" s="27"/>
      <c r="D757" s="7">
        <v>62398.83</v>
      </c>
      <c r="E757" s="23" t="s">
        <v>8</v>
      </c>
    </row>
    <row r="758" spans="1:5">
      <c r="A758" s="3">
        <v>45317</v>
      </c>
      <c r="B758" s="29">
        <v>1970</v>
      </c>
      <c r="C758" s="27"/>
      <c r="D758" s="7">
        <v>60428.83</v>
      </c>
      <c r="E758" s="23" t="s">
        <v>20</v>
      </c>
    </row>
    <row r="759" spans="1:5">
      <c r="A759" s="3">
        <v>45317</v>
      </c>
      <c r="B759" s="26">
        <v>10</v>
      </c>
      <c r="C759" s="27"/>
      <c r="D759" s="7">
        <v>60418.83</v>
      </c>
      <c r="E759" s="4" t="s">
        <v>5</v>
      </c>
    </row>
    <row r="760" spans="1:5">
      <c r="A760" s="3">
        <v>45317</v>
      </c>
      <c r="B760" s="26">
        <v>0.75</v>
      </c>
      <c r="C760" s="27"/>
      <c r="D760" s="7">
        <v>60418.080000000002</v>
      </c>
      <c r="E760" s="23" t="s">
        <v>5</v>
      </c>
    </row>
    <row r="761" spans="1:5">
      <c r="A761" s="3">
        <v>45317</v>
      </c>
      <c r="B761" s="26">
        <v>200</v>
      </c>
      <c r="C761" s="27"/>
      <c r="D761" s="7">
        <v>60218.080000000002</v>
      </c>
      <c r="E761" s="23" t="s">
        <v>8</v>
      </c>
    </row>
    <row r="762" spans="1:5">
      <c r="A762" s="3">
        <v>45318</v>
      </c>
      <c r="B762" s="29">
        <v>57250</v>
      </c>
      <c r="C762" s="27"/>
      <c r="D762" s="7">
        <v>2968.08</v>
      </c>
      <c r="E762" s="23" t="s">
        <v>22</v>
      </c>
    </row>
    <row r="763" spans="1:5">
      <c r="A763" s="3">
        <v>45318</v>
      </c>
      <c r="B763" s="26">
        <v>20</v>
      </c>
      <c r="C763" s="27"/>
      <c r="D763" s="7">
        <v>2948.08</v>
      </c>
      <c r="E763" s="23" t="s">
        <v>5</v>
      </c>
    </row>
    <row r="764" spans="1:5">
      <c r="A764" s="3">
        <v>45318</v>
      </c>
      <c r="B764" s="26">
        <v>1.5</v>
      </c>
      <c r="C764" s="27"/>
      <c r="D764" s="7">
        <v>2946.58</v>
      </c>
      <c r="E764" s="23" t="s">
        <v>5</v>
      </c>
    </row>
    <row r="765" spans="1:5">
      <c r="A765" s="3">
        <v>45318</v>
      </c>
      <c r="B765" s="16"/>
      <c r="C765" s="28">
        <v>6000</v>
      </c>
      <c r="D765" s="7">
        <v>8946.58</v>
      </c>
      <c r="E765" s="23" t="s">
        <v>7</v>
      </c>
    </row>
    <row r="766" spans="1:5">
      <c r="A766" s="3">
        <v>45318</v>
      </c>
      <c r="B766" s="29">
        <v>1000</v>
      </c>
      <c r="C766" s="27"/>
      <c r="D766" s="7">
        <v>7946.58</v>
      </c>
      <c r="E766" s="49" t="s">
        <v>12</v>
      </c>
    </row>
    <row r="767" spans="1:5">
      <c r="A767" s="3">
        <v>45318</v>
      </c>
      <c r="B767" s="26">
        <v>10</v>
      </c>
      <c r="C767" s="27"/>
      <c r="D767" s="7">
        <v>7936.58</v>
      </c>
      <c r="E767" s="23" t="s">
        <v>5</v>
      </c>
    </row>
    <row r="768" spans="1:5">
      <c r="A768" s="3">
        <v>45318</v>
      </c>
      <c r="B768" s="26">
        <v>0.75</v>
      </c>
      <c r="C768" s="27"/>
      <c r="D768" s="7">
        <v>7935.83</v>
      </c>
      <c r="E768" s="23" t="s">
        <v>5</v>
      </c>
    </row>
    <row r="769" spans="1:5">
      <c r="A769" s="3">
        <v>45318</v>
      </c>
      <c r="B769" s="29">
        <v>4100</v>
      </c>
      <c r="C769" s="27"/>
      <c r="D769" s="7">
        <v>3835.83</v>
      </c>
      <c r="E769" s="23" t="s">
        <v>11</v>
      </c>
    </row>
    <row r="770" spans="1:5">
      <c r="A770" s="3">
        <v>45318</v>
      </c>
      <c r="B770" s="26">
        <v>10</v>
      </c>
      <c r="C770" s="27"/>
      <c r="D770" s="7">
        <v>3825.83</v>
      </c>
      <c r="E770" s="23" t="s">
        <v>5</v>
      </c>
    </row>
    <row r="771" spans="1:5">
      <c r="A771" s="3">
        <v>45318</v>
      </c>
      <c r="B771" s="26">
        <v>0.75</v>
      </c>
      <c r="C771" s="27"/>
      <c r="D771" s="7">
        <v>3825.08</v>
      </c>
      <c r="E771" s="23" t="s">
        <v>5</v>
      </c>
    </row>
    <row r="772" spans="1:5">
      <c r="A772" s="3">
        <v>45319</v>
      </c>
      <c r="B772" s="16"/>
      <c r="C772" s="28">
        <v>8000</v>
      </c>
      <c r="D772" s="7">
        <v>11825.08</v>
      </c>
      <c r="E772" s="23" t="s">
        <v>7</v>
      </c>
    </row>
    <row r="773" spans="1:5">
      <c r="A773" s="8">
        <v>45319</v>
      </c>
      <c r="B773" s="43"/>
      <c r="C773" s="35">
        <v>3000</v>
      </c>
      <c r="D773" s="10">
        <v>14825.08</v>
      </c>
      <c r="E773" s="48" t="s">
        <v>7</v>
      </c>
    </row>
    <row r="774" spans="1:5">
      <c r="A774" s="12">
        <v>45319</v>
      </c>
      <c r="B774" s="41">
        <v>1000</v>
      </c>
      <c r="C774" s="39"/>
      <c r="D774" s="14">
        <v>13825.08</v>
      </c>
      <c r="E774" s="52" t="s">
        <v>12</v>
      </c>
    </row>
    <row r="775" spans="1:5">
      <c r="A775" s="12">
        <v>45319</v>
      </c>
      <c r="B775" s="40">
        <v>10</v>
      </c>
      <c r="C775" s="39"/>
      <c r="D775" s="14">
        <v>13815.08</v>
      </c>
      <c r="E775" s="52" t="s">
        <v>5</v>
      </c>
    </row>
    <row r="776" spans="1:5">
      <c r="A776" s="12">
        <v>45319</v>
      </c>
      <c r="B776" s="40">
        <v>0.75</v>
      </c>
      <c r="C776" s="39"/>
      <c r="D776" s="14">
        <v>13814.33</v>
      </c>
      <c r="E776" s="52" t="s">
        <v>5</v>
      </c>
    </row>
    <row r="777" spans="1:5">
      <c r="A777" s="12">
        <v>45320</v>
      </c>
      <c r="B777" s="41">
        <v>2000</v>
      </c>
      <c r="C777" s="39"/>
      <c r="D777" s="14">
        <v>11814.33</v>
      </c>
      <c r="E777" s="52" t="s">
        <v>9</v>
      </c>
    </row>
    <row r="778" spans="1:5">
      <c r="A778" s="12">
        <v>45320</v>
      </c>
      <c r="B778" s="40">
        <v>10</v>
      </c>
      <c r="C778" s="39"/>
      <c r="D778" s="14">
        <v>11804.33</v>
      </c>
      <c r="E778" s="52" t="s">
        <v>5</v>
      </c>
    </row>
    <row r="779" spans="1:5">
      <c r="A779" s="12">
        <v>45320</v>
      </c>
      <c r="B779" s="40">
        <v>0.75</v>
      </c>
      <c r="C779" s="39"/>
      <c r="D779" s="14">
        <v>11803.58</v>
      </c>
      <c r="E779" s="52" t="s">
        <v>5</v>
      </c>
    </row>
    <row r="780" spans="1:5">
      <c r="A780" s="12">
        <v>45320</v>
      </c>
      <c r="B780" s="41">
        <v>4000</v>
      </c>
      <c r="C780" s="39"/>
      <c r="D780" s="14">
        <v>7803.58</v>
      </c>
      <c r="E780" s="52" t="s">
        <v>12</v>
      </c>
    </row>
    <row r="781" spans="1:5">
      <c r="A781" s="12">
        <v>45320</v>
      </c>
      <c r="B781" s="40">
        <v>10</v>
      </c>
      <c r="C781" s="39"/>
      <c r="D781" s="14">
        <v>7793.58</v>
      </c>
      <c r="E781" s="52" t="s">
        <v>5</v>
      </c>
    </row>
    <row r="782" spans="1:5">
      <c r="A782" s="3">
        <v>45320</v>
      </c>
      <c r="B782" s="26">
        <v>0.75</v>
      </c>
      <c r="C782" s="27"/>
      <c r="D782" s="7">
        <v>7792.83</v>
      </c>
      <c r="E782" s="23" t="s">
        <v>5</v>
      </c>
    </row>
    <row r="783" spans="1:5">
      <c r="A783" s="3">
        <v>45320</v>
      </c>
      <c r="B783" s="16"/>
      <c r="C783" s="28">
        <v>25000</v>
      </c>
      <c r="D783" s="7">
        <v>32792.83</v>
      </c>
      <c r="E783" s="23" t="s">
        <v>7</v>
      </c>
    </row>
    <row r="784" spans="1:5">
      <c r="A784" s="3">
        <v>45320</v>
      </c>
      <c r="B784" s="26">
        <v>200</v>
      </c>
      <c r="C784" s="27"/>
      <c r="D784" s="7">
        <v>32592.83</v>
      </c>
      <c r="E784" s="23" t="s">
        <v>12</v>
      </c>
    </row>
    <row r="785" spans="1:5">
      <c r="A785" s="3">
        <v>45320</v>
      </c>
      <c r="B785" s="26">
        <v>10</v>
      </c>
      <c r="C785" s="27"/>
      <c r="D785" s="7">
        <v>32582.83</v>
      </c>
      <c r="E785" s="23" t="s">
        <v>5</v>
      </c>
    </row>
    <row r="786" spans="1:5">
      <c r="A786" s="3">
        <v>45320</v>
      </c>
      <c r="B786" s="26">
        <v>0.75</v>
      </c>
      <c r="C786" s="27"/>
      <c r="D786" s="7">
        <v>32582.080000000002</v>
      </c>
      <c r="E786" s="23" t="s">
        <v>5</v>
      </c>
    </row>
    <row r="787" spans="1:5">
      <c r="A787" s="3">
        <v>45320</v>
      </c>
      <c r="B787" s="16"/>
      <c r="C787" s="28">
        <v>6000</v>
      </c>
      <c r="D787" s="7">
        <v>38582.080000000002</v>
      </c>
      <c r="E787" s="23" t="s">
        <v>7</v>
      </c>
    </row>
    <row r="788" spans="1:5">
      <c r="A788" s="3">
        <v>45320</v>
      </c>
      <c r="B788" s="26">
        <v>50</v>
      </c>
      <c r="C788" s="25"/>
      <c r="D788" s="7">
        <v>38532.080000000002</v>
      </c>
      <c r="E788" s="23" t="s">
        <v>5</v>
      </c>
    </row>
    <row r="789" spans="1:5">
      <c r="A789" s="3">
        <v>45321</v>
      </c>
      <c r="B789" s="29">
        <v>15000</v>
      </c>
      <c r="C789" s="27"/>
      <c r="D789" s="7">
        <v>23532.080000000002</v>
      </c>
      <c r="E789" s="49" t="s">
        <v>9</v>
      </c>
    </row>
    <row r="790" spans="1:5">
      <c r="A790" s="8">
        <v>45321</v>
      </c>
      <c r="B790" s="32">
        <v>25</v>
      </c>
      <c r="C790" s="31"/>
      <c r="D790" s="10">
        <v>23507.08</v>
      </c>
      <c r="E790" s="48" t="s">
        <v>5</v>
      </c>
    </row>
    <row r="791" spans="1:5">
      <c r="A791" s="3">
        <v>45321</v>
      </c>
      <c r="B791" s="26">
        <v>1.87</v>
      </c>
      <c r="C791" s="27"/>
      <c r="D791" s="7">
        <v>23505.21</v>
      </c>
      <c r="E791" s="23" t="s">
        <v>5</v>
      </c>
    </row>
    <row r="792" spans="1:5">
      <c r="A792" s="3">
        <v>45321</v>
      </c>
      <c r="B792" s="29">
        <v>20000</v>
      </c>
      <c r="C792" s="27"/>
      <c r="D792" s="7">
        <v>3505.21</v>
      </c>
      <c r="E792" s="23" t="s">
        <v>9</v>
      </c>
    </row>
    <row r="793" spans="1:5">
      <c r="A793" s="3">
        <v>45321</v>
      </c>
      <c r="B793" s="26">
        <v>25</v>
      </c>
      <c r="C793" s="27"/>
      <c r="D793" s="7">
        <v>3480.21</v>
      </c>
      <c r="E793" s="23" t="s">
        <v>5</v>
      </c>
    </row>
    <row r="794" spans="1:5">
      <c r="A794" s="3">
        <v>45321</v>
      </c>
      <c r="B794" s="26">
        <v>1.87</v>
      </c>
      <c r="C794" s="27"/>
      <c r="D794" s="7">
        <v>3478.34</v>
      </c>
      <c r="E794" s="23" t="s">
        <v>5</v>
      </c>
    </row>
    <row r="795" spans="1:5">
      <c r="A795" s="3">
        <v>45321</v>
      </c>
      <c r="B795" s="26">
        <v>500</v>
      </c>
      <c r="C795" s="27"/>
      <c r="D795" s="7">
        <v>2978.34</v>
      </c>
      <c r="E795" s="23" t="s">
        <v>16</v>
      </c>
    </row>
    <row r="796" spans="1:5">
      <c r="A796" s="3">
        <v>45321</v>
      </c>
      <c r="B796" s="26">
        <v>20</v>
      </c>
      <c r="C796" s="27"/>
      <c r="D796" s="7">
        <v>2958.34</v>
      </c>
      <c r="E796" s="23" t="s">
        <v>5</v>
      </c>
    </row>
    <row r="797" spans="1:5">
      <c r="A797" s="3">
        <v>45321</v>
      </c>
      <c r="B797" s="26">
        <v>1.5</v>
      </c>
      <c r="C797" s="27"/>
      <c r="D797" s="7">
        <v>2956.84</v>
      </c>
      <c r="E797" s="23" t="s">
        <v>5</v>
      </c>
    </row>
    <row r="798" spans="1:5">
      <c r="A798" s="3">
        <v>45321</v>
      </c>
      <c r="B798" s="26">
        <v>300</v>
      </c>
      <c r="C798" s="27"/>
      <c r="D798" s="7">
        <v>2656.84</v>
      </c>
      <c r="E798" s="23" t="s">
        <v>8</v>
      </c>
    </row>
    <row r="799" spans="1:5">
      <c r="A799" s="8">
        <v>45321</v>
      </c>
      <c r="B799" s="30">
        <v>2000</v>
      </c>
      <c r="C799" s="33"/>
      <c r="D799" s="11">
        <v>656.84</v>
      </c>
      <c r="E799" s="48" t="s">
        <v>9</v>
      </c>
    </row>
    <row r="800" spans="1:5">
      <c r="A800" s="12">
        <v>45321</v>
      </c>
      <c r="B800" s="40">
        <v>10</v>
      </c>
      <c r="C800" s="39"/>
      <c r="D800" s="15">
        <v>646.84</v>
      </c>
      <c r="E800" s="52" t="s">
        <v>5</v>
      </c>
    </row>
    <row r="801" spans="1:5">
      <c r="A801" s="12">
        <v>45321</v>
      </c>
      <c r="B801" s="40">
        <v>0.75</v>
      </c>
      <c r="C801" s="39"/>
      <c r="D801" s="15">
        <v>646.09</v>
      </c>
      <c r="E801" s="52" t="s">
        <v>5</v>
      </c>
    </row>
    <row r="802" spans="1:5">
      <c r="A802" s="12">
        <v>45321</v>
      </c>
      <c r="B802" s="37"/>
      <c r="C802" s="42">
        <v>18000</v>
      </c>
      <c r="D802" s="14">
        <v>18646.09</v>
      </c>
      <c r="E802" s="52" t="s">
        <v>7</v>
      </c>
    </row>
    <row r="803" spans="1:5">
      <c r="A803" s="12">
        <v>45321</v>
      </c>
      <c r="B803" s="40">
        <v>50</v>
      </c>
      <c r="C803" s="44"/>
      <c r="D803" s="14">
        <v>18596.09</v>
      </c>
      <c r="E803" s="52" t="s">
        <v>5</v>
      </c>
    </row>
    <row r="804" spans="1:5">
      <c r="A804" s="12">
        <v>45322</v>
      </c>
      <c r="B804" s="37"/>
      <c r="C804" s="42">
        <v>5000</v>
      </c>
      <c r="D804" s="14">
        <v>23596.09</v>
      </c>
      <c r="E804" s="52" t="s">
        <v>7</v>
      </c>
    </row>
    <row r="805" spans="1:5">
      <c r="A805" s="12">
        <v>45322</v>
      </c>
      <c r="B805" s="41">
        <v>2500</v>
      </c>
      <c r="C805" s="39"/>
      <c r="D805" s="14">
        <v>21096.09</v>
      </c>
      <c r="E805" s="52" t="s">
        <v>12</v>
      </c>
    </row>
    <row r="806" spans="1:5">
      <c r="A806" s="12">
        <v>45322</v>
      </c>
      <c r="B806" s="40">
        <v>10</v>
      </c>
      <c r="C806" s="39"/>
      <c r="D806" s="14">
        <v>21086.09</v>
      </c>
      <c r="E806" s="52" t="s">
        <v>7</v>
      </c>
    </row>
    <row r="807" spans="1:5">
      <c r="A807" s="12">
        <v>45322</v>
      </c>
      <c r="B807" s="40">
        <v>0.75</v>
      </c>
      <c r="C807" s="39"/>
      <c r="D807" s="14">
        <v>21085.34</v>
      </c>
      <c r="E807" s="52" t="s">
        <v>7</v>
      </c>
    </row>
    <row r="808" spans="1:5">
      <c r="A808" s="3">
        <v>45322</v>
      </c>
      <c r="B808" s="26">
        <v>556</v>
      </c>
      <c r="C808" s="25"/>
      <c r="D808" s="7">
        <v>20529.34</v>
      </c>
      <c r="E808" s="23" t="s">
        <v>5</v>
      </c>
    </row>
    <row r="809" spans="1:5">
      <c r="A809" s="3">
        <v>45322</v>
      </c>
      <c r="B809" s="26">
        <v>41.7</v>
      </c>
      <c r="C809" s="25"/>
      <c r="D809" s="7">
        <v>20487.64</v>
      </c>
      <c r="E809" s="23" t="s">
        <v>5</v>
      </c>
    </row>
    <row r="810" spans="1:5">
      <c r="A810" s="3">
        <v>45323</v>
      </c>
      <c r="B810" s="29">
        <v>3000</v>
      </c>
      <c r="C810" s="27"/>
      <c r="D810" s="7">
        <v>17487.64</v>
      </c>
      <c r="E810" s="23" t="s">
        <v>12</v>
      </c>
    </row>
    <row r="811" spans="1:5">
      <c r="A811" s="3">
        <v>45323</v>
      </c>
      <c r="B811" s="26">
        <v>10</v>
      </c>
      <c r="C811" s="27"/>
      <c r="D811" s="7">
        <v>17477.64</v>
      </c>
      <c r="E811" s="23" t="s">
        <v>5</v>
      </c>
    </row>
    <row r="812" spans="1:5">
      <c r="A812" s="3">
        <v>45323</v>
      </c>
      <c r="B812" s="26">
        <v>0.75</v>
      </c>
      <c r="C812" s="27"/>
      <c r="D812" s="7">
        <v>17476.89</v>
      </c>
      <c r="E812" s="23" t="s">
        <v>5</v>
      </c>
    </row>
    <row r="813" spans="1:5">
      <c r="A813" s="3">
        <v>45323</v>
      </c>
      <c r="B813" s="29">
        <v>5000</v>
      </c>
      <c r="C813" s="27"/>
      <c r="D813" s="7">
        <v>12476.89</v>
      </c>
      <c r="E813" s="49" t="s">
        <v>12</v>
      </c>
    </row>
    <row r="814" spans="1:5">
      <c r="A814" s="3">
        <v>45323</v>
      </c>
      <c r="B814" s="26">
        <v>10</v>
      </c>
      <c r="C814" s="27"/>
      <c r="D814" s="7">
        <v>12466.89</v>
      </c>
      <c r="E814" s="23" t="s">
        <v>5</v>
      </c>
    </row>
    <row r="815" spans="1:5">
      <c r="A815" s="3">
        <v>45323</v>
      </c>
      <c r="B815" s="26">
        <v>0.75</v>
      </c>
      <c r="C815" s="27"/>
      <c r="D815" s="7">
        <v>12466.14</v>
      </c>
      <c r="E815" s="23" t="s">
        <v>5</v>
      </c>
    </row>
    <row r="816" spans="1:5">
      <c r="A816" s="3">
        <v>45323</v>
      </c>
      <c r="B816" s="16"/>
      <c r="C816" s="28">
        <v>6000</v>
      </c>
      <c r="D816" s="7">
        <v>18466.14</v>
      </c>
      <c r="E816" s="4" t="s">
        <v>7</v>
      </c>
    </row>
    <row r="817" spans="1:5">
      <c r="A817" s="8">
        <v>45323</v>
      </c>
      <c r="B817" s="30">
        <v>11000</v>
      </c>
      <c r="C817" s="33"/>
      <c r="D817" s="10">
        <v>7466.14</v>
      </c>
      <c r="E817" s="9" t="s">
        <v>20</v>
      </c>
    </row>
    <row r="818" spans="1:5">
      <c r="A818" s="12">
        <v>45323</v>
      </c>
      <c r="B818" s="40">
        <v>25</v>
      </c>
      <c r="C818" s="39"/>
      <c r="D818" s="14">
        <v>7441.14</v>
      </c>
      <c r="E818" s="13" t="s">
        <v>5</v>
      </c>
    </row>
    <row r="819" spans="1:5">
      <c r="A819" s="12">
        <v>45323</v>
      </c>
      <c r="B819" s="40">
        <v>1.87</v>
      </c>
      <c r="C819" s="39"/>
      <c r="D819" s="14">
        <v>7439.27</v>
      </c>
      <c r="E819" s="52" t="s">
        <v>5</v>
      </c>
    </row>
    <row r="820" spans="1:5">
      <c r="A820" s="12">
        <v>45324</v>
      </c>
      <c r="B820" s="37"/>
      <c r="C820" s="42">
        <v>30000</v>
      </c>
      <c r="D820" s="14">
        <v>37439.269999999997</v>
      </c>
      <c r="E820" s="52" t="s">
        <v>7</v>
      </c>
    </row>
    <row r="821" spans="1:5">
      <c r="A821" s="12">
        <v>45324</v>
      </c>
      <c r="B821" s="41">
        <v>28000</v>
      </c>
      <c r="C821" s="39"/>
      <c r="D821" s="14">
        <v>9439.27</v>
      </c>
      <c r="E821" s="52" t="s">
        <v>22</v>
      </c>
    </row>
    <row r="822" spans="1:5">
      <c r="A822" s="12">
        <v>45324</v>
      </c>
      <c r="B822" s="40">
        <v>20</v>
      </c>
      <c r="C822" s="39"/>
      <c r="D822" s="14">
        <v>9419.27</v>
      </c>
      <c r="E822" s="52" t="s">
        <v>5</v>
      </c>
    </row>
    <row r="823" spans="1:5">
      <c r="A823" s="12">
        <v>45324</v>
      </c>
      <c r="B823" s="40">
        <v>1.5</v>
      </c>
      <c r="C823" s="39"/>
      <c r="D823" s="14">
        <v>9417.77</v>
      </c>
      <c r="E823" s="52" t="s">
        <v>5</v>
      </c>
    </row>
    <row r="824" spans="1:5">
      <c r="A824" s="12">
        <v>45324</v>
      </c>
      <c r="B824" s="41">
        <v>1200</v>
      </c>
      <c r="C824" s="39"/>
      <c r="D824" s="14">
        <v>8217.77</v>
      </c>
      <c r="E824" s="52" t="s">
        <v>12</v>
      </c>
    </row>
    <row r="825" spans="1:5">
      <c r="A825" s="12">
        <v>45324</v>
      </c>
      <c r="B825" s="40">
        <v>10</v>
      </c>
      <c r="C825" s="39"/>
      <c r="D825" s="14">
        <v>8207.77</v>
      </c>
      <c r="E825" s="52" t="s">
        <v>5</v>
      </c>
    </row>
    <row r="826" spans="1:5">
      <c r="A826" s="3">
        <v>45324</v>
      </c>
      <c r="B826" s="26">
        <v>0.75</v>
      </c>
      <c r="C826" s="27"/>
      <c r="D826" s="7">
        <v>8207.02</v>
      </c>
      <c r="E826" s="23" t="s">
        <v>5</v>
      </c>
    </row>
    <row r="827" spans="1:5">
      <c r="A827" s="3">
        <v>45324</v>
      </c>
      <c r="B827" s="16"/>
      <c r="C827" s="28">
        <v>6000</v>
      </c>
      <c r="D827" s="7">
        <v>14207.02</v>
      </c>
      <c r="E827" s="23" t="s">
        <v>7</v>
      </c>
    </row>
    <row r="828" spans="1:5">
      <c r="A828" s="3">
        <v>45324</v>
      </c>
      <c r="B828" s="29">
        <v>7300</v>
      </c>
      <c r="C828" s="27"/>
      <c r="D828" s="7">
        <v>6907.02</v>
      </c>
      <c r="E828" s="23" t="s">
        <v>12</v>
      </c>
    </row>
    <row r="829" spans="1:5">
      <c r="A829" s="3">
        <v>45324</v>
      </c>
      <c r="B829" s="26">
        <v>25</v>
      </c>
      <c r="C829" s="27"/>
      <c r="D829" s="7">
        <v>6882.02</v>
      </c>
      <c r="E829" s="23" t="s">
        <v>5</v>
      </c>
    </row>
    <row r="830" spans="1:5">
      <c r="A830" s="3">
        <v>45324</v>
      </c>
      <c r="B830" s="26">
        <v>1.87</v>
      </c>
      <c r="C830" s="27"/>
      <c r="D830" s="7">
        <v>6880.15</v>
      </c>
      <c r="E830" s="23" t="s">
        <v>5</v>
      </c>
    </row>
    <row r="831" spans="1:5">
      <c r="A831" s="3">
        <v>45324</v>
      </c>
      <c r="B831" s="26">
        <v>50</v>
      </c>
      <c r="C831" s="25"/>
      <c r="D831" s="7">
        <v>6830.15</v>
      </c>
      <c r="E831" s="23" t="s">
        <v>5</v>
      </c>
    </row>
    <row r="832" spans="1:5">
      <c r="A832" s="3">
        <v>45324</v>
      </c>
      <c r="B832" s="29">
        <v>6500</v>
      </c>
      <c r="C832" s="27"/>
      <c r="D832" s="5">
        <v>330.15</v>
      </c>
      <c r="E832" s="23" t="s">
        <v>12</v>
      </c>
    </row>
    <row r="833" spans="1:5">
      <c r="A833" s="3">
        <v>45324</v>
      </c>
      <c r="B833" s="26">
        <v>25</v>
      </c>
      <c r="C833" s="27"/>
      <c r="D833" s="5">
        <v>305.14999999999998</v>
      </c>
      <c r="E833" s="23" t="s">
        <v>5</v>
      </c>
    </row>
    <row r="834" spans="1:5">
      <c r="A834" s="3">
        <v>45324</v>
      </c>
      <c r="B834" s="26">
        <v>1.87</v>
      </c>
      <c r="C834" s="27"/>
      <c r="D834" s="5">
        <v>303.27999999999997</v>
      </c>
      <c r="E834" s="23" t="s">
        <v>5</v>
      </c>
    </row>
    <row r="835" spans="1:5" ht="17.100000000000001" customHeight="1">
      <c r="A835" s="8">
        <v>45325</v>
      </c>
      <c r="B835" s="34"/>
      <c r="C835" s="35">
        <v>8000</v>
      </c>
      <c r="D835" s="10">
        <v>8303.2800000000007</v>
      </c>
      <c r="E835" s="48" t="s">
        <v>7</v>
      </c>
    </row>
    <row r="836" spans="1:5">
      <c r="A836" s="3">
        <v>45325</v>
      </c>
      <c r="B836" s="16"/>
      <c r="C836" s="28">
        <v>8000</v>
      </c>
      <c r="D836" s="7">
        <v>16303.28</v>
      </c>
      <c r="E836" s="23" t="s">
        <v>7</v>
      </c>
    </row>
    <row r="837" spans="1:5">
      <c r="A837" s="3">
        <v>45325</v>
      </c>
      <c r="B837" s="29">
        <v>8000</v>
      </c>
      <c r="C837" s="27"/>
      <c r="D837" s="7">
        <v>8303.2800000000007</v>
      </c>
      <c r="E837" s="23" t="s">
        <v>12</v>
      </c>
    </row>
    <row r="838" spans="1:5">
      <c r="A838" s="3">
        <v>45325</v>
      </c>
      <c r="B838" s="26">
        <v>25</v>
      </c>
      <c r="C838" s="27"/>
      <c r="D838" s="7">
        <v>8278.2800000000007</v>
      </c>
      <c r="E838" s="23" t="s">
        <v>5</v>
      </c>
    </row>
    <row r="839" spans="1:5">
      <c r="A839" s="3">
        <v>45325</v>
      </c>
      <c r="B839" s="26">
        <v>1.87</v>
      </c>
      <c r="C839" s="27"/>
      <c r="D839" s="7">
        <v>8276.41</v>
      </c>
      <c r="E839" s="23" t="s">
        <v>5</v>
      </c>
    </row>
    <row r="840" spans="1:5">
      <c r="A840" s="3">
        <v>45326</v>
      </c>
      <c r="B840" s="16"/>
      <c r="C840" s="28">
        <v>1000</v>
      </c>
      <c r="D840" s="7">
        <v>9276.41</v>
      </c>
      <c r="E840" s="23" t="s">
        <v>7</v>
      </c>
    </row>
    <row r="841" spans="1:5">
      <c r="A841" s="3">
        <v>45326</v>
      </c>
      <c r="B841" s="16"/>
      <c r="C841" s="28">
        <v>2000</v>
      </c>
      <c r="D841" s="7">
        <v>11276.41</v>
      </c>
      <c r="E841" s="23" t="s">
        <v>7</v>
      </c>
    </row>
    <row r="842" spans="1:5">
      <c r="A842" s="8">
        <v>45326</v>
      </c>
      <c r="B842" s="43"/>
      <c r="C842" s="35">
        <v>3500</v>
      </c>
      <c r="D842" s="10">
        <v>14776.41</v>
      </c>
      <c r="E842" s="48" t="s">
        <v>7</v>
      </c>
    </row>
    <row r="843" spans="1:5">
      <c r="A843" s="3">
        <v>45326</v>
      </c>
      <c r="B843" s="16"/>
      <c r="C843" s="28">
        <v>10000</v>
      </c>
      <c r="D843" s="7">
        <v>24776.41</v>
      </c>
      <c r="E843" s="23" t="s">
        <v>7</v>
      </c>
    </row>
    <row r="844" spans="1:5">
      <c r="A844" s="3">
        <v>45326</v>
      </c>
      <c r="B844" s="29">
        <v>14200</v>
      </c>
      <c r="C844" s="27"/>
      <c r="D844" s="7">
        <v>10576.41</v>
      </c>
      <c r="E844" s="49" t="s">
        <v>17</v>
      </c>
    </row>
    <row r="845" spans="1:5">
      <c r="A845" s="3">
        <v>45326</v>
      </c>
      <c r="B845" s="26">
        <v>25</v>
      </c>
      <c r="C845" s="27"/>
      <c r="D845" s="7">
        <v>10551.41</v>
      </c>
      <c r="E845" s="23" t="s">
        <v>5</v>
      </c>
    </row>
    <row r="846" spans="1:5">
      <c r="A846" s="3">
        <v>45326</v>
      </c>
      <c r="B846" s="26">
        <v>1.87</v>
      </c>
      <c r="C846" s="27"/>
      <c r="D846" s="7">
        <v>10549.54</v>
      </c>
      <c r="E846" s="23" t="s">
        <v>5</v>
      </c>
    </row>
    <row r="847" spans="1:5">
      <c r="A847" s="3">
        <v>45326</v>
      </c>
      <c r="B847" s="26">
        <v>50</v>
      </c>
      <c r="C847" s="25"/>
      <c r="D847" s="7">
        <v>10499.54</v>
      </c>
      <c r="E847" s="23" t="s">
        <v>5</v>
      </c>
    </row>
    <row r="848" spans="1:5">
      <c r="A848" s="3">
        <v>45327</v>
      </c>
      <c r="B848" s="29">
        <v>2000</v>
      </c>
      <c r="C848" s="27"/>
      <c r="D848" s="7">
        <v>8499.5400000000009</v>
      </c>
      <c r="E848" s="23" t="s">
        <v>9</v>
      </c>
    </row>
    <row r="849" spans="1:5">
      <c r="A849" s="3">
        <v>45327</v>
      </c>
      <c r="B849" s="26">
        <v>10</v>
      </c>
      <c r="C849" s="27"/>
      <c r="D849" s="7">
        <v>8489.5400000000009</v>
      </c>
      <c r="E849" s="23" t="s">
        <v>5</v>
      </c>
    </row>
    <row r="850" spans="1:5">
      <c r="A850" s="3">
        <v>45327</v>
      </c>
      <c r="B850" s="26">
        <v>0.75</v>
      </c>
      <c r="C850" s="27"/>
      <c r="D850" s="7">
        <v>8488.7900000000009</v>
      </c>
      <c r="E850" s="23" t="s">
        <v>5</v>
      </c>
    </row>
    <row r="851" spans="1:5">
      <c r="A851" s="8">
        <v>45327</v>
      </c>
      <c r="B851" s="30">
        <v>2100</v>
      </c>
      <c r="C851" s="33"/>
      <c r="D851" s="10">
        <v>6388.79</v>
      </c>
      <c r="E851" s="48" t="s">
        <v>13</v>
      </c>
    </row>
    <row r="852" spans="1:5">
      <c r="A852" s="3">
        <v>45327</v>
      </c>
      <c r="B852" s="26">
        <v>10</v>
      </c>
      <c r="C852" s="27"/>
      <c r="D852" s="7">
        <v>6378.79</v>
      </c>
      <c r="E852" s="23" t="s">
        <v>5</v>
      </c>
    </row>
    <row r="853" spans="1:5">
      <c r="A853" s="3">
        <v>45327</v>
      </c>
      <c r="B853" s="26">
        <v>0.75</v>
      </c>
      <c r="C853" s="27"/>
      <c r="D853" s="7">
        <v>6378.04</v>
      </c>
      <c r="E853" s="23" t="s">
        <v>5</v>
      </c>
    </row>
    <row r="854" spans="1:5">
      <c r="A854" s="3">
        <v>45328</v>
      </c>
      <c r="B854" s="26">
        <v>200</v>
      </c>
      <c r="C854" s="27"/>
      <c r="D854" s="7">
        <v>6178.04</v>
      </c>
      <c r="E854" s="23" t="s">
        <v>8</v>
      </c>
    </row>
    <row r="855" spans="1:5">
      <c r="A855" s="3">
        <v>45329</v>
      </c>
      <c r="B855" s="16"/>
      <c r="C855" s="28">
        <v>2000</v>
      </c>
      <c r="D855" s="7">
        <v>8178.04</v>
      </c>
      <c r="E855" s="23" t="s">
        <v>7</v>
      </c>
    </row>
    <row r="856" spans="1:5">
      <c r="A856" s="3">
        <v>45330</v>
      </c>
      <c r="B856" s="16"/>
      <c r="C856" s="28">
        <v>6000</v>
      </c>
      <c r="D856" s="7">
        <v>14178.04</v>
      </c>
      <c r="E856" s="23" t="s">
        <v>7</v>
      </c>
    </row>
    <row r="857" spans="1:5">
      <c r="A857" s="3">
        <v>45330</v>
      </c>
      <c r="B857" s="29">
        <v>3100</v>
      </c>
      <c r="C857" s="27"/>
      <c r="D857" s="7">
        <v>11078.04</v>
      </c>
      <c r="E857" s="23" t="s">
        <v>11</v>
      </c>
    </row>
    <row r="858" spans="1:5">
      <c r="A858" s="3">
        <v>45330</v>
      </c>
      <c r="B858" s="26">
        <v>10</v>
      </c>
      <c r="C858" s="27"/>
      <c r="D858" s="7">
        <v>11068.04</v>
      </c>
      <c r="E858" s="23" t="s">
        <v>5</v>
      </c>
    </row>
    <row r="859" spans="1:5">
      <c r="A859" s="8">
        <v>45330</v>
      </c>
      <c r="B859" s="32">
        <v>0.75</v>
      </c>
      <c r="C859" s="31"/>
      <c r="D859" s="10">
        <v>11067.29</v>
      </c>
      <c r="E859" s="48" t="s">
        <v>5</v>
      </c>
    </row>
    <row r="860" spans="1:5">
      <c r="A860" s="3">
        <v>45330</v>
      </c>
      <c r="B860" s="29">
        <v>2000</v>
      </c>
      <c r="C860" s="27"/>
      <c r="D860" s="7">
        <v>9067.2900000000009</v>
      </c>
      <c r="E860" s="23" t="s">
        <v>12</v>
      </c>
    </row>
    <row r="861" spans="1:5">
      <c r="A861" s="3">
        <v>45330</v>
      </c>
      <c r="B861" s="26">
        <v>10</v>
      </c>
      <c r="C861" s="27"/>
      <c r="D861" s="7">
        <v>9057.2900000000009</v>
      </c>
      <c r="E861" s="23" t="s">
        <v>5</v>
      </c>
    </row>
    <row r="862" spans="1:5">
      <c r="A862" s="3">
        <v>45330</v>
      </c>
      <c r="B862" s="26">
        <v>0.75</v>
      </c>
      <c r="C862" s="27"/>
      <c r="D862" s="7">
        <v>9056.5400000000009</v>
      </c>
      <c r="E862" s="23" t="s">
        <v>5</v>
      </c>
    </row>
    <row r="863" spans="1:5">
      <c r="A863" s="3">
        <v>45330</v>
      </c>
      <c r="B863" s="26">
        <v>500</v>
      </c>
      <c r="C863" s="27"/>
      <c r="D863" s="7">
        <v>8556.5400000000009</v>
      </c>
      <c r="E863" s="23" t="s">
        <v>8</v>
      </c>
    </row>
    <row r="864" spans="1:5">
      <c r="A864" s="3">
        <v>45331</v>
      </c>
      <c r="B864" s="26">
        <v>300</v>
      </c>
      <c r="C864" s="27"/>
      <c r="D864" s="7">
        <v>8256.5400000000009</v>
      </c>
      <c r="E864" s="23" t="s">
        <v>8</v>
      </c>
    </row>
    <row r="865" spans="1:5">
      <c r="A865" s="3">
        <v>45331</v>
      </c>
      <c r="B865" s="26">
        <v>200</v>
      </c>
      <c r="C865" s="27"/>
      <c r="D865" s="7">
        <v>8056.54</v>
      </c>
      <c r="E865" s="23" t="s">
        <v>8</v>
      </c>
    </row>
    <row r="866" spans="1:5">
      <c r="A866" s="3">
        <v>45331</v>
      </c>
      <c r="B866" s="16"/>
      <c r="C866" s="28">
        <v>6000</v>
      </c>
      <c r="D866" s="7">
        <v>14056.54</v>
      </c>
      <c r="E866" s="23" t="s">
        <v>7</v>
      </c>
    </row>
    <row r="867" spans="1:5">
      <c r="A867" s="3">
        <v>45333</v>
      </c>
      <c r="B867" s="16"/>
      <c r="C867" s="28">
        <v>6000</v>
      </c>
      <c r="D867" s="7">
        <v>20056.54</v>
      </c>
      <c r="E867" s="49" t="s">
        <v>7</v>
      </c>
    </row>
    <row r="868" spans="1:5">
      <c r="A868" s="3">
        <v>45334</v>
      </c>
      <c r="B868" s="16"/>
      <c r="C868" s="28">
        <v>6000</v>
      </c>
      <c r="D868" s="7">
        <v>26056.54</v>
      </c>
      <c r="E868" s="23" t="s">
        <v>7</v>
      </c>
    </row>
    <row r="869" spans="1:5">
      <c r="A869" s="3">
        <v>45334</v>
      </c>
      <c r="B869" s="29">
        <v>2200</v>
      </c>
      <c r="C869" s="27"/>
      <c r="D869" s="7">
        <v>23856.54</v>
      </c>
      <c r="E869" s="49" t="s">
        <v>9</v>
      </c>
    </row>
    <row r="870" spans="1:5">
      <c r="A870" s="3">
        <v>45334</v>
      </c>
      <c r="B870" s="26">
        <v>10</v>
      </c>
      <c r="C870" s="27"/>
      <c r="D870" s="7">
        <v>23846.54</v>
      </c>
      <c r="E870" s="23" t="s">
        <v>5</v>
      </c>
    </row>
    <row r="871" spans="1:5">
      <c r="A871" s="3">
        <v>45334</v>
      </c>
      <c r="B871" s="26">
        <v>0.75</v>
      </c>
      <c r="C871" s="27"/>
      <c r="D871" s="7">
        <v>23845.79</v>
      </c>
      <c r="E871" s="23" t="s">
        <v>5</v>
      </c>
    </row>
    <row r="872" spans="1:5">
      <c r="A872" s="3">
        <v>45334</v>
      </c>
      <c r="B872" s="29">
        <v>6350</v>
      </c>
      <c r="C872" s="27"/>
      <c r="D872" s="7">
        <v>17495.79</v>
      </c>
      <c r="E872" s="23" t="s">
        <v>21</v>
      </c>
    </row>
    <row r="873" spans="1:5">
      <c r="A873" s="3">
        <v>45334</v>
      </c>
      <c r="B873" s="26">
        <v>25</v>
      </c>
      <c r="C873" s="27"/>
      <c r="D873" s="7">
        <v>17470.79</v>
      </c>
      <c r="E873" s="23" t="s">
        <v>5</v>
      </c>
    </row>
    <row r="874" spans="1:5">
      <c r="A874" s="3">
        <v>45334</v>
      </c>
      <c r="B874" s="26">
        <v>1.87</v>
      </c>
      <c r="C874" s="27"/>
      <c r="D874" s="7">
        <v>17468.919999999998</v>
      </c>
      <c r="E874" s="23" t="s">
        <v>5</v>
      </c>
    </row>
    <row r="875" spans="1:5">
      <c r="A875" s="3">
        <v>45334</v>
      </c>
      <c r="B875" s="16"/>
      <c r="C875" s="28">
        <v>5000</v>
      </c>
      <c r="D875" s="7">
        <v>22468.92</v>
      </c>
      <c r="E875" s="23" t="s">
        <v>7</v>
      </c>
    </row>
    <row r="876" spans="1:5">
      <c r="A876" s="3">
        <v>45335</v>
      </c>
      <c r="B876" s="16"/>
      <c r="C876" s="28">
        <v>4000</v>
      </c>
      <c r="D876" s="7">
        <v>26468.92</v>
      </c>
      <c r="E876" s="23" t="s">
        <v>7</v>
      </c>
    </row>
    <row r="877" spans="1:5">
      <c r="A877" s="8">
        <v>45335</v>
      </c>
      <c r="B877" s="32">
        <v>500</v>
      </c>
      <c r="C877" s="31"/>
      <c r="D877" s="10">
        <v>25968.92</v>
      </c>
      <c r="E877" s="9" t="s">
        <v>12</v>
      </c>
    </row>
    <row r="878" spans="1:5">
      <c r="A878" s="3">
        <v>45335</v>
      </c>
      <c r="B878" s="26">
        <v>10</v>
      </c>
      <c r="C878" s="27"/>
      <c r="D878" s="7">
        <v>25958.92</v>
      </c>
      <c r="E878" s="23" t="s">
        <v>5</v>
      </c>
    </row>
    <row r="879" spans="1:5">
      <c r="A879" s="3">
        <v>45335</v>
      </c>
      <c r="B879" s="26">
        <v>0.75</v>
      </c>
      <c r="C879" s="27"/>
      <c r="D879" s="7">
        <v>25958.17</v>
      </c>
      <c r="E879" s="23" t="s">
        <v>5</v>
      </c>
    </row>
    <row r="880" spans="1:5">
      <c r="A880" s="3">
        <v>45335</v>
      </c>
      <c r="B880" s="29">
        <v>5000</v>
      </c>
      <c r="C880" s="27"/>
      <c r="D880" s="7">
        <v>20958.169999999998</v>
      </c>
      <c r="E880" s="23" t="s">
        <v>21</v>
      </c>
    </row>
    <row r="881" spans="1:5">
      <c r="A881" s="3">
        <v>45335</v>
      </c>
      <c r="B881" s="26">
        <v>10</v>
      </c>
      <c r="C881" s="27"/>
      <c r="D881" s="7">
        <v>20948.169999999998</v>
      </c>
      <c r="E881" s="23" t="s">
        <v>5</v>
      </c>
    </row>
    <row r="882" spans="1:5">
      <c r="A882" s="3">
        <v>45335</v>
      </c>
      <c r="B882" s="26">
        <v>0.75</v>
      </c>
      <c r="C882" s="27"/>
      <c r="D882" s="7">
        <v>20947.419999999998</v>
      </c>
      <c r="E882" s="23" t="s">
        <v>5</v>
      </c>
    </row>
    <row r="883" spans="1:5">
      <c r="A883" s="3">
        <v>45335</v>
      </c>
      <c r="B883" s="29">
        <v>15000</v>
      </c>
      <c r="C883" s="27"/>
      <c r="D883" s="7">
        <v>5947.42</v>
      </c>
      <c r="E883" s="23" t="s">
        <v>9</v>
      </c>
    </row>
    <row r="884" spans="1:5">
      <c r="A884" s="3">
        <v>45335</v>
      </c>
      <c r="B884" s="26">
        <v>25</v>
      </c>
      <c r="C884" s="27"/>
      <c r="D884" s="7">
        <v>5922.42</v>
      </c>
      <c r="E884" s="23" t="s">
        <v>5</v>
      </c>
    </row>
    <row r="885" spans="1:5">
      <c r="A885" s="3">
        <v>45335</v>
      </c>
      <c r="B885" s="26">
        <v>1.87</v>
      </c>
      <c r="C885" s="27"/>
      <c r="D885" s="7">
        <v>5920.55</v>
      </c>
      <c r="E885" s="23" t="s">
        <v>5</v>
      </c>
    </row>
    <row r="886" spans="1:5">
      <c r="A886" s="8">
        <v>45335</v>
      </c>
      <c r="B886" s="30">
        <v>5000</v>
      </c>
      <c r="C886" s="33"/>
      <c r="D886" s="11">
        <v>920.55</v>
      </c>
      <c r="E886" s="48" t="s">
        <v>8</v>
      </c>
    </row>
    <row r="887" spans="1:5">
      <c r="A887" s="3">
        <v>45336</v>
      </c>
      <c r="B887" s="26">
        <v>200</v>
      </c>
      <c r="C887" s="27"/>
      <c r="D887" s="5">
        <v>720.55</v>
      </c>
      <c r="E887" s="23" t="s">
        <v>8</v>
      </c>
    </row>
    <row r="888" spans="1:5">
      <c r="A888" s="3">
        <v>45337</v>
      </c>
      <c r="B888" s="16"/>
      <c r="C888" s="28">
        <v>1000</v>
      </c>
      <c r="D888" s="7">
        <v>1720.55</v>
      </c>
      <c r="E888" s="23" t="s">
        <v>7</v>
      </c>
    </row>
    <row r="889" spans="1:5">
      <c r="A889" s="3">
        <v>45337</v>
      </c>
      <c r="B889" s="26">
        <v>200</v>
      </c>
      <c r="C889" s="27"/>
      <c r="D889" s="7">
        <v>1520.55</v>
      </c>
      <c r="E889" s="23" t="s">
        <v>8</v>
      </c>
    </row>
    <row r="890" spans="1:5">
      <c r="A890" s="3">
        <v>45337</v>
      </c>
      <c r="B890" s="26">
        <v>300</v>
      </c>
      <c r="C890" s="27"/>
      <c r="D890" s="7">
        <v>1220.55</v>
      </c>
      <c r="E890" s="23" t="s">
        <v>23</v>
      </c>
    </row>
    <row r="891" spans="1:5">
      <c r="A891" s="3">
        <v>45338</v>
      </c>
      <c r="B891" s="16"/>
      <c r="C891" s="28">
        <v>7000</v>
      </c>
      <c r="D891" s="7">
        <v>8220.5499999999993</v>
      </c>
      <c r="E891" s="23" t="s">
        <v>7</v>
      </c>
    </row>
    <row r="892" spans="1:5">
      <c r="A892" s="3">
        <v>45339</v>
      </c>
      <c r="B892" s="29">
        <v>5000</v>
      </c>
      <c r="C892" s="27"/>
      <c r="D892" s="7">
        <v>3220.55</v>
      </c>
      <c r="E892" s="23" t="s">
        <v>17</v>
      </c>
    </row>
    <row r="893" spans="1:5">
      <c r="A893" s="3">
        <v>45339</v>
      </c>
      <c r="B893" s="26">
        <v>10</v>
      </c>
      <c r="C893" s="27"/>
      <c r="D893" s="7">
        <v>3210.55</v>
      </c>
      <c r="E893" s="23" t="s">
        <v>5</v>
      </c>
    </row>
    <row r="894" spans="1:5">
      <c r="A894" s="3">
        <v>45339</v>
      </c>
      <c r="B894" s="26">
        <v>0.75</v>
      </c>
      <c r="C894" s="27"/>
      <c r="D894" s="7">
        <v>3209.8</v>
      </c>
      <c r="E894" s="23" t="s">
        <v>5</v>
      </c>
    </row>
    <row r="895" spans="1:5">
      <c r="A895" s="8">
        <v>45339</v>
      </c>
      <c r="B895" s="30">
        <v>1000</v>
      </c>
      <c r="C895" s="33"/>
      <c r="D895" s="10">
        <v>2209.8000000000002</v>
      </c>
      <c r="E895" s="48" t="s">
        <v>12</v>
      </c>
    </row>
    <row r="896" spans="1:5">
      <c r="A896" s="12">
        <v>45339</v>
      </c>
      <c r="B896" s="40">
        <v>10</v>
      </c>
      <c r="C896" s="39"/>
      <c r="D896" s="14">
        <v>2199.8000000000002</v>
      </c>
      <c r="E896" s="52" t="s">
        <v>5</v>
      </c>
    </row>
    <row r="897" spans="1:5">
      <c r="A897" s="12">
        <v>45339</v>
      </c>
      <c r="B897" s="40">
        <v>0.75</v>
      </c>
      <c r="C897" s="39"/>
      <c r="D897" s="14">
        <v>2199.0500000000002</v>
      </c>
      <c r="E897" s="52" t="s">
        <v>5</v>
      </c>
    </row>
    <row r="898" spans="1:5">
      <c r="A898" s="12">
        <v>45339</v>
      </c>
      <c r="B898" s="37"/>
      <c r="C898" s="42">
        <v>10000</v>
      </c>
      <c r="D898" s="14">
        <v>12199.05</v>
      </c>
      <c r="E898" s="52" t="s">
        <v>7</v>
      </c>
    </row>
    <row r="899" spans="1:5">
      <c r="A899" s="12">
        <v>45339</v>
      </c>
      <c r="B899" s="40">
        <v>50</v>
      </c>
      <c r="C899" s="44"/>
      <c r="D899" s="14">
        <v>12149.05</v>
      </c>
      <c r="E899" s="52" t="s">
        <v>5</v>
      </c>
    </row>
    <row r="900" spans="1:5">
      <c r="A900" s="12">
        <v>45339</v>
      </c>
      <c r="B900" s="37"/>
      <c r="C900" s="42">
        <v>6000</v>
      </c>
      <c r="D900" s="14">
        <v>18149.05</v>
      </c>
      <c r="E900" s="52" t="s">
        <v>7</v>
      </c>
    </row>
    <row r="901" spans="1:5">
      <c r="A901" s="12">
        <v>45340</v>
      </c>
      <c r="B901" s="41">
        <v>2000</v>
      </c>
      <c r="C901" s="39"/>
      <c r="D901" s="14">
        <v>16149.05</v>
      </c>
      <c r="E901" s="52" t="s">
        <v>9</v>
      </c>
    </row>
    <row r="902" spans="1:5">
      <c r="A902" s="12">
        <v>45340</v>
      </c>
      <c r="B902" s="40">
        <v>10</v>
      </c>
      <c r="C902" s="39"/>
      <c r="D902" s="14">
        <v>16139.05</v>
      </c>
      <c r="E902" s="52" t="s">
        <v>5</v>
      </c>
    </row>
    <row r="903" spans="1:5">
      <c r="A903" s="12">
        <v>45340</v>
      </c>
      <c r="B903" s="40">
        <v>0.75</v>
      </c>
      <c r="C903" s="39"/>
      <c r="D903" s="14">
        <v>16138.3</v>
      </c>
      <c r="E903" s="52" t="s">
        <v>5</v>
      </c>
    </row>
    <row r="904" spans="1:5">
      <c r="A904" s="3">
        <v>45340</v>
      </c>
      <c r="B904" s="29">
        <v>12000</v>
      </c>
      <c r="C904" s="27"/>
      <c r="D904" s="7">
        <v>4138.3</v>
      </c>
      <c r="E904" s="23" t="s">
        <v>17</v>
      </c>
    </row>
    <row r="905" spans="1:5">
      <c r="A905" s="3">
        <v>45340</v>
      </c>
      <c r="B905" s="26">
        <v>25</v>
      </c>
      <c r="C905" s="27"/>
      <c r="D905" s="7">
        <v>4113.3</v>
      </c>
      <c r="E905" s="23" t="s">
        <v>5</v>
      </c>
    </row>
    <row r="906" spans="1:5">
      <c r="A906" s="3">
        <v>45340</v>
      </c>
      <c r="B906" s="26">
        <v>1.87</v>
      </c>
      <c r="C906" s="27"/>
      <c r="D906" s="7">
        <v>4111.43</v>
      </c>
      <c r="E906" s="23" t="s">
        <v>5</v>
      </c>
    </row>
    <row r="907" spans="1:5">
      <c r="A907" s="3">
        <v>45341</v>
      </c>
      <c r="B907" s="29">
        <v>2000</v>
      </c>
      <c r="C907" s="27"/>
      <c r="D907" s="7">
        <v>2111.4299999999998</v>
      </c>
      <c r="E907" s="23" t="s">
        <v>12</v>
      </c>
    </row>
    <row r="908" spans="1:5">
      <c r="A908" s="3">
        <v>45341</v>
      </c>
      <c r="B908" s="26">
        <v>10</v>
      </c>
      <c r="C908" s="27"/>
      <c r="D908" s="7">
        <v>2101.4299999999998</v>
      </c>
      <c r="E908" s="23" t="s">
        <v>5</v>
      </c>
    </row>
    <row r="909" spans="1:5">
      <c r="A909" s="3">
        <v>45341</v>
      </c>
      <c r="B909" s="26">
        <v>0.75</v>
      </c>
      <c r="C909" s="27"/>
      <c r="D909" s="7">
        <v>2100.6799999999998</v>
      </c>
      <c r="E909" s="23" t="s">
        <v>5</v>
      </c>
    </row>
    <row r="910" spans="1:5">
      <c r="A910" s="3">
        <v>45341</v>
      </c>
      <c r="B910" s="16"/>
      <c r="C910" s="28">
        <v>2000</v>
      </c>
      <c r="D910" s="7">
        <v>4100.68</v>
      </c>
      <c r="E910" s="23" t="s">
        <v>7</v>
      </c>
    </row>
    <row r="911" spans="1:5">
      <c r="A911" s="3">
        <v>45341</v>
      </c>
      <c r="B911" s="16"/>
      <c r="C911" s="28">
        <v>30000</v>
      </c>
      <c r="D911" s="7">
        <v>34100.68</v>
      </c>
      <c r="E911" s="23" t="s">
        <v>7</v>
      </c>
    </row>
    <row r="912" spans="1:5">
      <c r="A912" s="8">
        <v>45342</v>
      </c>
      <c r="B912" s="30">
        <v>20000</v>
      </c>
      <c r="C912" s="33"/>
      <c r="D912" s="10">
        <v>14100.68</v>
      </c>
      <c r="E912" s="48" t="s">
        <v>22</v>
      </c>
    </row>
    <row r="913" spans="1:5">
      <c r="A913" s="12">
        <v>45342</v>
      </c>
      <c r="B913" s="40">
        <v>25</v>
      </c>
      <c r="C913" s="39"/>
      <c r="D913" s="14">
        <v>14075.68</v>
      </c>
      <c r="E913" s="52" t="s">
        <v>5</v>
      </c>
    </row>
    <row r="914" spans="1:5">
      <c r="A914" s="12">
        <v>45342</v>
      </c>
      <c r="B914" s="40">
        <v>1.87</v>
      </c>
      <c r="C914" s="39"/>
      <c r="D914" s="14">
        <v>14073.81</v>
      </c>
      <c r="E914" s="52" t="s">
        <v>5</v>
      </c>
    </row>
    <row r="915" spans="1:5">
      <c r="A915" s="12">
        <v>45342</v>
      </c>
      <c r="B915" s="41">
        <v>10000</v>
      </c>
      <c r="C915" s="39"/>
      <c r="D915" s="14">
        <v>4073.81</v>
      </c>
      <c r="E915" s="52" t="s">
        <v>12</v>
      </c>
    </row>
    <row r="916" spans="1:5">
      <c r="A916" s="12">
        <v>45342</v>
      </c>
      <c r="B916" s="40">
        <v>25</v>
      </c>
      <c r="C916" s="39"/>
      <c r="D916" s="14">
        <v>4048.81</v>
      </c>
      <c r="E916" s="52" t="s">
        <v>5</v>
      </c>
    </row>
    <row r="917" spans="1:5">
      <c r="A917" s="12">
        <v>45342</v>
      </c>
      <c r="B917" s="40">
        <v>1.87</v>
      </c>
      <c r="C917" s="39"/>
      <c r="D917" s="14">
        <v>4046.94</v>
      </c>
      <c r="E917" s="52" t="s">
        <v>5</v>
      </c>
    </row>
    <row r="918" spans="1:5">
      <c r="A918" s="12">
        <v>45342</v>
      </c>
      <c r="B918" s="40">
        <v>500</v>
      </c>
      <c r="C918" s="39"/>
      <c r="D918" s="14">
        <v>3546.94</v>
      </c>
      <c r="E918" s="52" t="s">
        <v>16</v>
      </c>
    </row>
    <row r="919" spans="1:5">
      <c r="A919" s="12">
        <v>45342</v>
      </c>
      <c r="B919" s="40">
        <v>10</v>
      </c>
      <c r="C919" s="39"/>
      <c r="D919" s="14">
        <v>3536.94</v>
      </c>
      <c r="E919" s="52" t="s">
        <v>5</v>
      </c>
    </row>
    <row r="920" spans="1:5">
      <c r="A920" s="12">
        <v>45342</v>
      </c>
      <c r="B920" s="40">
        <v>0.75</v>
      </c>
      <c r="C920" s="39"/>
      <c r="D920" s="14">
        <v>3536.19</v>
      </c>
      <c r="E920" s="52" t="s">
        <v>5</v>
      </c>
    </row>
    <row r="921" spans="1:5">
      <c r="A921" s="3">
        <v>45342</v>
      </c>
      <c r="B921" s="26">
        <v>50</v>
      </c>
      <c r="C921" s="25"/>
      <c r="D921" s="7">
        <v>3486.19</v>
      </c>
      <c r="E921" s="23" t="s">
        <v>5</v>
      </c>
    </row>
    <row r="922" spans="1:5">
      <c r="A922" s="3">
        <v>45343</v>
      </c>
      <c r="B922" s="26">
        <v>200</v>
      </c>
      <c r="C922" s="27"/>
      <c r="D922" s="7">
        <v>3286.19</v>
      </c>
      <c r="E922" s="23" t="s">
        <v>8</v>
      </c>
    </row>
    <row r="923" spans="1:5">
      <c r="A923" s="3">
        <v>45343</v>
      </c>
      <c r="B923" s="29">
        <v>3000</v>
      </c>
      <c r="C923" s="27"/>
      <c r="D923" s="5">
        <v>286.19</v>
      </c>
      <c r="E923" s="50" t="s">
        <v>16</v>
      </c>
    </row>
    <row r="924" spans="1:5">
      <c r="A924" s="3">
        <v>45343</v>
      </c>
      <c r="B924" s="26">
        <v>10</v>
      </c>
      <c r="C924" s="27"/>
      <c r="D924" s="5">
        <v>276.19</v>
      </c>
      <c r="E924" s="23" t="s">
        <v>5</v>
      </c>
    </row>
    <row r="925" spans="1:5">
      <c r="A925" s="3">
        <v>45343</v>
      </c>
      <c r="B925" s="26">
        <v>0.75</v>
      </c>
      <c r="C925" s="27"/>
      <c r="D925" s="5">
        <v>275.44</v>
      </c>
      <c r="E925" s="23" t="s">
        <v>5</v>
      </c>
    </row>
    <row r="926" spans="1:5">
      <c r="A926" s="3">
        <v>45343</v>
      </c>
      <c r="B926" s="16"/>
      <c r="C926" s="28">
        <v>7000</v>
      </c>
      <c r="D926" s="7">
        <v>7275.44</v>
      </c>
      <c r="E926" s="23" t="s">
        <v>7</v>
      </c>
    </row>
    <row r="927" spans="1:5">
      <c r="A927" s="3">
        <v>45343</v>
      </c>
      <c r="B927" s="16"/>
      <c r="C927" s="28">
        <v>1000</v>
      </c>
      <c r="D927" s="7">
        <v>8275.44</v>
      </c>
      <c r="E927" s="23" t="s">
        <v>7</v>
      </c>
    </row>
    <row r="928" spans="1:5">
      <c r="A928" s="3">
        <v>45343</v>
      </c>
      <c r="B928" s="16"/>
      <c r="C928" s="36">
        <v>100</v>
      </c>
      <c r="D928" s="7">
        <v>8375.44</v>
      </c>
      <c r="E928" s="23" t="s">
        <v>7</v>
      </c>
    </row>
    <row r="929" spans="1:5">
      <c r="A929" s="8">
        <v>45343</v>
      </c>
      <c r="B929" s="30">
        <v>8000</v>
      </c>
      <c r="C929" s="31"/>
      <c r="D929" s="11">
        <v>375.44</v>
      </c>
      <c r="E929" s="48" t="s">
        <v>12</v>
      </c>
    </row>
    <row r="930" spans="1:5">
      <c r="A930" s="12">
        <v>45343</v>
      </c>
      <c r="B930" s="40">
        <v>25</v>
      </c>
      <c r="C930" s="39"/>
      <c r="D930" s="15">
        <v>350.44</v>
      </c>
      <c r="E930" s="52" t="s">
        <v>5</v>
      </c>
    </row>
    <row r="931" spans="1:5">
      <c r="A931" s="12">
        <v>45343</v>
      </c>
      <c r="B931" s="40">
        <v>1.87</v>
      </c>
      <c r="C931" s="39"/>
      <c r="D931" s="15">
        <v>348.57</v>
      </c>
      <c r="E931" s="52" t="s">
        <v>5</v>
      </c>
    </row>
    <row r="932" spans="1:5">
      <c r="A932" s="12">
        <v>45343</v>
      </c>
      <c r="B932" s="37"/>
      <c r="C932" s="42">
        <v>3000</v>
      </c>
      <c r="D932" s="14">
        <v>3348.57</v>
      </c>
      <c r="E932" s="52" t="s">
        <v>7</v>
      </c>
    </row>
    <row r="933" spans="1:5">
      <c r="A933" s="12">
        <v>45343</v>
      </c>
      <c r="B933" s="37"/>
      <c r="C933" s="42">
        <v>8000</v>
      </c>
      <c r="D933" s="14">
        <v>11348.57</v>
      </c>
      <c r="E933" s="52" t="s">
        <v>7</v>
      </c>
    </row>
    <row r="934" spans="1:5">
      <c r="A934" s="12">
        <v>45343</v>
      </c>
      <c r="B934" s="41">
        <v>5050</v>
      </c>
      <c r="C934" s="39"/>
      <c r="D934" s="14">
        <v>6298.57</v>
      </c>
      <c r="E934" s="52" t="s">
        <v>12</v>
      </c>
    </row>
    <row r="935" spans="1:5">
      <c r="A935" s="12">
        <v>45343</v>
      </c>
      <c r="B935" s="40">
        <v>25</v>
      </c>
      <c r="C935" s="39"/>
      <c r="D935" s="14">
        <v>6273.57</v>
      </c>
      <c r="E935" s="52" t="s">
        <v>5</v>
      </c>
    </row>
    <row r="936" spans="1:5">
      <c r="A936" s="12">
        <v>45343</v>
      </c>
      <c r="B936" s="40">
        <v>1.87</v>
      </c>
      <c r="C936" s="39"/>
      <c r="D936" s="14">
        <v>6271.7</v>
      </c>
      <c r="E936" s="52" t="s">
        <v>5</v>
      </c>
    </row>
    <row r="937" spans="1:5">
      <c r="A937" s="12">
        <v>45343</v>
      </c>
      <c r="B937" s="41">
        <v>3170</v>
      </c>
      <c r="C937" s="39"/>
      <c r="D937" s="14">
        <v>3101.7</v>
      </c>
      <c r="E937" s="52" t="s">
        <v>20</v>
      </c>
    </row>
    <row r="938" spans="1:5">
      <c r="A938" s="3">
        <v>45343</v>
      </c>
      <c r="B938" s="26">
        <v>10</v>
      </c>
      <c r="C938" s="27"/>
      <c r="D938" s="7">
        <v>3091.7</v>
      </c>
      <c r="E938" s="23" t="s">
        <v>5</v>
      </c>
    </row>
    <row r="939" spans="1:5">
      <c r="A939" s="3">
        <v>45343</v>
      </c>
      <c r="B939" s="26">
        <v>0.75</v>
      </c>
      <c r="C939" s="27"/>
      <c r="D939" s="7">
        <v>3090.95</v>
      </c>
      <c r="E939" s="23" t="s">
        <v>5</v>
      </c>
    </row>
    <row r="940" spans="1:5">
      <c r="A940" s="3">
        <v>45343</v>
      </c>
      <c r="B940" s="26">
        <v>900</v>
      </c>
      <c r="C940" s="27"/>
      <c r="D940" s="7">
        <v>2190.9499999999998</v>
      </c>
      <c r="E940" s="23" t="s">
        <v>13</v>
      </c>
    </row>
    <row r="941" spans="1:5">
      <c r="A941" s="3">
        <v>45343</v>
      </c>
      <c r="B941" s="26">
        <v>10</v>
      </c>
      <c r="C941" s="27"/>
      <c r="D941" s="7">
        <v>2180.9499999999998</v>
      </c>
      <c r="E941" s="23" t="s">
        <v>5</v>
      </c>
    </row>
    <row r="942" spans="1:5">
      <c r="A942" s="3">
        <v>45343</v>
      </c>
      <c r="B942" s="26">
        <v>0.75</v>
      </c>
      <c r="C942" s="27"/>
      <c r="D942" s="7">
        <v>2180.1999999999998</v>
      </c>
      <c r="E942" s="23" t="s">
        <v>5</v>
      </c>
    </row>
    <row r="943" spans="1:5">
      <c r="A943" s="3">
        <v>45344</v>
      </c>
      <c r="B943" s="26">
        <v>200</v>
      </c>
      <c r="C943" s="27"/>
      <c r="D943" s="7">
        <v>1980.2</v>
      </c>
      <c r="E943" s="23" t="s">
        <v>8</v>
      </c>
    </row>
    <row r="944" spans="1:5">
      <c r="A944" s="3">
        <v>45344</v>
      </c>
      <c r="B944" s="26">
        <v>200</v>
      </c>
      <c r="C944" s="27"/>
      <c r="D944" s="7">
        <v>1780.2</v>
      </c>
      <c r="E944" s="23" t="s">
        <v>8</v>
      </c>
    </row>
    <row r="945" spans="1:5">
      <c r="A945" s="3">
        <v>45346</v>
      </c>
      <c r="B945" s="26">
        <v>200</v>
      </c>
      <c r="C945" s="27"/>
      <c r="D945" s="7">
        <v>1580.2</v>
      </c>
      <c r="E945" s="23" t="s">
        <v>8</v>
      </c>
    </row>
    <row r="946" spans="1:5">
      <c r="A946" s="3">
        <v>45347</v>
      </c>
      <c r="B946" s="16"/>
      <c r="C946" s="28">
        <v>5000</v>
      </c>
      <c r="D946" s="7">
        <v>6580.2</v>
      </c>
      <c r="E946" s="23" t="s">
        <v>7</v>
      </c>
    </row>
    <row r="947" spans="1:5">
      <c r="A947" s="8">
        <v>45347</v>
      </c>
      <c r="B947" s="30">
        <v>5000</v>
      </c>
      <c r="C947" s="31"/>
      <c r="D947" s="10">
        <v>1580.2</v>
      </c>
      <c r="E947" s="48" t="s">
        <v>11</v>
      </c>
    </row>
    <row r="948" spans="1:5">
      <c r="A948" s="3">
        <v>45347</v>
      </c>
      <c r="B948" s="26">
        <v>20</v>
      </c>
      <c r="C948" s="27"/>
      <c r="D948" s="7">
        <v>1560.2</v>
      </c>
      <c r="E948" s="23" t="s">
        <v>5</v>
      </c>
    </row>
    <row r="949" spans="1:5">
      <c r="A949" s="3">
        <v>45347</v>
      </c>
      <c r="B949" s="26">
        <v>1.5</v>
      </c>
      <c r="C949" s="27"/>
      <c r="D949" s="7">
        <v>1558.7</v>
      </c>
      <c r="E949" s="23" t="s">
        <v>5</v>
      </c>
    </row>
    <row r="950" spans="1:5">
      <c r="A950" s="3">
        <v>45349</v>
      </c>
      <c r="B950" s="26">
        <v>800</v>
      </c>
      <c r="C950" s="27"/>
      <c r="D950" s="5">
        <v>758.7</v>
      </c>
      <c r="E950" s="23" t="s">
        <v>16</v>
      </c>
    </row>
    <row r="951" spans="1:5">
      <c r="A951" s="3">
        <v>45349</v>
      </c>
      <c r="B951" s="26">
        <v>10</v>
      </c>
      <c r="C951" s="27"/>
      <c r="D951" s="5">
        <v>748.7</v>
      </c>
      <c r="E951" s="23" t="s">
        <v>5</v>
      </c>
    </row>
    <row r="952" spans="1:5">
      <c r="A952" s="3">
        <v>45349</v>
      </c>
      <c r="B952" s="26">
        <v>0.75</v>
      </c>
      <c r="C952" s="27"/>
      <c r="D952" s="5">
        <v>747.95</v>
      </c>
      <c r="E952" s="23" t="s">
        <v>5</v>
      </c>
    </row>
    <row r="953" spans="1:5">
      <c r="A953" s="3">
        <v>45349</v>
      </c>
      <c r="B953" s="16"/>
      <c r="C953" s="28">
        <v>40000</v>
      </c>
      <c r="D953" s="7">
        <v>40747.949999999997</v>
      </c>
      <c r="E953" s="23" t="s">
        <v>7</v>
      </c>
    </row>
    <row r="954" spans="1:5">
      <c r="A954" s="3">
        <v>45349</v>
      </c>
      <c r="B954" s="29">
        <v>6000</v>
      </c>
      <c r="C954" s="27"/>
      <c r="D954" s="7">
        <v>34747.949999999997</v>
      </c>
      <c r="E954" s="23" t="s">
        <v>9</v>
      </c>
    </row>
    <row r="955" spans="1:5">
      <c r="A955" s="3">
        <v>45349</v>
      </c>
      <c r="B955" s="26">
        <v>25</v>
      </c>
      <c r="C955" s="27"/>
      <c r="D955" s="7">
        <v>34722.949999999997</v>
      </c>
      <c r="E955" s="23" t="s">
        <v>5</v>
      </c>
    </row>
    <row r="956" spans="1:5">
      <c r="A956" s="8">
        <v>45349</v>
      </c>
      <c r="B956" s="32">
        <v>1.87</v>
      </c>
      <c r="C956" s="33"/>
      <c r="D956" s="10">
        <v>34721.08</v>
      </c>
      <c r="E956" s="48" t="s">
        <v>5</v>
      </c>
    </row>
    <row r="957" spans="1:5">
      <c r="A957" s="3">
        <v>45349</v>
      </c>
      <c r="B957" s="29">
        <v>6000</v>
      </c>
      <c r="C957" s="27"/>
      <c r="D957" s="7">
        <v>28721.08</v>
      </c>
      <c r="E957" s="23" t="s">
        <v>21</v>
      </c>
    </row>
    <row r="958" spans="1:5">
      <c r="A958" s="3">
        <v>45349</v>
      </c>
      <c r="B958" s="26">
        <v>25</v>
      </c>
      <c r="C958" s="27"/>
      <c r="D958" s="7">
        <v>28696.080000000002</v>
      </c>
      <c r="E958" s="23" t="s">
        <v>5</v>
      </c>
    </row>
    <row r="959" spans="1:5">
      <c r="A959" s="3">
        <v>45349</v>
      </c>
      <c r="B959" s="26">
        <v>1.87</v>
      </c>
      <c r="C959" s="27"/>
      <c r="D959" s="7">
        <v>28694.21</v>
      </c>
      <c r="E959" s="23" t="s">
        <v>5</v>
      </c>
    </row>
    <row r="960" spans="1:5">
      <c r="A960" s="3">
        <v>45349</v>
      </c>
      <c r="B960" s="16"/>
      <c r="C960" s="28">
        <v>25000</v>
      </c>
      <c r="D960" s="7">
        <v>53694.21</v>
      </c>
      <c r="E960" s="23" t="s">
        <v>7</v>
      </c>
    </row>
    <row r="961" spans="1:5">
      <c r="A961" s="3">
        <v>45349</v>
      </c>
      <c r="B961" s="29">
        <v>5000</v>
      </c>
      <c r="C961" s="27"/>
      <c r="D961" s="7">
        <v>48694.21</v>
      </c>
      <c r="E961" s="23" t="s">
        <v>8</v>
      </c>
    </row>
    <row r="962" spans="1:5">
      <c r="A962" s="3">
        <v>45349</v>
      </c>
      <c r="B962" s="26">
        <v>100</v>
      </c>
      <c r="C962" s="25"/>
      <c r="D962" s="7">
        <v>48594.21</v>
      </c>
      <c r="E962" s="23" t="s">
        <v>5</v>
      </c>
    </row>
    <row r="963" spans="1:5">
      <c r="A963" s="3">
        <v>45349</v>
      </c>
      <c r="B963" s="16"/>
      <c r="C963" s="28">
        <v>5000</v>
      </c>
      <c r="D963" s="7">
        <v>53594.21</v>
      </c>
      <c r="E963" s="23" t="s">
        <v>7</v>
      </c>
    </row>
    <row r="964" spans="1:5">
      <c r="A964" s="3">
        <v>45349</v>
      </c>
      <c r="B964" s="29">
        <v>3000</v>
      </c>
      <c r="C964" s="27"/>
      <c r="D964" s="7">
        <v>50594.21</v>
      </c>
      <c r="E964" s="23" t="s">
        <v>12</v>
      </c>
    </row>
    <row r="965" spans="1:5">
      <c r="A965" s="8">
        <v>45349</v>
      </c>
      <c r="B965" s="32">
        <v>10</v>
      </c>
      <c r="C965" s="33"/>
      <c r="D965" s="10">
        <v>50584.21</v>
      </c>
      <c r="E965" s="48" t="s">
        <v>5</v>
      </c>
    </row>
    <row r="966" spans="1:5">
      <c r="A966" s="3">
        <v>45349</v>
      </c>
      <c r="B966" s="26">
        <v>0.75</v>
      </c>
      <c r="C966" s="27"/>
      <c r="D966" s="7">
        <v>50583.46</v>
      </c>
      <c r="E966" s="23" t="s">
        <v>5</v>
      </c>
    </row>
    <row r="967" spans="1:5">
      <c r="A967" s="3">
        <v>45350</v>
      </c>
      <c r="B967" s="29">
        <v>5200</v>
      </c>
      <c r="C967" s="27"/>
      <c r="D967" s="7">
        <v>45383.46</v>
      </c>
      <c r="E967" s="23" t="s">
        <v>11</v>
      </c>
    </row>
    <row r="968" spans="1:5">
      <c r="A968" s="3">
        <v>45350</v>
      </c>
      <c r="B968" s="26">
        <v>25</v>
      </c>
      <c r="C968" s="27"/>
      <c r="D968" s="7">
        <v>45358.46</v>
      </c>
      <c r="E968" s="23" t="s">
        <v>5</v>
      </c>
    </row>
    <row r="969" spans="1:5">
      <c r="A969" s="3">
        <v>45350</v>
      </c>
      <c r="B969" s="26">
        <v>1.87</v>
      </c>
      <c r="C969" s="27"/>
      <c r="D969" s="7">
        <v>45356.59</v>
      </c>
      <c r="E969" s="23" t="s">
        <v>5</v>
      </c>
    </row>
    <row r="970" spans="1:5">
      <c r="A970" s="3">
        <v>45350</v>
      </c>
      <c r="B970" s="29">
        <v>7700</v>
      </c>
      <c r="C970" s="27"/>
      <c r="D970" s="7">
        <v>37656.589999999997</v>
      </c>
      <c r="E970" s="23" t="s">
        <v>12</v>
      </c>
    </row>
    <row r="971" spans="1:5">
      <c r="A971" s="3">
        <v>45350</v>
      </c>
      <c r="B971" s="26">
        <v>25</v>
      </c>
      <c r="C971" s="27"/>
      <c r="D971" s="7">
        <v>37631.589999999997</v>
      </c>
      <c r="E971" s="23" t="s">
        <v>5</v>
      </c>
    </row>
    <row r="972" spans="1:5">
      <c r="A972" s="3">
        <v>45350</v>
      </c>
      <c r="B972" s="26">
        <v>1.87</v>
      </c>
      <c r="C972" s="27"/>
      <c r="D972" s="7">
        <v>37629.72</v>
      </c>
      <c r="E972" s="23" t="s">
        <v>5</v>
      </c>
    </row>
    <row r="973" spans="1:5">
      <c r="A973" s="3">
        <v>45350</v>
      </c>
      <c r="B973" s="29">
        <v>6000</v>
      </c>
      <c r="C973" s="27"/>
      <c r="D973" s="7">
        <v>31629.72</v>
      </c>
      <c r="E973" s="23" t="s">
        <v>12</v>
      </c>
    </row>
    <row r="974" spans="1:5">
      <c r="A974" s="8">
        <v>45350</v>
      </c>
      <c r="B974" s="32">
        <v>25</v>
      </c>
      <c r="C974" s="33"/>
      <c r="D974" s="10">
        <v>31604.720000000001</v>
      </c>
      <c r="E974" s="48" t="s">
        <v>5</v>
      </c>
    </row>
    <row r="975" spans="1:5">
      <c r="A975" s="3">
        <v>45350</v>
      </c>
      <c r="B975" s="26">
        <v>1.87</v>
      </c>
      <c r="C975" s="27"/>
      <c r="D975" s="7">
        <v>31602.85</v>
      </c>
      <c r="E975" s="23" t="s">
        <v>5</v>
      </c>
    </row>
    <row r="976" spans="1:5">
      <c r="A976" s="3">
        <v>45350</v>
      </c>
      <c r="B976" s="26">
        <v>300</v>
      </c>
      <c r="C976" s="27"/>
      <c r="D976" s="7">
        <v>31302.85</v>
      </c>
      <c r="E976" s="23" t="s">
        <v>8</v>
      </c>
    </row>
    <row r="977" spans="1:5">
      <c r="A977" s="3">
        <v>45350</v>
      </c>
      <c r="B977" s="29">
        <v>10200</v>
      </c>
      <c r="C977" s="27"/>
      <c r="D977" s="7">
        <v>21102.85</v>
      </c>
      <c r="E977" s="23" t="s">
        <v>11</v>
      </c>
    </row>
    <row r="978" spans="1:5">
      <c r="A978" s="3">
        <v>45350</v>
      </c>
      <c r="B978" s="26">
        <v>25</v>
      </c>
      <c r="C978" s="27"/>
      <c r="D978" s="7">
        <v>21077.85</v>
      </c>
      <c r="E978" s="23" t="s">
        <v>5</v>
      </c>
    </row>
    <row r="979" spans="1:5">
      <c r="A979" s="3">
        <v>45350</v>
      </c>
      <c r="B979" s="26">
        <v>1.87</v>
      </c>
      <c r="C979" s="27"/>
      <c r="D979" s="7">
        <v>21075.98</v>
      </c>
      <c r="E979" s="23" t="s">
        <v>5</v>
      </c>
    </row>
    <row r="980" spans="1:5">
      <c r="A980" s="3">
        <v>45350</v>
      </c>
      <c r="B980" s="29">
        <v>4100</v>
      </c>
      <c r="C980" s="27"/>
      <c r="D980" s="7">
        <v>16975.98</v>
      </c>
      <c r="E980" s="23" t="s">
        <v>11</v>
      </c>
    </row>
    <row r="981" spans="1:5">
      <c r="A981" s="3">
        <v>45350</v>
      </c>
      <c r="B981" s="26">
        <v>10</v>
      </c>
      <c r="C981" s="27"/>
      <c r="D981" s="7">
        <v>16965.98</v>
      </c>
      <c r="E981" s="23" t="s">
        <v>5</v>
      </c>
    </row>
    <row r="982" spans="1:5">
      <c r="A982" s="3">
        <v>45350</v>
      </c>
      <c r="B982" s="26">
        <v>0.75</v>
      </c>
      <c r="C982" s="27"/>
      <c r="D982" s="7">
        <v>16965.23</v>
      </c>
      <c r="E982" s="23" t="s">
        <v>5</v>
      </c>
    </row>
    <row r="983" spans="1:5">
      <c r="A983" s="8">
        <v>45350</v>
      </c>
      <c r="B983" s="30">
        <v>2000</v>
      </c>
      <c r="C983" s="33"/>
      <c r="D983" s="10">
        <v>14965.23</v>
      </c>
      <c r="E983" s="48" t="s">
        <v>12</v>
      </c>
    </row>
    <row r="984" spans="1:5">
      <c r="A984" s="3">
        <v>45350</v>
      </c>
      <c r="B984" s="26">
        <v>10</v>
      </c>
      <c r="C984" s="27"/>
      <c r="D984" s="7">
        <v>14955.23</v>
      </c>
      <c r="E984" s="23" t="s">
        <v>5</v>
      </c>
    </row>
    <row r="985" spans="1:5">
      <c r="A985" s="3">
        <v>45350</v>
      </c>
      <c r="B985" s="26">
        <v>0.75</v>
      </c>
      <c r="C985" s="27"/>
      <c r="D985" s="7">
        <v>14954.48</v>
      </c>
      <c r="E985" s="23" t="s">
        <v>5</v>
      </c>
    </row>
    <row r="986" spans="1:5">
      <c r="A986" s="3">
        <v>45351</v>
      </c>
      <c r="B986" s="29">
        <v>14000</v>
      </c>
      <c r="C986" s="27"/>
      <c r="D986" s="5">
        <v>954.48</v>
      </c>
      <c r="E986" s="23" t="s">
        <v>17</v>
      </c>
    </row>
    <row r="987" spans="1:5">
      <c r="A987" s="3">
        <v>45351</v>
      </c>
      <c r="B987" s="26">
        <v>25</v>
      </c>
      <c r="C987" s="27"/>
      <c r="D987" s="5">
        <v>929.48</v>
      </c>
      <c r="E987" s="23" t="s">
        <v>5</v>
      </c>
    </row>
    <row r="988" spans="1:5">
      <c r="A988" s="3">
        <v>45351</v>
      </c>
      <c r="B988" s="26">
        <v>1.87</v>
      </c>
      <c r="C988" s="27"/>
      <c r="D988" s="5">
        <v>927.61</v>
      </c>
      <c r="E988" s="23" t="s">
        <v>5</v>
      </c>
    </row>
    <row r="989" spans="1:5">
      <c r="A989" s="3">
        <v>45351</v>
      </c>
      <c r="B989" s="26">
        <v>536</v>
      </c>
      <c r="C989" s="25"/>
      <c r="D989" s="5">
        <v>391.61</v>
      </c>
      <c r="E989" s="23" t="s">
        <v>5</v>
      </c>
    </row>
    <row r="990" spans="1:5">
      <c r="A990" s="3">
        <v>45351</v>
      </c>
      <c r="B990" s="26">
        <v>40.200000000000003</v>
      </c>
      <c r="C990" s="25"/>
      <c r="D990" s="5">
        <v>351.41</v>
      </c>
      <c r="E990" s="23" t="s">
        <v>5</v>
      </c>
    </row>
    <row r="991" spans="1:5">
      <c r="A991" s="3">
        <v>45351</v>
      </c>
      <c r="B991" s="16"/>
      <c r="C991" s="28">
        <v>1500</v>
      </c>
      <c r="D991" s="7">
        <v>1851.41</v>
      </c>
      <c r="E991" s="23" t="s">
        <v>7</v>
      </c>
    </row>
    <row r="992" spans="1:5">
      <c r="A992" s="8">
        <v>45352</v>
      </c>
      <c r="B992" s="43"/>
      <c r="C992" s="35">
        <v>5000</v>
      </c>
      <c r="D992" s="10">
        <v>6851.41</v>
      </c>
      <c r="E992" s="48" t="s">
        <v>7</v>
      </c>
    </row>
    <row r="993" spans="1:5">
      <c r="A993" s="3">
        <v>45353</v>
      </c>
      <c r="B993" s="26">
        <v>200</v>
      </c>
      <c r="C993" s="27"/>
      <c r="D993" s="7">
        <v>6651.41</v>
      </c>
      <c r="E993" s="23" t="s">
        <v>8</v>
      </c>
    </row>
    <row r="994" spans="1:5">
      <c r="A994" s="3">
        <v>45353</v>
      </c>
      <c r="B994" s="16"/>
      <c r="C994" s="28">
        <v>10000</v>
      </c>
      <c r="D994" s="7">
        <v>16651.41</v>
      </c>
      <c r="E994" s="23" t="s">
        <v>7</v>
      </c>
    </row>
    <row r="995" spans="1:5">
      <c r="A995" s="3">
        <v>45353</v>
      </c>
      <c r="B995" s="16"/>
      <c r="C995" s="28">
        <v>10000</v>
      </c>
      <c r="D995" s="7">
        <v>26651.41</v>
      </c>
      <c r="E995" s="23" t="s">
        <v>7</v>
      </c>
    </row>
    <row r="996" spans="1:5">
      <c r="A996" s="3">
        <v>45353</v>
      </c>
      <c r="B996" s="29">
        <v>1200</v>
      </c>
      <c r="C996" s="27"/>
      <c r="D996" s="7">
        <v>25451.41</v>
      </c>
      <c r="E996" s="23" t="s">
        <v>12</v>
      </c>
    </row>
    <row r="997" spans="1:5">
      <c r="A997" s="3">
        <v>45353</v>
      </c>
      <c r="B997" s="26">
        <v>10</v>
      </c>
      <c r="C997" s="27"/>
      <c r="D997" s="7">
        <v>25441.41</v>
      </c>
      <c r="E997" s="23" t="s">
        <v>5</v>
      </c>
    </row>
    <row r="998" spans="1:5">
      <c r="A998" s="3">
        <v>45353</v>
      </c>
      <c r="B998" s="26">
        <v>0.75</v>
      </c>
      <c r="C998" s="27"/>
      <c r="D998" s="7">
        <v>25440.66</v>
      </c>
      <c r="E998" s="23" t="s">
        <v>5</v>
      </c>
    </row>
    <row r="999" spans="1:5">
      <c r="A999" s="3">
        <v>45353</v>
      </c>
      <c r="B999" s="26">
        <v>100</v>
      </c>
      <c r="C999" s="25"/>
      <c r="D999" s="7">
        <v>25340.66</v>
      </c>
      <c r="E999" s="23" t="s">
        <v>5</v>
      </c>
    </row>
    <row r="1000" spans="1:5">
      <c r="A1000" s="3">
        <v>45353</v>
      </c>
      <c r="B1000" s="16"/>
      <c r="C1000" s="28">
        <v>8000</v>
      </c>
      <c r="D1000" s="7">
        <v>33340.660000000003</v>
      </c>
      <c r="E1000" s="23" t="s">
        <v>7</v>
      </c>
    </row>
    <row r="1001" spans="1:5">
      <c r="A1001" s="8">
        <v>45354</v>
      </c>
      <c r="B1001" s="30">
        <v>30000</v>
      </c>
      <c r="C1001" s="31"/>
      <c r="D1001" s="10">
        <v>3340.66</v>
      </c>
      <c r="E1001" s="48" t="s">
        <v>9</v>
      </c>
    </row>
    <row r="1002" spans="1:5">
      <c r="A1002" s="3">
        <v>45354</v>
      </c>
      <c r="B1002" s="26">
        <v>25</v>
      </c>
      <c r="C1002" s="27"/>
      <c r="D1002" s="7">
        <v>3315.66</v>
      </c>
      <c r="E1002" s="23" t="s">
        <v>5</v>
      </c>
    </row>
    <row r="1003" spans="1:5">
      <c r="A1003" s="3">
        <v>45354</v>
      </c>
      <c r="B1003" s="26">
        <v>1.87</v>
      </c>
      <c r="C1003" s="27"/>
      <c r="D1003" s="7">
        <v>3313.79</v>
      </c>
      <c r="E1003" s="23" t="s">
        <v>5</v>
      </c>
    </row>
    <row r="1004" spans="1:5">
      <c r="A1004" s="3">
        <v>45354</v>
      </c>
      <c r="B1004" s="29">
        <v>2000</v>
      </c>
      <c r="C1004" s="27"/>
      <c r="D1004" s="7">
        <v>1313.79</v>
      </c>
      <c r="E1004" s="23" t="s">
        <v>12</v>
      </c>
    </row>
    <row r="1005" spans="1:5">
      <c r="A1005" s="3">
        <v>45354</v>
      </c>
      <c r="B1005" s="26">
        <v>10</v>
      </c>
      <c r="C1005" s="27"/>
      <c r="D1005" s="7">
        <v>1303.79</v>
      </c>
      <c r="E1005" s="23" t="s">
        <v>5</v>
      </c>
    </row>
    <row r="1006" spans="1:5">
      <c r="A1006" s="3">
        <v>45354</v>
      </c>
      <c r="B1006" s="26">
        <v>0.75</v>
      </c>
      <c r="C1006" s="27"/>
      <c r="D1006" s="7">
        <v>1303.04</v>
      </c>
      <c r="E1006" s="23" t="s">
        <v>5</v>
      </c>
    </row>
    <row r="1007" spans="1:5">
      <c r="A1007" s="3">
        <v>45356</v>
      </c>
      <c r="B1007" s="26">
        <v>200</v>
      </c>
      <c r="C1007" s="27"/>
      <c r="D1007" s="7">
        <v>1103.04</v>
      </c>
      <c r="E1007" s="4" t="s">
        <v>8</v>
      </c>
    </row>
    <row r="1008" spans="1:5">
      <c r="A1008" s="3">
        <v>45357</v>
      </c>
      <c r="B1008" s="16"/>
      <c r="C1008" s="28">
        <v>20000</v>
      </c>
      <c r="D1008" s="7">
        <v>21103.040000000001</v>
      </c>
      <c r="E1008" s="23" t="s">
        <v>7</v>
      </c>
    </row>
    <row r="1009" spans="1:5">
      <c r="A1009" s="3">
        <v>45357</v>
      </c>
      <c r="B1009" s="29">
        <v>20000</v>
      </c>
      <c r="C1009" s="27"/>
      <c r="D1009" s="7">
        <v>1103.04</v>
      </c>
      <c r="E1009" s="23" t="s">
        <v>20</v>
      </c>
    </row>
    <row r="1010" spans="1:5">
      <c r="A1010" s="8">
        <v>45357</v>
      </c>
      <c r="B1010" s="32">
        <v>25</v>
      </c>
      <c r="C1010" s="33"/>
      <c r="D1010" s="10">
        <v>1078.04</v>
      </c>
      <c r="E1010" s="48" t="s">
        <v>5</v>
      </c>
    </row>
    <row r="1011" spans="1:5">
      <c r="A1011" s="3">
        <v>45357</v>
      </c>
      <c r="B1011" s="26">
        <v>1.87</v>
      </c>
      <c r="C1011" s="27"/>
      <c r="D1011" s="7">
        <v>1076.17</v>
      </c>
      <c r="E1011" s="23" t="s">
        <v>5</v>
      </c>
    </row>
    <row r="1012" spans="1:5">
      <c r="A1012" s="3">
        <v>45357</v>
      </c>
      <c r="B1012" s="26">
        <v>50</v>
      </c>
      <c r="C1012" s="25"/>
      <c r="D1012" s="7">
        <v>1026.17</v>
      </c>
      <c r="E1012" s="23" t="s">
        <v>5</v>
      </c>
    </row>
    <row r="1013" spans="1:5">
      <c r="A1013" s="3">
        <v>45359</v>
      </c>
      <c r="B1013" s="26">
        <v>300</v>
      </c>
      <c r="C1013" s="27"/>
      <c r="D1013" s="5">
        <v>726.17</v>
      </c>
      <c r="E1013" s="23" t="s">
        <v>8</v>
      </c>
    </row>
    <row r="1014" spans="1:5">
      <c r="A1014" s="3">
        <v>45360</v>
      </c>
      <c r="B1014" s="16"/>
      <c r="C1014" s="28">
        <v>5000</v>
      </c>
      <c r="D1014" s="7">
        <v>5726.17</v>
      </c>
      <c r="E1014" s="23" t="s">
        <v>7</v>
      </c>
    </row>
    <row r="1015" spans="1:5">
      <c r="A1015" s="3">
        <v>45360</v>
      </c>
      <c r="B1015" s="16"/>
      <c r="C1015" s="28">
        <v>14000</v>
      </c>
      <c r="D1015" s="7">
        <v>19726.169999999998</v>
      </c>
      <c r="E1015" s="4" t="s">
        <v>7</v>
      </c>
    </row>
    <row r="1016" spans="1:5">
      <c r="A1016" s="3">
        <v>45360</v>
      </c>
      <c r="B1016" s="29">
        <v>5000</v>
      </c>
      <c r="C1016" s="27"/>
      <c r="D1016" s="7">
        <v>14726.17</v>
      </c>
      <c r="E1016" s="23" t="s">
        <v>8</v>
      </c>
    </row>
    <row r="1017" spans="1:5">
      <c r="A1017" s="3">
        <v>45360</v>
      </c>
      <c r="B1017" s="29">
        <v>3400</v>
      </c>
      <c r="C1017" s="27"/>
      <c r="D1017" s="7">
        <v>11326.17</v>
      </c>
      <c r="E1017" s="23" t="s">
        <v>12</v>
      </c>
    </row>
    <row r="1018" spans="1:5">
      <c r="A1018" s="3">
        <v>45360</v>
      </c>
      <c r="B1018" s="26">
        <v>10</v>
      </c>
      <c r="C1018" s="27"/>
      <c r="D1018" s="7">
        <v>11316.17</v>
      </c>
      <c r="E1018" s="23" t="s">
        <v>5</v>
      </c>
    </row>
    <row r="1019" spans="1:5">
      <c r="A1019" s="3">
        <v>45360</v>
      </c>
      <c r="B1019" s="26">
        <v>0.75</v>
      </c>
      <c r="C1019" s="27"/>
      <c r="D1019" s="7">
        <v>11315.42</v>
      </c>
      <c r="E1019" s="23" t="s">
        <v>5</v>
      </c>
    </row>
    <row r="1020" spans="1:5">
      <c r="A1020" s="3">
        <v>45360</v>
      </c>
      <c r="B1020" s="16"/>
      <c r="C1020" s="28">
        <v>8000</v>
      </c>
      <c r="D1020" s="7">
        <v>19315.419999999998</v>
      </c>
      <c r="E1020" s="23" t="s">
        <v>7</v>
      </c>
    </row>
    <row r="1021" spans="1:5">
      <c r="A1021" s="3">
        <v>45360</v>
      </c>
      <c r="B1021" s="26">
        <v>50</v>
      </c>
      <c r="C1021" s="25"/>
      <c r="D1021" s="7">
        <v>19265.419999999998</v>
      </c>
      <c r="E1021" s="23" t="s">
        <v>5</v>
      </c>
    </row>
    <row r="1022" spans="1:5">
      <c r="A1022" s="3">
        <v>45361</v>
      </c>
      <c r="B1022" s="29">
        <v>2000</v>
      </c>
      <c r="C1022" s="27"/>
      <c r="D1022" s="7">
        <v>17265.419999999998</v>
      </c>
      <c r="E1022" s="50" t="s">
        <v>12</v>
      </c>
    </row>
    <row r="1023" spans="1:5">
      <c r="A1023" s="3">
        <v>45361</v>
      </c>
      <c r="B1023" s="26">
        <v>10</v>
      </c>
      <c r="C1023" s="27"/>
      <c r="D1023" s="7">
        <v>17255.419999999998</v>
      </c>
      <c r="E1023" s="23" t="s">
        <v>5</v>
      </c>
    </row>
    <row r="1024" spans="1:5">
      <c r="A1024" s="3">
        <v>45361</v>
      </c>
      <c r="B1024" s="26">
        <v>0.75</v>
      </c>
      <c r="C1024" s="27"/>
      <c r="D1024" s="7">
        <v>17254.669999999998</v>
      </c>
      <c r="E1024" s="23" t="s">
        <v>5</v>
      </c>
    </row>
    <row r="1025" spans="1:5">
      <c r="A1025" s="3">
        <v>45361</v>
      </c>
      <c r="B1025" s="16"/>
      <c r="C1025" s="28">
        <v>10000</v>
      </c>
      <c r="D1025" s="7">
        <v>27254.67</v>
      </c>
      <c r="E1025" s="23" t="s">
        <v>7</v>
      </c>
    </row>
    <row r="1026" spans="1:5">
      <c r="A1026" s="3">
        <v>45361</v>
      </c>
      <c r="B1026" s="16"/>
      <c r="C1026" s="28">
        <v>6000</v>
      </c>
      <c r="D1026" s="7">
        <v>33254.67</v>
      </c>
      <c r="E1026" s="23" t="s">
        <v>7</v>
      </c>
    </row>
    <row r="1027" spans="1:5">
      <c r="A1027" s="8">
        <v>45361</v>
      </c>
      <c r="B1027" s="30">
        <v>27000</v>
      </c>
      <c r="C1027" s="31"/>
      <c r="D1027" s="10">
        <v>6254.67</v>
      </c>
      <c r="E1027" s="48" t="s">
        <v>12</v>
      </c>
    </row>
    <row r="1028" spans="1:5">
      <c r="A1028" s="3">
        <v>45361</v>
      </c>
      <c r="B1028" s="26">
        <v>50</v>
      </c>
      <c r="C1028" s="25"/>
      <c r="D1028" s="7">
        <v>6204.67</v>
      </c>
      <c r="E1028" s="23" t="s">
        <v>5</v>
      </c>
    </row>
    <row r="1029" spans="1:5">
      <c r="A1029" s="3">
        <v>45362</v>
      </c>
      <c r="B1029" s="29">
        <v>1000</v>
      </c>
      <c r="C1029" s="27"/>
      <c r="D1029" s="7">
        <v>5204.67</v>
      </c>
      <c r="E1029" s="49" t="s">
        <v>12</v>
      </c>
    </row>
    <row r="1030" spans="1:5">
      <c r="A1030" s="3">
        <v>45362</v>
      </c>
      <c r="B1030" s="26">
        <v>10</v>
      </c>
      <c r="C1030" s="27"/>
      <c r="D1030" s="7">
        <v>5194.67</v>
      </c>
      <c r="E1030" s="23" t="s">
        <v>5</v>
      </c>
    </row>
    <row r="1031" spans="1:5">
      <c r="A1031" s="3">
        <v>45362</v>
      </c>
      <c r="B1031" s="26">
        <v>0.75</v>
      </c>
      <c r="C1031" s="27"/>
      <c r="D1031" s="7">
        <v>5193.92</v>
      </c>
      <c r="E1031" s="23" t="s">
        <v>5</v>
      </c>
    </row>
    <row r="1032" spans="1:5">
      <c r="A1032" s="3">
        <v>45362</v>
      </c>
      <c r="B1032" s="16"/>
      <c r="C1032" s="28">
        <v>20000</v>
      </c>
      <c r="D1032" s="7">
        <v>25193.919999999998</v>
      </c>
      <c r="E1032" s="23" t="s">
        <v>7</v>
      </c>
    </row>
    <row r="1033" spans="1:5">
      <c r="A1033" s="3">
        <v>45362</v>
      </c>
      <c r="B1033" s="29">
        <v>25000</v>
      </c>
      <c r="C1033" s="27"/>
      <c r="D1033" s="5">
        <v>193.92</v>
      </c>
      <c r="E1033" s="23" t="s">
        <v>17</v>
      </c>
    </row>
    <row r="1034" spans="1:5">
      <c r="A1034" s="3">
        <v>45362</v>
      </c>
      <c r="B1034" s="26">
        <v>25</v>
      </c>
      <c r="C1034" s="27"/>
      <c r="D1034" s="5">
        <v>168.92</v>
      </c>
      <c r="E1034" s="23" t="s">
        <v>5</v>
      </c>
    </row>
    <row r="1035" spans="1:5">
      <c r="A1035" s="3">
        <v>45362</v>
      </c>
      <c r="B1035" s="26">
        <v>1.87</v>
      </c>
      <c r="C1035" s="27"/>
      <c r="D1035" s="5">
        <v>167.05</v>
      </c>
      <c r="E1035" s="23" t="s">
        <v>5</v>
      </c>
    </row>
    <row r="1036" spans="1:5">
      <c r="A1036" s="8">
        <v>45362</v>
      </c>
      <c r="B1036" s="43"/>
      <c r="C1036" s="35">
        <v>5000</v>
      </c>
      <c r="D1036" s="10">
        <v>5167.05</v>
      </c>
      <c r="E1036" s="48" t="s">
        <v>5</v>
      </c>
    </row>
    <row r="1037" spans="1:5">
      <c r="A1037" s="12">
        <v>45362</v>
      </c>
      <c r="B1037" s="40">
        <v>750</v>
      </c>
      <c r="C1037" s="39"/>
      <c r="D1037" s="14">
        <v>4417.05</v>
      </c>
      <c r="E1037" s="52" t="s">
        <v>12</v>
      </c>
    </row>
    <row r="1038" spans="1:5">
      <c r="A1038" s="12">
        <v>45362</v>
      </c>
      <c r="B1038" s="40">
        <v>10</v>
      </c>
      <c r="C1038" s="39"/>
      <c r="D1038" s="14">
        <v>4407.05</v>
      </c>
      <c r="E1038" s="52" t="s">
        <v>5</v>
      </c>
    </row>
    <row r="1039" spans="1:5">
      <c r="A1039" s="12">
        <v>45362</v>
      </c>
      <c r="B1039" s="40">
        <v>0.75</v>
      </c>
      <c r="C1039" s="39"/>
      <c r="D1039" s="14">
        <v>4406.3</v>
      </c>
      <c r="E1039" s="52" t="s">
        <v>5</v>
      </c>
    </row>
    <row r="1040" spans="1:5">
      <c r="A1040" s="12">
        <v>45362</v>
      </c>
      <c r="B1040" s="40">
        <v>400</v>
      </c>
      <c r="C1040" s="39"/>
      <c r="D1040" s="14">
        <v>4006.3</v>
      </c>
      <c r="E1040" s="52" t="s">
        <v>12</v>
      </c>
    </row>
    <row r="1041" spans="1:5">
      <c r="A1041" s="12">
        <v>45362</v>
      </c>
      <c r="B1041" s="40">
        <v>10</v>
      </c>
      <c r="C1041" s="39"/>
      <c r="D1041" s="14">
        <v>3996.3</v>
      </c>
      <c r="E1041" s="52" t="s">
        <v>5</v>
      </c>
    </row>
    <row r="1042" spans="1:5">
      <c r="A1042" s="12">
        <v>45362</v>
      </c>
      <c r="B1042" s="40">
        <v>0.75</v>
      </c>
      <c r="C1042" s="39"/>
      <c r="D1042" s="14">
        <v>3995.55</v>
      </c>
      <c r="E1042" s="52" t="s">
        <v>5</v>
      </c>
    </row>
    <row r="1043" spans="1:5">
      <c r="A1043" s="12">
        <v>45362</v>
      </c>
      <c r="B1043" s="41">
        <v>1100</v>
      </c>
      <c r="C1043" s="39"/>
      <c r="D1043" s="14">
        <v>2895.55</v>
      </c>
      <c r="E1043" s="52" t="s">
        <v>13</v>
      </c>
    </row>
    <row r="1044" spans="1:5">
      <c r="A1044" s="12">
        <v>45362</v>
      </c>
      <c r="B1044" s="40">
        <v>10</v>
      </c>
      <c r="C1044" s="39"/>
      <c r="D1044" s="14">
        <v>2885.55</v>
      </c>
      <c r="E1044" s="52" t="s">
        <v>5</v>
      </c>
    </row>
    <row r="1045" spans="1:5">
      <c r="A1045" s="3">
        <v>45362</v>
      </c>
      <c r="B1045" s="26">
        <v>0.75</v>
      </c>
      <c r="C1045" s="27"/>
      <c r="D1045" s="7">
        <v>2884.8</v>
      </c>
      <c r="E1045" s="23" t="s">
        <v>5</v>
      </c>
    </row>
    <row r="1046" spans="1:5">
      <c r="A1046" s="3">
        <v>45362</v>
      </c>
      <c r="B1046" s="26">
        <v>50</v>
      </c>
      <c r="C1046" s="25"/>
      <c r="D1046" s="7">
        <v>2834.8</v>
      </c>
      <c r="E1046" s="23" t="s">
        <v>5</v>
      </c>
    </row>
    <row r="1047" spans="1:5">
      <c r="A1047" s="3">
        <v>45363</v>
      </c>
      <c r="B1047" s="16"/>
      <c r="C1047" s="28">
        <v>7000</v>
      </c>
      <c r="D1047" s="7">
        <v>9834.7999999999993</v>
      </c>
      <c r="E1047" s="23" t="s">
        <v>7</v>
      </c>
    </row>
    <row r="1048" spans="1:5">
      <c r="A1048" s="3">
        <v>45363</v>
      </c>
      <c r="B1048" s="29">
        <v>9000</v>
      </c>
      <c r="C1048" s="27"/>
      <c r="D1048" s="5">
        <v>834.8</v>
      </c>
      <c r="E1048" s="23" t="s">
        <v>12</v>
      </c>
    </row>
    <row r="1049" spans="1:5">
      <c r="A1049" s="3">
        <v>45363</v>
      </c>
      <c r="B1049" s="26">
        <v>25</v>
      </c>
      <c r="C1049" s="27"/>
      <c r="D1049" s="5">
        <v>809.8</v>
      </c>
      <c r="E1049" s="23" t="s">
        <v>5</v>
      </c>
    </row>
    <row r="1050" spans="1:5">
      <c r="A1050" s="3">
        <v>45363</v>
      </c>
      <c r="B1050" s="26">
        <v>1.87</v>
      </c>
      <c r="C1050" s="27"/>
      <c r="D1050" s="5">
        <v>807.93</v>
      </c>
      <c r="E1050" s="23" t="s">
        <v>5</v>
      </c>
    </row>
    <row r="1051" spans="1:5">
      <c r="A1051" s="3">
        <v>45365</v>
      </c>
      <c r="B1051" s="16"/>
      <c r="C1051" s="28">
        <v>6000</v>
      </c>
      <c r="D1051" s="7">
        <v>6807.93</v>
      </c>
      <c r="E1051" s="23" t="s">
        <v>7</v>
      </c>
    </row>
    <row r="1052" spans="1:5">
      <c r="A1052" s="3">
        <v>45365</v>
      </c>
      <c r="B1052" s="16"/>
      <c r="C1052" s="28">
        <v>12000</v>
      </c>
      <c r="D1052" s="7">
        <v>18807.93</v>
      </c>
      <c r="E1052" s="23" t="s">
        <v>7</v>
      </c>
    </row>
    <row r="1053" spans="1:5">
      <c r="A1053" s="8">
        <v>45366</v>
      </c>
      <c r="B1053" s="30">
        <v>15000</v>
      </c>
      <c r="C1053" s="31"/>
      <c r="D1053" s="10">
        <v>3807.93</v>
      </c>
      <c r="E1053" s="9" t="s">
        <v>9</v>
      </c>
    </row>
    <row r="1054" spans="1:5">
      <c r="A1054" s="12">
        <v>45366</v>
      </c>
      <c r="B1054" s="40">
        <v>25</v>
      </c>
      <c r="C1054" s="39"/>
      <c r="D1054" s="14">
        <v>3782.93</v>
      </c>
      <c r="E1054" s="13" t="s">
        <v>5</v>
      </c>
    </row>
    <row r="1055" spans="1:5">
      <c r="A1055" s="12">
        <v>45366</v>
      </c>
      <c r="B1055" s="40">
        <v>1.87</v>
      </c>
      <c r="C1055" s="39"/>
      <c r="D1055" s="14">
        <v>3781.06</v>
      </c>
      <c r="E1055" s="52" t="s">
        <v>5</v>
      </c>
    </row>
    <row r="1056" spans="1:5">
      <c r="A1056" s="12">
        <v>45366</v>
      </c>
      <c r="B1056" s="41">
        <v>2000</v>
      </c>
      <c r="C1056" s="39"/>
      <c r="D1056" s="14">
        <v>1781.06</v>
      </c>
      <c r="E1056" s="52" t="s">
        <v>12</v>
      </c>
    </row>
    <row r="1057" spans="1:5">
      <c r="A1057" s="12">
        <v>45366</v>
      </c>
      <c r="B1057" s="40">
        <v>10</v>
      </c>
      <c r="C1057" s="39"/>
      <c r="D1057" s="14">
        <v>1771.06</v>
      </c>
      <c r="E1057" s="52" t="s">
        <v>5</v>
      </c>
    </row>
    <row r="1058" spans="1:5">
      <c r="A1058" s="12">
        <v>45366</v>
      </c>
      <c r="B1058" s="40">
        <v>0.75</v>
      </c>
      <c r="C1058" s="39"/>
      <c r="D1058" s="14">
        <v>1770.31</v>
      </c>
      <c r="E1058" s="52" t="s">
        <v>5</v>
      </c>
    </row>
    <row r="1059" spans="1:5">
      <c r="A1059" s="12">
        <v>45366</v>
      </c>
      <c r="B1059" s="40">
        <v>600</v>
      </c>
      <c r="C1059" s="39"/>
      <c r="D1059" s="14">
        <v>1170.31</v>
      </c>
      <c r="E1059" s="52" t="s">
        <v>8</v>
      </c>
    </row>
    <row r="1060" spans="1:5">
      <c r="A1060" s="12">
        <v>45366</v>
      </c>
      <c r="B1060" s="37"/>
      <c r="C1060" s="42">
        <v>1000</v>
      </c>
      <c r="D1060" s="14">
        <v>2170.31</v>
      </c>
      <c r="E1060" s="52" t="s">
        <v>7</v>
      </c>
    </row>
    <row r="1061" spans="1:5">
      <c r="A1061" s="12">
        <v>45366</v>
      </c>
      <c r="B1061" s="37"/>
      <c r="C1061" s="38">
        <v>200</v>
      </c>
      <c r="D1061" s="14">
        <v>2370.31</v>
      </c>
      <c r="E1061" s="52" t="s">
        <v>7</v>
      </c>
    </row>
    <row r="1062" spans="1:5">
      <c r="A1062" s="3">
        <v>45366</v>
      </c>
      <c r="B1062" s="16"/>
      <c r="C1062" s="28">
        <v>7000</v>
      </c>
      <c r="D1062" s="7">
        <v>9370.31</v>
      </c>
      <c r="E1062" s="23" t="s">
        <v>7</v>
      </c>
    </row>
    <row r="1063" spans="1:5">
      <c r="A1063" s="3">
        <v>45366</v>
      </c>
      <c r="B1063" s="29">
        <v>9000</v>
      </c>
      <c r="C1063" s="27"/>
      <c r="D1063" s="5">
        <v>370.31</v>
      </c>
      <c r="E1063" s="23" t="s">
        <v>12</v>
      </c>
    </row>
    <row r="1064" spans="1:5">
      <c r="A1064" s="3">
        <v>45366</v>
      </c>
      <c r="B1064" s="26">
        <v>50</v>
      </c>
      <c r="C1064" s="25"/>
      <c r="D1064" s="5">
        <v>320.31</v>
      </c>
      <c r="E1064" s="23" t="s">
        <v>5</v>
      </c>
    </row>
    <row r="1065" spans="1:5">
      <c r="A1065" s="3">
        <v>45367</v>
      </c>
      <c r="B1065" s="16"/>
      <c r="C1065" s="28">
        <v>6000</v>
      </c>
      <c r="D1065" s="7">
        <v>6320.31</v>
      </c>
      <c r="E1065" s="23" t="s">
        <v>7</v>
      </c>
    </row>
    <row r="1066" spans="1:5">
      <c r="A1066" s="3">
        <v>45368</v>
      </c>
      <c r="B1066" s="16"/>
      <c r="C1066" s="28">
        <v>2000</v>
      </c>
      <c r="D1066" s="7">
        <v>8320.31</v>
      </c>
      <c r="E1066" s="23" t="s">
        <v>7</v>
      </c>
    </row>
    <row r="1067" spans="1:5">
      <c r="A1067" s="3">
        <v>45368</v>
      </c>
      <c r="B1067" s="29">
        <v>8000</v>
      </c>
      <c r="C1067" s="27"/>
      <c r="D1067" s="5">
        <v>320.31</v>
      </c>
      <c r="E1067" s="49" t="s">
        <v>12</v>
      </c>
    </row>
    <row r="1068" spans="1:5">
      <c r="A1068" s="3">
        <v>45368</v>
      </c>
      <c r="B1068" s="26">
        <v>25</v>
      </c>
      <c r="C1068" s="27"/>
      <c r="D1068" s="5">
        <v>295.31</v>
      </c>
      <c r="E1068" s="23" t="s">
        <v>5</v>
      </c>
    </row>
    <row r="1069" spans="1:5">
      <c r="A1069" s="3">
        <v>45368</v>
      </c>
      <c r="B1069" s="26">
        <v>1.87</v>
      </c>
      <c r="C1069" s="27"/>
      <c r="D1069" s="5">
        <v>293.44</v>
      </c>
      <c r="E1069" s="23" t="s">
        <v>5</v>
      </c>
    </row>
    <row r="1070" spans="1:5">
      <c r="A1070" s="8">
        <v>45369</v>
      </c>
      <c r="B1070" s="34"/>
      <c r="C1070" s="35">
        <v>10000</v>
      </c>
      <c r="D1070" s="10">
        <v>10293.44</v>
      </c>
      <c r="E1070" s="48" t="s">
        <v>7</v>
      </c>
    </row>
    <row r="1071" spans="1:5">
      <c r="A1071" s="3">
        <v>45369</v>
      </c>
      <c r="B1071" s="29">
        <v>3000</v>
      </c>
      <c r="C1071" s="27"/>
      <c r="D1071" s="7">
        <v>7293.44</v>
      </c>
      <c r="E1071" s="23" t="s">
        <v>12</v>
      </c>
    </row>
    <row r="1072" spans="1:5">
      <c r="A1072" s="3">
        <v>45369</v>
      </c>
      <c r="B1072" s="26">
        <v>10</v>
      </c>
      <c r="C1072" s="27"/>
      <c r="D1072" s="7">
        <v>7283.44</v>
      </c>
      <c r="E1072" s="23" t="s">
        <v>5</v>
      </c>
    </row>
    <row r="1073" spans="1:5">
      <c r="A1073" s="3">
        <v>45369</v>
      </c>
      <c r="B1073" s="26">
        <v>0.75</v>
      </c>
      <c r="C1073" s="27"/>
      <c r="D1073" s="7">
        <v>7282.69</v>
      </c>
      <c r="E1073" s="23" t="s">
        <v>5</v>
      </c>
    </row>
    <row r="1074" spans="1:5">
      <c r="A1074" s="3">
        <v>45369</v>
      </c>
      <c r="B1074" s="26">
        <v>50</v>
      </c>
      <c r="C1074" s="25"/>
      <c r="D1074" s="7">
        <v>7232.69</v>
      </c>
      <c r="E1074" s="23" t="s">
        <v>5</v>
      </c>
    </row>
    <row r="1075" spans="1:5">
      <c r="A1075" s="3">
        <v>45370</v>
      </c>
      <c r="B1075" s="29">
        <v>3500</v>
      </c>
      <c r="C1075" s="27"/>
      <c r="D1075" s="7">
        <v>3732.69</v>
      </c>
      <c r="E1075" s="23" t="s">
        <v>13</v>
      </c>
    </row>
    <row r="1076" spans="1:5">
      <c r="A1076" s="3">
        <v>45370</v>
      </c>
      <c r="B1076" s="26">
        <v>10</v>
      </c>
      <c r="C1076" s="27"/>
      <c r="D1076" s="7">
        <v>3722.69</v>
      </c>
      <c r="E1076" s="23" t="s">
        <v>5</v>
      </c>
    </row>
    <row r="1077" spans="1:5">
      <c r="A1077" s="3">
        <v>45370</v>
      </c>
      <c r="B1077" s="26">
        <v>0.75</v>
      </c>
      <c r="C1077" s="27"/>
      <c r="D1077" s="7">
        <v>3721.94</v>
      </c>
      <c r="E1077" s="23" t="s">
        <v>5</v>
      </c>
    </row>
    <row r="1078" spans="1:5">
      <c r="A1078" s="3">
        <v>45370</v>
      </c>
      <c r="B1078" s="26">
        <v>500</v>
      </c>
      <c r="C1078" s="27"/>
      <c r="D1078" s="7">
        <v>3221.94</v>
      </c>
      <c r="E1078" s="23" t="s">
        <v>12</v>
      </c>
    </row>
    <row r="1079" spans="1:5">
      <c r="A1079" s="3">
        <v>45370</v>
      </c>
      <c r="B1079" s="26">
        <v>10</v>
      </c>
      <c r="C1079" s="27"/>
      <c r="D1079" s="7">
        <v>3211.94</v>
      </c>
      <c r="E1079" s="23" t="s">
        <v>5</v>
      </c>
    </row>
    <row r="1080" spans="1:5">
      <c r="A1080" s="3">
        <v>45370</v>
      </c>
      <c r="B1080" s="26">
        <v>0.75</v>
      </c>
      <c r="C1080" s="27"/>
      <c r="D1080" s="7">
        <v>3211.19</v>
      </c>
      <c r="E1080" s="23" t="s">
        <v>5</v>
      </c>
    </row>
    <row r="1081" spans="1:5">
      <c r="A1081" s="3">
        <v>45370</v>
      </c>
      <c r="B1081" s="16"/>
      <c r="C1081" s="28">
        <v>6000</v>
      </c>
      <c r="D1081" s="7">
        <v>9211.19</v>
      </c>
      <c r="E1081" s="23" t="s">
        <v>7</v>
      </c>
    </row>
    <row r="1082" spans="1:5">
      <c r="A1082" s="3">
        <v>45370</v>
      </c>
      <c r="B1082" s="29">
        <v>5200</v>
      </c>
      <c r="C1082" s="27"/>
      <c r="D1082" s="7">
        <v>4011.19</v>
      </c>
      <c r="E1082" s="23" t="s">
        <v>11</v>
      </c>
    </row>
    <row r="1083" spans="1:5">
      <c r="A1083" s="3">
        <v>45370</v>
      </c>
      <c r="B1083" s="26">
        <v>25</v>
      </c>
      <c r="C1083" s="27"/>
      <c r="D1083" s="7">
        <v>3986.19</v>
      </c>
      <c r="E1083" s="23" t="s">
        <v>5</v>
      </c>
    </row>
    <row r="1084" spans="1:5">
      <c r="A1084" s="3">
        <v>45370</v>
      </c>
      <c r="B1084" s="26">
        <v>1.87</v>
      </c>
      <c r="C1084" s="27"/>
      <c r="D1084" s="7">
        <v>3984.32</v>
      </c>
      <c r="E1084" s="23" t="s">
        <v>5</v>
      </c>
    </row>
    <row r="1085" spans="1:5">
      <c r="A1085" s="8">
        <v>45370</v>
      </c>
      <c r="B1085" s="32">
        <v>700</v>
      </c>
      <c r="C1085" s="33"/>
      <c r="D1085" s="10">
        <v>3284.32</v>
      </c>
      <c r="E1085" s="9" t="s">
        <v>12</v>
      </c>
    </row>
    <row r="1086" spans="1:5">
      <c r="A1086" s="3">
        <v>45370</v>
      </c>
      <c r="B1086" s="26">
        <v>10</v>
      </c>
      <c r="C1086" s="27"/>
      <c r="D1086" s="7">
        <v>3274.32</v>
      </c>
      <c r="E1086" s="23" t="s">
        <v>5</v>
      </c>
    </row>
    <row r="1087" spans="1:5">
      <c r="A1087" s="3">
        <v>45370</v>
      </c>
      <c r="B1087" s="26">
        <v>0.75</v>
      </c>
      <c r="C1087" s="27"/>
      <c r="D1087" s="7">
        <v>3273.57</v>
      </c>
      <c r="E1087" s="23" t="s">
        <v>5</v>
      </c>
    </row>
    <row r="1088" spans="1:5">
      <c r="A1088" s="3">
        <v>45371</v>
      </c>
      <c r="B1088" s="29">
        <v>1000</v>
      </c>
      <c r="C1088" s="27"/>
      <c r="D1088" s="7">
        <v>2273.5700000000002</v>
      </c>
      <c r="E1088" s="49" t="s">
        <v>12</v>
      </c>
    </row>
    <row r="1089" spans="1:5">
      <c r="A1089" s="3">
        <v>45371</v>
      </c>
      <c r="B1089" s="26">
        <v>10</v>
      </c>
      <c r="C1089" s="27"/>
      <c r="D1089" s="7">
        <v>2263.5700000000002</v>
      </c>
      <c r="E1089" s="23" t="s">
        <v>5</v>
      </c>
    </row>
    <row r="1090" spans="1:5">
      <c r="A1090" s="3">
        <v>45371</v>
      </c>
      <c r="B1090" s="26">
        <v>0.75</v>
      </c>
      <c r="C1090" s="27"/>
      <c r="D1090" s="7">
        <v>2262.8200000000002</v>
      </c>
      <c r="E1090" s="23" t="s">
        <v>5</v>
      </c>
    </row>
    <row r="1091" spans="1:5">
      <c r="A1091" s="3">
        <v>45371</v>
      </c>
      <c r="B1091" s="16"/>
      <c r="C1091" s="28">
        <v>8000</v>
      </c>
      <c r="D1091" s="7">
        <v>10262.82</v>
      </c>
      <c r="E1091" s="23" t="s">
        <v>7</v>
      </c>
    </row>
    <row r="1092" spans="1:5">
      <c r="A1092" s="8">
        <v>45372</v>
      </c>
      <c r="B1092" s="32">
        <v>800</v>
      </c>
      <c r="C1092" s="31"/>
      <c r="D1092" s="10">
        <v>9462.82</v>
      </c>
      <c r="E1092" s="48" t="s">
        <v>13</v>
      </c>
    </row>
    <row r="1093" spans="1:5">
      <c r="A1093" s="3">
        <v>45372</v>
      </c>
      <c r="B1093" s="16"/>
      <c r="C1093" s="28">
        <v>28000</v>
      </c>
      <c r="D1093" s="7">
        <v>37462.82</v>
      </c>
      <c r="E1093" s="23" t="s">
        <v>7</v>
      </c>
    </row>
    <row r="1094" spans="1:5">
      <c r="A1094" s="3">
        <v>45372</v>
      </c>
      <c r="B1094" s="29">
        <v>30000</v>
      </c>
      <c r="C1094" s="27"/>
      <c r="D1094" s="7">
        <v>7462.82</v>
      </c>
      <c r="E1094" s="23" t="s">
        <v>17</v>
      </c>
    </row>
    <row r="1095" spans="1:5">
      <c r="A1095" s="3">
        <v>45372</v>
      </c>
      <c r="B1095" s="26">
        <v>25</v>
      </c>
      <c r="C1095" s="27"/>
      <c r="D1095" s="7">
        <v>7437.82</v>
      </c>
      <c r="E1095" s="23" t="s">
        <v>5</v>
      </c>
    </row>
    <row r="1096" spans="1:5">
      <c r="A1096" s="3">
        <v>45372</v>
      </c>
      <c r="B1096" s="26">
        <v>1.87</v>
      </c>
      <c r="C1096" s="27"/>
      <c r="D1096" s="7">
        <v>7435.95</v>
      </c>
      <c r="E1096" s="23" t="s">
        <v>5</v>
      </c>
    </row>
    <row r="1097" spans="1:5">
      <c r="A1097" s="3">
        <v>45372</v>
      </c>
      <c r="B1097" s="16"/>
      <c r="C1097" s="28">
        <v>7000</v>
      </c>
      <c r="D1097" s="7">
        <v>14435.95</v>
      </c>
      <c r="E1097" s="23" t="s">
        <v>7</v>
      </c>
    </row>
    <row r="1098" spans="1:5">
      <c r="A1098" s="3">
        <v>45372</v>
      </c>
      <c r="B1098" s="29">
        <v>10100</v>
      </c>
      <c r="C1098" s="27"/>
      <c r="D1098" s="7">
        <v>4335.95</v>
      </c>
      <c r="E1098" s="49" t="s">
        <v>11</v>
      </c>
    </row>
    <row r="1099" spans="1:5">
      <c r="A1099" s="3">
        <v>45372</v>
      </c>
      <c r="B1099" s="26">
        <v>25</v>
      </c>
      <c r="C1099" s="27"/>
      <c r="D1099" s="7">
        <v>4310.95</v>
      </c>
      <c r="E1099" s="23" t="s">
        <v>5</v>
      </c>
    </row>
    <row r="1100" spans="1:5">
      <c r="A1100" s="8">
        <v>45372</v>
      </c>
      <c r="B1100" s="32">
        <v>1.87</v>
      </c>
      <c r="C1100" s="33"/>
      <c r="D1100" s="10">
        <v>4309.08</v>
      </c>
      <c r="E1100" s="48" t="s">
        <v>5</v>
      </c>
    </row>
    <row r="1101" spans="1:5">
      <c r="A1101" s="3">
        <v>45372</v>
      </c>
      <c r="B1101" s="26">
        <v>900</v>
      </c>
      <c r="C1101" s="27"/>
      <c r="D1101" s="7">
        <v>3409.08</v>
      </c>
      <c r="E1101" s="23" t="s">
        <v>12</v>
      </c>
    </row>
    <row r="1102" spans="1:5">
      <c r="A1102" s="3">
        <v>45372</v>
      </c>
      <c r="B1102" s="26">
        <v>10</v>
      </c>
      <c r="C1102" s="27"/>
      <c r="D1102" s="7">
        <v>3399.08</v>
      </c>
      <c r="E1102" s="23" t="s">
        <v>5</v>
      </c>
    </row>
    <row r="1103" spans="1:5">
      <c r="A1103" s="3">
        <v>45372</v>
      </c>
      <c r="B1103" s="26">
        <v>0.75</v>
      </c>
      <c r="C1103" s="27"/>
      <c r="D1103" s="7">
        <v>3398.33</v>
      </c>
      <c r="E1103" s="23" t="s">
        <v>5</v>
      </c>
    </row>
    <row r="1104" spans="1:5">
      <c r="A1104" s="3">
        <v>45372</v>
      </c>
      <c r="B1104" s="29">
        <v>3000</v>
      </c>
      <c r="C1104" s="27"/>
      <c r="D1104" s="5">
        <v>398.33</v>
      </c>
      <c r="E1104" s="23" t="s">
        <v>12</v>
      </c>
    </row>
    <row r="1105" spans="1:5">
      <c r="A1105" s="3">
        <v>45372</v>
      </c>
      <c r="B1105" s="26">
        <v>10</v>
      </c>
      <c r="C1105" s="27"/>
      <c r="D1105" s="5">
        <v>388.33</v>
      </c>
      <c r="E1105" s="23" t="s">
        <v>5</v>
      </c>
    </row>
    <row r="1106" spans="1:5">
      <c r="A1106" s="3">
        <v>45372</v>
      </c>
      <c r="B1106" s="26">
        <v>0.75</v>
      </c>
      <c r="C1106" s="27"/>
      <c r="D1106" s="5">
        <v>387.58</v>
      </c>
      <c r="E1106" s="23" t="s">
        <v>5</v>
      </c>
    </row>
    <row r="1107" spans="1:5">
      <c r="A1107" s="3">
        <v>45372</v>
      </c>
      <c r="B1107" s="26">
        <v>50</v>
      </c>
      <c r="C1107" s="25"/>
      <c r="D1107" s="5">
        <v>337.58</v>
      </c>
      <c r="E1107" s="23" t="s">
        <v>5</v>
      </c>
    </row>
    <row r="1108" spans="1:5">
      <c r="A1108" s="3">
        <v>45373</v>
      </c>
      <c r="B1108" s="16"/>
      <c r="C1108" s="28">
        <v>5000</v>
      </c>
      <c r="D1108" s="7">
        <v>5337.58</v>
      </c>
      <c r="E1108" s="23" t="s">
        <v>7</v>
      </c>
    </row>
    <row r="1109" spans="1:5">
      <c r="A1109" s="3">
        <v>45373</v>
      </c>
      <c r="B1109" s="16"/>
      <c r="C1109" s="36">
        <v>850</v>
      </c>
      <c r="D1109" s="7">
        <v>6187.58</v>
      </c>
      <c r="E1109" s="23" t="s">
        <v>7</v>
      </c>
    </row>
    <row r="1110" spans="1:5">
      <c r="A1110" s="3">
        <v>45373</v>
      </c>
      <c r="B1110" s="16"/>
      <c r="C1110" s="36">
        <v>100</v>
      </c>
      <c r="D1110" s="7">
        <v>6287.58</v>
      </c>
      <c r="E1110" s="23" t="s">
        <v>7</v>
      </c>
    </row>
    <row r="1111" spans="1:5">
      <c r="A1111" s="3">
        <v>45373</v>
      </c>
      <c r="B1111" s="29">
        <v>5200</v>
      </c>
      <c r="C1111" s="27"/>
      <c r="D1111" s="7">
        <v>1087.58</v>
      </c>
      <c r="E1111" s="23" t="s">
        <v>11</v>
      </c>
    </row>
    <row r="1112" spans="1:5">
      <c r="A1112" s="3">
        <v>45373</v>
      </c>
      <c r="B1112" s="26">
        <v>25</v>
      </c>
      <c r="C1112" s="27"/>
      <c r="D1112" s="7">
        <v>1062.58</v>
      </c>
      <c r="E1112" s="23" t="s">
        <v>5</v>
      </c>
    </row>
    <row r="1113" spans="1:5">
      <c r="A1113" s="3">
        <v>45373</v>
      </c>
      <c r="B1113" s="26">
        <v>1.87</v>
      </c>
      <c r="C1113" s="27"/>
      <c r="D1113" s="7">
        <v>1060.71</v>
      </c>
      <c r="E1113" s="23" t="s">
        <v>5</v>
      </c>
    </row>
    <row r="1114" spans="1:5">
      <c r="A1114" s="3">
        <v>45374</v>
      </c>
      <c r="B1114" s="16"/>
      <c r="C1114" s="28">
        <v>1100</v>
      </c>
      <c r="D1114" s="7">
        <v>2160.71</v>
      </c>
      <c r="E1114" s="23" t="s">
        <v>7</v>
      </c>
    </row>
    <row r="1115" spans="1:5">
      <c r="A1115" s="8">
        <v>45374</v>
      </c>
      <c r="B1115" s="30">
        <v>1800</v>
      </c>
      <c r="C1115" s="33"/>
      <c r="D1115" s="11">
        <v>360.71</v>
      </c>
      <c r="E1115" s="9" t="s">
        <v>12</v>
      </c>
    </row>
    <row r="1116" spans="1:5">
      <c r="A1116" s="3">
        <v>45374</v>
      </c>
      <c r="B1116" s="26">
        <v>10</v>
      </c>
      <c r="C1116" s="27"/>
      <c r="D1116" s="5">
        <v>350.71</v>
      </c>
      <c r="E1116" s="23" t="s">
        <v>5</v>
      </c>
    </row>
    <row r="1117" spans="1:5">
      <c r="A1117" s="3">
        <v>45374</v>
      </c>
      <c r="B1117" s="26">
        <v>0.75</v>
      </c>
      <c r="C1117" s="27"/>
      <c r="D1117" s="5">
        <v>349.96</v>
      </c>
      <c r="E1117" s="23" t="s">
        <v>5</v>
      </c>
    </row>
    <row r="1118" spans="1:5">
      <c r="A1118" s="3">
        <v>45375</v>
      </c>
      <c r="B1118" s="16"/>
      <c r="C1118" s="28">
        <v>10000</v>
      </c>
      <c r="D1118" s="7">
        <v>10349.959999999999</v>
      </c>
      <c r="E1118" s="23" t="s">
        <v>7</v>
      </c>
    </row>
    <row r="1119" spans="1:5">
      <c r="A1119" s="3">
        <v>45375</v>
      </c>
      <c r="B1119" s="16"/>
      <c r="C1119" s="28">
        <v>10000</v>
      </c>
      <c r="D1119" s="7">
        <v>20349.96</v>
      </c>
      <c r="E1119" s="23" t="s">
        <v>7</v>
      </c>
    </row>
    <row r="1120" spans="1:5">
      <c r="A1120" s="3">
        <v>45375</v>
      </c>
      <c r="B1120" s="29">
        <v>1400</v>
      </c>
      <c r="C1120" s="27"/>
      <c r="D1120" s="7">
        <v>18949.96</v>
      </c>
      <c r="E1120" s="23" t="s">
        <v>13</v>
      </c>
    </row>
    <row r="1121" spans="1:5">
      <c r="A1121" s="3">
        <v>45375</v>
      </c>
      <c r="B1121" s="26">
        <v>10</v>
      </c>
      <c r="C1121" s="27"/>
      <c r="D1121" s="7">
        <v>18939.96</v>
      </c>
      <c r="E1121" s="23" t="s">
        <v>5</v>
      </c>
    </row>
    <row r="1122" spans="1:5">
      <c r="A1122" s="3">
        <v>45375</v>
      </c>
      <c r="B1122" s="26">
        <v>0.75</v>
      </c>
      <c r="C1122" s="27"/>
      <c r="D1122" s="7">
        <v>18939.21</v>
      </c>
      <c r="E1122" s="23" t="s">
        <v>5</v>
      </c>
    </row>
    <row r="1123" spans="1:5">
      <c r="A1123" s="3">
        <v>45375</v>
      </c>
      <c r="B1123" s="29">
        <v>5000</v>
      </c>
      <c r="C1123" s="27"/>
      <c r="D1123" s="7">
        <v>13939.21</v>
      </c>
      <c r="E1123" s="23" t="s">
        <v>12</v>
      </c>
    </row>
    <row r="1124" spans="1:5">
      <c r="A1124" s="3">
        <v>45375</v>
      </c>
      <c r="B1124" s="26">
        <v>10</v>
      </c>
      <c r="C1124" s="27"/>
      <c r="D1124" s="7">
        <v>13929.21</v>
      </c>
      <c r="E1124" s="23" t="s">
        <v>5</v>
      </c>
    </row>
    <row r="1125" spans="1:5">
      <c r="A1125" s="3">
        <v>45375</v>
      </c>
      <c r="B1125" s="26">
        <v>0.75</v>
      </c>
      <c r="C1125" s="27"/>
      <c r="D1125" s="7">
        <v>13928.46</v>
      </c>
      <c r="E1125" s="23" t="s">
        <v>5</v>
      </c>
    </row>
    <row r="1126" spans="1:5">
      <c r="A1126" s="3">
        <v>45375</v>
      </c>
      <c r="B1126" s="26">
        <v>100</v>
      </c>
      <c r="C1126" s="25"/>
      <c r="D1126" s="7">
        <v>13828.46</v>
      </c>
      <c r="E1126" s="4" t="s">
        <v>12</v>
      </c>
    </row>
    <row r="1127" spans="1:5">
      <c r="A1127" s="3">
        <v>45376</v>
      </c>
      <c r="B1127" s="26">
        <v>600</v>
      </c>
      <c r="C1127" s="27"/>
      <c r="D1127" s="7">
        <v>13228.46</v>
      </c>
      <c r="E1127" s="4" t="s">
        <v>8</v>
      </c>
    </row>
    <row r="1128" spans="1:5">
      <c r="A1128" s="3">
        <v>45376</v>
      </c>
      <c r="B1128" s="29">
        <v>3000</v>
      </c>
      <c r="C1128" s="27"/>
      <c r="D1128" s="7">
        <v>10228.459999999999</v>
      </c>
      <c r="E1128" s="49" t="s">
        <v>9</v>
      </c>
    </row>
    <row r="1129" spans="1:5">
      <c r="A1129" s="3">
        <v>45376</v>
      </c>
      <c r="B1129" s="26">
        <v>10</v>
      </c>
      <c r="C1129" s="27"/>
      <c r="D1129" s="7">
        <v>10218.459999999999</v>
      </c>
      <c r="E1129" s="23" t="s">
        <v>5</v>
      </c>
    </row>
    <row r="1130" spans="1:5">
      <c r="A1130" s="8">
        <v>45376</v>
      </c>
      <c r="B1130" s="32">
        <v>0.75</v>
      </c>
      <c r="C1130" s="31"/>
      <c r="D1130" s="10">
        <v>10217.709999999999</v>
      </c>
      <c r="E1130" s="48" t="s">
        <v>5</v>
      </c>
    </row>
    <row r="1131" spans="1:5">
      <c r="A1131" s="3">
        <v>45376</v>
      </c>
      <c r="B1131" s="29">
        <v>2000</v>
      </c>
      <c r="C1131" s="27"/>
      <c r="D1131" s="7">
        <v>8217.7099999999991</v>
      </c>
      <c r="E1131" s="23" t="s">
        <v>12</v>
      </c>
    </row>
    <row r="1132" spans="1:5">
      <c r="A1132" s="3">
        <v>45376</v>
      </c>
      <c r="B1132" s="26">
        <v>10</v>
      </c>
      <c r="C1132" s="27"/>
      <c r="D1132" s="7">
        <v>8207.7099999999991</v>
      </c>
      <c r="E1132" s="23" t="s">
        <v>5</v>
      </c>
    </row>
    <row r="1133" spans="1:5">
      <c r="A1133" s="3">
        <v>45376</v>
      </c>
      <c r="B1133" s="26">
        <v>0.75</v>
      </c>
      <c r="C1133" s="27"/>
      <c r="D1133" s="7">
        <v>8206.9599999999991</v>
      </c>
      <c r="E1133" s="23" t="s">
        <v>5</v>
      </c>
    </row>
    <row r="1134" spans="1:5">
      <c r="A1134" s="3">
        <v>45376</v>
      </c>
      <c r="B1134" s="26">
        <v>500</v>
      </c>
      <c r="C1134" s="27"/>
      <c r="D1134" s="7">
        <v>7706.96</v>
      </c>
      <c r="E1134" s="23" t="s">
        <v>16</v>
      </c>
    </row>
    <row r="1135" spans="1:5">
      <c r="A1135" s="3">
        <v>45376</v>
      </c>
      <c r="B1135" s="26">
        <v>10</v>
      </c>
      <c r="C1135" s="27"/>
      <c r="D1135" s="7">
        <v>7696.96</v>
      </c>
      <c r="E1135" s="23" t="s">
        <v>5</v>
      </c>
    </row>
    <row r="1136" spans="1:5">
      <c r="A1136" s="3">
        <v>45376</v>
      </c>
      <c r="B1136" s="26">
        <v>0.75</v>
      </c>
      <c r="C1136" s="27"/>
      <c r="D1136" s="7">
        <v>7696.21</v>
      </c>
      <c r="E1136" s="23" t="s">
        <v>5</v>
      </c>
    </row>
    <row r="1137" spans="1:5">
      <c r="A1137" s="8">
        <v>45376</v>
      </c>
      <c r="B1137" s="34"/>
      <c r="C1137" s="35">
        <v>20000</v>
      </c>
      <c r="D1137" s="10">
        <v>27696.21</v>
      </c>
      <c r="E1137" s="48" t="s">
        <v>7</v>
      </c>
    </row>
    <row r="1138" spans="1:5">
      <c r="A1138" s="3">
        <v>45376</v>
      </c>
      <c r="B1138" s="29">
        <v>18750</v>
      </c>
      <c r="C1138" s="27"/>
      <c r="D1138" s="7">
        <v>8946.2099999999991</v>
      </c>
      <c r="E1138" s="50" t="s">
        <v>12</v>
      </c>
    </row>
    <row r="1139" spans="1:5">
      <c r="A1139" s="3">
        <v>45376</v>
      </c>
      <c r="B1139" s="29">
        <v>5100</v>
      </c>
      <c r="C1139" s="27"/>
      <c r="D1139" s="7">
        <v>3846.21</v>
      </c>
      <c r="E1139" s="23" t="s">
        <v>11</v>
      </c>
    </row>
    <row r="1140" spans="1:5">
      <c r="A1140" s="3">
        <v>45376</v>
      </c>
      <c r="B1140" s="26">
        <v>25</v>
      </c>
      <c r="C1140" s="27"/>
      <c r="D1140" s="7">
        <v>3821.21</v>
      </c>
      <c r="E1140" s="23" t="s">
        <v>5</v>
      </c>
    </row>
    <row r="1141" spans="1:5">
      <c r="A1141" s="3">
        <v>45376</v>
      </c>
      <c r="B1141" s="26">
        <v>1.87</v>
      </c>
      <c r="C1141" s="27"/>
      <c r="D1141" s="7">
        <v>3819.34</v>
      </c>
      <c r="E1141" s="23" t="s">
        <v>5</v>
      </c>
    </row>
    <row r="1142" spans="1:5">
      <c r="A1142" s="3">
        <v>45376</v>
      </c>
      <c r="B1142" s="26">
        <v>50</v>
      </c>
      <c r="C1142" s="25"/>
      <c r="D1142" s="7">
        <v>3769.34</v>
      </c>
      <c r="E1142" s="23" t="s">
        <v>5</v>
      </c>
    </row>
    <row r="1143" spans="1:5">
      <c r="A1143" s="3">
        <v>45377</v>
      </c>
      <c r="B1143" s="16"/>
      <c r="C1143" s="28">
        <v>10000</v>
      </c>
      <c r="D1143" s="7">
        <v>13769.34</v>
      </c>
      <c r="E1143" s="23" t="s">
        <v>7</v>
      </c>
    </row>
    <row r="1144" spans="1:5">
      <c r="A1144" s="3">
        <v>45377</v>
      </c>
      <c r="B1144" s="29">
        <v>2000</v>
      </c>
      <c r="C1144" s="27"/>
      <c r="D1144" s="7">
        <v>11769.34</v>
      </c>
      <c r="E1144" s="23" t="s">
        <v>12</v>
      </c>
    </row>
    <row r="1145" spans="1:5">
      <c r="A1145" s="8">
        <v>45377</v>
      </c>
      <c r="B1145" s="32">
        <v>10</v>
      </c>
      <c r="C1145" s="33"/>
      <c r="D1145" s="10">
        <v>11759.34</v>
      </c>
      <c r="E1145" s="48" t="s">
        <v>5</v>
      </c>
    </row>
    <row r="1146" spans="1:5">
      <c r="A1146" s="3">
        <v>45377</v>
      </c>
      <c r="B1146" s="26">
        <v>0.75</v>
      </c>
      <c r="C1146" s="27"/>
      <c r="D1146" s="7">
        <v>11758.59</v>
      </c>
      <c r="E1146" s="23" t="s">
        <v>5</v>
      </c>
    </row>
    <row r="1147" spans="1:5">
      <c r="A1147" s="3">
        <v>45377</v>
      </c>
      <c r="B1147" s="29">
        <v>3100</v>
      </c>
      <c r="C1147" s="27"/>
      <c r="D1147" s="7">
        <v>8658.59</v>
      </c>
      <c r="E1147" s="23" t="s">
        <v>11</v>
      </c>
    </row>
    <row r="1148" spans="1:5">
      <c r="A1148" s="3">
        <v>45377</v>
      </c>
      <c r="B1148" s="26">
        <v>10</v>
      </c>
      <c r="C1148" s="27"/>
      <c r="D1148" s="7">
        <v>8648.59</v>
      </c>
      <c r="E1148" s="23" t="s">
        <v>5</v>
      </c>
    </row>
    <row r="1149" spans="1:5">
      <c r="A1149" s="3">
        <v>45377</v>
      </c>
      <c r="B1149" s="26">
        <v>0.75</v>
      </c>
      <c r="C1149" s="27"/>
      <c r="D1149" s="7">
        <v>8647.84</v>
      </c>
      <c r="E1149" s="23" t="s">
        <v>5</v>
      </c>
    </row>
    <row r="1150" spans="1:5">
      <c r="A1150" s="3">
        <v>45377</v>
      </c>
      <c r="B1150" s="26">
        <v>50</v>
      </c>
      <c r="C1150" s="25"/>
      <c r="D1150" s="7">
        <v>8597.84</v>
      </c>
      <c r="E1150" s="23" t="s">
        <v>5</v>
      </c>
    </row>
    <row r="1151" spans="1:5">
      <c r="A1151" s="3">
        <v>45378</v>
      </c>
      <c r="B1151" s="29">
        <v>1000</v>
      </c>
      <c r="C1151" s="27"/>
      <c r="D1151" s="7">
        <v>7597.84</v>
      </c>
      <c r="E1151" s="23" t="s">
        <v>12</v>
      </c>
    </row>
    <row r="1152" spans="1:5">
      <c r="A1152" s="3">
        <v>45378</v>
      </c>
      <c r="B1152" s="26">
        <v>50</v>
      </c>
      <c r="C1152" s="27"/>
      <c r="D1152" s="7">
        <v>7547.84</v>
      </c>
      <c r="E1152" s="23" t="s">
        <v>5</v>
      </c>
    </row>
    <row r="1153" spans="1:5">
      <c r="A1153" s="3">
        <v>45378</v>
      </c>
      <c r="B1153" s="26">
        <v>200</v>
      </c>
      <c r="C1153" s="27"/>
      <c r="D1153" s="7">
        <v>7347.84</v>
      </c>
      <c r="E1153" s="23" t="s">
        <v>24</v>
      </c>
    </row>
    <row r="1154" spans="1:5">
      <c r="A1154" s="3">
        <v>45379</v>
      </c>
      <c r="B1154" s="26">
        <v>300</v>
      </c>
      <c r="C1154" s="27"/>
      <c r="D1154" s="7">
        <v>7047.84</v>
      </c>
      <c r="E1154" s="23" t="s">
        <v>24</v>
      </c>
    </row>
    <row r="1155" spans="1:5">
      <c r="A1155" s="3">
        <v>45379</v>
      </c>
      <c r="B1155" s="29">
        <v>6200</v>
      </c>
      <c r="C1155" s="27"/>
      <c r="D1155" s="5">
        <v>847.84</v>
      </c>
      <c r="E1155" s="23" t="s">
        <v>11</v>
      </c>
    </row>
    <row r="1156" spans="1:5">
      <c r="A1156" s="3">
        <v>45379</v>
      </c>
      <c r="B1156" s="26">
        <v>25</v>
      </c>
      <c r="C1156" s="27"/>
      <c r="D1156" s="5">
        <v>822.84</v>
      </c>
      <c r="E1156" s="23" t="s">
        <v>5</v>
      </c>
    </row>
    <row r="1157" spans="1:5">
      <c r="A1157" s="3">
        <v>45379</v>
      </c>
      <c r="B1157" s="26">
        <v>1.87</v>
      </c>
      <c r="C1157" s="27"/>
      <c r="D1157" s="5">
        <v>820.97</v>
      </c>
      <c r="E1157" s="23" t="s">
        <v>5</v>
      </c>
    </row>
    <row r="1158" spans="1:5">
      <c r="A1158" s="3">
        <v>45379</v>
      </c>
      <c r="B1158" s="16"/>
      <c r="C1158" s="28">
        <v>3000</v>
      </c>
      <c r="D1158" s="7">
        <v>3820.97</v>
      </c>
      <c r="E1158" s="23" t="s">
        <v>7</v>
      </c>
    </row>
    <row r="1159" spans="1:5">
      <c r="A1159" s="3">
        <v>45379</v>
      </c>
      <c r="B1159" s="29">
        <v>2900</v>
      </c>
      <c r="C1159" s="27"/>
      <c r="D1159" s="5">
        <v>920.97</v>
      </c>
      <c r="E1159" s="23" t="s">
        <v>13</v>
      </c>
    </row>
    <row r="1160" spans="1:5">
      <c r="A1160" s="3">
        <v>45379</v>
      </c>
      <c r="B1160" s="26">
        <v>10</v>
      </c>
      <c r="C1160" s="27"/>
      <c r="D1160" s="5">
        <v>910.97</v>
      </c>
      <c r="E1160" s="23" t="s">
        <v>5</v>
      </c>
    </row>
    <row r="1161" spans="1:5">
      <c r="A1161" s="8">
        <v>45379</v>
      </c>
      <c r="B1161" s="32">
        <v>0.75</v>
      </c>
      <c r="C1161" s="31"/>
      <c r="D1161" s="11">
        <v>910.22</v>
      </c>
      <c r="E1161" s="48" t="s">
        <v>5</v>
      </c>
    </row>
    <row r="1162" spans="1:5">
      <c r="A1162" s="3">
        <v>45380</v>
      </c>
      <c r="B1162" s="16"/>
      <c r="C1162" s="28">
        <v>10000</v>
      </c>
      <c r="D1162" s="7">
        <v>10910.22</v>
      </c>
      <c r="E1162" s="23" t="s">
        <v>7</v>
      </c>
    </row>
    <row r="1163" spans="1:5">
      <c r="A1163" s="3">
        <v>45380</v>
      </c>
      <c r="B1163" s="29">
        <v>5000</v>
      </c>
      <c r="C1163" s="27"/>
      <c r="D1163" s="7">
        <v>5910.22</v>
      </c>
      <c r="E1163" s="23" t="s">
        <v>24</v>
      </c>
    </row>
    <row r="1164" spans="1:5">
      <c r="A1164" s="3">
        <v>45380</v>
      </c>
      <c r="B1164" s="29">
        <v>4000</v>
      </c>
      <c r="C1164" s="27"/>
      <c r="D1164" s="7">
        <v>1910.22</v>
      </c>
      <c r="E1164" s="23" t="s">
        <v>12</v>
      </c>
    </row>
    <row r="1165" spans="1:5">
      <c r="A1165" s="3">
        <v>45380</v>
      </c>
      <c r="B1165" s="26">
        <v>10</v>
      </c>
      <c r="C1165" s="27"/>
      <c r="D1165" s="7">
        <v>1900.22</v>
      </c>
      <c r="E1165" s="23" t="s">
        <v>5</v>
      </c>
    </row>
    <row r="1166" spans="1:5">
      <c r="A1166" s="3">
        <v>45380</v>
      </c>
      <c r="B1166" s="26">
        <v>0.75</v>
      </c>
      <c r="C1166" s="27"/>
      <c r="D1166" s="7">
        <v>1899.47</v>
      </c>
      <c r="E1166" s="50" t="s">
        <v>12</v>
      </c>
    </row>
    <row r="1167" spans="1:5">
      <c r="A1167" s="3">
        <v>45380</v>
      </c>
      <c r="B1167" s="29">
        <v>1100</v>
      </c>
      <c r="C1167" s="27"/>
      <c r="D1167" s="5">
        <v>799.47</v>
      </c>
      <c r="E1167" s="23" t="s">
        <v>13</v>
      </c>
    </row>
    <row r="1168" spans="1:5">
      <c r="A1168" s="8">
        <v>45380</v>
      </c>
      <c r="B1168" s="32">
        <v>10</v>
      </c>
      <c r="C1168" s="31"/>
      <c r="D1168" s="11">
        <v>789.47</v>
      </c>
      <c r="E1168" s="48" t="s">
        <v>5</v>
      </c>
    </row>
    <row r="1169" spans="1:5">
      <c r="A1169" s="3">
        <v>45380</v>
      </c>
      <c r="B1169" s="26">
        <v>0.75</v>
      </c>
      <c r="C1169" s="27"/>
      <c r="D1169" s="5">
        <v>788.72</v>
      </c>
      <c r="E1169" s="23" t="s">
        <v>5</v>
      </c>
    </row>
    <row r="1170" spans="1:5">
      <c r="A1170" s="3">
        <v>45380</v>
      </c>
      <c r="B1170" s="16"/>
      <c r="C1170" s="28">
        <v>2000</v>
      </c>
      <c r="D1170" s="7">
        <v>2788.72</v>
      </c>
      <c r="E1170" s="23" t="s">
        <v>7</v>
      </c>
    </row>
    <row r="1171" spans="1:5">
      <c r="A1171" s="3">
        <v>45380</v>
      </c>
      <c r="B1171" s="29">
        <v>1000</v>
      </c>
      <c r="C1171" s="27"/>
      <c r="D1171" s="7">
        <v>1788.72</v>
      </c>
      <c r="E1171" s="23" t="s">
        <v>12</v>
      </c>
    </row>
    <row r="1172" spans="1:5">
      <c r="A1172" s="3">
        <v>45380</v>
      </c>
      <c r="B1172" s="26">
        <v>10</v>
      </c>
      <c r="C1172" s="27"/>
      <c r="D1172" s="7">
        <v>1778.72</v>
      </c>
      <c r="E1172" s="23" t="s">
        <v>5</v>
      </c>
    </row>
    <row r="1173" spans="1:5">
      <c r="A1173" s="3">
        <v>45380</v>
      </c>
      <c r="B1173" s="26">
        <v>0.75</v>
      </c>
      <c r="C1173" s="27"/>
      <c r="D1173" s="7">
        <v>1777.97</v>
      </c>
      <c r="E1173" s="23" t="s">
        <v>5</v>
      </c>
    </row>
    <row r="1174" spans="1:5">
      <c r="A1174" s="3">
        <v>45380</v>
      </c>
      <c r="B1174" s="26">
        <v>50</v>
      </c>
      <c r="C1174" s="25"/>
      <c r="D1174" s="7">
        <v>1727.97</v>
      </c>
      <c r="E1174" s="23" t="s">
        <v>5</v>
      </c>
    </row>
    <row r="1175" spans="1:5">
      <c r="A1175" s="3">
        <v>45381</v>
      </c>
      <c r="B1175" s="16"/>
      <c r="C1175" s="28">
        <v>10000</v>
      </c>
      <c r="D1175" s="7">
        <v>11727.97</v>
      </c>
      <c r="E1175" s="23" t="s">
        <v>7</v>
      </c>
    </row>
    <row r="1176" spans="1:5">
      <c r="A1176" s="8">
        <v>45381</v>
      </c>
      <c r="B1176" s="30">
        <v>5100</v>
      </c>
      <c r="C1176" s="31"/>
      <c r="D1176" s="10">
        <v>6627.97</v>
      </c>
      <c r="E1176" s="48" t="s">
        <v>11</v>
      </c>
    </row>
    <row r="1177" spans="1:5">
      <c r="A1177" s="3">
        <v>45381</v>
      </c>
      <c r="B1177" s="26">
        <v>25</v>
      </c>
      <c r="C1177" s="27"/>
      <c r="D1177" s="7">
        <v>6602.97</v>
      </c>
      <c r="E1177" s="23" t="s">
        <v>5</v>
      </c>
    </row>
    <row r="1178" spans="1:5">
      <c r="A1178" s="3">
        <v>45381</v>
      </c>
      <c r="B1178" s="26">
        <v>1.87</v>
      </c>
      <c r="C1178" s="27"/>
      <c r="D1178" s="7">
        <v>6601.1</v>
      </c>
      <c r="E1178" s="23" t="s">
        <v>5</v>
      </c>
    </row>
    <row r="1179" spans="1:5">
      <c r="A1179" s="3">
        <v>45381</v>
      </c>
      <c r="B1179" s="29">
        <v>2000</v>
      </c>
      <c r="C1179" s="27"/>
      <c r="D1179" s="7">
        <v>4601.1000000000004</v>
      </c>
      <c r="E1179" s="23" t="s">
        <v>12</v>
      </c>
    </row>
    <row r="1180" spans="1:5">
      <c r="A1180" s="3">
        <v>45381</v>
      </c>
      <c r="B1180" s="26">
        <v>10</v>
      </c>
      <c r="C1180" s="27"/>
      <c r="D1180" s="7">
        <v>4591.1000000000004</v>
      </c>
      <c r="E1180" s="23" t="s">
        <v>5</v>
      </c>
    </row>
    <row r="1181" spans="1:5">
      <c r="A1181" s="3">
        <v>45381</v>
      </c>
      <c r="B1181" s="26">
        <v>0.75</v>
      </c>
      <c r="C1181" s="27"/>
      <c r="D1181" s="7">
        <v>4590.3500000000004</v>
      </c>
      <c r="E1181" s="23" t="s">
        <v>5</v>
      </c>
    </row>
    <row r="1182" spans="1:5">
      <c r="A1182" s="3">
        <v>45381</v>
      </c>
      <c r="B1182" s="16"/>
      <c r="C1182" s="28">
        <v>8000</v>
      </c>
      <c r="D1182" s="7">
        <v>12590.35</v>
      </c>
      <c r="E1182" s="23" t="s">
        <v>7</v>
      </c>
    </row>
    <row r="1183" spans="1:5">
      <c r="A1183" s="3">
        <v>45381</v>
      </c>
      <c r="B1183" s="26">
        <v>200</v>
      </c>
      <c r="C1183" s="27"/>
      <c r="D1183" s="7">
        <v>12390.35</v>
      </c>
      <c r="E1183" s="4" t="s">
        <v>24</v>
      </c>
    </row>
    <row r="1184" spans="1:5">
      <c r="A1184" s="8">
        <v>45381</v>
      </c>
      <c r="B1184" s="30">
        <v>3750</v>
      </c>
      <c r="C1184" s="31"/>
      <c r="D1184" s="10">
        <v>8640.35</v>
      </c>
      <c r="E1184" s="48" t="s">
        <v>13</v>
      </c>
    </row>
    <row r="1185" spans="1:5">
      <c r="A1185" s="3">
        <v>45381</v>
      </c>
      <c r="B1185" s="26">
        <v>10</v>
      </c>
      <c r="C1185" s="27"/>
      <c r="D1185" s="7">
        <v>8630.35</v>
      </c>
      <c r="E1185" s="23" t="s">
        <v>5</v>
      </c>
    </row>
    <row r="1186" spans="1:5">
      <c r="A1186" s="3">
        <v>45381</v>
      </c>
      <c r="B1186" s="26">
        <v>0.75</v>
      </c>
      <c r="C1186" s="27"/>
      <c r="D1186" s="7">
        <v>8629.6</v>
      </c>
      <c r="E1186" s="23" t="s">
        <v>5</v>
      </c>
    </row>
    <row r="1187" spans="1:5">
      <c r="A1187" s="3">
        <v>45381</v>
      </c>
      <c r="B1187" s="16"/>
      <c r="C1187" s="28">
        <v>2000</v>
      </c>
      <c r="D1187" s="7">
        <v>10629.6</v>
      </c>
      <c r="E1187" s="23" t="s">
        <v>7</v>
      </c>
    </row>
    <row r="1188" spans="1:5">
      <c r="A1188" s="3">
        <v>45381</v>
      </c>
      <c r="B1188" s="26">
        <v>50</v>
      </c>
      <c r="C1188" s="25"/>
      <c r="D1188" s="7">
        <v>10579.6</v>
      </c>
      <c r="E1188" s="23" t="s">
        <v>5</v>
      </c>
    </row>
  </sheetData>
  <mergeCells count="1">
    <mergeCell ref="A1:XF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D82-9131-4DDF-94A2-44D8BAD63611}">
  <dimension ref="A1:J1174"/>
  <sheetViews>
    <sheetView topLeftCell="A1150" workbookViewId="0">
      <selection activeCell="K1164" sqref="K1164"/>
    </sheetView>
  </sheetViews>
  <sheetFormatPr defaultRowHeight="12.75"/>
  <cols>
    <col min="1" max="1" width="19.6640625" customWidth="1"/>
    <col min="2" max="2" width="15.5" style="55" customWidth="1"/>
    <col min="3" max="3" width="20.6640625" style="55" customWidth="1"/>
    <col min="4" max="4" width="21.1640625" style="55" bestFit="1" customWidth="1"/>
    <col min="5" max="5" width="21.1640625" style="55" customWidth="1"/>
    <col min="6" max="6" width="21.5" customWidth="1"/>
    <col min="7" max="7" width="18" style="76" customWidth="1"/>
    <col min="8" max="8" width="15.5" customWidth="1"/>
    <col min="9" max="9" width="9.6640625" bestFit="1" customWidth="1"/>
  </cols>
  <sheetData>
    <row r="1" spans="1:10" ht="15">
      <c r="A1" s="75" t="s">
        <v>30</v>
      </c>
      <c r="B1" s="74" t="s">
        <v>43</v>
      </c>
      <c r="C1" s="74" t="s">
        <v>42</v>
      </c>
      <c r="D1" s="74" t="s">
        <v>6</v>
      </c>
      <c r="E1" s="74" t="s">
        <v>47</v>
      </c>
      <c r="F1" s="73" t="s">
        <v>25</v>
      </c>
      <c r="G1" s="72" t="s">
        <v>26</v>
      </c>
      <c r="H1" s="86" t="s">
        <v>29</v>
      </c>
    </row>
    <row r="2" spans="1:10" ht="15">
      <c r="A2" s="65">
        <v>45200</v>
      </c>
      <c r="B2" s="56">
        <v>372</v>
      </c>
      <c r="C2" s="56" t="s">
        <v>41</v>
      </c>
      <c r="D2" s="56" t="str">
        <f>IF(Table1[[#This Row],[Transc. Type]]="Income", Table1[[#This Row],[Transc. Type]], "")</f>
        <v/>
      </c>
      <c r="E2" s="56" t="str">
        <f>IF(Table1[[#This Row],[Transc. Type]]="Expenses", Table1[[#This Row],[Transc. Type]], "")</f>
        <v>Expenses</v>
      </c>
      <c r="F2" s="57">
        <v>15246.75</v>
      </c>
      <c r="G2" s="78" t="s">
        <v>5</v>
      </c>
      <c r="H2" s="77" t="str">
        <f>TEXT(Table1[[#This Row],[Transc. Date]], "mmmm")</f>
        <v>October</v>
      </c>
    </row>
    <row r="3" spans="1:10" ht="15">
      <c r="A3" s="65">
        <v>45200</v>
      </c>
      <c r="B3" s="56">
        <v>27.9</v>
      </c>
      <c r="C3" s="56" t="s">
        <v>41</v>
      </c>
      <c r="D3" s="56" t="str">
        <f>IF(Table1[[#This Row],[Transc. Type]]="Income", Table1[[#This Row],[Transc. Type]], "")</f>
        <v/>
      </c>
      <c r="E3" s="56" t="str">
        <f>IF(Table1[[#This Row],[Transc. Type]]="Expenses", Table1[[#This Row],[Transc. Type]], "")</f>
        <v>Expenses</v>
      </c>
      <c r="F3" s="57">
        <v>15218.85</v>
      </c>
      <c r="G3" s="78" t="s">
        <v>5</v>
      </c>
      <c r="H3" s="77" t="str">
        <f>TEXT(Table1[[#This Row],[Transc. Date]], "mmmm")</f>
        <v>October</v>
      </c>
      <c r="J3" s="71"/>
    </row>
    <row r="4" spans="1:10" ht="14.25" hidden="1">
      <c r="A4" s="65">
        <v>45200</v>
      </c>
      <c r="B4" s="58">
        <v>10000</v>
      </c>
      <c r="C4" s="58" t="s">
        <v>7</v>
      </c>
      <c r="D4" s="58" t="str">
        <f>IF(Table1[[#This Row],[Transc. Type]]="Income", Table1[[#This Row],[Transc. Type]], "")</f>
        <v>Income</v>
      </c>
      <c r="E4" s="58" t="str">
        <f>IF(Table1[[#This Row],[Transc. Type]]="Expenses", Table1[[#This Row],[Transc. Type]], "")</f>
        <v/>
      </c>
      <c r="F4" s="57">
        <v>25218.85</v>
      </c>
      <c r="G4" s="78" t="s">
        <v>7</v>
      </c>
      <c r="H4" s="77" t="str">
        <f>TEXT(Table1[[#This Row],[Transc. Date]], "mmmm")</f>
        <v>October</v>
      </c>
    </row>
    <row r="5" spans="1:10" ht="15">
      <c r="A5" s="65">
        <v>45200</v>
      </c>
      <c r="B5" s="59">
        <v>100</v>
      </c>
      <c r="C5" s="59" t="s">
        <v>41</v>
      </c>
      <c r="D5" s="59" t="str">
        <f>IF(Table1[[#This Row],[Transc. Type]]="Income", Table1[[#This Row],[Transc. Type]], "")</f>
        <v/>
      </c>
      <c r="E5" s="59" t="str">
        <f>IF(Table1[[#This Row],[Transc. Type]]="Expenses", Table1[[#This Row],[Transc. Type]], "")</f>
        <v>Expenses</v>
      </c>
      <c r="F5" s="57">
        <v>25118.85</v>
      </c>
      <c r="G5" s="78" t="s">
        <v>8</v>
      </c>
      <c r="H5" s="77" t="str">
        <f>TEXT(Table1[[#This Row],[Transc. Date]], "mmmm")</f>
        <v>October</v>
      </c>
    </row>
    <row r="6" spans="1:10" ht="15">
      <c r="A6" s="65">
        <v>45200</v>
      </c>
      <c r="B6" s="56">
        <v>50</v>
      </c>
      <c r="C6" s="56" t="s">
        <v>41</v>
      </c>
      <c r="D6" s="56" t="str">
        <f>IF(Table1[[#This Row],[Transc. Type]]="Income", Table1[[#This Row],[Transc. Type]], "")</f>
        <v/>
      </c>
      <c r="E6" s="56" t="str">
        <f>IF(Table1[[#This Row],[Transc. Type]]="Expenses", Table1[[#This Row],[Transc. Type]], "")</f>
        <v>Expenses</v>
      </c>
      <c r="F6" s="57">
        <v>25068.85</v>
      </c>
      <c r="G6" s="78" t="s">
        <v>5</v>
      </c>
      <c r="H6" s="77" t="str">
        <f>TEXT(Table1[[#This Row],[Transc. Date]], "mmmm")</f>
        <v>October</v>
      </c>
    </row>
    <row r="7" spans="1:10" ht="15">
      <c r="A7" s="65">
        <v>45201</v>
      </c>
      <c r="B7" s="60">
        <v>10000</v>
      </c>
      <c r="C7" s="60" t="s">
        <v>41</v>
      </c>
      <c r="D7" s="60" t="str">
        <f>IF(Table1[[#This Row],[Transc. Type]]="Income", Table1[[#This Row],[Transc. Type]], "")</f>
        <v/>
      </c>
      <c r="E7" s="60" t="str">
        <f>IF(Table1[[#This Row],[Transc. Type]]="Expenses", Table1[[#This Row],[Transc. Type]], "")</f>
        <v>Expenses</v>
      </c>
      <c r="F7" s="57">
        <v>15068.85</v>
      </c>
      <c r="G7" s="78" t="s">
        <v>9</v>
      </c>
      <c r="H7" s="77" t="str">
        <f>TEXT(Table1[[#This Row],[Transc. Date]], "mmmm")</f>
        <v>October</v>
      </c>
    </row>
    <row r="8" spans="1:10" ht="15">
      <c r="A8" s="65">
        <v>45201</v>
      </c>
      <c r="B8" s="60">
        <v>25</v>
      </c>
      <c r="C8" s="60" t="s">
        <v>41</v>
      </c>
      <c r="D8" s="60" t="str">
        <f>IF(Table1[[#This Row],[Transc. Type]]="Income", Table1[[#This Row],[Transc. Type]], "")</f>
        <v/>
      </c>
      <c r="E8" s="60" t="str">
        <f>IF(Table1[[#This Row],[Transc. Type]]="Expenses", Table1[[#This Row],[Transc. Type]], "")</f>
        <v>Expenses</v>
      </c>
      <c r="F8" s="57">
        <v>15043.85</v>
      </c>
      <c r="G8" s="78" t="s">
        <v>5</v>
      </c>
      <c r="H8" s="77" t="str">
        <f>TEXT(Table1[[#This Row],[Transc. Date]], "mmmm")</f>
        <v>October</v>
      </c>
    </row>
    <row r="9" spans="1:10" ht="15">
      <c r="A9" s="65">
        <v>45201</v>
      </c>
      <c r="B9" s="60">
        <v>1.87</v>
      </c>
      <c r="C9" s="60" t="s">
        <v>41</v>
      </c>
      <c r="D9" s="60" t="str">
        <f>IF(Table1[[#This Row],[Transc. Type]]="Income", Table1[[#This Row],[Transc. Type]], "")</f>
        <v/>
      </c>
      <c r="E9" s="60" t="str">
        <f>IF(Table1[[#This Row],[Transc. Type]]="Expenses", Table1[[#This Row],[Transc. Type]], "")</f>
        <v>Expenses</v>
      </c>
      <c r="F9" s="57">
        <v>15041.98</v>
      </c>
      <c r="G9" s="78" t="s">
        <v>5</v>
      </c>
      <c r="H9" s="77" t="str">
        <f>TEXT(Table1[[#This Row],[Transc. Date]], "mmmm")</f>
        <v>October</v>
      </c>
    </row>
    <row r="10" spans="1:10" ht="15">
      <c r="A10" s="65">
        <v>45201</v>
      </c>
      <c r="B10" s="60">
        <v>14500</v>
      </c>
      <c r="C10" s="60" t="s">
        <v>41</v>
      </c>
      <c r="D10" s="60" t="str">
        <f>IF(Table1[[#This Row],[Transc. Type]]="Income", Table1[[#This Row],[Transc. Type]], "")</f>
        <v/>
      </c>
      <c r="E10" s="60" t="str">
        <f>IF(Table1[[#This Row],[Transc. Type]]="Expenses", Table1[[#This Row],[Transc. Type]], "")</f>
        <v>Expenses</v>
      </c>
      <c r="F10" s="57">
        <v>541.98</v>
      </c>
      <c r="G10" s="78" t="s">
        <v>9</v>
      </c>
      <c r="H10" s="77" t="str">
        <f>TEXT(Table1[[#This Row],[Transc. Date]], "mmmm")</f>
        <v>October</v>
      </c>
      <c r="I10" s="71"/>
    </row>
    <row r="11" spans="1:10" ht="15">
      <c r="A11" s="65">
        <v>45201</v>
      </c>
      <c r="B11" s="60">
        <v>25</v>
      </c>
      <c r="C11" s="60" t="s">
        <v>41</v>
      </c>
      <c r="D11" s="60" t="str">
        <f>IF(Table1[[#This Row],[Transc. Type]]="Income", Table1[[#This Row],[Transc. Type]], "")</f>
        <v/>
      </c>
      <c r="E11" s="60" t="str">
        <f>IF(Table1[[#This Row],[Transc. Type]]="Expenses", Table1[[#This Row],[Transc. Type]], "")</f>
        <v>Expenses</v>
      </c>
      <c r="F11" s="57">
        <v>516.98</v>
      </c>
      <c r="G11" s="78" t="s">
        <v>5</v>
      </c>
      <c r="H11" s="77" t="str">
        <f>TEXT(Table1[[#This Row],[Transc. Date]], "mmmm")</f>
        <v>October</v>
      </c>
    </row>
    <row r="12" spans="1:10" ht="15">
      <c r="A12" s="65">
        <v>45201</v>
      </c>
      <c r="B12" s="60">
        <v>1.87</v>
      </c>
      <c r="C12" s="60" t="s">
        <v>41</v>
      </c>
      <c r="D12" s="60" t="str">
        <f>IF(Table1[[#This Row],[Transc. Type]]="Income", Table1[[#This Row],[Transc. Type]], "")</f>
        <v/>
      </c>
      <c r="E12" s="60" t="str">
        <f>IF(Table1[[#This Row],[Transc. Type]]="Expenses", Table1[[#This Row],[Transc. Type]], "")</f>
        <v>Expenses</v>
      </c>
      <c r="F12" s="57">
        <v>515.11</v>
      </c>
      <c r="G12" s="78" t="s">
        <v>5</v>
      </c>
      <c r="H12" s="77" t="str">
        <f>TEXT(Table1[[#This Row],[Transc. Date]], "mmmm")</f>
        <v>October</v>
      </c>
    </row>
    <row r="13" spans="1:10" ht="14.25" hidden="1">
      <c r="A13" s="66">
        <v>45202</v>
      </c>
      <c r="B13" s="61">
        <v>12000</v>
      </c>
      <c r="C13" s="61" t="s">
        <v>7</v>
      </c>
      <c r="D13" s="61" t="str">
        <f>IF(Table1[[#This Row],[Transc. Type]]="Income", Table1[[#This Row],[Transc. Type]], "")</f>
        <v>Income</v>
      </c>
      <c r="E13" s="61" t="str">
        <f>IF(Table1[[#This Row],[Transc. Type]]="Expenses", Table1[[#This Row],[Transc. Type]], "")</f>
        <v/>
      </c>
      <c r="F13" s="62">
        <v>12515.11</v>
      </c>
      <c r="G13" s="79" t="s">
        <v>7</v>
      </c>
      <c r="H13" s="77" t="str">
        <f>TEXT(Table1[[#This Row],[Transc. Date]], "mmmm")</f>
        <v>October</v>
      </c>
      <c r="I13" s="71" t="s">
        <v>45</v>
      </c>
    </row>
    <row r="14" spans="1:10" ht="15">
      <c r="A14" s="65">
        <v>45203</v>
      </c>
      <c r="B14" s="60">
        <v>10000</v>
      </c>
      <c r="C14" s="60" t="s">
        <v>41</v>
      </c>
      <c r="D14" s="60" t="str">
        <f>IF(Table1[[#This Row],[Transc. Type]]="Income", Table1[[#This Row],[Transc. Type]], "")</f>
        <v/>
      </c>
      <c r="E14" s="60" t="str">
        <f>IF(Table1[[#This Row],[Transc. Type]]="Expenses", Table1[[#This Row],[Transc. Type]], "")</f>
        <v>Expenses</v>
      </c>
      <c r="F14" s="57">
        <v>2515.11</v>
      </c>
      <c r="G14" s="78" t="s">
        <v>39</v>
      </c>
      <c r="H14" s="77" t="str">
        <f>TEXT(Table1[[#This Row],[Transc. Date]], "mmmm")</f>
        <v>October</v>
      </c>
    </row>
    <row r="15" spans="1:10" ht="15">
      <c r="A15" s="65">
        <v>45203</v>
      </c>
      <c r="B15" s="60">
        <v>2000</v>
      </c>
      <c r="C15" s="60" t="s">
        <v>41</v>
      </c>
      <c r="D15" s="60" t="str">
        <f>IF(Table1[[#This Row],[Transc. Type]]="Income", Table1[[#This Row],[Transc. Type]], "")</f>
        <v/>
      </c>
      <c r="E15" s="60" t="str">
        <f>IF(Table1[[#This Row],[Transc. Type]]="Expenses", Table1[[#This Row],[Transc. Type]], "")</f>
        <v>Expenses</v>
      </c>
      <c r="F15" s="57">
        <v>515.11</v>
      </c>
      <c r="G15" s="78" t="s">
        <v>11</v>
      </c>
      <c r="H15" s="77" t="str">
        <f>TEXT(Table1[[#This Row],[Transc. Date]], "mmmm")</f>
        <v>October</v>
      </c>
    </row>
    <row r="16" spans="1:10" ht="15">
      <c r="A16" s="65">
        <v>45203</v>
      </c>
      <c r="B16" s="60">
        <v>10</v>
      </c>
      <c r="C16" s="60" t="s">
        <v>41</v>
      </c>
      <c r="D16" s="60" t="str">
        <f>IF(Table1[[#This Row],[Transc. Type]]="Income", Table1[[#This Row],[Transc. Type]], "")</f>
        <v/>
      </c>
      <c r="E16" s="60" t="str">
        <f>IF(Table1[[#This Row],[Transc. Type]]="Expenses", Table1[[#This Row],[Transc. Type]], "")</f>
        <v>Expenses</v>
      </c>
      <c r="F16" s="57">
        <v>505.11</v>
      </c>
      <c r="G16" s="78" t="s">
        <v>5</v>
      </c>
      <c r="H16" s="77" t="str">
        <f>TEXT(Table1[[#This Row],[Transc. Date]], "mmmm")</f>
        <v>October</v>
      </c>
    </row>
    <row r="17" spans="1:8" ht="15">
      <c r="A17" s="65">
        <v>45203</v>
      </c>
      <c r="B17" s="60">
        <v>0.75</v>
      </c>
      <c r="C17" s="60" t="s">
        <v>41</v>
      </c>
      <c r="D17" s="60" t="str">
        <f>IF(Table1[[#This Row],[Transc. Type]]="Income", Table1[[#This Row],[Transc. Type]], "")</f>
        <v/>
      </c>
      <c r="E17" s="60" t="str">
        <f>IF(Table1[[#This Row],[Transc. Type]]="Expenses", Table1[[#This Row],[Transc. Type]], "")</f>
        <v>Expenses</v>
      </c>
      <c r="F17" s="57">
        <v>504.36</v>
      </c>
      <c r="G17" s="78" t="s">
        <v>5</v>
      </c>
      <c r="H17" s="77" t="str">
        <f>TEXT(Table1[[#This Row],[Transc. Date]], "mmmm")</f>
        <v>October</v>
      </c>
    </row>
    <row r="18" spans="1:8" ht="15">
      <c r="A18" s="65">
        <v>45203</v>
      </c>
      <c r="B18" s="56">
        <v>50</v>
      </c>
      <c r="C18" s="56" t="s">
        <v>41</v>
      </c>
      <c r="D18" s="56" t="str">
        <f>IF(Table1[[#This Row],[Transc. Type]]="Income", Table1[[#This Row],[Transc. Type]], "")</f>
        <v/>
      </c>
      <c r="E18" s="56" t="str">
        <f>IF(Table1[[#This Row],[Transc. Type]]="Expenses", Table1[[#This Row],[Transc. Type]], "")</f>
        <v>Expenses</v>
      </c>
      <c r="F18" s="57">
        <v>454.36</v>
      </c>
      <c r="G18" s="78" t="s">
        <v>5</v>
      </c>
      <c r="H18" s="77" t="str">
        <f>TEXT(Table1[[#This Row],[Transc. Date]], "mmmm")</f>
        <v>October</v>
      </c>
    </row>
    <row r="19" spans="1:8" ht="15">
      <c r="A19" s="65">
        <v>45203</v>
      </c>
      <c r="B19" s="60">
        <v>6.98</v>
      </c>
      <c r="C19" s="60" t="s">
        <v>41</v>
      </c>
      <c r="D19" s="60" t="str">
        <f>IF(Table1[[#This Row],[Transc. Type]]="Income", Table1[[#This Row],[Transc. Type]], "")</f>
        <v/>
      </c>
      <c r="E19" s="60" t="str">
        <f>IF(Table1[[#This Row],[Transc. Type]]="Expenses", Table1[[#This Row],[Transc. Type]], "")</f>
        <v>Expenses</v>
      </c>
      <c r="F19" s="57">
        <v>447.38</v>
      </c>
      <c r="G19" s="78" t="s">
        <v>5</v>
      </c>
      <c r="H19" s="77" t="str">
        <f>TEXT(Table1[[#This Row],[Transc. Date]], "mmmm")</f>
        <v>October</v>
      </c>
    </row>
    <row r="20" spans="1:8" ht="14.25" hidden="1">
      <c r="A20" s="65">
        <v>45204</v>
      </c>
      <c r="B20" s="58">
        <v>6000</v>
      </c>
      <c r="C20" s="58" t="s">
        <v>7</v>
      </c>
      <c r="D20" s="58" t="str">
        <f>IF(Table1[[#This Row],[Transc. Type]]="Income", Table1[[#This Row],[Transc. Type]], "")</f>
        <v>Income</v>
      </c>
      <c r="E20" s="58" t="str">
        <f>IF(Table1[[#This Row],[Transc. Type]]="Expenses", Table1[[#This Row],[Transc. Type]], "")</f>
        <v/>
      </c>
      <c r="F20" s="57">
        <v>6447.38</v>
      </c>
      <c r="G20" s="78" t="s">
        <v>7</v>
      </c>
      <c r="H20" s="77" t="str">
        <f>TEXT(Table1[[#This Row],[Transc. Date]], "mmmm")</f>
        <v>October</v>
      </c>
    </row>
    <row r="21" spans="1:8" ht="15">
      <c r="A21" s="65">
        <v>45204</v>
      </c>
      <c r="B21" s="60">
        <v>2000</v>
      </c>
      <c r="C21" s="60" t="s">
        <v>41</v>
      </c>
      <c r="D21" s="60" t="str">
        <f>IF(Table1[[#This Row],[Transc. Type]]="Income", Table1[[#This Row],[Transc. Type]], "")</f>
        <v/>
      </c>
      <c r="E21" s="60" t="str">
        <f>IF(Table1[[#This Row],[Transc. Type]]="Expenses", Table1[[#This Row],[Transc. Type]], "")</f>
        <v>Expenses</v>
      </c>
      <c r="F21" s="57">
        <v>4447.38</v>
      </c>
      <c r="G21" s="78" t="s">
        <v>12</v>
      </c>
      <c r="H21" s="77" t="str">
        <f>TEXT(Table1[[#This Row],[Transc. Date]], "mmmm")</f>
        <v>October</v>
      </c>
    </row>
    <row r="22" spans="1:8" ht="15">
      <c r="A22" s="66">
        <v>45204</v>
      </c>
      <c r="B22" s="63">
        <v>10</v>
      </c>
      <c r="C22" s="63" t="s">
        <v>41</v>
      </c>
      <c r="D22" s="63" t="str">
        <f>IF(Table1[[#This Row],[Transc. Type]]="Income", Table1[[#This Row],[Transc. Type]], "")</f>
        <v/>
      </c>
      <c r="E22" s="63" t="str">
        <f>IF(Table1[[#This Row],[Transc. Type]]="Expenses", Table1[[#This Row],[Transc. Type]], "")</f>
        <v>Expenses</v>
      </c>
      <c r="F22" s="62">
        <v>4437.38</v>
      </c>
      <c r="G22" s="80" t="s">
        <v>5</v>
      </c>
      <c r="H22" s="77" t="str">
        <f>TEXT(Table1[[#This Row],[Transc. Date]], "mmmm")</f>
        <v>October</v>
      </c>
    </row>
    <row r="23" spans="1:8" ht="15">
      <c r="A23" s="65">
        <v>45204</v>
      </c>
      <c r="B23" s="60">
        <v>0.75</v>
      </c>
      <c r="C23" s="60" t="s">
        <v>41</v>
      </c>
      <c r="D23" s="60" t="str">
        <f>IF(Table1[[#This Row],[Transc. Type]]="Income", Table1[[#This Row],[Transc. Type]], "")</f>
        <v/>
      </c>
      <c r="E23" s="60" t="str">
        <f>IF(Table1[[#This Row],[Transc. Type]]="Expenses", Table1[[#This Row],[Transc. Type]], "")</f>
        <v>Expenses</v>
      </c>
      <c r="F23" s="57">
        <v>4436.63</v>
      </c>
      <c r="G23" s="78" t="s">
        <v>5</v>
      </c>
      <c r="H23" s="77" t="str">
        <f>TEXT(Table1[[#This Row],[Transc. Date]], "mmmm")</f>
        <v>October</v>
      </c>
    </row>
    <row r="24" spans="1:8" ht="15">
      <c r="A24" s="65">
        <v>45205</v>
      </c>
      <c r="B24" s="60">
        <v>1000</v>
      </c>
      <c r="C24" s="60" t="s">
        <v>41</v>
      </c>
      <c r="D24" s="60" t="str">
        <f>IF(Table1[[#This Row],[Transc. Type]]="Income", Table1[[#This Row],[Transc. Type]], "")</f>
        <v/>
      </c>
      <c r="E24" s="60" t="str">
        <f>IF(Table1[[#This Row],[Transc. Type]]="Expenses", Table1[[#This Row],[Transc. Type]], "")</f>
        <v>Expenses</v>
      </c>
      <c r="F24" s="57">
        <v>3436.63</v>
      </c>
      <c r="G24" s="78" t="s">
        <v>12</v>
      </c>
      <c r="H24" s="77" t="str">
        <f>TEXT(Table1[[#This Row],[Transc. Date]], "mmmm")</f>
        <v>October</v>
      </c>
    </row>
    <row r="25" spans="1:8" ht="15">
      <c r="A25" s="65">
        <v>45205</v>
      </c>
      <c r="B25" s="60">
        <v>10</v>
      </c>
      <c r="C25" s="60" t="s">
        <v>41</v>
      </c>
      <c r="D25" s="60" t="str">
        <f>IF(Table1[[#This Row],[Transc. Type]]="Income", Table1[[#This Row],[Transc. Type]], "")</f>
        <v/>
      </c>
      <c r="E25" s="60" t="str">
        <f>IF(Table1[[#This Row],[Transc. Type]]="Expenses", Table1[[#This Row],[Transc. Type]], "")</f>
        <v>Expenses</v>
      </c>
      <c r="F25" s="57">
        <v>3426.63</v>
      </c>
      <c r="G25" s="78" t="s">
        <v>5</v>
      </c>
      <c r="H25" s="77" t="str">
        <f>TEXT(Table1[[#This Row],[Transc. Date]], "mmmm")</f>
        <v>October</v>
      </c>
    </row>
    <row r="26" spans="1:8" ht="15">
      <c r="A26" s="65">
        <v>45205</v>
      </c>
      <c r="B26" s="60">
        <v>0.75</v>
      </c>
      <c r="C26" s="60" t="s">
        <v>41</v>
      </c>
      <c r="D26" s="60" t="str">
        <f>IF(Table1[[#This Row],[Transc. Type]]="Income", Table1[[#This Row],[Transc. Type]], "")</f>
        <v/>
      </c>
      <c r="E26" s="60" t="str">
        <f>IF(Table1[[#This Row],[Transc. Type]]="Expenses", Table1[[#This Row],[Transc. Type]], "")</f>
        <v>Expenses</v>
      </c>
      <c r="F26" s="57">
        <v>3425.88</v>
      </c>
      <c r="G26" s="78" t="s">
        <v>5</v>
      </c>
      <c r="H26" s="77" t="str">
        <f>TEXT(Table1[[#This Row],[Transc. Date]], "mmmm")</f>
        <v>October</v>
      </c>
    </row>
    <row r="27" spans="1:8" ht="14.25" hidden="1">
      <c r="A27" s="65">
        <v>45205</v>
      </c>
      <c r="B27" s="58">
        <v>6000</v>
      </c>
      <c r="C27" s="58" t="s">
        <v>7</v>
      </c>
      <c r="D27" s="58" t="str">
        <f>IF(Table1[[#This Row],[Transc. Type]]="Income", Table1[[#This Row],[Transc. Type]], "")</f>
        <v>Income</v>
      </c>
      <c r="E27" s="58" t="str">
        <f>IF(Table1[[#This Row],[Transc. Type]]="Expenses", Table1[[#This Row],[Transc. Type]], "")</f>
        <v/>
      </c>
      <c r="F27" s="57">
        <v>9425.8799999999992</v>
      </c>
      <c r="G27" s="78" t="s">
        <v>7</v>
      </c>
      <c r="H27" s="77" t="str">
        <f>TEXT(Table1[[#This Row],[Transc. Date]], "mmmm")</f>
        <v>October</v>
      </c>
    </row>
    <row r="28" spans="1:8" ht="15">
      <c r="A28" s="65">
        <v>45205</v>
      </c>
      <c r="B28" s="60">
        <v>1500</v>
      </c>
      <c r="C28" s="60" t="s">
        <v>41</v>
      </c>
      <c r="D28" s="60" t="str">
        <f>IF(Table1[[#This Row],[Transc. Type]]="Income", Table1[[#This Row],[Transc. Type]], "")</f>
        <v/>
      </c>
      <c r="E28" s="60" t="str">
        <f>IF(Table1[[#This Row],[Transc. Type]]="Expenses", Table1[[#This Row],[Transc. Type]], "")</f>
        <v>Expenses</v>
      </c>
      <c r="F28" s="57">
        <v>7925.88</v>
      </c>
      <c r="G28" s="78" t="s">
        <v>12</v>
      </c>
      <c r="H28" s="77" t="str">
        <f>TEXT(Table1[[#This Row],[Transc. Date]], "mmmm")</f>
        <v>October</v>
      </c>
    </row>
    <row r="29" spans="1:8" ht="15">
      <c r="A29" s="66">
        <v>45205</v>
      </c>
      <c r="B29" s="63">
        <v>10</v>
      </c>
      <c r="C29" s="63" t="s">
        <v>41</v>
      </c>
      <c r="D29" s="63" t="str">
        <f>IF(Table1[[#This Row],[Transc. Type]]="Income", Table1[[#This Row],[Transc. Type]], "")</f>
        <v/>
      </c>
      <c r="E29" s="63" t="str">
        <f>IF(Table1[[#This Row],[Transc. Type]]="Expenses", Table1[[#This Row],[Transc. Type]], "")</f>
        <v>Expenses</v>
      </c>
      <c r="F29" s="62">
        <v>7915.88</v>
      </c>
      <c r="G29" s="80" t="s">
        <v>5</v>
      </c>
      <c r="H29" s="77" t="str">
        <f>TEXT(Table1[[#This Row],[Transc. Date]], "mmmm")</f>
        <v>October</v>
      </c>
    </row>
    <row r="30" spans="1:8" ht="15">
      <c r="A30" s="65">
        <v>45205</v>
      </c>
      <c r="B30" s="60">
        <v>0.75</v>
      </c>
      <c r="C30" s="60" t="s">
        <v>41</v>
      </c>
      <c r="D30" s="60" t="str">
        <f>IF(Table1[[#This Row],[Transc. Type]]="Income", Table1[[#This Row],[Transc. Type]], "")</f>
        <v/>
      </c>
      <c r="E30" s="60" t="str">
        <f>IF(Table1[[#This Row],[Transc. Type]]="Expenses", Table1[[#This Row],[Transc. Type]], "")</f>
        <v>Expenses</v>
      </c>
      <c r="F30" s="57">
        <v>7915.13</v>
      </c>
      <c r="G30" s="78" t="s">
        <v>5</v>
      </c>
      <c r="H30" s="77" t="str">
        <f>TEXT(Table1[[#This Row],[Transc. Date]], "mmmm")</f>
        <v>October</v>
      </c>
    </row>
    <row r="31" spans="1:8" ht="15">
      <c r="A31" s="65">
        <v>45207</v>
      </c>
      <c r="B31" s="60">
        <v>2000</v>
      </c>
      <c r="C31" s="60" t="s">
        <v>41</v>
      </c>
      <c r="D31" s="60" t="str">
        <f>IF(Table1[[#This Row],[Transc. Type]]="Income", Table1[[#This Row],[Transc. Type]], "")</f>
        <v/>
      </c>
      <c r="E31" s="60" t="str">
        <f>IF(Table1[[#This Row],[Transc. Type]]="Expenses", Table1[[#This Row],[Transc. Type]], "")</f>
        <v>Expenses</v>
      </c>
      <c r="F31" s="57">
        <v>5915.13</v>
      </c>
      <c r="G31" s="78" t="s">
        <v>12</v>
      </c>
      <c r="H31" s="77" t="str">
        <f>TEXT(Table1[[#This Row],[Transc. Date]], "mmmm")</f>
        <v>October</v>
      </c>
    </row>
    <row r="32" spans="1:8" ht="15">
      <c r="A32" s="65">
        <v>45207</v>
      </c>
      <c r="B32" s="60">
        <v>10</v>
      </c>
      <c r="C32" s="60" t="s">
        <v>41</v>
      </c>
      <c r="D32" s="60" t="str">
        <f>IF(Table1[[#This Row],[Transc. Type]]="Income", Table1[[#This Row],[Transc. Type]], "")</f>
        <v/>
      </c>
      <c r="E32" s="60" t="str">
        <f>IF(Table1[[#This Row],[Transc. Type]]="Expenses", Table1[[#This Row],[Transc. Type]], "")</f>
        <v>Expenses</v>
      </c>
      <c r="F32" s="57">
        <v>5905.13</v>
      </c>
      <c r="G32" s="78" t="s">
        <v>5</v>
      </c>
      <c r="H32" s="77" t="str">
        <f>TEXT(Table1[[#This Row],[Transc. Date]], "mmmm")</f>
        <v>October</v>
      </c>
    </row>
    <row r="33" spans="1:8" ht="15">
      <c r="A33" s="65">
        <v>45207</v>
      </c>
      <c r="B33" s="60">
        <v>0.75</v>
      </c>
      <c r="C33" s="60" t="s">
        <v>41</v>
      </c>
      <c r="D33" s="60" t="str">
        <f>IF(Table1[[#This Row],[Transc. Type]]="Income", Table1[[#This Row],[Transc. Type]], "")</f>
        <v/>
      </c>
      <c r="E33" s="60" t="str">
        <f>IF(Table1[[#This Row],[Transc. Type]]="Expenses", Table1[[#This Row],[Transc. Type]], "")</f>
        <v>Expenses</v>
      </c>
      <c r="F33" s="57">
        <v>5904.38</v>
      </c>
      <c r="G33" s="78" t="s">
        <v>5</v>
      </c>
      <c r="H33" s="77" t="str">
        <f>TEXT(Table1[[#This Row],[Transc. Date]], "mmmm")</f>
        <v>October</v>
      </c>
    </row>
    <row r="34" spans="1:8" ht="15">
      <c r="A34" s="65">
        <v>45208</v>
      </c>
      <c r="B34" s="60">
        <v>5000</v>
      </c>
      <c r="C34" s="60" t="s">
        <v>41</v>
      </c>
      <c r="D34" s="60" t="str">
        <f>IF(Table1[[#This Row],[Transc. Type]]="Income", Table1[[#This Row],[Transc. Type]], "")</f>
        <v/>
      </c>
      <c r="E34" s="60" t="str">
        <f>IF(Table1[[#This Row],[Transc. Type]]="Expenses", Table1[[#This Row],[Transc. Type]], "")</f>
        <v>Expenses</v>
      </c>
      <c r="F34" s="57">
        <v>904.38</v>
      </c>
      <c r="G34" s="78" t="s">
        <v>11</v>
      </c>
      <c r="H34" s="77" t="str">
        <f>TEXT(Table1[[#This Row],[Transc. Date]], "mmmm")</f>
        <v>October</v>
      </c>
    </row>
    <row r="35" spans="1:8" ht="15">
      <c r="A35" s="65">
        <v>45208</v>
      </c>
      <c r="B35" s="60">
        <v>10</v>
      </c>
      <c r="C35" s="60" t="s">
        <v>41</v>
      </c>
      <c r="D35" s="60" t="str">
        <f>IF(Table1[[#This Row],[Transc. Type]]="Income", Table1[[#This Row],[Transc. Type]], "")</f>
        <v/>
      </c>
      <c r="E35" s="60" t="str">
        <f>IF(Table1[[#This Row],[Transc. Type]]="Expenses", Table1[[#This Row],[Transc. Type]], "")</f>
        <v>Expenses</v>
      </c>
      <c r="F35" s="57">
        <v>894.38</v>
      </c>
      <c r="G35" s="78" t="s">
        <v>5</v>
      </c>
      <c r="H35" s="77" t="str">
        <f>TEXT(Table1[[#This Row],[Transc. Date]], "mmmm")</f>
        <v>October</v>
      </c>
    </row>
    <row r="36" spans="1:8" ht="15">
      <c r="A36" s="65">
        <v>45208</v>
      </c>
      <c r="B36" s="60">
        <v>0.75</v>
      </c>
      <c r="C36" s="60" t="s">
        <v>41</v>
      </c>
      <c r="D36" s="60" t="str">
        <f>IF(Table1[[#This Row],[Transc. Type]]="Income", Table1[[#This Row],[Transc. Type]], "")</f>
        <v/>
      </c>
      <c r="E36" s="60" t="str">
        <f>IF(Table1[[#This Row],[Transc. Type]]="Expenses", Table1[[#This Row],[Transc. Type]], "")</f>
        <v>Expenses</v>
      </c>
      <c r="F36" s="57">
        <v>893.63</v>
      </c>
      <c r="G36" s="78" t="s">
        <v>5</v>
      </c>
      <c r="H36" s="77" t="str">
        <f>TEXT(Table1[[#This Row],[Transc. Date]], "mmmm")</f>
        <v>October</v>
      </c>
    </row>
    <row r="37" spans="1:8" ht="14.25" hidden="1">
      <c r="A37" s="65">
        <v>45209</v>
      </c>
      <c r="B37" s="58">
        <v>6000</v>
      </c>
      <c r="C37" s="58" t="s">
        <v>7</v>
      </c>
      <c r="D37" s="58" t="str">
        <f>IF(Table1[[#This Row],[Transc. Type]]="Income", Table1[[#This Row],[Transc. Type]], "")</f>
        <v>Income</v>
      </c>
      <c r="E37" s="58" t="str">
        <f>IF(Table1[[#This Row],[Transc. Type]]="Expenses", Table1[[#This Row],[Transc. Type]], "")</f>
        <v/>
      </c>
      <c r="F37" s="57">
        <v>6893.63</v>
      </c>
      <c r="G37" s="78" t="s">
        <v>7</v>
      </c>
      <c r="H37" s="77" t="str">
        <f>TEXT(Table1[[#This Row],[Transc. Date]], "mmmm")</f>
        <v>October</v>
      </c>
    </row>
    <row r="38" spans="1:8" ht="15">
      <c r="A38" s="65">
        <v>45209</v>
      </c>
      <c r="B38" s="60">
        <v>1500</v>
      </c>
      <c r="C38" s="60" t="s">
        <v>41</v>
      </c>
      <c r="D38" s="60" t="str">
        <f>IF(Table1[[#This Row],[Transc. Type]]="Income", Table1[[#This Row],[Transc. Type]], "")</f>
        <v/>
      </c>
      <c r="E38" s="60" t="str">
        <f>IF(Table1[[#This Row],[Transc. Type]]="Expenses", Table1[[#This Row],[Transc. Type]], "")</f>
        <v>Expenses</v>
      </c>
      <c r="F38" s="57">
        <v>5393.63</v>
      </c>
      <c r="G38" s="78" t="s">
        <v>12</v>
      </c>
      <c r="H38" s="77" t="str">
        <f>TEXT(Table1[[#This Row],[Transc. Date]], "mmmm")</f>
        <v>October</v>
      </c>
    </row>
    <row r="39" spans="1:8" ht="15">
      <c r="A39" s="65">
        <v>45209</v>
      </c>
      <c r="B39" s="60">
        <v>10</v>
      </c>
      <c r="C39" s="60" t="s">
        <v>41</v>
      </c>
      <c r="D39" s="60" t="str">
        <f>IF(Table1[[#This Row],[Transc. Type]]="Income", Table1[[#This Row],[Transc. Type]], "")</f>
        <v/>
      </c>
      <c r="E39" s="60" t="str">
        <f>IF(Table1[[#This Row],[Transc. Type]]="Expenses", Table1[[#This Row],[Transc. Type]], "")</f>
        <v>Expenses</v>
      </c>
      <c r="F39" s="57">
        <v>5383.63</v>
      </c>
      <c r="G39" s="78" t="s">
        <v>5</v>
      </c>
      <c r="H39" s="77" t="str">
        <f>TEXT(Table1[[#This Row],[Transc. Date]], "mmmm")</f>
        <v>October</v>
      </c>
    </row>
    <row r="40" spans="1:8" ht="15">
      <c r="A40" s="65">
        <v>45209</v>
      </c>
      <c r="B40" s="60">
        <v>0.75</v>
      </c>
      <c r="C40" s="60" t="s">
        <v>41</v>
      </c>
      <c r="D40" s="60" t="str">
        <f>IF(Table1[[#This Row],[Transc. Type]]="Income", Table1[[#This Row],[Transc. Type]], "")</f>
        <v/>
      </c>
      <c r="E40" s="60" t="str">
        <f>IF(Table1[[#This Row],[Transc. Type]]="Expenses", Table1[[#This Row],[Transc. Type]], "")</f>
        <v>Expenses</v>
      </c>
      <c r="F40" s="57">
        <v>5382.88</v>
      </c>
      <c r="G40" s="78" t="s">
        <v>5</v>
      </c>
      <c r="H40" s="77" t="str">
        <f>TEXT(Table1[[#This Row],[Transc. Date]], "mmmm")</f>
        <v>October</v>
      </c>
    </row>
    <row r="41" spans="1:8" ht="15">
      <c r="A41" s="65">
        <v>45210</v>
      </c>
      <c r="B41" s="60">
        <v>800</v>
      </c>
      <c r="C41" s="60" t="s">
        <v>41</v>
      </c>
      <c r="D41" s="60" t="str">
        <f>IF(Table1[[#This Row],[Transc. Type]]="Income", Table1[[#This Row],[Transc. Type]], "")</f>
        <v/>
      </c>
      <c r="E41" s="60" t="str">
        <f>IF(Table1[[#This Row],[Transc. Type]]="Expenses", Table1[[#This Row],[Transc. Type]], "")</f>
        <v>Expenses</v>
      </c>
      <c r="F41" s="57">
        <v>4582.88</v>
      </c>
      <c r="G41" s="78" t="s">
        <v>13</v>
      </c>
      <c r="H41" s="77" t="str">
        <f>TEXT(Table1[[#This Row],[Transc. Date]], "mmmm")</f>
        <v>October</v>
      </c>
    </row>
    <row r="42" spans="1:8" ht="15">
      <c r="A42" s="65">
        <v>45210</v>
      </c>
      <c r="B42" s="60">
        <v>10</v>
      </c>
      <c r="C42" s="60" t="s">
        <v>41</v>
      </c>
      <c r="D42" s="60" t="str">
        <f>IF(Table1[[#This Row],[Transc. Type]]="Income", Table1[[#This Row],[Transc. Type]], "")</f>
        <v/>
      </c>
      <c r="E42" s="60" t="str">
        <f>IF(Table1[[#This Row],[Transc. Type]]="Expenses", Table1[[#This Row],[Transc. Type]], "")</f>
        <v>Expenses</v>
      </c>
      <c r="F42" s="57">
        <v>4572.88</v>
      </c>
      <c r="G42" s="78" t="s">
        <v>5</v>
      </c>
      <c r="H42" s="77" t="str">
        <f>TEXT(Table1[[#This Row],[Transc. Date]], "mmmm")</f>
        <v>October</v>
      </c>
    </row>
    <row r="43" spans="1:8" ht="15">
      <c r="A43" s="65">
        <v>45210</v>
      </c>
      <c r="B43" s="60">
        <v>0.75</v>
      </c>
      <c r="C43" s="60" t="s">
        <v>41</v>
      </c>
      <c r="D43" s="60" t="str">
        <f>IF(Table1[[#This Row],[Transc. Type]]="Income", Table1[[#This Row],[Transc. Type]], "")</f>
        <v/>
      </c>
      <c r="E43" s="60" t="str">
        <f>IF(Table1[[#This Row],[Transc. Type]]="Expenses", Table1[[#This Row],[Transc. Type]], "")</f>
        <v>Expenses</v>
      </c>
      <c r="F43" s="57">
        <v>4572.13</v>
      </c>
      <c r="G43" s="78" t="s">
        <v>5</v>
      </c>
      <c r="H43" s="77" t="str">
        <f>TEXT(Table1[[#This Row],[Transc. Date]], "mmmm")</f>
        <v>October</v>
      </c>
    </row>
    <row r="44" spans="1:8" ht="15">
      <c r="A44" s="66">
        <v>45210</v>
      </c>
      <c r="B44" s="64">
        <v>2000</v>
      </c>
      <c r="C44" s="64" t="s">
        <v>41</v>
      </c>
      <c r="D44" s="64" t="str">
        <f>IF(Table1[[#This Row],[Transc. Type]]="Income", Table1[[#This Row],[Transc. Type]], "")</f>
        <v/>
      </c>
      <c r="E44" s="64" t="str">
        <f>IF(Table1[[#This Row],[Transc. Type]]="Expenses", Table1[[#This Row],[Transc. Type]], "")</f>
        <v>Expenses</v>
      </c>
      <c r="F44" s="62">
        <v>2572.13</v>
      </c>
      <c r="G44" s="80" t="s">
        <v>11</v>
      </c>
      <c r="H44" s="77" t="str">
        <f>TEXT(Table1[[#This Row],[Transc. Date]], "mmmm")</f>
        <v>October</v>
      </c>
    </row>
    <row r="45" spans="1:8" ht="15">
      <c r="A45" s="65">
        <v>45210</v>
      </c>
      <c r="B45" s="60">
        <v>10</v>
      </c>
      <c r="C45" s="60" t="s">
        <v>41</v>
      </c>
      <c r="D45" s="60" t="str">
        <f>IF(Table1[[#This Row],[Transc. Type]]="Income", Table1[[#This Row],[Transc. Type]], "")</f>
        <v/>
      </c>
      <c r="E45" s="60" t="str">
        <f>IF(Table1[[#This Row],[Transc. Type]]="Expenses", Table1[[#This Row],[Transc. Type]], "")</f>
        <v>Expenses</v>
      </c>
      <c r="F45" s="57">
        <v>2562.13</v>
      </c>
      <c r="G45" s="78" t="s">
        <v>5</v>
      </c>
      <c r="H45" s="77" t="str">
        <f>TEXT(Table1[[#This Row],[Transc. Date]], "mmmm")</f>
        <v>October</v>
      </c>
    </row>
    <row r="46" spans="1:8" ht="15">
      <c r="A46" s="65">
        <v>45210</v>
      </c>
      <c r="B46" s="60">
        <v>0.75</v>
      </c>
      <c r="C46" s="60" t="s">
        <v>41</v>
      </c>
      <c r="D46" s="60" t="str">
        <f>IF(Table1[[#This Row],[Transc. Type]]="Income", Table1[[#This Row],[Transc. Type]], "")</f>
        <v/>
      </c>
      <c r="E46" s="60" t="str">
        <f>IF(Table1[[#This Row],[Transc. Type]]="Expenses", Table1[[#This Row],[Transc. Type]], "")</f>
        <v>Expenses</v>
      </c>
      <c r="F46" s="57">
        <v>2561.38</v>
      </c>
      <c r="G46" s="78" t="s">
        <v>5</v>
      </c>
      <c r="H46" s="77" t="str">
        <f>TEXT(Table1[[#This Row],[Transc. Date]], "mmmm")</f>
        <v>October</v>
      </c>
    </row>
    <row r="47" spans="1:8" ht="15">
      <c r="A47" s="65">
        <v>45212</v>
      </c>
      <c r="B47" s="60">
        <v>400</v>
      </c>
      <c r="C47" s="60" t="s">
        <v>41</v>
      </c>
      <c r="D47" s="60" t="str">
        <f>IF(Table1[[#This Row],[Transc. Type]]="Income", Table1[[#This Row],[Transc. Type]], "")</f>
        <v/>
      </c>
      <c r="E47" s="60" t="str">
        <f>IF(Table1[[#This Row],[Transc. Type]]="Expenses", Table1[[#This Row],[Transc. Type]], "")</f>
        <v>Expenses</v>
      </c>
      <c r="F47" s="57">
        <v>2161.38</v>
      </c>
      <c r="G47" s="78" t="s">
        <v>13</v>
      </c>
      <c r="H47" s="77" t="str">
        <f>TEXT(Table1[[#This Row],[Transc. Date]], "mmmm")</f>
        <v>October</v>
      </c>
    </row>
    <row r="48" spans="1:8" ht="15">
      <c r="A48" s="65">
        <v>45212</v>
      </c>
      <c r="B48" s="60">
        <v>10</v>
      </c>
      <c r="C48" s="60" t="s">
        <v>41</v>
      </c>
      <c r="D48" s="60" t="str">
        <f>IF(Table1[[#This Row],[Transc. Type]]="Income", Table1[[#This Row],[Transc. Type]], "")</f>
        <v/>
      </c>
      <c r="E48" s="60" t="str">
        <f>IF(Table1[[#This Row],[Transc. Type]]="Expenses", Table1[[#This Row],[Transc. Type]], "")</f>
        <v>Expenses</v>
      </c>
      <c r="F48" s="57">
        <v>2151.38</v>
      </c>
      <c r="G48" s="78" t="s">
        <v>5</v>
      </c>
      <c r="H48" s="77" t="str">
        <f>TEXT(Table1[[#This Row],[Transc. Date]], "mmmm")</f>
        <v>October</v>
      </c>
    </row>
    <row r="49" spans="1:8" ht="15">
      <c r="A49" s="65">
        <v>45212</v>
      </c>
      <c r="B49" s="60">
        <v>0.75</v>
      </c>
      <c r="C49" s="60" t="s">
        <v>41</v>
      </c>
      <c r="D49" s="60" t="str">
        <f>IF(Table1[[#This Row],[Transc. Type]]="Income", Table1[[#This Row],[Transc. Type]], "")</f>
        <v/>
      </c>
      <c r="E49" s="60" t="str">
        <f>IF(Table1[[#This Row],[Transc. Type]]="Expenses", Table1[[#This Row],[Transc. Type]], "")</f>
        <v>Expenses</v>
      </c>
      <c r="F49" s="57">
        <v>2150.63</v>
      </c>
      <c r="G49" s="78" t="s">
        <v>5</v>
      </c>
      <c r="H49" s="77" t="str">
        <f>TEXT(Table1[[#This Row],[Transc. Date]], "mmmm")</f>
        <v>October</v>
      </c>
    </row>
    <row r="50" spans="1:8" ht="14.25" hidden="1">
      <c r="A50" s="65">
        <v>45212</v>
      </c>
      <c r="B50" s="58">
        <v>300</v>
      </c>
      <c r="C50" s="58" t="s">
        <v>7</v>
      </c>
      <c r="D50" s="58" t="str">
        <f>IF(Table1[[#This Row],[Transc. Type]]="Income", Table1[[#This Row],[Transc. Type]], "")</f>
        <v>Income</v>
      </c>
      <c r="E50" s="58" t="str">
        <f>IF(Table1[[#This Row],[Transc. Type]]="Expenses", Table1[[#This Row],[Transc. Type]], "")</f>
        <v/>
      </c>
      <c r="F50" s="57">
        <v>2450.63</v>
      </c>
      <c r="G50" s="78" t="s">
        <v>7</v>
      </c>
      <c r="H50" s="77" t="str">
        <f>TEXT(Table1[[#This Row],[Transc. Date]], "mmmm")</f>
        <v>October</v>
      </c>
    </row>
    <row r="51" spans="1:8" ht="15">
      <c r="A51" s="66">
        <v>45213</v>
      </c>
      <c r="B51" s="64">
        <v>2100</v>
      </c>
      <c r="C51" s="64" t="s">
        <v>41</v>
      </c>
      <c r="D51" s="64" t="str">
        <f>IF(Table1[[#This Row],[Transc. Type]]="Income", Table1[[#This Row],[Transc. Type]], "")</f>
        <v/>
      </c>
      <c r="E51" s="64" t="str">
        <f>IF(Table1[[#This Row],[Transc. Type]]="Expenses", Table1[[#This Row],[Transc. Type]], "")</f>
        <v>Expenses</v>
      </c>
      <c r="F51" s="62">
        <v>350.63</v>
      </c>
      <c r="G51" s="80" t="s">
        <v>11</v>
      </c>
      <c r="H51" s="77" t="str">
        <f>TEXT(Table1[[#This Row],[Transc. Date]], "mmmm")</f>
        <v>October</v>
      </c>
    </row>
    <row r="52" spans="1:8" ht="15">
      <c r="A52" s="65">
        <v>45213</v>
      </c>
      <c r="B52" s="60">
        <v>10</v>
      </c>
      <c r="C52" s="60" t="s">
        <v>41</v>
      </c>
      <c r="D52" s="60" t="str">
        <f>IF(Table1[[#This Row],[Transc. Type]]="Income", Table1[[#This Row],[Transc. Type]], "")</f>
        <v/>
      </c>
      <c r="E52" s="60" t="str">
        <f>IF(Table1[[#This Row],[Transc. Type]]="Expenses", Table1[[#This Row],[Transc. Type]], "")</f>
        <v>Expenses</v>
      </c>
      <c r="F52" s="57">
        <v>340.63</v>
      </c>
      <c r="G52" s="78" t="s">
        <v>5</v>
      </c>
      <c r="H52" s="77" t="str">
        <f>TEXT(Table1[[#This Row],[Transc. Date]], "mmmm")</f>
        <v>October</v>
      </c>
    </row>
    <row r="53" spans="1:8" ht="15">
      <c r="A53" s="65">
        <v>45213</v>
      </c>
      <c r="B53" s="60">
        <v>0.75</v>
      </c>
      <c r="C53" s="60" t="s">
        <v>41</v>
      </c>
      <c r="D53" s="60" t="str">
        <f>IF(Table1[[#This Row],[Transc. Type]]="Income", Table1[[#This Row],[Transc. Type]], "")</f>
        <v/>
      </c>
      <c r="E53" s="60" t="str">
        <f>IF(Table1[[#This Row],[Transc. Type]]="Expenses", Table1[[#This Row],[Transc. Type]], "")</f>
        <v>Expenses</v>
      </c>
      <c r="F53" s="57">
        <v>339.88</v>
      </c>
      <c r="G53" s="78" t="s">
        <v>5</v>
      </c>
      <c r="H53" s="77" t="str">
        <f>TEXT(Table1[[#This Row],[Transc. Date]], "mmmm")</f>
        <v>October</v>
      </c>
    </row>
    <row r="54" spans="1:8" ht="14.25" hidden="1">
      <c r="A54" s="65">
        <v>45213</v>
      </c>
      <c r="B54" s="58">
        <v>10000</v>
      </c>
      <c r="C54" s="58" t="s">
        <v>7</v>
      </c>
      <c r="D54" s="58" t="str">
        <f>IF(Table1[[#This Row],[Transc. Type]]="Income", Table1[[#This Row],[Transc. Type]], "")</f>
        <v>Income</v>
      </c>
      <c r="E54" s="58" t="str">
        <f>IF(Table1[[#This Row],[Transc. Type]]="Expenses", Table1[[#This Row],[Transc. Type]], "")</f>
        <v/>
      </c>
      <c r="F54" s="57">
        <v>10339.879999999999</v>
      </c>
      <c r="G54" s="78" t="s">
        <v>7</v>
      </c>
      <c r="H54" s="77" t="str">
        <f>TEXT(Table1[[#This Row],[Transc. Date]], "mmmm")</f>
        <v>October</v>
      </c>
    </row>
    <row r="55" spans="1:8" ht="15">
      <c r="A55" s="65">
        <v>45213</v>
      </c>
      <c r="B55" s="60">
        <v>10000</v>
      </c>
      <c r="C55" s="60" t="s">
        <v>41</v>
      </c>
      <c r="D55" s="60" t="str">
        <f>IF(Table1[[#This Row],[Transc. Type]]="Income", Table1[[#This Row],[Transc. Type]], "")</f>
        <v/>
      </c>
      <c r="E55" s="60" t="str">
        <f>IF(Table1[[#This Row],[Transc. Type]]="Expenses", Table1[[#This Row],[Transc. Type]], "")</f>
        <v>Expenses</v>
      </c>
      <c r="F55" s="57">
        <v>339.88</v>
      </c>
      <c r="G55" s="78" t="s">
        <v>9</v>
      </c>
      <c r="H55" s="77" t="str">
        <f>TEXT(Table1[[#This Row],[Transc. Date]], "mmmm")</f>
        <v>October</v>
      </c>
    </row>
    <row r="56" spans="1:8" ht="15">
      <c r="A56" s="65">
        <v>45213</v>
      </c>
      <c r="B56" s="60">
        <v>25</v>
      </c>
      <c r="C56" s="60" t="s">
        <v>41</v>
      </c>
      <c r="D56" s="60" t="str">
        <f>IF(Table1[[#This Row],[Transc. Type]]="Income", Table1[[#This Row],[Transc. Type]], "")</f>
        <v/>
      </c>
      <c r="E56" s="60" t="str">
        <f>IF(Table1[[#This Row],[Transc. Type]]="Expenses", Table1[[#This Row],[Transc. Type]], "")</f>
        <v>Expenses</v>
      </c>
      <c r="F56" s="57">
        <v>314.88</v>
      </c>
      <c r="G56" s="78" t="s">
        <v>5</v>
      </c>
      <c r="H56" s="77" t="str">
        <f>TEXT(Table1[[#This Row],[Transc. Date]], "mmmm")</f>
        <v>October</v>
      </c>
    </row>
    <row r="57" spans="1:8" ht="15">
      <c r="A57" s="65">
        <v>45213</v>
      </c>
      <c r="B57" s="60">
        <v>1.87</v>
      </c>
      <c r="C57" s="60" t="s">
        <v>41</v>
      </c>
      <c r="D57" s="60" t="str">
        <f>IF(Table1[[#This Row],[Transc. Type]]="Income", Table1[[#This Row],[Transc. Type]], "")</f>
        <v/>
      </c>
      <c r="E57" s="60" t="str">
        <f>IF(Table1[[#This Row],[Transc. Type]]="Expenses", Table1[[#This Row],[Transc. Type]], "")</f>
        <v>Expenses</v>
      </c>
      <c r="F57" s="57">
        <v>313.01</v>
      </c>
      <c r="G57" s="78" t="s">
        <v>5</v>
      </c>
      <c r="H57" s="77" t="str">
        <f>TEXT(Table1[[#This Row],[Transc. Date]], "mmmm")</f>
        <v>October</v>
      </c>
    </row>
    <row r="58" spans="1:8" ht="15">
      <c r="A58" s="65">
        <v>45213</v>
      </c>
      <c r="B58" s="56">
        <v>50</v>
      </c>
      <c r="C58" s="56" t="s">
        <v>41</v>
      </c>
      <c r="D58" s="56" t="str">
        <f>IF(Table1[[#This Row],[Transc. Type]]="Income", Table1[[#This Row],[Transc. Type]], "")</f>
        <v/>
      </c>
      <c r="E58" s="56" t="str">
        <f>IF(Table1[[#This Row],[Transc. Type]]="Expenses", Table1[[#This Row],[Transc. Type]], "")</f>
        <v>Expenses</v>
      </c>
      <c r="F58" s="57">
        <v>263.01</v>
      </c>
      <c r="G58" s="78" t="s">
        <v>5</v>
      </c>
      <c r="H58" s="77" t="str">
        <f>TEXT(Table1[[#This Row],[Transc. Date]], "mmmm")</f>
        <v>October</v>
      </c>
    </row>
    <row r="59" spans="1:8" ht="14.25" hidden="1">
      <c r="A59" s="65">
        <v>45214</v>
      </c>
      <c r="B59" s="58">
        <v>20000</v>
      </c>
      <c r="C59" s="58" t="s">
        <v>7</v>
      </c>
      <c r="D59" s="58" t="str">
        <f>IF(Table1[[#This Row],[Transc. Type]]="Income", Table1[[#This Row],[Transc. Type]], "")</f>
        <v>Income</v>
      </c>
      <c r="E59" s="58" t="str">
        <f>IF(Table1[[#This Row],[Transc. Type]]="Expenses", Table1[[#This Row],[Transc. Type]], "")</f>
        <v/>
      </c>
      <c r="F59" s="57">
        <v>20263.009999999998</v>
      </c>
      <c r="G59" s="78" t="s">
        <v>7</v>
      </c>
      <c r="H59" s="77" t="str">
        <f>TEXT(Table1[[#This Row],[Transc. Date]], "mmmm")</f>
        <v>October</v>
      </c>
    </row>
    <row r="60" spans="1:8" ht="14.25" hidden="1">
      <c r="A60" s="65">
        <v>45214</v>
      </c>
      <c r="B60" s="58">
        <v>6000</v>
      </c>
      <c r="C60" s="58" t="s">
        <v>7</v>
      </c>
      <c r="D60" s="58" t="str">
        <f>IF(Table1[[#This Row],[Transc. Type]]="Income", Table1[[#This Row],[Transc. Type]], "")</f>
        <v>Income</v>
      </c>
      <c r="E60" s="58" t="str">
        <f>IF(Table1[[#This Row],[Transc. Type]]="Expenses", Table1[[#This Row],[Transc. Type]], "")</f>
        <v/>
      </c>
      <c r="F60" s="57">
        <v>26263.01</v>
      </c>
      <c r="G60" s="78" t="s">
        <v>7</v>
      </c>
      <c r="H60" s="77" t="str">
        <f>TEXT(Table1[[#This Row],[Transc. Date]], "mmmm")</f>
        <v>October</v>
      </c>
    </row>
    <row r="61" spans="1:8" ht="15">
      <c r="A61" s="65">
        <v>45214</v>
      </c>
      <c r="B61" s="60">
        <v>2500</v>
      </c>
      <c r="C61" s="60" t="s">
        <v>41</v>
      </c>
      <c r="D61" s="60" t="str">
        <f>IF(Table1[[#This Row],[Transc. Type]]="Income", Table1[[#This Row],[Transc. Type]], "")</f>
        <v/>
      </c>
      <c r="E61" s="60" t="str">
        <f>IF(Table1[[#This Row],[Transc. Type]]="Expenses", Table1[[#This Row],[Transc. Type]], "")</f>
        <v>Expenses</v>
      </c>
      <c r="F61" s="57">
        <v>23763.01</v>
      </c>
      <c r="G61" s="78" t="s">
        <v>12</v>
      </c>
      <c r="H61" s="77" t="str">
        <f>TEXT(Table1[[#This Row],[Transc. Date]], "mmmm")</f>
        <v>October</v>
      </c>
    </row>
    <row r="62" spans="1:8" ht="15">
      <c r="A62" s="65">
        <v>45214</v>
      </c>
      <c r="B62" s="60">
        <v>10</v>
      </c>
      <c r="C62" s="60" t="s">
        <v>41</v>
      </c>
      <c r="D62" s="60" t="str">
        <f>IF(Table1[[#This Row],[Transc. Type]]="Income", Table1[[#This Row],[Transc. Type]], "")</f>
        <v/>
      </c>
      <c r="E62" s="60" t="str">
        <f>IF(Table1[[#This Row],[Transc. Type]]="Expenses", Table1[[#This Row],[Transc. Type]], "")</f>
        <v>Expenses</v>
      </c>
      <c r="F62" s="57">
        <v>23753.01</v>
      </c>
      <c r="G62" s="78" t="s">
        <v>5</v>
      </c>
      <c r="H62" s="77" t="str">
        <f>TEXT(Table1[[#This Row],[Transc. Date]], "mmmm")</f>
        <v>October</v>
      </c>
    </row>
    <row r="63" spans="1:8" ht="15">
      <c r="A63" s="65">
        <v>45214</v>
      </c>
      <c r="B63" s="60">
        <v>0.75</v>
      </c>
      <c r="C63" s="60" t="s">
        <v>41</v>
      </c>
      <c r="D63" s="60" t="str">
        <f>IF(Table1[[#This Row],[Transc. Type]]="Income", Table1[[#This Row],[Transc. Type]], "")</f>
        <v/>
      </c>
      <c r="E63" s="60" t="str">
        <f>IF(Table1[[#This Row],[Transc. Type]]="Expenses", Table1[[#This Row],[Transc. Type]], "")</f>
        <v>Expenses</v>
      </c>
      <c r="F63" s="57">
        <v>23752.26</v>
      </c>
      <c r="G63" s="78" t="s">
        <v>5</v>
      </c>
      <c r="H63" s="77" t="str">
        <f>TEXT(Table1[[#This Row],[Transc. Date]], "mmmm")</f>
        <v>October</v>
      </c>
    </row>
    <row r="64" spans="1:8" ht="15">
      <c r="A64" s="65">
        <v>45214</v>
      </c>
      <c r="B64" s="60">
        <v>6000</v>
      </c>
      <c r="C64" s="60" t="s">
        <v>41</v>
      </c>
      <c r="D64" s="60" t="str">
        <f>IF(Table1[[#This Row],[Transc. Type]]="Income", Table1[[#This Row],[Transc. Type]], "")</f>
        <v/>
      </c>
      <c r="E64" s="60" t="str">
        <f>IF(Table1[[#This Row],[Transc. Type]]="Expenses", Table1[[#This Row],[Transc. Type]], "")</f>
        <v>Expenses</v>
      </c>
      <c r="F64" s="57">
        <v>17752.259999999998</v>
      </c>
      <c r="G64" s="78" t="s">
        <v>11</v>
      </c>
      <c r="H64" s="77" t="str">
        <f>TEXT(Table1[[#This Row],[Transc. Date]], "mmmm")</f>
        <v>October</v>
      </c>
    </row>
    <row r="65" spans="1:8" ht="15">
      <c r="A65" s="65">
        <v>45214</v>
      </c>
      <c r="B65" s="60">
        <v>25</v>
      </c>
      <c r="C65" s="60" t="s">
        <v>41</v>
      </c>
      <c r="D65" s="60" t="str">
        <f>IF(Table1[[#This Row],[Transc. Type]]="Income", Table1[[#This Row],[Transc. Type]], "")</f>
        <v/>
      </c>
      <c r="E65" s="60" t="str">
        <f>IF(Table1[[#This Row],[Transc. Type]]="Expenses", Table1[[#This Row],[Transc. Type]], "")</f>
        <v>Expenses</v>
      </c>
      <c r="F65" s="57">
        <v>17727.259999999998</v>
      </c>
      <c r="G65" s="81" t="s">
        <v>5</v>
      </c>
      <c r="H65" s="77" t="str">
        <f>TEXT(Table1[[#This Row],[Transc. Date]], "mmmm")</f>
        <v>October</v>
      </c>
    </row>
    <row r="66" spans="1:8" ht="15">
      <c r="A66" s="66">
        <v>45214</v>
      </c>
      <c r="B66" s="64">
        <v>1.87</v>
      </c>
      <c r="C66" s="64" t="s">
        <v>41</v>
      </c>
      <c r="D66" s="64" t="str">
        <f>IF(Table1[[#This Row],[Transc. Type]]="Income", Table1[[#This Row],[Transc. Type]], "")</f>
        <v/>
      </c>
      <c r="E66" s="64" t="str">
        <f>IF(Table1[[#This Row],[Transc. Type]]="Expenses", Table1[[#This Row],[Transc. Type]], "")</f>
        <v>Expenses</v>
      </c>
      <c r="F66" s="62">
        <v>17725.39</v>
      </c>
      <c r="G66" s="80" t="s">
        <v>5</v>
      </c>
      <c r="H66" s="77" t="str">
        <f>TEXT(Table1[[#This Row],[Transc. Date]], "mmmm")</f>
        <v>October</v>
      </c>
    </row>
    <row r="67" spans="1:8" ht="15">
      <c r="A67" s="65">
        <v>45214</v>
      </c>
      <c r="B67" s="60">
        <v>2000</v>
      </c>
      <c r="C67" s="60" t="s">
        <v>41</v>
      </c>
      <c r="D67" s="60" t="str">
        <f>IF(Table1[[#This Row],[Transc. Type]]="Income", Table1[[#This Row],[Transc. Type]], "")</f>
        <v/>
      </c>
      <c r="E67" s="60" t="str">
        <f>IF(Table1[[#This Row],[Transc. Type]]="Expenses", Table1[[#This Row],[Transc. Type]], "")</f>
        <v>Expenses</v>
      </c>
      <c r="F67" s="57">
        <v>15725.39</v>
      </c>
      <c r="G67" s="78" t="s">
        <v>12</v>
      </c>
      <c r="H67" s="77" t="str">
        <f>TEXT(Table1[[#This Row],[Transc. Date]], "mmmm")</f>
        <v>October</v>
      </c>
    </row>
    <row r="68" spans="1:8" ht="14.25" hidden="1">
      <c r="A68" s="65">
        <v>45214</v>
      </c>
      <c r="B68" s="58">
        <v>500</v>
      </c>
      <c r="C68" s="58" t="s">
        <v>7</v>
      </c>
      <c r="D68" s="58" t="str">
        <f>IF(Table1[[#This Row],[Transc. Type]]="Income", Table1[[#This Row],[Transc. Type]], "")</f>
        <v>Income</v>
      </c>
      <c r="E68" s="58" t="str">
        <f>IF(Table1[[#This Row],[Transc. Type]]="Expenses", Table1[[#This Row],[Transc. Type]], "")</f>
        <v/>
      </c>
      <c r="F68" s="57">
        <v>16225.39</v>
      </c>
      <c r="G68" s="78" t="s">
        <v>7</v>
      </c>
      <c r="H68" s="77" t="str">
        <f>TEXT(Table1[[#This Row],[Transc. Date]], "mmmm")</f>
        <v>October</v>
      </c>
    </row>
    <row r="69" spans="1:8" ht="15">
      <c r="A69" s="65">
        <v>45214</v>
      </c>
      <c r="B69" s="56">
        <v>50</v>
      </c>
      <c r="C69" s="56" t="s">
        <v>41</v>
      </c>
      <c r="D69" s="56" t="str">
        <f>IF(Table1[[#This Row],[Transc. Type]]="Income", Table1[[#This Row],[Transc. Type]], "")</f>
        <v/>
      </c>
      <c r="E69" s="56" t="str">
        <f>IF(Table1[[#This Row],[Transc. Type]]="Expenses", Table1[[#This Row],[Transc. Type]], "")</f>
        <v>Expenses</v>
      </c>
      <c r="F69" s="57">
        <v>16175.39</v>
      </c>
      <c r="G69" s="78" t="s">
        <v>5</v>
      </c>
      <c r="H69" s="77" t="str">
        <f>TEXT(Table1[[#This Row],[Transc. Date]], "mmmm")</f>
        <v>October</v>
      </c>
    </row>
    <row r="70" spans="1:8" ht="14.25" hidden="1">
      <c r="A70" s="65">
        <v>45216</v>
      </c>
      <c r="B70" s="58">
        <v>26000</v>
      </c>
      <c r="C70" s="58" t="s">
        <v>7</v>
      </c>
      <c r="D70" s="58" t="str">
        <f>IF(Table1[[#This Row],[Transc. Type]]="Income", Table1[[#This Row],[Transc. Type]], "")</f>
        <v>Income</v>
      </c>
      <c r="E70" s="58" t="str">
        <f>IF(Table1[[#This Row],[Transc. Type]]="Expenses", Table1[[#This Row],[Transc. Type]], "")</f>
        <v/>
      </c>
      <c r="F70" s="57">
        <v>42175.39</v>
      </c>
      <c r="G70" s="78" t="s">
        <v>7</v>
      </c>
      <c r="H70" s="77" t="str">
        <f>TEXT(Table1[[#This Row],[Transc. Date]], "mmmm")</f>
        <v>October</v>
      </c>
    </row>
    <row r="71" spans="1:8" ht="15">
      <c r="A71" s="65">
        <v>45216</v>
      </c>
      <c r="B71" s="56">
        <v>36000</v>
      </c>
      <c r="C71" s="56" t="s">
        <v>41</v>
      </c>
      <c r="D71" s="56" t="str">
        <f>IF(Table1[[#This Row],[Transc. Type]]="Income", Table1[[#This Row],[Transc. Type]], "")</f>
        <v/>
      </c>
      <c r="E71" s="56" t="str">
        <f>IF(Table1[[#This Row],[Transc. Type]]="Expenses", Table1[[#This Row],[Transc. Type]], "")</f>
        <v>Expenses</v>
      </c>
      <c r="F71" s="57">
        <v>6175.39</v>
      </c>
      <c r="G71" s="78" t="s">
        <v>17</v>
      </c>
      <c r="H71" s="77" t="str">
        <f>TEXT(Table1[[#This Row],[Transc. Date]], "mmmm")</f>
        <v>October</v>
      </c>
    </row>
    <row r="72" spans="1:8" ht="14.25" hidden="1">
      <c r="A72" s="65">
        <v>45216</v>
      </c>
      <c r="B72" s="58">
        <v>500</v>
      </c>
      <c r="C72" s="58" t="s">
        <v>7</v>
      </c>
      <c r="D72" s="58" t="str">
        <f>IF(Table1[[#This Row],[Transc. Type]]="Income", Table1[[#This Row],[Transc. Type]], "")</f>
        <v>Income</v>
      </c>
      <c r="E72" s="58" t="str">
        <f>IF(Table1[[#This Row],[Transc. Type]]="Expenses", Table1[[#This Row],[Transc. Type]], "")</f>
        <v/>
      </c>
      <c r="F72" s="57">
        <v>6675.39</v>
      </c>
      <c r="G72" s="78" t="s">
        <v>7</v>
      </c>
      <c r="H72" s="77" t="str">
        <f>TEXT(Table1[[#This Row],[Transc. Date]], "mmmm")</f>
        <v>October</v>
      </c>
    </row>
    <row r="73" spans="1:8" ht="15">
      <c r="A73" s="65">
        <v>45216</v>
      </c>
      <c r="B73" s="60">
        <v>6200</v>
      </c>
      <c r="C73" s="60" t="s">
        <v>41</v>
      </c>
      <c r="D73" s="60" t="str">
        <f>IF(Table1[[#This Row],[Transc. Type]]="Income", Table1[[#This Row],[Transc. Type]], "")</f>
        <v/>
      </c>
      <c r="E73" s="60" t="str">
        <f>IF(Table1[[#This Row],[Transc. Type]]="Expenses", Table1[[#This Row],[Transc. Type]], "")</f>
        <v>Expenses</v>
      </c>
      <c r="F73" s="57">
        <v>475.39</v>
      </c>
      <c r="G73" s="78" t="s">
        <v>39</v>
      </c>
      <c r="H73" s="77" t="str">
        <f>TEXT(Table1[[#This Row],[Transc. Date]], "mmmm")</f>
        <v>October</v>
      </c>
    </row>
    <row r="74" spans="1:8" ht="14.25" hidden="1">
      <c r="A74" s="66">
        <v>45216</v>
      </c>
      <c r="B74" s="61">
        <v>3000</v>
      </c>
      <c r="C74" s="61" t="s">
        <v>7</v>
      </c>
      <c r="D74" s="61" t="str">
        <f>IF(Table1[[#This Row],[Transc. Type]]="Income", Table1[[#This Row],[Transc. Type]], "")</f>
        <v>Income</v>
      </c>
      <c r="E74" s="61" t="str">
        <f>IF(Table1[[#This Row],[Transc. Type]]="Expenses", Table1[[#This Row],[Transc. Type]], "")</f>
        <v/>
      </c>
      <c r="F74" s="62">
        <v>3475.39</v>
      </c>
      <c r="G74" s="80" t="s">
        <v>7</v>
      </c>
      <c r="H74" s="77" t="str">
        <f>TEXT(Table1[[#This Row],[Transc. Date]], "mmmm")</f>
        <v>October</v>
      </c>
    </row>
    <row r="75" spans="1:8" ht="15">
      <c r="A75" s="65">
        <v>45216</v>
      </c>
      <c r="B75" s="56">
        <v>50</v>
      </c>
      <c r="C75" s="56" t="s">
        <v>41</v>
      </c>
      <c r="D75" s="56" t="str">
        <f>IF(Table1[[#This Row],[Transc. Type]]="Income", Table1[[#This Row],[Transc. Type]], "")</f>
        <v/>
      </c>
      <c r="E75" s="56" t="str">
        <f>IF(Table1[[#This Row],[Transc. Type]]="Expenses", Table1[[#This Row],[Transc. Type]], "")</f>
        <v>Expenses</v>
      </c>
      <c r="F75" s="57">
        <v>3425.39</v>
      </c>
      <c r="G75" s="78" t="s">
        <v>5</v>
      </c>
      <c r="H75" s="77" t="str">
        <f>TEXT(Table1[[#This Row],[Transc. Date]], "mmmm")</f>
        <v>October</v>
      </c>
    </row>
    <row r="76" spans="1:8" ht="14.25" hidden="1">
      <c r="A76" s="65">
        <v>45216</v>
      </c>
      <c r="B76" s="58">
        <v>1995</v>
      </c>
      <c r="C76" s="58" t="s">
        <v>7</v>
      </c>
      <c r="D76" s="58" t="str">
        <f>IF(Table1[[#This Row],[Transc. Type]]="Income", Table1[[#This Row],[Transc. Type]], "")</f>
        <v>Income</v>
      </c>
      <c r="E76" s="58" t="str">
        <f>IF(Table1[[#This Row],[Transc. Type]]="Expenses", Table1[[#This Row],[Transc. Type]], "")</f>
        <v/>
      </c>
      <c r="F76" s="57">
        <v>5420.39</v>
      </c>
      <c r="G76" s="78" t="s">
        <v>7</v>
      </c>
      <c r="H76" s="77" t="str">
        <f>TEXT(Table1[[#This Row],[Transc. Date]], "mmmm")</f>
        <v>October</v>
      </c>
    </row>
    <row r="77" spans="1:8" ht="15">
      <c r="A77" s="65">
        <v>45217</v>
      </c>
      <c r="B77" s="60">
        <v>200</v>
      </c>
      <c r="C77" s="60" t="s">
        <v>41</v>
      </c>
      <c r="D77" s="60" t="str">
        <f>IF(Table1[[#This Row],[Transc. Type]]="Income", Table1[[#This Row],[Transc. Type]], "")</f>
        <v/>
      </c>
      <c r="E77" s="60" t="str">
        <f>IF(Table1[[#This Row],[Transc. Type]]="Expenses", Table1[[#This Row],[Transc. Type]], "")</f>
        <v>Expenses</v>
      </c>
      <c r="F77" s="57">
        <v>5220.3900000000003</v>
      </c>
      <c r="G77" s="78" t="s">
        <v>8</v>
      </c>
      <c r="H77" s="77" t="str">
        <f>TEXT(Table1[[#This Row],[Transc. Date]], "mmmm")</f>
        <v>October</v>
      </c>
    </row>
    <row r="78" spans="1:8" ht="14.25" hidden="1">
      <c r="A78" s="65">
        <v>45219</v>
      </c>
      <c r="B78" s="58">
        <v>5000</v>
      </c>
      <c r="C78" s="58" t="s">
        <v>7</v>
      </c>
      <c r="D78" s="58" t="str">
        <f>IF(Table1[[#This Row],[Transc. Type]]="Income", Table1[[#This Row],[Transc. Type]], "")</f>
        <v>Income</v>
      </c>
      <c r="E78" s="58" t="str">
        <f>IF(Table1[[#This Row],[Transc. Type]]="Expenses", Table1[[#This Row],[Transc. Type]], "")</f>
        <v/>
      </c>
      <c r="F78" s="57">
        <v>10220.39</v>
      </c>
      <c r="G78" s="78" t="s">
        <v>7</v>
      </c>
      <c r="H78" s="77" t="str">
        <f>TEXT(Table1[[#This Row],[Transc. Date]], "mmmm")</f>
        <v>October</v>
      </c>
    </row>
    <row r="79" spans="1:8" ht="14.25" hidden="1">
      <c r="A79" s="65">
        <v>45219</v>
      </c>
      <c r="B79" s="58">
        <v>10000</v>
      </c>
      <c r="C79" s="58" t="s">
        <v>7</v>
      </c>
      <c r="D79" s="58" t="str">
        <f>IF(Table1[[#This Row],[Transc. Type]]="Income", Table1[[#This Row],[Transc. Type]], "")</f>
        <v>Income</v>
      </c>
      <c r="E79" s="58" t="str">
        <f>IF(Table1[[#This Row],[Transc. Type]]="Expenses", Table1[[#This Row],[Transc. Type]], "")</f>
        <v/>
      </c>
      <c r="F79" s="57">
        <v>20220.39</v>
      </c>
      <c r="G79" s="78" t="s">
        <v>7</v>
      </c>
      <c r="H79" s="77" t="str">
        <f>TEXT(Table1[[#This Row],[Transc. Date]], "mmmm")</f>
        <v>October</v>
      </c>
    </row>
    <row r="80" spans="1:8" ht="15">
      <c r="A80" s="65">
        <v>45219</v>
      </c>
      <c r="B80" s="60">
        <v>10000</v>
      </c>
      <c r="C80" s="60" t="s">
        <v>41</v>
      </c>
      <c r="D80" s="60" t="str">
        <f>IF(Table1[[#This Row],[Transc. Type]]="Income", Table1[[#This Row],[Transc. Type]], "")</f>
        <v/>
      </c>
      <c r="E80" s="60" t="str">
        <f>IF(Table1[[#This Row],[Transc. Type]]="Expenses", Table1[[#This Row],[Transc. Type]], "")</f>
        <v>Expenses</v>
      </c>
      <c r="F80" s="57">
        <v>10220.39</v>
      </c>
      <c r="G80" s="81" t="s">
        <v>17</v>
      </c>
      <c r="H80" s="77" t="str">
        <f>TEXT(Table1[[#This Row],[Transc. Date]], "mmmm")</f>
        <v>October</v>
      </c>
    </row>
    <row r="81" spans="1:8" ht="15">
      <c r="A81" s="65">
        <v>45219</v>
      </c>
      <c r="B81" s="60">
        <v>25</v>
      </c>
      <c r="C81" s="60" t="s">
        <v>41</v>
      </c>
      <c r="D81" s="60" t="str">
        <f>IF(Table1[[#This Row],[Transc. Type]]="Income", Table1[[#This Row],[Transc. Type]], "")</f>
        <v/>
      </c>
      <c r="E81" s="60" t="str">
        <f>IF(Table1[[#This Row],[Transc. Type]]="Expenses", Table1[[#This Row],[Transc. Type]], "")</f>
        <v>Expenses</v>
      </c>
      <c r="F81" s="57">
        <v>10195.39</v>
      </c>
      <c r="G81" s="78" t="s">
        <v>5</v>
      </c>
      <c r="H81" s="77" t="str">
        <f>TEXT(Table1[[#This Row],[Transc. Date]], "mmmm")</f>
        <v>October</v>
      </c>
    </row>
    <row r="82" spans="1:8" ht="15">
      <c r="A82" s="66">
        <v>45219</v>
      </c>
      <c r="B82" s="63">
        <v>1.87</v>
      </c>
      <c r="C82" s="63" t="s">
        <v>41</v>
      </c>
      <c r="D82" s="63" t="str">
        <f>IF(Table1[[#This Row],[Transc. Type]]="Income", Table1[[#This Row],[Transc. Type]], "")</f>
        <v/>
      </c>
      <c r="E82" s="63" t="str">
        <f>IF(Table1[[#This Row],[Transc. Type]]="Expenses", Table1[[#This Row],[Transc. Type]], "")</f>
        <v>Expenses</v>
      </c>
      <c r="F82" s="62">
        <v>10193.52</v>
      </c>
      <c r="G82" s="80" t="s">
        <v>5</v>
      </c>
      <c r="H82" s="77" t="str">
        <f>TEXT(Table1[[#This Row],[Transc. Date]], "mmmm")</f>
        <v>October</v>
      </c>
    </row>
    <row r="83" spans="1:8" ht="15">
      <c r="A83" s="65">
        <v>45219</v>
      </c>
      <c r="B83" s="60">
        <v>500</v>
      </c>
      <c r="C83" s="60" t="s">
        <v>41</v>
      </c>
      <c r="D83" s="60" t="str">
        <f>IF(Table1[[#This Row],[Transc. Type]]="Income", Table1[[#This Row],[Transc. Type]], "")</f>
        <v/>
      </c>
      <c r="E83" s="60" t="str">
        <f>IF(Table1[[#This Row],[Transc. Type]]="Expenses", Table1[[#This Row],[Transc. Type]], "")</f>
        <v>Expenses</v>
      </c>
      <c r="F83" s="57">
        <v>9693.52</v>
      </c>
      <c r="G83" s="78" t="s">
        <v>12</v>
      </c>
      <c r="H83" s="77" t="str">
        <f>TEXT(Table1[[#This Row],[Transc. Date]], "mmmm")</f>
        <v>October</v>
      </c>
    </row>
    <row r="84" spans="1:8" ht="15">
      <c r="A84" s="65">
        <v>45219</v>
      </c>
      <c r="B84" s="60">
        <v>10</v>
      </c>
      <c r="C84" s="60" t="s">
        <v>41</v>
      </c>
      <c r="D84" s="60" t="str">
        <f>IF(Table1[[#This Row],[Transc. Type]]="Income", Table1[[#This Row],[Transc. Type]], "")</f>
        <v/>
      </c>
      <c r="E84" s="60" t="str">
        <f>IF(Table1[[#This Row],[Transc. Type]]="Expenses", Table1[[#This Row],[Transc. Type]], "")</f>
        <v>Expenses</v>
      </c>
      <c r="F84" s="57">
        <v>9683.52</v>
      </c>
      <c r="G84" s="78" t="s">
        <v>5</v>
      </c>
      <c r="H84" s="77" t="str">
        <f>TEXT(Table1[[#This Row],[Transc. Date]], "mmmm")</f>
        <v>October</v>
      </c>
    </row>
    <row r="85" spans="1:8" ht="15">
      <c r="A85" s="65">
        <v>45219</v>
      </c>
      <c r="B85" s="60">
        <v>0.75</v>
      </c>
      <c r="C85" s="60" t="s">
        <v>41</v>
      </c>
      <c r="D85" s="60" t="str">
        <f>IF(Table1[[#This Row],[Transc. Type]]="Income", Table1[[#This Row],[Transc. Type]], "")</f>
        <v/>
      </c>
      <c r="E85" s="60" t="str">
        <f>IF(Table1[[#This Row],[Transc. Type]]="Expenses", Table1[[#This Row],[Transc. Type]], "")</f>
        <v>Expenses</v>
      </c>
      <c r="F85" s="57">
        <v>9682.77</v>
      </c>
      <c r="G85" s="78" t="s">
        <v>5</v>
      </c>
      <c r="H85" s="77" t="str">
        <f>TEXT(Table1[[#This Row],[Transc. Date]], "mmmm")</f>
        <v>October</v>
      </c>
    </row>
    <row r="86" spans="1:8" ht="15">
      <c r="A86" s="65">
        <v>45219</v>
      </c>
      <c r="B86" s="60">
        <v>1000</v>
      </c>
      <c r="C86" s="60" t="s">
        <v>41</v>
      </c>
      <c r="D86" s="60" t="str">
        <f>IF(Table1[[#This Row],[Transc. Type]]="Income", Table1[[#This Row],[Transc. Type]], "")</f>
        <v/>
      </c>
      <c r="E86" s="60" t="str">
        <f>IF(Table1[[#This Row],[Transc. Type]]="Expenses", Table1[[#This Row],[Transc. Type]], "")</f>
        <v>Expenses</v>
      </c>
      <c r="F86" s="57">
        <v>8682.77</v>
      </c>
      <c r="G86" s="78" t="s">
        <v>12</v>
      </c>
      <c r="H86" s="77" t="str">
        <f>TEXT(Table1[[#This Row],[Transc. Date]], "mmmm")</f>
        <v>October</v>
      </c>
    </row>
    <row r="87" spans="1:8" ht="15">
      <c r="A87" s="65">
        <v>45219</v>
      </c>
      <c r="B87" s="60">
        <v>10</v>
      </c>
      <c r="C87" s="60" t="s">
        <v>41</v>
      </c>
      <c r="D87" s="60" t="str">
        <f>IF(Table1[[#This Row],[Transc. Type]]="Income", Table1[[#This Row],[Transc. Type]], "")</f>
        <v/>
      </c>
      <c r="E87" s="60" t="str">
        <f>IF(Table1[[#This Row],[Transc. Type]]="Expenses", Table1[[#This Row],[Transc. Type]], "")</f>
        <v>Expenses</v>
      </c>
      <c r="F87" s="57">
        <v>8672.77</v>
      </c>
      <c r="G87" s="78" t="s">
        <v>5</v>
      </c>
      <c r="H87" s="77" t="str">
        <f>TEXT(Table1[[#This Row],[Transc. Date]], "mmmm")</f>
        <v>October</v>
      </c>
    </row>
    <row r="88" spans="1:8" ht="15">
      <c r="A88" s="65">
        <v>45219</v>
      </c>
      <c r="B88" s="60">
        <v>0.75</v>
      </c>
      <c r="C88" s="60" t="s">
        <v>41</v>
      </c>
      <c r="D88" s="60" t="str">
        <f>IF(Table1[[#This Row],[Transc. Type]]="Income", Table1[[#This Row],[Transc. Type]], "")</f>
        <v/>
      </c>
      <c r="E88" s="60" t="str">
        <f>IF(Table1[[#This Row],[Transc. Type]]="Expenses", Table1[[#This Row],[Transc. Type]], "")</f>
        <v>Expenses</v>
      </c>
      <c r="F88" s="57">
        <v>8672.02</v>
      </c>
      <c r="G88" s="78" t="s">
        <v>5</v>
      </c>
      <c r="H88" s="77" t="str">
        <f>TEXT(Table1[[#This Row],[Transc. Date]], "mmmm")</f>
        <v>October</v>
      </c>
    </row>
    <row r="89" spans="1:8" ht="15">
      <c r="A89" s="65">
        <v>45219</v>
      </c>
      <c r="B89" s="60">
        <v>2000</v>
      </c>
      <c r="C89" s="60" t="s">
        <v>41</v>
      </c>
      <c r="D89" s="60" t="str">
        <f>IF(Table1[[#This Row],[Transc. Type]]="Income", Table1[[#This Row],[Transc. Type]], "")</f>
        <v/>
      </c>
      <c r="E89" s="60" t="str">
        <f>IF(Table1[[#This Row],[Transc. Type]]="Expenses", Table1[[#This Row],[Transc. Type]], "")</f>
        <v>Expenses</v>
      </c>
      <c r="F89" s="57">
        <v>6672.02</v>
      </c>
      <c r="G89" s="78" t="s">
        <v>13</v>
      </c>
      <c r="H89" s="77" t="str">
        <f>TEXT(Table1[[#This Row],[Transc. Date]], "mmmm")</f>
        <v>October</v>
      </c>
    </row>
    <row r="90" spans="1:8" ht="15">
      <c r="A90" s="65">
        <v>45219</v>
      </c>
      <c r="B90" s="60">
        <v>10</v>
      </c>
      <c r="C90" s="60" t="s">
        <v>41</v>
      </c>
      <c r="D90" s="60" t="str">
        <f>IF(Table1[[#This Row],[Transc. Type]]="Income", Table1[[#This Row],[Transc. Type]], "")</f>
        <v/>
      </c>
      <c r="E90" s="60" t="str">
        <f>IF(Table1[[#This Row],[Transc. Type]]="Expenses", Table1[[#This Row],[Transc. Type]], "")</f>
        <v>Expenses</v>
      </c>
      <c r="F90" s="57">
        <v>6662.02</v>
      </c>
      <c r="G90" s="78" t="s">
        <v>5</v>
      </c>
      <c r="H90" s="77" t="str">
        <f>TEXT(Table1[[#This Row],[Transc. Date]], "mmmm")</f>
        <v>October</v>
      </c>
    </row>
    <row r="91" spans="1:8" ht="15">
      <c r="A91" s="65">
        <v>45219</v>
      </c>
      <c r="B91" s="60">
        <v>0.75</v>
      </c>
      <c r="C91" s="60" t="s">
        <v>41</v>
      </c>
      <c r="D91" s="60" t="str">
        <f>IF(Table1[[#This Row],[Transc. Type]]="Income", Table1[[#This Row],[Transc. Type]], "")</f>
        <v/>
      </c>
      <c r="E91" s="60" t="str">
        <f>IF(Table1[[#This Row],[Transc. Type]]="Expenses", Table1[[#This Row],[Transc. Type]], "")</f>
        <v>Expenses</v>
      </c>
      <c r="F91" s="57">
        <v>6661.27</v>
      </c>
      <c r="G91" s="78" t="s">
        <v>5</v>
      </c>
      <c r="H91" s="77" t="str">
        <f>TEXT(Table1[[#This Row],[Transc. Date]], "mmmm")</f>
        <v>October</v>
      </c>
    </row>
    <row r="92" spans="1:8" ht="15">
      <c r="A92" s="65">
        <v>45219</v>
      </c>
      <c r="B92" s="60">
        <v>3600</v>
      </c>
      <c r="C92" s="60" t="s">
        <v>41</v>
      </c>
      <c r="D92" s="60" t="str">
        <f>IF(Table1[[#This Row],[Transc. Type]]="Income", Table1[[#This Row],[Transc. Type]], "")</f>
        <v/>
      </c>
      <c r="E92" s="60" t="str">
        <f>IF(Table1[[#This Row],[Transc. Type]]="Expenses", Table1[[#This Row],[Transc. Type]], "")</f>
        <v>Expenses</v>
      </c>
      <c r="F92" s="57">
        <v>3061.27</v>
      </c>
      <c r="G92" s="78" t="s">
        <v>11</v>
      </c>
      <c r="H92" s="77" t="str">
        <f>TEXT(Table1[[#This Row],[Transc. Date]], "mmmm")</f>
        <v>October</v>
      </c>
    </row>
    <row r="93" spans="1:8" ht="15">
      <c r="A93" s="65">
        <v>45219</v>
      </c>
      <c r="B93" s="60">
        <v>10</v>
      </c>
      <c r="C93" s="60" t="s">
        <v>41</v>
      </c>
      <c r="D93" s="60" t="str">
        <f>IF(Table1[[#This Row],[Transc. Type]]="Income", Table1[[#This Row],[Transc. Type]], "")</f>
        <v/>
      </c>
      <c r="E93" s="60" t="str">
        <f>IF(Table1[[#This Row],[Transc. Type]]="Expenses", Table1[[#This Row],[Transc. Type]], "")</f>
        <v>Expenses</v>
      </c>
      <c r="F93" s="57">
        <v>3051.27</v>
      </c>
      <c r="G93" s="78" t="s">
        <v>5</v>
      </c>
      <c r="H93" s="77" t="str">
        <f>TEXT(Table1[[#This Row],[Transc. Date]], "mmmm")</f>
        <v>October</v>
      </c>
    </row>
    <row r="94" spans="1:8" ht="15">
      <c r="A94" s="65">
        <v>45219</v>
      </c>
      <c r="B94" s="60">
        <v>0.75</v>
      </c>
      <c r="C94" s="60" t="s">
        <v>41</v>
      </c>
      <c r="D94" s="60" t="str">
        <f>IF(Table1[[#This Row],[Transc. Type]]="Income", Table1[[#This Row],[Transc. Type]], "")</f>
        <v/>
      </c>
      <c r="E94" s="60" t="str">
        <f>IF(Table1[[#This Row],[Transc. Type]]="Expenses", Table1[[#This Row],[Transc. Type]], "")</f>
        <v>Expenses</v>
      </c>
      <c r="F94" s="57">
        <v>3050.52</v>
      </c>
      <c r="G94" s="78" t="s">
        <v>5</v>
      </c>
      <c r="H94" s="77" t="str">
        <f>TEXT(Table1[[#This Row],[Transc. Date]], "mmmm")</f>
        <v>October</v>
      </c>
    </row>
    <row r="95" spans="1:8" ht="15">
      <c r="A95" s="65">
        <v>45219</v>
      </c>
      <c r="B95" s="56">
        <v>50</v>
      </c>
      <c r="C95" s="56" t="s">
        <v>41</v>
      </c>
      <c r="D95" s="56" t="str">
        <f>IF(Table1[[#This Row],[Transc. Type]]="Income", Table1[[#This Row],[Transc. Type]], "")</f>
        <v/>
      </c>
      <c r="E95" s="56" t="str">
        <f>IF(Table1[[#This Row],[Transc. Type]]="Expenses", Table1[[#This Row],[Transc. Type]], "")</f>
        <v>Expenses</v>
      </c>
      <c r="F95" s="57">
        <v>3000.52</v>
      </c>
      <c r="G95" s="78" t="s">
        <v>5</v>
      </c>
      <c r="H95" s="77" t="str">
        <f>TEXT(Table1[[#This Row],[Transc. Date]], "mmmm")</f>
        <v>October</v>
      </c>
    </row>
    <row r="96" spans="1:8" ht="15">
      <c r="A96" s="65">
        <v>45220</v>
      </c>
      <c r="B96" s="60">
        <v>2100</v>
      </c>
      <c r="C96" s="60" t="s">
        <v>41</v>
      </c>
      <c r="D96" s="60" t="str">
        <f>IF(Table1[[#This Row],[Transc. Type]]="Income", Table1[[#This Row],[Transc. Type]], "")</f>
        <v/>
      </c>
      <c r="E96" s="60" t="str">
        <f>IF(Table1[[#This Row],[Transc. Type]]="Expenses", Table1[[#This Row],[Transc. Type]], "")</f>
        <v>Expenses</v>
      </c>
      <c r="F96" s="57">
        <v>900.52</v>
      </c>
      <c r="G96" s="78" t="s">
        <v>11</v>
      </c>
      <c r="H96" s="77" t="str">
        <f>TEXT(Table1[[#This Row],[Transc. Date]], "mmmm")</f>
        <v>October</v>
      </c>
    </row>
    <row r="97" spans="1:8" ht="15">
      <c r="A97" s="66">
        <v>45220</v>
      </c>
      <c r="B97" s="63">
        <v>10</v>
      </c>
      <c r="C97" s="63" t="s">
        <v>41</v>
      </c>
      <c r="D97" s="63" t="str">
        <f>IF(Table1[[#This Row],[Transc. Type]]="Income", Table1[[#This Row],[Transc. Type]], "")</f>
        <v/>
      </c>
      <c r="E97" s="63" t="str">
        <f>IF(Table1[[#This Row],[Transc. Type]]="Expenses", Table1[[#This Row],[Transc. Type]], "")</f>
        <v>Expenses</v>
      </c>
      <c r="F97" s="62">
        <v>890.52</v>
      </c>
      <c r="G97" s="80" t="s">
        <v>5</v>
      </c>
      <c r="H97" s="77" t="str">
        <f>TEXT(Table1[[#This Row],[Transc. Date]], "mmmm")</f>
        <v>October</v>
      </c>
    </row>
    <row r="98" spans="1:8" ht="15">
      <c r="A98" s="65">
        <v>45220</v>
      </c>
      <c r="B98" s="60">
        <v>0.75</v>
      </c>
      <c r="C98" s="60" t="s">
        <v>41</v>
      </c>
      <c r="D98" s="60" t="str">
        <f>IF(Table1[[#This Row],[Transc. Type]]="Income", Table1[[#This Row],[Transc. Type]], "")</f>
        <v/>
      </c>
      <c r="E98" s="60" t="str">
        <f>IF(Table1[[#This Row],[Transc. Type]]="Expenses", Table1[[#This Row],[Transc. Type]], "")</f>
        <v>Expenses</v>
      </c>
      <c r="F98" s="57">
        <v>889.77</v>
      </c>
      <c r="G98" s="78" t="s">
        <v>5</v>
      </c>
      <c r="H98" s="77" t="str">
        <f>TEXT(Table1[[#This Row],[Transc. Date]], "mmmm")</f>
        <v>October</v>
      </c>
    </row>
    <row r="99" spans="1:8" ht="14.25" hidden="1">
      <c r="A99" s="65">
        <v>45220</v>
      </c>
      <c r="B99" s="58">
        <v>7000</v>
      </c>
      <c r="C99" s="58" t="s">
        <v>7</v>
      </c>
      <c r="D99" s="58" t="str">
        <f>IF(Table1[[#This Row],[Transc. Type]]="Income", Table1[[#This Row],[Transc. Type]], "")</f>
        <v>Income</v>
      </c>
      <c r="E99" s="58" t="str">
        <f>IF(Table1[[#This Row],[Transc. Type]]="Expenses", Table1[[#This Row],[Transc. Type]], "")</f>
        <v/>
      </c>
      <c r="F99" s="57">
        <v>7889.77</v>
      </c>
      <c r="G99" s="78" t="s">
        <v>7</v>
      </c>
      <c r="H99" s="77" t="str">
        <f>TEXT(Table1[[#This Row],[Transc. Date]], "mmmm")</f>
        <v>October</v>
      </c>
    </row>
    <row r="100" spans="1:8" ht="14.25" hidden="1">
      <c r="A100" s="65">
        <v>45220</v>
      </c>
      <c r="B100" s="58">
        <v>10000</v>
      </c>
      <c r="C100" s="58" t="s">
        <v>7</v>
      </c>
      <c r="D100" s="58" t="str">
        <f>IF(Table1[[#This Row],[Transc. Type]]="Income", Table1[[#This Row],[Transc. Type]], "")</f>
        <v>Income</v>
      </c>
      <c r="E100" s="58" t="str">
        <f>IF(Table1[[#This Row],[Transc. Type]]="Expenses", Table1[[#This Row],[Transc. Type]], "")</f>
        <v/>
      </c>
      <c r="F100" s="57">
        <v>17889.77</v>
      </c>
      <c r="G100" s="78" t="s">
        <v>7</v>
      </c>
      <c r="H100" s="77" t="str">
        <f>TEXT(Table1[[#This Row],[Transc. Date]], "mmmm")</f>
        <v>October</v>
      </c>
    </row>
    <row r="101" spans="1:8" ht="14.25" hidden="1">
      <c r="A101" s="65">
        <v>45220</v>
      </c>
      <c r="B101" s="58">
        <v>3000</v>
      </c>
      <c r="C101" s="58" t="s">
        <v>7</v>
      </c>
      <c r="D101" s="58" t="str">
        <f>IF(Table1[[#This Row],[Transc. Type]]="Income", Table1[[#This Row],[Transc. Type]], "")</f>
        <v>Income</v>
      </c>
      <c r="E101" s="58" t="str">
        <f>IF(Table1[[#This Row],[Transc. Type]]="Expenses", Table1[[#This Row],[Transc. Type]], "")</f>
        <v/>
      </c>
      <c r="F101" s="57">
        <v>20889.77</v>
      </c>
      <c r="G101" s="78" t="s">
        <v>7</v>
      </c>
      <c r="H101" s="77" t="str">
        <f>TEXT(Table1[[#This Row],[Transc. Date]], "mmmm")</f>
        <v>October</v>
      </c>
    </row>
    <row r="102" spans="1:8" ht="15">
      <c r="A102" s="65">
        <v>45220</v>
      </c>
      <c r="B102" s="60">
        <v>300</v>
      </c>
      <c r="C102" s="60" t="s">
        <v>41</v>
      </c>
      <c r="D102" s="60" t="str">
        <f>IF(Table1[[#This Row],[Transc. Type]]="Income", Table1[[#This Row],[Transc. Type]], "")</f>
        <v/>
      </c>
      <c r="E102" s="60" t="str">
        <f>IF(Table1[[#This Row],[Transc. Type]]="Expenses", Table1[[#This Row],[Transc. Type]], "")</f>
        <v>Expenses</v>
      </c>
      <c r="F102" s="57">
        <v>20589.77</v>
      </c>
      <c r="G102" s="78" t="s">
        <v>8</v>
      </c>
      <c r="H102" s="77" t="str">
        <f>TEXT(Table1[[#This Row],[Transc. Date]], "mmmm")</f>
        <v>October</v>
      </c>
    </row>
    <row r="103" spans="1:8" ht="15">
      <c r="A103" s="65">
        <v>45220</v>
      </c>
      <c r="B103" s="56">
        <v>50</v>
      </c>
      <c r="C103" s="56" t="s">
        <v>41</v>
      </c>
      <c r="D103" s="56" t="str">
        <f>IF(Table1[[#This Row],[Transc. Type]]="Income", Table1[[#This Row],[Transc. Type]], "")</f>
        <v/>
      </c>
      <c r="E103" s="56" t="str">
        <f>IF(Table1[[#This Row],[Transc. Type]]="Expenses", Table1[[#This Row],[Transc. Type]], "")</f>
        <v>Expenses</v>
      </c>
      <c r="F103" s="57">
        <v>20539.77</v>
      </c>
      <c r="G103" s="78" t="s">
        <v>5</v>
      </c>
      <c r="H103" s="77" t="str">
        <f>TEXT(Table1[[#This Row],[Transc. Date]], "mmmm")</f>
        <v>October</v>
      </c>
    </row>
    <row r="104" spans="1:8" ht="14.25" hidden="1">
      <c r="A104" s="65">
        <v>45221</v>
      </c>
      <c r="B104" s="58">
        <v>30000</v>
      </c>
      <c r="C104" s="58" t="s">
        <v>7</v>
      </c>
      <c r="D104" s="58" t="str">
        <f>IF(Table1[[#This Row],[Transc. Type]]="Income", Table1[[#This Row],[Transc. Type]], "")</f>
        <v>Income</v>
      </c>
      <c r="E104" s="58" t="str">
        <f>IF(Table1[[#This Row],[Transc. Type]]="Expenses", Table1[[#This Row],[Transc. Type]], "")</f>
        <v/>
      </c>
      <c r="F104" s="57">
        <v>50539.77</v>
      </c>
      <c r="G104" s="78" t="s">
        <v>7</v>
      </c>
      <c r="H104" s="77" t="str">
        <f>TEXT(Table1[[#This Row],[Transc. Date]], "mmmm")</f>
        <v>October</v>
      </c>
    </row>
    <row r="105" spans="1:8" ht="15">
      <c r="A105" s="66">
        <v>45221</v>
      </c>
      <c r="B105" s="63">
        <v>10000</v>
      </c>
      <c r="C105" s="63" t="s">
        <v>41</v>
      </c>
      <c r="D105" s="63" t="str">
        <f>IF(Table1[[#This Row],[Transc. Type]]="Income", Table1[[#This Row],[Transc. Type]], "")</f>
        <v/>
      </c>
      <c r="E105" s="63" t="str">
        <f>IF(Table1[[#This Row],[Transc. Type]]="Expenses", Table1[[#This Row],[Transc. Type]], "")</f>
        <v>Expenses</v>
      </c>
      <c r="F105" s="62">
        <v>40539.769999999997</v>
      </c>
      <c r="G105" s="80" t="s">
        <v>9</v>
      </c>
      <c r="H105" s="77" t="str">
        <f>TEXT(Table1[[#This Row],[Transc. Date]], "mmmm")</f>
        <v>October</v>
      </c>
    </row>
    <row r="106" spans="1:8" ht="15">
      <c r="A106" s="65">
        <v>45221</v>
      </c>
      <c r="B106" s="56">
        <v>50</v>
      </c>
      <c r="C106" s="56" t="s">
        <v>41</v>
      </c>
      <c r="D106" s="56" t="str">
        <f>IF(Table1[[#This Row],[Transc. Type]]="Income", Table1[[#This Row],[Transc. Type]], "")</f>
        <v/>
      </c>
      <c r="E106" s="56" t="str">
        <f>IF(Table1[[#This Row],[Transc. Type]]="Expenses", Table1[[#This Row],[Transc. Type]], "")</f>
        <v>Expenses</v>
      </c>
      <c r="F106" s="57">
        <v>40489.769999999997</v>
      </c>
      <c r="G106" s="78" t="s">
        <v>5</v>
      </c>
      <c r="H106" s="77" t="str">
        <f>TEXT(Table1[[#This Row],[Transc. Date]], "mmmm")</f>
        <v>October</v>
      </c>
    </row>
    <row r="107" spans="1:8" ht="15">
      <c r="A107" s="65">
        <v>45222</v>
      </c>
      <c r="B107" s="60">
        <v>20500</v>
      </c>
      <c r="C107" s="60" t="s">
        <v>41</v>
      </c>
      <c r="D107" s="60" t="str">
        <f>IF(Table1[[#This Row],[Transc. Type]]="Income", Table1[[#This Row],[Transc. Type]], "")</f>
        <v/>
      </c>
      <c r="E107" s="60" t="str">
        <f>IF(Table1[[#This Row],[Transc. Type]]="Expenses", Table1[[#This Row],[Transc. Type]], "")</f>
        <v>Expenses</v>
      </c>
      <c r="F107" s="57">
        <v>19989.77</v>
      </c>
      <c r="G107" s="82" t="s">
        <v>39</v>
      </c>
      <c r="H107" s="77" t="str">
        <f>TEXT(Table1[[#This Row],[Transc. Date]], "mmmm")</f>
        <v>October</v>
      </c>
    </row>
    <row r="108" spans="1:8" ht="15">
      <c r="A108" s="65">
        <v>45222</v>
      </c>
      <c r="B108" s="60">
        <v>200</v>
      </c>
      <c r="C108" s="60" t="s">
        <v>41</v>
      </c>
      <c r="D108" s="60" t="str">
        <f>IF(Table1[[#This Row],[Transc. Type]]="Income", Table1[[#This Row],[Transc. Type]], "")</f>
        <v/>
      </c>
      <c r="E108" s="60" t="str">
        <f>IF(Table1[[#This Row],[Transc. Type]]="Expenses", Table1[[#This Row],[Transc. Type]], "")</f>
        <v>Expenses</v>
      </c>
      <c r="F108" s="57">
        <v>19789.77</v>
      </c>
      <c r="G108" s="82" t="s">
        <v>8</v>
      </c>
      <c r="H108" s="77" t="str">
        <f>TEXT(Table1[[#This Row],[Transc. Date]], "mmmm")</f>
        <v>October</v>
      </c>
    </row>
    <row r="109" spans="1:8" ht="15">
      <c r="A109" s="65">
        <v>45222</v>
      </c>
      <c r="B109" s="60">
        <v>10</v>
      </c>
      <c r="C109" s="60" t="s">
        <v>41</v>
      </c>
      <c r="D109" s="60" t="str">
        <f>IF(Table1[[#This Row],[Transc. Type]]="Income", Table1[[#This Row],[Transc. Type]], "")</f>
        <v/>
      </c>
      <c r="E109" s="60" t="str">
        <f>IF(Table1[[#This Row],[Transc. Type]]="Expenses", Table1[[#This Row],[Transc. Type]], "")</f>
        <v>Expenses</v>
      </c>
      <c r="F109" s="57">
        <v>19779.77</v>
      </c>
      <c r="G109" s="78" t="s">
        <v>5</v>
      </c>
      <c r="H109" s="77" t="str">
        <f>TEXT(Table1[[#This Row],[Transc. Date]], "mmmm")</f>
        <v>October</v>
      </c>
    </row>
    <row r="110" spans="1:8" ht="15">
      <c r="A110" s="65">
        <v>45222</v>
      </c>
      <c r="B110" s="60">
        <v>0.75</v>
      </c>
      <c r="C110" s="60" t="s">
        <v>41</v>
      </c>
      <c r="D110" s="60" t="str">
        <f>IF(Table1[[#This Row],[Transc. Type]]="Income", Table1[[#This Row],[Transc. Type]], "")</f>
        <v/>
      </c>
      <c r="E110" s="60" t="str">
        <f>IF(Table1[[#This Row],[Transc. Type]]="Expenses", Table1[[#This Row],[Transc. Type]], "")</f>
        <v>Expenses</v>
      </c>
      <c r="F110" s="57">
        <v>19779.02</v>
      </c>
      <c r="G110" s="78" t="s">
        <v>5</v>
      </c>
      <c r="H110" s="77" t="str">
        <f>TEXT(Table1[[#This Row],[Transc. Date]], "mmmm")</f>
        <v>October</v>
      </c>
    </row>
    <row r="111" spans="1:8" ht="14.25" hidden="1">
      <c r="A111" s="65">
        <v>45222</v>
      </c>
      <c r="B111" s="58">
        <v>10000</v>
      </c>
      <c r="C111" s="58" t="s">
        <v>7</v>
      </c>
      <c r="D111" s="58" t="str">
        <f>IF(Table1[[#This Row],[Transc. Type]]="Income", Table1[[#This Row],[Transc. Type]], "")</f>
        <v>Income</v>
      </c>
      <c r="E111" s="58" t="str">
        <f>IF(Table1[[#This Row],[Transc. Type]]="Expenses", Table1[[#This Row],[Transc. Type]], "")</f>
        <v/>
      </c>
      <c r="F111" s="57">
        <v>29779.02</v>
      </c>
      <c r="G111" s="78" t="s">
        <v>7</v>
      </c>
      <c r="H111" s="77" t="str">
        <f>TEXT(Table1[[#This Row],[Transc. Date]], "mmmm")</f>
        <v>October</v>
      </c>
    </row>
    <row r="112" spans="1:8" ht="15">
      <c r="A112" s="65">
        <v>45222</v>
      </c>
      <c r="B112" s="60">
        <v>8000</v>
      </c>
      <c r="C112" s="60" t="s">
        <v>41</v>
      </c>
      <c r="D112" s="60" t="str">
        <f>IF(Table1[[#This Row],[Transc. Type]]="Income", Table1[[#This Row],[Transc. Type]], "")</f>
        <v/>
      </c>
      <c r="E112" s="60" t="str">
        <f>IF(Table1[[#This Row],[Transc. Type]]="Expenses", Table1[[#This Row],[Transc. Type]], "")</f>
        <v>Expenses</v>
      </c>
      <c r="F112" s="57">
        <v>21779.02</v>
      </c>
      <c r="G112" s="78" t="s">
        <v>19</v>
      </c>
      <c r="H112" s="77" t="str">
        <f>TEXT(Table1[[#This Row],[Transc. Date]], "mmmm")</f>
        <v>October</v>
      </c>
    </row>
    <row r="113" spans="1:8" ht="15">
      <c r="A113" s="66">
        <v>45222</v>
      </c>
      <c r="B113" s="63">
        <v>25</v>
      </c>
      <c r="C113" s="63" t="s">
        <v>41</v>
      </c>
      <c r="D113" s="63" t="str">
        <f>IF(Table1[[#This Row],[Transc. Type]]="Income", Table1[[#This Row],[Transc. Type]], "")</f>
        <v/>
      </c>
      <c r="E113" s="63" t="str">
        <f>IF(Table1[[#This Row],[Transc. Type]]="Expenses", Table1[[#This Row],[Transc. Type]], "")</f>
        <v>Expenses</v>
      </c>
      <c r="F113" s="62">
        <v>21754.02</v>
      </c>
      <c r="G113" s="80" t="s">
        <v>5</v>
      </c>
      <c r="H113" s="77" t="str">
        <f>TEXT(Table1[[#This Row],[Transc. Date]], "mmmm")</f>
        <v>October</v>
      </c>
    </row>
    <row r="114" spans="1:8" ht="15">
      <c r="A114" s="65">
        <v>45222</v>
      </c>
      <c r="B114" s="60">
        <v>1.87</v>
      </c>
      <c r="C114" s="60" t="s">
        <v>41</v>
      </c>
      <c r="D114" s="60" t="str">
        <f>IF(Table1[[#This Row],[Transc. Type]]="Income", Table1[[#This Row],[Transc. Type]], "")</f>
        <v/>
      </c>
      <c r="E114" s="60" t="str">
        <f>IF(Table1[[#This Row],[Transc. Type]]="Expenses", Table1[[#This Row],[Transc. Type]], "")</f>
        <v>Expenses</v>
      </c>
      <c r="F114" s="57">
        <v>21752.15</v>
      </c>
      <c r="G114" s="83" t="s">
        <v>5</v>
      </c>
      <c r="H114" s="77" t="str">
        <f>TEXT(Table1[[#This Row],[Transc. Date]], "mmmm")</f>
        <v>October</v>
      </c>
    </row>
    <row r="115" spans="1:8" ht="15">
      <c r="A115" s="65">
        <v>45222</v>
      </c>
      <c r="B115" s="60">
        <v>10100</v>
      </c>
      <c r="C115" s="60" t="s">
        <v>41</v>
      </c>
      <c r="D115" s="60" t="str">
        <f>IF(Table1[[#This Row],[Transc. Type]]="Income", Table1[[#This Row],[Transc. Type]], "")</f>
        <v/>
      </c>
      <c r="E115" s="60" t="str">
        <f>IF(Table1[[#This Row],[Transc. Type]]="Expenses", Table1[[#This Row],[Transc. Type]], "")</f>
        <v>Expenses</v>
      </c>
      <c r="F115" s="57">
        <v>11652.15</v>
      </c>
      <c r="G115" s="78" t="s">
        <v>17</v>
      </c>
      <c r="H115" s="77" t="str">
        <f>TEXT(Table1[[#This Row],[Transc. Date]], "mmmm")</f>
        <v>October</v>
      </c>
    </row>
    <row r="116" spans="1:8" ht="15">
      <c r="A116" s="65">
        <v>45222</v>
      </c>
      <c r="B116" s="56">
        <v>50</v>
      </c>
      <c r="C116" s="56" t="s">
        <v>41</v>
      </c>
      <c r="D116" s="56" t="str">
        <f>IF(Table1[[#This Row],[Transc. Type]]="Income", Table1[[#This Row],[Transc. Type]], "")</f>
        <v/>
      </c>
      <c r="E116" s="56" t="str">
        <f>IF(Table1[[#This Row],[Transc. Type]]="Expenses", Table1[[#This Row],[Transc. Type]], "")</f>
        <v>Expenses</v>
      </c>
      <c r="F116" s="57">
        <v>11602.15</v>
      </c>
      <c r="G116" s="78" t="s">
        <v>5</v>
      </c>
      <c r="H116" s="77" t="str">
        <f>TEXT(Table1[[#This Row],[Transc. Date]], "mmmm")</f>
        <v>October</v>
      </c>
    </row>
    <row r="117" spans="1:8" ht="15">
      <c r="A117" s="65">
        <v>45223</v>
      </c>
      <c r="B117" s="60">
        <v>10000</v>
      </c>
      <c r="C117" s="60" t="s">
        <v>41</v>
      </c>
      <c r="D117" s="60" t="str">
        <f>IF(Table1[[#This Row],[Transc. Type]]="Income", Table1[[#This Row],[Transc. Type]], "")</f>
        <v/>
      </c>
      <c r="E117" s="60" t="str">
        <f>IF(Table1[[#This Row],[Transc. Type]]="Expenses", Table1[[#This Row],[Transc. Type]], "")</f>
        <v>Expenses</v>
      </c>
      <c r="F117" s="57">
        <v>1602.15</v>
      </c>
      <c r="G117" s="78" t="s">
        <v>17</v>
      </c>
      <c r="H117" s="77" t="str">
        <f>TEXT(Table1[[#This Row],[Transc. Date]], "mmmm")</f>
        <v>October</v>
      </c>
    </row>
    <row r="118" spans="1:8" ht="15">
      <c r="A118" s="65">
        <v>45223</v>
      </c>
      <c r="B118" s="60">
        <v>25</v>
      </c>
      <c r="C118" s="60" t="s">
        <v>41</v>
      </c>
      <c r="D118" s="60" t="str">
        <f>IF(Table1[[#This Row],[Transc. Type]]="Income", Table1[[#This Row],[Transc. Type]], "")</f>
        <v/>
      </c>
      <c r="E118" s="60" t="str">
        <f>IF(Table1[[#This Row],[Transc. Type]]="Expenses", Table1[[#This Row],[Transc. Type]], "")</f>
        <v>Expenses</v>
      </c>
      <c r="F118" s="57">
        <v>1577.15</v>
      </c>
      <c r="G118" s="78" t="s">
        <v>5</v>
      </c>
      <c r="H118" s="77" t="str">
        <f>TEXT(Table1[[#This Row],[Transc. Date]], "mmmm")</f>
        <v>October</v>
      </c>
    </row>
    <row r="119" spans="1:8" ht="15">
      <c r="A119" s="65">
        <v>45223</v>
      </c>
      <c r="B119" s="60">
        <v>1.87</v>
      </c>
      <c r="C119" s="60" t="s">
        <v>41</v>
      </c>
      <c r="D119" s="60" t="str">
        <f>IF(Table1[[#This Row],[Transc. Type]]="Income", Table1[[#This Row],[Transc. Type]], "")</f>
        <v/>
      </c>
      <c r="E119" s="60" t="str">
        <f>IF(Table1[[#This Row],[Transc. Type]]="Expenses", Table1[[#This Row],[Transc. Type]], "")</f>
        <v>Expenses</v>
      </c>
      <c r="F119" s="57">
        <v>1575.28</v>
      </c>
      <c r="G119" s="78" t="s">
        <v>5</v>
      </c>
      <c r="H119" s="77" t="str">
        <f>TEXT(Table1[[#This Row],[Transc. Date]], "mmmm")</f>
        <v>October</v>
      </c>
    </row>
    <row r="120" spans="1:8" ht="15">
      <c r="A120" s="65">
        <v>45223</v>
      </c>
      <c r="B120" s="60">
        <v>1000</v>
      </c>
      <c r="C120" s="60" t="s">
        <v>41</v>
      </c>
      <c r="D120" s="60" t="str">
        <f>IF(Table1[[#This Row],[Transc. Type]]="Income", Table1[[#This Row],[Transc. Type]], "")</f>
        <v/>
      </c>
      <c r="E120" s="60" t="str">
        <f>IF(Table1[[#This Row],[Transc. Type]]="Expenses", Table1[[#This Row],[Transc. Type]], "")</f>
        <v>Expenses</v>
      </c>
      <c r="F120" s="57">
        <v>575.28</v>
      </c>
      <c r="G120" s="78" t="s">
        <v>8</v>
      </c>
      <c r="H120" s="77" t="str">
        <f>TEXT(Table1[[#This Row],[Transc. Date]], "mmmm")</f>
        <v>October</v>
      </c>
    </row>
    <row r="121" spans="1:8" ht="14.25" hidden="1">
      <c r="A121" s="66">
        <v>45223</v>
      </c>
      <c r="B121" s="61">
        <v>12000</v>
      </c>
      <c r="C121" s="61" t="s">
        <v>7</v>
      </c>
      <c r="D121" s="61" t="str">
        <f>IF(Table1[[#This Row],[Transc. Type]]="Income", Table1[[#This Row],[Transc. Type]], "")</f>
        <v>Income</v>
      </c>
      <c r="E121" s="61" t="str">
        <f>IF(Table1[[#This Row],[Transc. Type]]="Expenses", Table1[[#This Row],[Transc. Type]], "")</f>
        <v/>
      </c>
      <c r="F121" s="62">
        <v>12575.28</v>
      </c>
      <c r="G121" s="80" t="s">
        <v>7</v>
      </c>
      <c r="H121" s="77" t="str">
        <f>TEXT(Table1[[#This Row],[Transc. Date]], "mmmm")</f>
        <v>October</v>
      </c>
    </row>
    <row r="122" spans="1:8" ht="15">
      <c r="A122" s="65">
        <v>45223</v>
      </c>
      <c r="B122" s="56">
        <v>50</v>
      </c>
      <c r="C122" s="56" t="s">
        <v>41</v>
      </c>
      <c r="D122" s="56" t="str">
        <f>IF(Table1[[#This Row],[Transc. Type]]="Income", Table1[[#This Row],[Transc. Type]], "")</f>
        <v/>
      </c>
      <c r="E122" s="56" t="str">
        <f>IF(Table1[[#This Row],[Transc. Type]]="Expenses", Table1[[#This Row],[Transc. Type]], "")</f>
        <v>Expenses</v>
      </c>
      <c r="F122" s="57">
        <v>12525.28</v>
      </c>
      <c r="G122" s="78" t="s">
        <v>5</v>
      </c>
      <c r="H122" s="77" t="str">
        <f>TEXT(Table1[[#This Row],[Transc. Date]], "mmmm")</f>
        <v>October</v>
      </c>
    </row>
    <row r="123" spans="1:8" ht="14.25" hidden="1">
      <c r="A123" s="65">
        <v>45224</v>
      </c>
      <c r="B123" s="58">
        <v>9900</v>
      </c>
      <c r="C123" s="58" t="s">
        <v>7</v>
      </c>
      <c r="D123" s="58" t="str">
        <f>IF(Table1[[#This Row],[Transc. Type]]="Income", Table1[[#This Row],[Transc. Type]], "")</f>
        <v>Income</v>
      </c>
      <c r="E123" s="58" t="str">
        <f>IF(Table1[[#This Row],[Transc. Type]]="Expenses", Table1[[#This Row],[Transc. Type]], "")</f>
        <v/>
      </c>
      <c r="F123" s="57">
        <v>22425.279999999999</v>
      </c>
      <c r="G123" s="78" t="s">
        <v>7</v>
      </c>
      <c r="H123" s="77" t="str">
        <f>TEXT(Table1[[#This Row],[Transc. Date]], "mmmm")</f>
        <v>October</v>
      </c>
    </row>
    <row r="124" spans="1:8" ht="15">
      <c r="A124" s="65">
        <v>45224</v>
      </c>
      <c r="B124" s="60">
        <v>20000</v>
      </c>
      <c r="C124" s="60" t="s">
        <v>41</v>
      </c>
      <c r="D124" s="60" t="str">
        <f>IF(Table1[[#This Row],[Transc. Type]]="Income", Table1[[#This Row],[Transc. Type]], "")</f>
        <v/>
      </c>
      <c r="E124" s="60" t="str">
        <f>IF(Table1[[#This Row],[Transc. Type]]="Expenses", Table1[[#This Row],[Transc. Type]], "")</f>
        <v>Expenses</v>
      </c>
      <c r="F124" s="57">
        <v>2425.2800000000002</v>
      </c>
      <c r="G124" s="78" t="s">
        <v>11</v>
      </c>
      <c r="H124" s="77" t="str">
        <f>TEXT(Table1[[#This Row],[Transc. Date]], "mmmm")</f>
        <v>October</v>
      </c>
    </row>
    <row r="125" spans="1:8" ht="14.25" hidden="1">
      <c r="A125" s="65">
        <v>45224</v>
      </c>
      <c r="B125" s="58">
        <v>11300</v>
      </c>
      <c r="C125" s="58" t="s">
        <v>7</v>
      </c>
      <c r="D125" s="58" t="str">
        <f>IF(Table1[[#This Row],[Transc. Type]]="Income", Table1[[#This Row],[Transc. Type]], "")</f>
        <v>Income</v>
      </c>
      <c r="E125" s="58" t="str">
        <f>IF(Table1[[#This Row],[Transc. Type]]="Expenses", Table1[[#This Row],[Transc. Type]], "")</f>
        <v/>
      </c>
      <c r="F125" s="57">
        <v>13725.28</v>
      </c>
      <c r="G125" s="78" t="s">
        <v>7</v>
      </c>
      <c r="H125" s="77" t="str">
        <f>TEXT(Table1[[#This Row],[Transc. Date]], "mmmm")</f>
        <v>October</v>
      </c>
    </row>
    <row r="126" spans="1:8" ht="15">
      <c r="A126" s="65">
        <v>45224</v>
      </c>
      <c r="B126" s="60">
        <v>5000</v>
      </c>
      <c r="C126" s="60" t="s">
        <v>41</v>
      </c>
      <c r="D126" s="60" t="str">
        <f>IF(Table1[[#This Row],[Transc. Type]]="Income", Table1[[#This Row],[Transc. Type]], "")</f>
        <v/>
      </c>
      <c r="E126" s="60" t="str">
        <f>IF(Table1[[#This Row],[Transc. Type]]="Expenses", Table1[[#This Row],[Transc. Type]], "")</f>
        <v>Expenses</v>
      </c>
      <c r="F126" s="57">
        <v>8725.2800000000007</v>
      </c>
      <c r="G126" s="78" t="s">
        <v>11</v>
      </c>
      <c r="H126" s="77" t="str">
        <f>TEXT(Table1[[#This Row],[Transc. Date]], "mmmm")</f>
        <v>October</v>
      </c>
    </row>
    <row r="127" spans="1:8" ht="15">
      <c r="A127" s="65">
        <v>45224</v>
      </c>
      <c r="B127" s="56">
        <v>50</v>
      </c>
      <c r="C127" s="56" t="s">
        <v>41</v>
      </c>
      <c r="D127" s="56" t="str">
        <f>IF(Table1[[#This Row],[Transc. Type]]="Income", Table1[[#This Row],[Transc. Type]], "")</f>
        <v/>
      </c>
      <c r="E127" s="56" t="str">
        <f>IF(Table1[[#This Row],[Transc. Type]]="Expenses", Table1[[#This Row],[Transc. Type]], "")</f>
        <v>Expenses</v>
      </c>
      <c r="F127" s="57">
        <v>8675.2800000000007</v>
      </c>
      <c r="G127" s="78" t="s">
        <v>5</v>
      </c>
      <c r="H127" s="77" t="str">
        <f>TEXT(Table1[[#This Row],[Transc. Date]], "mmmm")</f>
        <v>October</v>
      </c>
    </row>
    <row r="128" spans="1:8" ht="15">
      <c r="A128" s="65">
        <v>45225</v>
      </c>
      <c r="B128" s="60">
        <v>200</v>
      </c>
      <c r="C128" s="60" t="s">
        <v>41</v>
      </c>
      <c r="D128" s="60" t="str">
        <f>IF(Table1[[#This Row],[Transc. Type]]="Income", Table1[[#This Row],[Transc. Type]], "")</f>
        <v/>
      </c>
      <c r="E128" s="60" t="str">
        <f>IF(Table1[[#This Row],[Transc. Type]]="Expenses", Table1[[#This Row],[Transc. Type]], "")</f>
        <v>Expenses</v>
      </c>
      <c r="F128" s="57">
        <v>8475.2800000000007</v>
      </c>
      <c r="G128" s="78" t="s">
        <v>8</v>
      </c>
      <c r="H128" s="77" t="str">
        <f>TEXT(Table1[[#This Row],[Transc. Date]], "mmmm")</f>
        <v>October</v>
      </c>
    </row>
    <row r="129" spans="1:8" ht="15">
      <c r="A129" s="65">
        <v>45225</v>
      </c>
      <c r="B129" s="60">
        <v>750</v>
      </c>
      <c r="C129" s="60" t="s">
        <v>41</v>
      </c>
      <c r="D129" s="60" t="str">
        <f>IF(Table1[[#This Row],[Transc. Type]]="Income", Table1[[#This Row],[Transc. Type]], "")</f>
        <v/>
      </c>
      <c r="E129" s="60" t="str">
        <f>IF(Table1[[#This Row],[Transc. Type]]="Expenses", Table1[[#This Row],[Transc. Type]], "")</f>
        <v>Expenses</v>
      </c>
      <c r="F129" s="57">
        <v>7725.28</v>
      </c>
      <c r="G129" s="78" t="s">
        <v>8</v>
      </c>
      <c r="H129" s="77" t="str">
        <f>TEXT(Table1[[#This Row],[Transc. Date]], "mmmm")</f>
        <v>October</v>
      </c>
    </row>
    <row r="130" spans="1:8" ht="15">
      <c r="A130" s="66">
        <v>45225</v>
      </c>
      <c r="B130" s="63">
        <v>10</v>
      </c>
      <c r="C130" s="63" t="s">
        <v>41</v>
      </c>
      <c r="D130" s="63" t="str">
        <f>IF(Table1[[#This Row],[Transc. Type]]="Income", Table1[[#This Row],[Transc. Type]], "")</f>
        <v/>
      </c>
      <c r="E130" s="63" t="str">
        <f>IF(Table1[[#This Row],[Transc. Type]]="Expenses", Table1[[#This Row],[Transc. Type]], "")</f>
        <v>Expenses</v>
      </c>
      <c r="F130" s="62">
        <v>7715.28</v>
      </c>
      <c r="G130" s="80" t="s">
        <v>5</v>
      </c>
      <c r="H130" s="77" t="str">
        <f>TEXT(Table1[[#This Row],[Transc. Date]], "mmmm")</f>
        <v>October</v>
      </c>
    </row>
    <row r="131" spans="1:8" ht="15">
      <c r="A131" s="65">
        <v>45225</v>
      </c>
      <c r="B131" s="60">
        <v>0.75</v>
      </c>
      <c r="C131" s="60" t="s">
        <v>41</v>
      </c>
      <c r="D131" s="60" t="str">
        <f>IF(Table1[[#This Row],[Transc. Type]]="Income", Table1[[#This Row],[Transc. Type]], "")</f>
        <v/>
      </c>
      <c r="E131" s="60" t="str">
        <f>IF(Table1[[#This Row],[Transc. Type]]="Expenses", Table1[[#This Row],[Transc. Type]], "")</f>
        <v>Expenses</v>
      </c>
      <c r="F131" s="57">
        <v>7714.53</v>
      </c>
      <c r="G131" s="78" t="s">
        <v>5</v>
      </c>
      <c r="H131" s="77" t="str">
        <f>TEXT(Table1[[#This Row],[Transc. Date]], "mmmm")</f>
        <v>October</v>
      </c>
    </row>
    <row r="132" spans="1:8" ht="14.25" hidden="1">
      <c r="A132" s="65">
        <v>45226</v>
      </c>
      <c r="B132" s="58">
        <v>10200</v>
      </c>
      <c r="C132" s="58" t="s">
        <v>7</v>
      </c>
      <c r="D132" s="58" t="str">
        <f>IF(Table1[[#This Row],[Transc. Type]]="Income", Table1[[#This Row],[Transc. Type]], "")</f>
        <v>Income</v>
      </c>
      <c r="E132" s="58" t="str">
        <f>IF(Table1[[#This Row],[Transc. Type]]="Expenses", Table1[[#This Row],[Transc. Type]], "")</f>
        <v/>
      </c>
      <c r="F132" s="57">
        <v>17914.53</v>
      </c>
      <c r="G132" s="78" t="s">
        <v>7</v>
      </c>
      <c r="H132" s="77" t="str">
        <f>TEXT(Table1[[#This Row],[Transc. Date]], "mmmm")</f>
        <v>October</v>
      </c>
    </row>
    <row r="133" spans="1:8" ht="15">
      <c r="A133" s="65">
        <v>45226</v>
      </c>
      <c r="B133" s="60">
        <v>3200</v>
      </c>
      <c r="C133" s="60" t="s">
        <v>41</v>
      </c>
      <c r="D133" s="60" t="str">
        <f>IF(Table1[[#This Row],[Transc. Type]]="Income", Table1[[#This Row],[Transc. Type]], "")</f>
        <v/>
      </c>
      <c r="E133" s="60" t="str">
        <f>IF(Table1[[#This Row],[Transc. Type]]="Expenses", Table1[[#This Row],[Transc. Type]], "")</f>
        <v>Expenses</v>
      </c>
      <c r="F133" s="57">
        <v>14714.53</v>
      </c>
      <c r="G133" s="78" t="s">
        <v>11</v>
      </c>
      <c r="H133" s="77" t="str">
        <f>TEXT(Table1[[#This Row],[Transc. Date]], "mmmm")</f>
        <v>October</v>
      </c>
    </row>
    <row r="134" spans="1:8" ht="15">
      <c r="A134" s="65">
        <v>45226</v>
      </c>
      <c r="B134" s="60">
        <v>10</v>
      </c>
      <c r="C134" s="60" t="s">
        <v>41</v>
      </c>
      <c r="D134" s="60" t="str">
        <f>IF(Table1[[#This Row],[Transc. Type]]="Income", Table1[[#This Row],[Transc. Type]], "")</f>
        <v/>
      </c>
      <c r="E134" s="60" t="str">
        <f>IF(Table1[[#This Row],[Transc. Type]]="Expenses", Table1[[#This Row],[Transc. Type]], "")</f>
        <v>Expenses</v>
      </c>
      <c r="F134" s="57">
        <v>14704.53</v>
      </c>
      <c r="G134" s="78" t="s">
        <v>5</v>
      </c>
      <c r="H134" s="77" t="str">
        <f>TEXT(Table1[[#This Row],[Transc. Date]], "mmmm")</f>
        <v>October</v>
      </c>
    </row>
    <row r="135" spans="1:8" ht="15">
      <c r="A135" s="65">
        <v>45226</v>
      </c>
      <c r="B135" s="60">
        <v>0.75</v>
      </c>
      <c r="C135" s="60" t="s">
        <v>41</v>
      </c>
      <c r="D135" s="60" t="str">
        <f>IF(Table1[[#This Row],[Transc. Type]]="Income", Table1[[#This Row],[Transc. Type]], "")</f>
        <v/>
      </c>
      <c r="E135" s="60" t="str">
        <f>IF(Table1[[#This Row],[Transc. Type]]="Expenses", Table1[[#This Row],[Transc. Type]], "")</f>
        <v>Expenses</v>
      </c>
      <c r="F135" s="57">
        <v>14703.78</v>
      </c>
      <c r="G135" s="78" t="s">
        <v>5</v>
      </c>
      <c r="H135" s="77" t="str">
        <f>TEXT(Table1[[#This Row],[Transc. Date]], "mmmm")</f>
        <v>October</v>
      </c>
    </row>
    <row r="136" spans="1:8" ht="15">
      <c r="A136" s="65">
        <v>45226</v>
      </c>
      <c r="B136" s="56">
        <v>50</v>
      </c>
      <c r="C136" s="56" t="s">
        <v>41</v>
      </c>
      <c r="D136" s="56" t="str">
        <f>IF(Table1[[#This Row],[Transc. Type]]="Income", Table1[[#This Row],[Transc. Type]], "")</f>
        <v/>
      </c>
      <c r="E136" s="56" t="str">
        <f>IF(Table1[[#This Row],[Transc. Type]]="Expenses", Table1[[#This Row],[Transc. Type]], "")</f>
        <v>Expenses</v>
      </c>
      <c r="F136" s="57">
        <v>14653.78</v>
      </c>
      <c r="G136" s="78" t="s">
        <v>5</v>
      </c>
      <c r="H136" s="77" t="str">
        <f>TEXT(Table1[[#This Row],[Transc. Date]], "mmmm")</f>
        <v>October</v>
      </c>
    </row>
    <row r="137" spans="1:8" ht="15">
      <c r="A137" s="65">
        <v>45227</v>
      </c>
      <c r="B137" s="60">
        <v>200</v>
      </c>
      <c r="C137" s="60" t="s">
        <v>41</v>
      </c>
      <c r="D137" s="60" t="str">
        <f>IF(Table1[[#This Row],[Transc. Type]]="Income", Table1[[#This Row],[Transc. Type]], "")</f>
        <v/>
      </c>
      <c r="E137" s="60" t="str">
        <f>IF(Table1[[#This Row],[Transc. Type]]="Expenses", Table1[[#This Row],[Transc. Type]], "")</f>
        <v>Expenses</v>
      </c>
      <c r="F137" s="57">
        <v>14453.78</v>
      </c>
      <c r="G137" s="78" t="s">
        <v>8</v>
      </c>
      <c r="H137" s="77" t="str">
        <f>TEXT(Table1[[#This Row],[Transc. Date]], "mmmm")</f>
        <v>October</v>
      </c>
    </row>
    <row r="138" spans="1:8" ht="15">
      <c r="A138" s="66">
        <v>45228</v>
      </c>
      <c r="B138" s="63">
        <v>6000</v>
      </c>
      <c r="C138" s="63" t="s">
        <v>41</v>
      </c>
      <c r="D138" s="63" t="str">
        <f>IF(Table1[[#This Row],[Transc. Type]]="Income", Table1[[#This Row],[Transc. Type]], "")</f>
        <v/>
      </c>
      <c r="E138" s="63" t="str">
        <f>IF(Table1[[#This Row],[Transc. Type]]="Expenses", Table1[[#This Row],[Transc. Type]], "")</f>
        <v>Expenses</v>
      </c>
      <c r="F138" s="62">
        <v>8453.7800000000007</v>
      </c>
      <c r="G138" s="84" t="s">
        <v>11</v>
      </c>
      <c r="H138" s="77" t="str">
        <f>TEXT(Table1[[#This Row],[Transc. Date]], "mmmm")</f>
        <v>October</v>
      </c>
    </row>
    <row r="139" spans="1:8" ht="15">
      <c r="A139" s="65">
        <v>45228</v>
      </c>
      <c r="B139" s="60">
        <v>25</v>
      </c>
      <c r="C139" s="60" t="s">
        <v>41</v>
      </c>
      <c r="D139" s="60" t="str">
        <f>IF(Table1[[#This Row],[Transc. Type]]="Income", Table1[[#This Row],[Transc. Type]], "")</f>
        <v/>
      </c>
      <c r="E139" s="60" t="str">
        <f>IF(Table1[[#This Row],[Transc. Type]]="Expenses", Table1[[#This Row],[Transc. Type]], "")</f>
        <v>Expenses</v>
      </c>
      <c r="F139" s="57">
        <v>8428.7800000000007</v>
      </c>
      <c r="G139" s="78" t="s">
        <v>5</v>
      </c>
      <c r="H139" s="77" t="str">
        <f>TEXT(Table1[[#This Row],[Transc. Date]], "mmmm")</f>
        <v>October</v>
      </c>
    </row>
    <row r="140" spans="1:8" ht="15">
      <c r="A140" s="65">
        <v>45228</v>
      </c>
      <c r="B140" s="60">
        <v>1.87</v>
      </c>
      <c r="C140" s="60" t="s">
        <v>41</v>
      </c>
      <c r="D140" s="60" t="str">
        <f>IF(Table1[[#This Row],[Transc. Type]]="Income", Table1[[#This Row],[Transc. Type]], "")</f>
        <v/>
      </c>
      <c r="E140" s="60" t="str">
        <f>IF(Table1[[#This Row],[Transc. Type]]="Expenses", Table1[[#This Row],[Transc. Type]], "")</f>
        <v>Expenses</v>
      </c>
      <c r="F140" s="57">
        <v>8426.91</v>
      </c>
      <c r="G140" s="81" t="s">
        <v>5</v>
      </c>
      <c r="H140" s="77" t="str">
        <f>TEXT(Table1[[#This Row],[Transc. Date]], "mmmm")</f>
        <v>October</v>
      </c>
    </row>
    <row r="141" spans="1:8" ht="15">
      <c r="A141" s="65">
        <v>45229</v>
      </c>
      <c r="B141" s="60">
        <v>300</v>
      </c>
      <c r="C141" s="60" t="s">
        <v>41</v>
      </c>
      <c r="D141" s="60" t="str">
        <f>IF(Table1[[#This Row],[Transc. Type]]="Income", Table1[[#This Row],[Transc. Type]], "")</f>
        <v/>
      </c>
      <c r="E141" s="60" t="str">
        <f>IF(Table1[[#This Row],[Transc. Type]]="Expenses", Table1[[#This Row],[Transc. Type]], "")</f>
        <v>Expenses</v>
      </c>
      <c r="F141" s="57">
        <v>8126.91</v>
      </c>
      <c r="G141" s="78" t="s">
        <v>8</v>
      </c>
      <c r="H141" s="77" t="str">
        <f>TEXT(Table1[[#This Row],[Transc. Date]], "mmmm")</f>
        <v>October</v>
      </c>
    </row>
    <row r="142" spans="1:8" ht="15">
      <c r="A142" s="65">
        <v>45229</v>
      </c>
      <c r="B142" s="60">
        <v>10</v>
      </c>
      <c r="C142" s="60" t="s">
        <v>41</v>
      </c>
      <c r="D142" s="60" t="str">
        <f>IF(Table1[[#This Row],[Transc. Type]]="Income", Table1[[#This Row],[Transc. Type]], "")</f>
        <v/>
      </c>
      <c r="E142" s="60" t="str">
        <f>IF(Table1[[#This Row],[Transc. Type]]="Expenses", Table1[[#This Row],[Transc. Type]], "")</f>
        <v>Expenses</v>
      </c>
      <c r="F142" s="57">
        <v>8116.91</v>
      </c>
      <c r="G142" s="81" t="s">
        <v>5</v>
      </c>
      <c r="H142" s="77" t="str">
        <f>TEXT(Table1[[#This Row],[Transc. Date]], "mmmm")</f>
        <v>October</v>
      </c>
    </row>
    <row r="143" spans="1:8" ht="15">
      <c r="A143" s="65">
        <v>45229</v>
      </c>
      <c r="B143" s="60">
        <v>0.75</v>
      </c>
      <c r="C143" s="60" t="s">
        <v>41</v>
      </c>
      <c r="D143" s="60" t="str">
        <f>IF(Table1[[#This Row],[Transc. Type]]="Income", Table1[[#This Row],[Transc. Type]], "")</f>
        <v/>
      </c>
      <c r="E143" s="60" t="str">
        <f>IF(Table1[[#This Row],[Transc. Type]]="Expenses", Table1[[#This Row],[Transc. Type]], "")</f>
        <v>Expenses</v>
      </c>
      <c r="F143" s="57">
        <v>8116.16</v>
      </c>
      <c r="G143" s="78" t="s">
        <v>5</v>
      </c>
      <c r="H143" s="77" t="str">
        <f>TEXT(Table1[[#This Row],[Transc. Date]], "mmmm")</f>
        <v>October</v>
      </c>
    </row>
    <row r="144" spans="1:8" ht="15" hidden="1">
      <c r="A144" s="65">
        <v>45230</v>
      </c>
      <c r="B144" s="58">
        <v>4000</v>
      </c>
      <c r="C144" s="58" t="s">
        <v>7</v>
      </c>
      <c r="D144" s="58" t="s">
        <v>7</v>
      </c>
      <c r="E144" s="58"/>
      <c r="F144" s="57">
        <v>12116.16</v>
      </c>
      <c r="G144" s="82" t="s">
        <v>7</v>
      </c>
      <c r="H144" s="77" t="str">
        <f>TEXT(Table1[[#This Row],[Transc. Date]], "mmmm")</f>
        <v>October</v>
      </c>
    </row>
    <row r="145" spans="1:8" ht="15">
      <c r="A145" s="65">
        <v>45230</v>
      </c>
      <c r="B145" s="60">
        <v>8000</v>
      </c>
      <c r="C145" s="60" t="s">
        <v>41</v>
      </c>
      <c r="D145" s="60" t="str">
        <f>IF(Table1[[#This Row],[Transc. Type]]="Income", Table1[[#This Row],[Transc. Type]], "")</f>
        <v/>
      </c>
      <c r="E145" s="60" t="str">
        <f>IF(Table1[[#This Row],[Transc. Type]]="Expenses", Table1[[#This Row],[Transc. Type]], "")</f>
        <v>Expenses</v>
      </c>
      <c r="F145" s="57">
        <v>4116.16</v>
      </c>
      <c r="G145" s="78" t="s">
        <v>9</v>
      </c>
      <c r="H145" s="77" t="str">
        <f>TEXT(Table1[[#This Row],[Transc. Date]], "mmmm")</f>
        <v>October</v>
      </c>
    </row>
    <row r="146" spans="1:8" ht="15">
      <c r="A146" s="65">
        <v>45230</v>
      </c>
      <c r="B146" s="60">
        <v>25</v>
      </c>
      <c r="C146" s="60" t="s">
        <v>41</v>
      </c>
      <c r="D146" s="60" t="str">
        <f>IF(Table1[[#This Row],[Transc. Type]]="Income", Table1[[#This Row],[Transc. Type]], "")</f>
        <v/>
      </c>
      <c r="E146" s="60" t="str">
        <f>IF(Table1[[#This Row],[Transc. Type]]="Expenses", Table1[[#This Row],[Transc. Type]], "")</f>
        <v>Expenses</v>
      </c>
      <c r="F146" s="57">
        <v>4091.16</v>
      </c>
      <c r="G146" s="78" t="s">
        <v>5</v>
      </c>
      <c r="H146" s="77" t="str">
        <f>TEXT(Table1[[#This Row],[Transc. Date]], "mmmm")</f>
        <v>October</v>
      </c>
    </row>
    <row r="147" spans="1:8" ht="15">
      <c r="A147" s="65">
        <v>45230</v>
      </c>
      <c r="B147" s="60">
        <v>1.87</v>
      </c>
      <c r="C147" s="60" t="s">
        <v>41</v>
      </c>
      <c r="D147" s="60" t="str">
        <f>IF(Table1[[#This Row],[Transc. Type]]="Income", Table1[[#This Row],[Transc. Type]], "")</f>
        <v/>
      </c>
      <c r="E147" s="60" t="str">
        <f>IF(Table1[[#This Row],[Transc. Type]]="Expenses", Table1[[#This Row],[Transc. Type]], "")</f>
        <v>Expenses</v>
      </c>
      <c r="F147" s="57">
        <v>4089.29</v>
      </c>
      <c r="G147" s="78" t="s">
        <v>5</v>
      </c>
      <c r="H147" s="77" t="str">
        <f>TEXT(Table1[[#This Row],[Transc. Date]], "mmmm")</f>
        <v>October</v>
      </c>
    </row>
    <row r="148" spans="1:8" ht="15">
      <c r="A148" s="65">
        <v>45230</v>
      </c>
      <c r="B148" s="60">
        <v>50</v>
      </c>
      <c r="C148" s="60" t="s">
        <v>41</v>
      </c>
      <c r="D148" s="60" t="str">
        <f>IF(Table1[[#This Row],[Transc. Type]]="Income", Table1[[#This Row],[Transc. Type]], "")</f>
        <v/>
      </c>
      <c r="E148" s="60" t="str">
        <f>IF(Table1[[#This Row],[Transc. Type]]="Expenses", Table1[[#This Row],[Transc. Type]], "")</f>
        <v>Expenses</v>
      </c>
      <c r="F148" s="57">
        <v>4039.29</v>
      </c>
      <c r="G148" s="78" t="s">
        <v>5</v>
      </c>
      <c r="H148" s="77" t="str">
        <f>TEXT(Table1[[#This Row],[Transc. Date]], "mmmm")</f>
        <v>October</v>
      </c>
    </row>
    <row r="149" spans="1:8" ht="15">
      <c r="A149" s="65">
        <v>45230</v>
      </c>
      <c r="B149" s="60">
        <v>10</v>
      </c>
      <c r="C149" s="60" t="s">
        <v>41</v>
      </c>
      <c r="D149" s="60" t="str">
        <f>IF(Table1[[#This Row],[Transc. Type]]="Income", Table1[[#This Row],[Transc. Type]], "")</f>
        <v/>
      </c>
      <c r="E149" s="60" t="str">
        <f>IF(Table1[[#This Row],[Transc. Type]]="Expenses", Table1[[#This Row],[Transc. Type]], "")</f>
        <v>Expenses</v>
      </c>
      <c r="F149" s="57">
        <v>4029.29</v>
      </c>
      <c r="G149" s="81" t="s">
        <v>5</v>
      </c>
      <c r="H149" s="77" t="str">
        <f>TEXT(Table1[[#This Row],[Transc. Date]], "mmmm")</f>
        <v>October</v>
      </c>
    </row>
    <row r="150" spans="1:8" ht="15">
      <c r="A150" s="65">
        <v>45230</v>
      </c>
      <c r="B150" s="60">
        <v>0.75</v>
      </c>
      <c r="C150" s="60" t="s">
        <v>41</v>
      </c>
      <c r="D150" s="60" t="str">
        <f>IF(Table1[[#This Row],[Transc. Type]]="Income", Table1[[#This Row],[Transc. Type]], "")</f>
        <v/>
      </c>
      <c r="E150" s="60" t="str">
        <f>IF(Table1[[#This Row],[Transc. Type]]="Expenses", Table1[[#This Row],[Transc. Type]], "")</f>
        <v>Expenses</v>
      </c>
      <c r="F150" s="57">
        <v>4028.54</v>
      </c>
      <c r="G150" s="78" t="s">
        <v>5</v>
      </c>
      <c r="H150" s="77" t="str">
        <f>TEXT(Table1[[#This Row],[Transc. Date]], "mmmm")</f>
        <v>October</v>
      </c>
    </row>
    <row r="151" spans="1:8" ht="15">
      <c r="A151" s="65">
        <v>45230</v>
      </c>
      <c r="B151" s="56">
        <v>428</v>
      </c>
      <c r="C151" s="56" t="s">
        <v>41</v>
      </c>
      <c r="D151" s="56" t="str">
        <f>IF(Table1[[#This Row],[Transc. Type]]="Income", Table1[[#This Row],[Transc. Type]], "")</f>
        <v/>
      </c>
      <c r="E151" s="56" t="str">
        <f>IF(Table1[[#This Row],[Transc. Type]]="Expenses", Table1[[#This Row],[Transc. Type]], "")</f>
        <v>Expenses</v>
      </c>
      <c r="F151" s="57">
        <v>3600.54</v>
      </c>
      <c r="G151" s="78" t="s">
        <v>5</v>
      </c>
      <c r="H151" s="77" t="str">
        <f>TEXT(Table1[[#This Row],[Transc. Date]], "mmmm")</f>
        <v>October</v>
      </c>
    </row>
    <row r="152" spans="1:8" ht="15">
      <c r="A152" s="65">
        <v>45230</v>
      </c>
      <c r="B152" s="56">
        <v>32.1</v>
      </c>
      <c r="C152" s="56" t="s">
        <v>41</v>
      </c>
      <c r="D152" s="56" t="str">
        <f>IF(Table1[[#This Row],[Transc. Type]]="Income", Table1[[#This Row],[Transc. Type]], "")</f>
        <v/>
      </c>
      <c r="E152" s="56" t="str">
        <f>IF(Table1[[#This Row],[Transc. Type]]="Expenses", Table1[[#This Row],[Transc. Type]], "")</f>
        <v>Expenses</v>
      </c>
      <c r="F152" s="57">
        <v>3568.44</v>
      </c>
      <c r="G152" s="78" t="s">
        <v>5</v>
      </c>
      <c r="H152" s="77" t="str">
        <f>TEXT(Table1[[#This Row],[Transc. Date]], "mmmm")</f>
        <v>October</v>
      </c>
    </row>
    <row r="153" spans="1:8" ht="15">
      <c r="A153" s="65">
        <v>45230</v>
      </c>
      <c r="B153" s="60">
        <v>2200</v>
      </c>
      <c r="C153" s="60" t="s">
        <v>41</v>
      </c>
      <c r="D153" s="60" t="str">
        <f>IF(Table1[[#This Row],[Transc. Type]]="Income", Table1[[#This Row],[Transc. Type]], "")</f>
        <v/>
      </c>
      <c r="E153" s="60" t="str">
        <f>IF(Table1[[#This Row],[Transc. Type]]="Expenses", Table1[[#This Row],[Transc. Type]], "")</f>
        <v>Expenses</v>
      </c>
      <c r="F153" s="57">
        <v>1368.44</v>
      </c>
      <c r="G153" s="78" t="s">
        <v>11</v>
      </c>
      <c r="H153" s="77" t="str">
        <f>TEXT(Table1[[#This Row],[Transc. Date]], "mmmm")</f>
        <v>October</v>
      </c>
    </row>
    <row r="154" spans="1:8" ht="14.25" hidden="1">
      <c r="A154" s="66">
        <v>45231</v>
      </c>
      <c r="B154" s="61">
        <v>10000</v>
      </c>
      <c r="C154" s="61" t="s">
        <v>7</v>
      </c>
      <c r="D154" s="61" t="str">
        <f>IF(Table1[[#This Row],[Transc. Type]]="Income", Table1[[#This Row],[Transc. Type]], "")</f>
        <v>Income</v>
      </c>
      <c r="E154" s="61" t="str">
        <f>IF(Table1[[#This Row],[Transc. Type]]="Expenses", Table1[[#This Row],[Transc. Type]], "")</f>
        <v/>
      </c>
      <c r="F154" s="62">
        <v>11368.44</v>
      </c>
      <c r="G154" s="80" t="s">
        <v>7</v>
      </c>
      <c r="H154" s="77" t="str">
        <f>TEXT(Table1[[#This Row],[Transc. Date]], "mmmm")</f>
        <v>November</v>
      </c>
    </row>
    <row r="155" spans="1:8" ht="15">
      <c r="A155" s="65">
        <v>45231</v>
      </c>
      <c r="B155" s="60">
        <v>300</v>
      </c>
      <c r="C155" s="60" t="s">
        <v>41</v>
      </c>
      <c r="D155" s="60" t="str">
        <f>IF(Table1[[#This Row],[Transc. Type]]="Income", Table1[[#This Row],[Transc. Type]], "")</f>
        <v/>
      </c>
      <c r="E155" s="60" t="str">
        <f>IF(Table1[[#This Row],[Transc. Type]]="Expenses", Table1[[#This Row],[Transc. Type]], "")</f>
        <v>Expenses</v>
      </c>
      <c r="F155" s="57">
        <v>11068.44</v>
      </c>
      <c r="G155" s="78" t="s">
        <v>8</v>
      </c>
      <c r="H155" s="77" t="str">
        <f>TEXT(Table1[[#This Row],[Transc. Date]], "mmmm")</f>
        <v>November</v>
      </c>
    </row>
    <row r="156" spans="1:8" ht="14.25" hidden="1">
      <c r="A156" s="65">
        <v>45231</v>
      </c>
      <c r="B156" s="58">
        <v>8000</v>
      </c>
      <c r="C156" s="58" t="s">
        <v>7</v>
      </c>
      <c r="D156" s="58" t="str">
        <f>IF(Table1[[#This Row],[Transc. Type]]="Income", Table1[[#This Row],[Transc. Type]], "")</f>
        <v>Income</v>
      </c>
      <c r="E156" s="58" t="str">
        <f>IF(Table1[[#This Row],[Transc. Type]]="Expenses", Table1[[#This Row],[Transc. Type]], "")</f>
        <v/>
      </c>
      <c r="F156" s="57">
        <v>19068.439999999999</v>
      </c>
      <c r="G156" s="85" t="s">
        <v>7</v>
      </c>
      <c r="H156" s="77" t="str">
        <f>TEXT(Table1[[#This Row],[Transc. Date]], "mmmm")</f>
        <v>November</v>
      </c>
    </row>
    <row r="157" spans="1:8" ht="15">
      <c r="A157" s="65">
        <v>45231</v>
      </c>
      <c r="B157" s="60">
        <v>200</v>
      </c>
      <c r="C157" s="60" t="s">
        <v>41</v>
      </c>
      <c r="D157" s="60" t="str">
        <f>IF(Table1[[#This Row],[Transc. Type]]="Income", Table1[[#This Row],[Transc. Type]], "")</f>
        <v/>
      </c>
      <c r="E157" s="60" t="str">
        <f>IF(Table1[[#This Row],[Transc. Type]]="Expenses", Table1[[#This Row],[Transc. Type]], "")</f>
        <v>Expenses</v>
      </c>
      <c r="F157" s="57">
        <v>18868.439999999999</v>
      </c>
      <c r="G157" s="78" t="s">
        <v>8</v>
      </c>
      <c r="H157" s="77" t="str">
        <f>TEXT(Table1[[#This Row],[Transc. Date]], "mmmm")</f>
        <v>November</v>
      </c>
    </row>
    <row r="158" spans="1:8" ht="15">
      <c r="A158" s="65">
        <v>45231</v>
      </c>
      <c r="B158" s="60">
        <v>7000</v>
      </c>
      <c r="C158" s="60" t="s">
        <v>41</v>
      </c>
      <c r="D158" s="60" t="str">
        <f>IF(Table1[[#This Row],[Transc. Type]]="Income", Table1[[#This Row],[Transc. Type]], "")</f>
        <v/>
      </c>
      <c r="E158" s="60" t="str">
        <f>IF(Table1[[#This Row],[Transc. Type]]="Expenses", Table1[[#This Row],[Transc. Type]], "")</f>
        <v>Expenses</v>
      </c>
      <c r="F158" s="57">
        <v>11868.44</v>
      </c>
      <c r="G158" s="78" t="s">
        <v>11</v>
      </c>
      <c r="H158" s="77" t="str">
        <f>TEXT(Table1[[#This Row],[Transc. Date]], "mmmm")</f>
        <v>November</v>
      </c>
    </row>
    <row r="159" spans="1:8" ht="15">
      <c r="A159" s="65">
        <v>45231</v>
      </c>
      <c r="B159" s="60">
        <v>25</v>
      </c>
      <c r="C159" s="60" t="s">
        <v>41</v>
      </c>
      <c r="D159" s="60" t="str">
        <f>IF(Table1[[#This Row],[Transc. Type]]="Income", Table1[[#This Row],[Transc. Type]], "")</f>
        <v/>
      </c>
      <c r="E159" s="60" t="str">
        <f>IF(Table1[[#This Row],[Transc. Type]]="Expenses", Table1[[#This Row],[Transc. Type]], "")</f>
        <v>Expenses</v>
      </c>
      <c r="F159" s="57">
        <v>11843.44</v>
      </c>
      <c r="G159" s="78" t="s">
        <v>5</v>
      </c>
      <c r="H159" s="77" t="str">
        <f>TEXT(Table1[[#This Row],[Transc. Date]], "mmmm")</f>
        <v>November</v>
      </c>
    </row>
    <row r="160" spans="1:8" ht="15">
      <c r="A160" s="65">
        <v>45231</v>
      </c>
      <c r="B160" s="60">
        <v>1.87</v>
      </c>
      <c r="C160" s="60" t="s">
        <v>41</v>
      </c>
      <c r="D160" s="60" t="str">
        <f>IF(Table1[[#This Row],[Transc. Type]]="Income", Table1[[#This Row],[Transc. Type]], "")</f>
        <v/>
      </c>
      <c r="E160" s="60" t="str">
        <f>IF(Table1[[#This Row],[Transc. Type]]="Expenses", Table1[[#This Row],[Transc. Type]], "")</f>
        <v>Expenses</v>
      </c>
      <c r="F160" s="57">
        <v>11841.57</v>
      </c>
      <c r="G160" s="78" t="s">
        <v>5</v>
      </c>
      <c r="H160" s="77" t="str">
        <f>TEXT(Table1[[#This Row],[Transc. Date]], "mmmm")</f>
        <v>November</v>
      </c>
    </row>
    <row r="161" spans="1:8" ht="15">
      <c r="A161" s="65">
        <v>45231</v>
      </c>
      <c r="B161" s="56">
        <v>50</v>
      </c>
      <c r="C161" s="56" t="s">
        <v>41</v>
      </c>
      <c r="D161" s="56" t="str">
        <f>IF(Table1[[#This Row],[Transc. Type]]="Income", Table1[[#This Row],[Transc. Type]], "")</f>
        <v/>
      </c>
      <c r="E161" s="56" t="str">
        <f>IF(Table1[[#This Row],[Transc. Type]]="Expenses", Table1[[#This Row],[Transc. Type]], "")</f>
        <v>Expenses</v>
      </c>
      <c r="F161" s="57">
        <v>11791.57</v>
      </c>
      <c r="G161" s="78" t="s">
        <v>5</v>
      </c>
      <c r="H161" s="77" t="str">
        <f>TEXT(Table1[[#This Row],[Transc. Date]], "mmmm")</f>
        <v>November</v>
      </c>
    </row>
    <row r="162" spans="1:8" ht="15">
      <c r="A162" s="65">
        <v>45232</v>
      </c>
      <c r="B162" s="60">
        <v>2600</v>
      </c>
      <c r="C162" s="60" t="s">
        <v>41</v>
      </c>
      <c r="D162" s="60" t="str">
        <f>IF(Table1[[#This Row],[Transc. Type]]="Income", Table1[[#This Row],[Transc. Type]], "")</f>
        <v/>
      </c>
      <c r="E162" s="60" t="str">
        <f>IF(Table1[[#This Row],[Transc. Type]]="Expenses", Table1[[#This Row],[Transc. Type]], "")</f>
        <v>Expenses</v>
      </c>
      <c r="F162" s="57">
        <v>9191.57</v>
      </c>
      <c r="G162" s="78" t="s">
        <v>13</v>
      </c>
      <c r="H162" s="77" t="str">
        <f>TEXT(Table1[[#This Row],[Transc. Date]], "mmmm")</f>
        <v>November</v>
      </c>
    </row>
    <row r="163" spans="1:8" ht="15">
      <c r="A163" s="66">
        <v>45232</v>
      </c>
      <c r="B163" s="63">
        <v>10</v>
      </c>
      <c r="C163" s="63" t="s">
        <v>41</v>
      </c>
      <c r="D163" s="63" t="str">
        <f>IF(Table1[[#This Row],[Transc. Type]]="Income", Table1[[#This Row],[Transc. Type]], "")</f>
        <v/>
      </c>
      <c r="E163" s="63" t="str">
        <f>IF(Table1[[#This Row],[Transc. Type]]="Expenses", Table1[[#This Row],[Transc. Type]], "")</f>
        <v>Expenses</v>
      </c>
      <c r="F163" s="62">
        <v>9181.57</v>
      </c>
      <c r="G163" s="80" t="s">
        <v>5</v>
      </c>
      <c r="H163" s="77" t="str">
        <f>TEXT(Table1[[#This Row],[Transc. Date]], "mmmm")</f>
        <v>November</v>
      </c>
    </row>
    <row r="164" spans="1:8" ht="15">
      <c r="A164" s="65">
        <v>45232</v>
      </c>
      <c r="B164" s="60">
        <v>0.75</v>
      </c>
      <c r="C164" s="60" t="s">
        <v>41</v>
      </c>
      <c r="D164" s="60" t="str">
        <f>IF(Table1[[#This Row],[Transc. Type]]="Income", Table1[[#This Row],[Transc. Type]], "")</f>
        <v/>
      </c>
      <c r="E164" s="60" t="str">
        <f>IF(Table1[[#This Row],[Transc. Type]]="Expenses", Table1[[#This Row],[Transc. Type]], "")</f>
        <v>Expenses</v>
      </c>
      <c r="F164" s="57">
        <v>9180.82</v>
      </c>
      <c r="G164" s="78" t="s">
        <v>5</v>
      </c>
      <c r="H164" s="77" t="str">
        <f>TEXT(Table1[[#This Row],[Transc. Date]], "mmmm")</f>
        <v>November</v>
      </c>
    </row>
    <row r="165" spans="1:8" ht="15">
      <c r="A165" s="65">
        <v>45233</v>
      </c>
      <c r="B165" s="60">
        <v>5000</v>
      </c>
      <c r="C165" s="60" t="s">
        <v>41</v>
      </c>
      <c r="D165" s="60" t="str">
        <f>IF(Table1[[#This Row],[Transc. Type]]="Income", Table1[[#This Row],[Transc. Type]], "")</f>
        <v/>
      </c>
      <c r="E165" s="60" t="str">
        <f>IF(Table1[[#This Row],[Transc. Type]]="Expenses", Table1[[#This Row],[Transc. Type]], "")</f>
        <v>Expenses</v>
      </c>
      <c r="F165" s="57">
        <v>4180.82</v>
      </c>
      <c r="G165" s="78" t="s">
        <v>19</v>
      </c>
      <c r="H165" s="77" t="str">
        <f>TEXT(Table1[[#This Row],[Transc. Date]], "mmmm")</f>
        <v>November</v>
      </c>
    </row>
    <row r="166" spans="1:8" ht="15">
      <c r="A166" s="65">
        <v>45233</v>
      </c>
      <c r="B166" s="60">
        <v>10</v>
      </c>
      <c r="C166" s="60" t="s">
        <v>41</v>
      </c>
      <c r="D166" s="60" t="str">
        <f>IF(Table1[[#This Row],[Transc. Type]]="Income", Table1[[#This Row],[Transc. Type]], "")</f>
        <v/>
      </c>
      <c r="E166" s="60" t="str">
        <f>IF(Table1[[#This Row],[Transc. Type]]="Expenses", Table1[[#This Row],[Transc. Type]], "")</f>
        <v>Expenses</v>
      </c>
      <c r="F166" s="57">
        <v>4170.82</v>
      </c>
      <c r="G166" s="83" t="s">
        <v>5</v>
      </c>
      <c r="H166" s="77" t="str">
        <f>TEXT(Table1[[#This Row],[Transc. Date]], "mmmm")</f>
        <v>November</v>
      </c>
    </row>
    <row r="167" spans="1:8" ht="15">
      <c r="A167" s="65">
        <v>45233</v>
      </c>
      <c r="B167" s="60">
        <v>0.75</v>
      </c>
      <c r="C167" s="60" t="s">
        <v>41</v>
      </c>
      <c r="D167" s="60" t="str">
        <f>IF(Table1[[#This Row],[Transc. Type]]="Income", Table1[[#This Row],[Transc. Type]], "")</f>
        <v/>
      </c>
      <c r="E167" s="60" t="str">
        <f>IF(Table1[[#This Row],[Transc. Type]]="Expenses", Table1[[#This Row],[Transc. Type]], "")</f>
        <v>Expenses</v>
      </c>
      <c r="F167" s="57">
        <v>4170.07</v>
      </c>
      <c r="G167" s="78" t="s">
        <v>5</v>
      </c>
      <c r="H167" s="77" t="str">
        <f>TEXT(Table1[[#This Row],[Transc. Date]], "mmmm")</f>
        <v>November</v>
      </c>
    </row>
    <row r="168" spans="1:8" ht="14.25" hidden="1">
      <c r="A168" s="65">
        <v>45234</v>
      </c>
      <c r="B168" s="58">
        <v>8000</v>
      </c>
      <c r="C168" s="58" t="s">
        <v>7</v>
      </c>
      <c r="D168" s="58" t="str">
        <f>IF(Table1[[#This Row],[Transc. Type]]="Income", Table1[[#This Row],[Transc. Type]], "")</f>
        <v>Income</v>
      </c>
      <c r="E168" s="58" t="str">
        <f>IF(Table1[[#This Row],[Transc. Type]]="Expenses", Table1[[#This Row],[Transc. Type]], "")</f>
        <v/>
      </c>
      <c r="F168" s="57">
        <v>12170.07</v>
      </c>
      <c r="G168" s="78" t="s">
        <v>7</v>
      </c>
      <c r="H168" s="77" t="str">
        <f>TEXT(Table1[[#This Row],[Transc. Date]], "mmmm")</f>
        <v>November</v>
      </c>
    </row>
    <row r="169" spans="1:8" ht="15">
      <c r="A169" s="65">
        <v>45234</v>
      </c>
      <c r="B169" s="60">
        <v>8000</v>
      </c>
      <c r="C169" s="60" t="s">
        <v>41</v>
      </c>
      <c r="D169" s="60" t="str">
        <f>IF(Table1[[#This Row],[Transc. Type]]="Income", Table1[[#This Row],[Transc. Type]], "")</f>
        <v/>
      </c>
      <c r="E169" s="60" t="str">
        <f>IF(Table1[[#This Row],[Transc. Type]]="Expenses", Table1[[#This Row],[Transc. Type]], "")</f>
        <v>Expenses</v>
      </c>
      <c r="F169" s="57">
        <v>4170.07</v>
      </c>
      <c r="G169" s="78" t="s">
        <v>39</v>
      </c>
      <c r="H169" s="77" t="str">
        <f>TEXT(Table1[[#This Row],[Transc. Date]], "mmmm")</f>
        <v>November</v>
      </c>
    </row>
    <row r="170" spans="1:8" ht="15">
      <c r="A170" s="65">
        <v>45234</v>
      </c>
      <c r="B170" s="60">
        <v>1000</v>
      </c>
      <c r="C170" s="60" t="s">
        <v>41</v>
      </c>
      <c r="D170" s="60" t="str">
        <f>IF(Table1[[#This Row],[Transc. Type]]="Income", Table1[[#This Row],[Transc. Type]], "")</f>
        <v/>
      </c>
      <c r="E170" s="60" t="str">
        <f>IF(Table1[[#This Row],[Transc. Type]]="Expenses", Table1[[#This Row],[Transc. Type]], "")</f>
        <v>Expenses</v>
      </c>
      <c r="F170" s="57">
        <v>3170.07</v>
      </c>
      <c r="G170" s="82" t="s">
        <v>11</v>
      </c>
      <c r="H170" s="77" t="str">
        <f>TEXT(Table1[[#This Row],[Transc. Date]], "mmmm")</f>
        <v>November</v>
      </c>
    </row>
    <row r="171" spans="1:8" ht="14.25" hidden="1">
      <c r="A171" s="66">
        <v>45234</v>
      </c>
      <c r="B171" s="61">
        <v>10000</v>
      </c>
      <c r="C171" s="61" t="s">
        <v>7</v>
      </c>
      <c r="D171" s="61" t="str">
        <f>IF(Table1[[#This Row],[Transc. Type]]="Income", Table1[[#This Row],[Transc. Type]], "")</f>
        <v>Income</v>
      </c>
      <c r="E171" s="61" t="str">
        <f>IF(Table1[[#This Row],[Transc. Type]]="Expenses", Table1[[#This Row],[Transc. Type]], "")</f>
        <v/>
      </c>
      <c r="F171" s="62">
        <v>13170.07</v>
      </c>
      <c r="G171" s="80" t="s">
        <v>7</v>
      </c>
      <c r="H171" s="77" t="str">
        <f>TEXT(Table1[[#This Row],[Transc. Date]], "mmmm")</f>
        <v>November</v>
      </c>
    </row>
    <row r="172" spans="1:8" ht="15">
      <c r="A172" s="65">
        <v>45234</v>
      </c>
      <c r="B172" s="56">
        <v>50</v>
      </c>
      <c r="C172" s="56" t="s">
        <v>41</v>
      </c>
      <c r="D172" s="56" t="str">
        <f>IF(Table1[[#This Row],[Transc. Type]]="Income", Table1[[#This Row],[Transc. Type]], "")</f>
        <v/>
      </c>
      <c r="E172" s="56" t="str">
        <f>IF(Table1[[#This Row],[Transc. Type]]="Expenses", Table1[[#This Row],[Transc. Type]], "")</f>
        <v>Expenses</v>
      </c>
      <c r="F172" s="57">
        <v>13120.07</v>
      </c>
      <c r="G172" s="85" t="s">
        <v>5</v>
      </c>
      <c r="H172" s="77" t="str">
        <f>TEXT(Table1[[#This Row],[Transc. Date]], "mmmm")</f>
        <v>November</v>
      </c>
    </row>
    <row r="173" spans="1:8" ht="15">
      <c r="A173" s="65">
        <v>45235</v>
      </c>
      <c r="B173" s="60">
        <v>1000</v>
      </c>
      <c r="C173" s="60" t="s">
        <v>41</v>
      </c>
      <c r="D173" s="60" t="str">
        <f>IF(Table1[[#This Row],[Transc. Type]]="Income", Table1[[#This Row],[Transc. Type]], "")</f>
        <v/>
      </c>
      <c r="E173" s="60" t="str">
        <f>IF(Table1[[#This Row],[Transc. Type]]="Expenses", Table1[[#This Row],[Transc. Type]], "")</f>
        <v>Expenses</v>
      </c>
      <c r="F173" s="57">
        <v>12120.07</v>
      </c>
      <c r="G173" s="78" t="s">
        <v>12</v>
      </c>
      <c r="H173" s="77" t="str">
        <f>TEXT(Table1[[#This Row],[Transc. Date]], "mmmm")</f>
        <v>November</v>
      </c>
    </row>
    <row r="174" spans="1:8" ht="15">
      <c r="A174" s="65">
        <v>45235</v>
      </c>
      <c r="B174" s="60">
        <v>10</v>
      </c>
      <c r="C174" s="60" t="s">
        <v>41</v>
      </c>
      <c r="D174" s="60" t="str">
        <f>IF(Table1[[#This Row],[Transc. Type]]="Income", Table1[[#This Row],[Transc. Type]], "")</f>
        <v/>
      </c>
      <c r="E174" s="60" t="str">
        <f>IF(Table1[[#This Row],[Transc. Type]]="Expenses", Table1[[#This Row],[Transc. Type]], "")</f>
        <v>Expenses</v>
      </c>
      <c r="F174" s="57">
        <v>12110.07</v>
      </c>
      <c r="G174" s="78" t="s">
        <v>5</v>
      </c>
      <c r="H174" s="77" t="str">
        <f>TEXT(Table1[[#This Row],[Transc. Date]], "mmmm")</f>
        <v>November</v>
      </c>
    </row>
    <row r="175" spans="1:8" ht="15">
      <c r="A175" s="65">
        <v>45235</v>
      </c>
      <c r="B175" s="60">
        <v>0.75</v>
      </c>
      <c r="C175" s="60" t="s">
        <v>41</v>
      </c>
      <c r="D175" s="60" t="str">
        <f>IF(Table1[[#This Row],[Transc. Type]]="Income", Table1[[#This Row],[Transc. Type]], "")</f>
        <v/>
      </c>
      <c r="E175" s="60" t="str">
        <f>IF(Table1[[#This Row],[Transc. Type]]="Expenses", Table1[[#This Row],[Transc. Type]], "")</f>
        <v>Expenses</v>
      </c>
      <c r="F175" s="57">
        <v>12109.32</v>
      </c>
      <c r="G175" s="78" t="s">
        <v>5</v>
      </c>
      <c r="H175" s="77" t="str">
        <f>TEXT(Table1[[#This Row],[Transc. Date]], "mmmm")</f>
        <v>November</v>
      </c>
    </row>
    <row r="176" spans="1:8" ht="14.25" hidden="1">
      <c r="A176" s="65">
        <v>45237</v>
      </c>
      <c r="B176" s="58">
        <v>8400</v>
      </c>
      <c r="C176" s="58" t="s">
        <v>7</v>
      </c>
      <c r="D176" s="58" t="str">
        <f>IF(Table1[[#This Row],[Transc. Type]]="Income", Table1[[#This Row],[Transc. Type]], "")</f>
        <v>Income</v>
      </c>
      <c r="E176" s="58" t="str">
        <f>IF(Table1[[#This Row],[Transc. Type]]="Expenses", Table1[[#This Row],[Transc. Type]], "")</f>
        <v/>
      </c>
      <c r="F176" s="57">
        <v>20509.32</v>
      </c>
      <c r="G176" s="78" t="s">
        <v>7</v>
      </c>
      <c r="H176" s="77" t="str">
        <f>TEXT(Table1[[#This Row],[Transc. Date]], "mmmm")</f>
        <v>November</v>
      </c>
    </row>
    <row r="177" spans="1:8" ht="15">
      <c r="A177" s="65">
        <v>45237</v>
      </c>
      <c r="B177" s="60">
        <v>3000</v>
      </c>
      <c r="C177" s="60" t="s">
        <v>41</v>
      </c>
      <c r="D177" s="60" t="str">
        <f>IF(Table1[[#This Row],[Transc. Type]]="Income", Table1[[#This Row],[Transc. Type]], "")</f>
        <v/>
      </c>
      <c r="E177" s="60" t="str">
        <f>IF(Table1[[#This Row],[Transc. Type]]="Expenses", Table1[[#This Row],[Transc. Type]], "")</f>
        <v>Expenses</v>
      </c>
      <c r="F177" s="57">
        <v>17509.32</v>
      </c>
      <c r="G177" s="78" t="s">
        <v>11</v>
      </c>
      <c r="H177" s="77" t="str">
        <f>TEXT(Table1[[#This Row],[Transc. Date]], "mmmm")</f>
        <v>November</v>
      </c>
    </row>
    <row r="178" spans="1:8" ht="15">
      <c r="A178" s="65">
        <v>45237</v>
      </c>
      <c r="B178" s="60">
        <v>300</v>
      </c>
      <c r="C178" s="60" t="s">
        <v>41</v>
      </c>
      <c r="D178" s="60" t="str">
        <f>IF(Table1[[#This Row],[Transc. Type]]="Income", Table1[[#This Row],[Transc. Type]], "")</f>
        <v/>
      </c>
      <c r="E178" s="60" t="str">
        <f>IF(Table1[[#This Row],[Transc. Type]]="Expenses", Table1[[#This Row],[Transc. Type]], "")</f>
        <v>Expenses</v>
      </c>
      <c r="F178" s="57">
        <v>17209.32</v>
      </c>
      <c r="G178" s="78" t="s">
        <v>8</v>
      </c>
      <c r="H178" s="77" t="str">
        <f>TEXT(Table1[[#This Row],[Transc. Date]], "mmmm")</f>
        <v>November</v>
      </c>
    </row>
    <row r="179" spans="1:8" ht="15">
      <c r="A179" s="66">
        <v>45238</v>
      </c>
      <c r="B179" s="63">
        <v>10000</v>
      </c>
      <c r="C179" s="63" t="s">
        <v>41</v>
      </c>
      <c r="D179" s="63" t="str">
        <f>IF(Table1[[#This Row],[Transc. Type]]="Income", Table1[[#This Row],[Transc. Type]], "")</f>
        <v/>
      </c>
      <c r="E179" s="63" t="str">
        <f>IF(Table1[[#This Row],[Transc. Type]]="Expenses", Table1[[#This Row],[Transc. Type]], "")</f>
        <v>Expenses</v>
      </c>
      <c r="F179" s="62">
        <v>7209.32</v>
      </c>
      <c r="G179" s="80" t="s">
        <v>9</v>
      </c>
      <c r="H179" s="77" t="str">
        <f>TEXT(Table1[[#This Row],[Transc. Date]], "mmmm")</f>
        <v>November</v>
      </c>
    </row>
    <row r="180" spans="1:8" ht="15">
      <c r="A180" s="65">
        <v>45240</v>
      </c>
      <c r="B180" s="60">
        <v>200</v>
      </c>
      <c r="C180" s="60" t="s">
        <v>41</v>
      </c>
      <c r="D180" s="60" t="str">
        <f>IF(Table1[[#This Row],[Transc. Type]]="Income", Table1[[#This Row],[Transc. Type]], "")</f>
        <v/>
      </c>
      <c r="E180" s="60" t="str">
        <f>IF(Table1[[#This Row],[Transc. Type]]="Expenses", Table1[[#This Row],[Transc. Type]], "")</f>
        <v>Expenses</v>
      </c>
      <c r="F180" s="57">
        <v>7009.32</v>
      </c>
      <c r="G180" s="78" t="s">
        <v>8</v>
      </c>
      <c r="H180" s="77" t="str">
        <f>TEXT(Table1[[#This Row],[Transc. Date]], "mmmm")</f>
        <v>November</v>
      </c>
    </row>
    <row r="181" spans="1:8" ht="14.25" hidden="1">
      <c r="A181" s="65">
        <v>45241</v>
      </c>
      <c r="B181" s="58">
        <v>8000</v>
      </c>
      <c r="C181" s="58" t="s">
        <v>7</v>
      </c>
      <c r="D181" s="58" t="str">
        <f>IF(Table1[[#This Row],[Transc. Type]]="Income", Table1[[#This Row],[Transc. Type]], "")</f>
        <v>Income</v>
      </c>
      <c r="E181" s="58" t="str">
        <f>IF(Table1[[#This Row],[Transc. Type]]="Expenses", Table1[[#This Row],[Transc. Type]], "")</f>
        <v/>
      </c>
      <c r="F181" s="57">
        <v>15009.32</v>
      </c>
      <c r="G181" s="78" t="s">
        <v>7</v>
      </c>
      <c r="H181" s="77" t="str">
        <f>TEXT(Table1[[#This Row],[Transc. Date]], "mmmm")</f>
        <v>November</v>
      </c>
    </row>
    <row r="182" spans="1:8" ht="15">
      <c r="A182" s="65">
        <v>45241</v>
      </c>
      <c r="B182" s="60">
        <v>5000</v>
      </c>
      <c r="C182" s="60" t="s">
        <v>41</v>
      </c>
      <c r="D182" s="60" t="str">
        <f>IF(Table1[[#This Row],[Transc. Type]]="Income", Table1[[#This Row],[Transc. Type]], "")</f>
        <v/>
      </c>
      <c r="E182" s="60" t="str">
        <f>IF(Table1[[#This Row],[Transc. Type]]="Expenses", Table1[[#This Row],[Transc. Type]], "")</f>
        <v>Expenses</v>
      </c>
      <c r="F182" s="57">
        <v>10009.32</v>
      </c>
      <c r="G182" s="78" t="s">
        <v>8</v>
      </c>
      <c r="H182" s="77" t="str">
        <f>TEXT(Table1[[#This Row],[Transc. Date]], "mmmm")</f>
        <v>November</v>
      </c>
    </row>
    <row r="183" spans="1:8" ht="15">
      <c r="A183" s="65">
        <v>45241</v>
      </c>
      <c r="B183" s="60">
        <v>300</v>
      </c>
      <c r="C183" s="60" t="s">
        <v>41</v>
      </c>
      <c r="D183" s="60" t="str">
        <f>IF(Table1[[#This Row],[Transc. Type]]="Income", Table1[[#This Row],[Transc. Type]], "")</f>
        <v/>
      </c>
      <c r="E183" s="60" t="str">
        <f>IF(Table1[[#This Row],[Transc. Type]]="Expenses", Table1[[#This Row],[Transc. Type]], "")</f>
        <v>Expenses</v>
      </c>
      <c r="F183" s="57">
        <v>9709.32</v>
      </c>
      <c r="G183" s="78" t="s">
        <v>8</v>
      </c>
      <c r="H183" s="77" t="str">
        <f>TEXT(Table1[[#This Row],[Transc. Date]], "mmmm")</f>
        <v>November</v>
      </c>
    </row>
    <row r="184" spans="1:8" ht="14.25" hidden="1">
      <c r="A184" s="65">
        <v>45241</v>
      </c>
      <c r="B184" s="58">
        <v>5000</v>
      </c>
      <c r="C184" s="58" t="s">
        <v>7</v>
      </c>
      <c r="D184" s="58" t="str">
        <f>IF(Table1[[#This Row],[Transc. Type]]="Income", Table1[[#This Row],[Transc. Type]], "")</f>
        <v>Income</v>
      </c>
      <c r="E184" s="58" t="str">
        <f>IF(Table1[[#This Row],[Transc. Type]]="Expenses", Table1[[#This Row],[Transc. Type]], "")</f>
        <v/>
      </c>
      <c r="F184" s="57">
        <v>14709.32</v>
      </c>
      <c r="G184" s="78" t="s">
        <v>7</v>
      </c>
      <c r="H184" s="77" t="str">
        <f>TEXT(Table1[[#This Row],[Transc. Date]], "mmmm")</f>
        <v>November</v>
      </c>
    </row>
    <row r="185" spans="1:8" ht="15">
      <c r="A185" s="65">
        <v>45241</v>
      </c>
      <c r="B185" s="60">
        <v>1200</v>
      </c>
      <c r="C185" s="60" t="s">
        <v>41</v>
      </c>
      <c r="D185" s="60" t="str">
        <f>IF(Table1[[#This Row],[Transc. Type]]="Income", Table1[[#This Row],[Transc. Type]], "")</f>
        <v/>
      </c>
      <c r="E185" s="60" t="str">
        <f>IF(Table1[[#This Row],[Transc. Type]]="Expenses", Table1[[#This Row],[Transc. Type]], "")</f>
        <v>Expenses</v>
      </c>
      <c r="F185" s="57">
        <v>13509.32</v>
      </c>
      <c r="G185" s="78" t="s">
        <v>12</v>
      </c>
      <c r="H185" s="77" t="str">
        <f>TEXT(Table1[[#This Row],[Transc. Date]], "mmmm")</f>
        <v>November</v>
      </c>
    </row>
    <row r="186" spans="1:8" ht="15">
      <c r="A186" s="65">
        <v>45241</v>
      </c>
      <c r="B186" s="60">
        <v>10</v>
      </c>
      <c r="C186" s="60" t="s">
        <v>41</v>
      </c>
      <c r="D186" s="60" t="str">
        <f>IF(Table1[[#This Row],[Transc. Type]]="Income", Table1[[#This Row],[Transc. Type]], "")</f>
        <v/>
      </c>
      <c r="E186" s="60" t="str">
        <f>IF(Table1[[#This Row],[Transc. Type]]="Expenses", Table1[[#This Row],[Transc. Type]], "")</f>
        <v>Expenses</v>
      </c>
      <c r="F186" s="57">
        <v>13499.32</v>
      </c>
      <c r="G186" s="78" t="s">
        <v>5</v>
      </c>
      <c r="H186" s="77" t="str">
        <f>TEXT(Table1[[#This Row],[Transc. Date]], "mmmm")</f>
        <v>November</v>
      </c>
    </row>
    <row r="187" spans="1:8" ht="15">
      <c r="A187" s="66">
        <v>45241</v>
      </c>
      <c r="B187" s="63">
        <v>0.75</v>
      </c>
      <c r="C187" s="63" t="s">
        <v>41</v>
      </c>
      <c r="D187" s="63" t="str">
        <f>IF(Table1[[#This Row],[Transc. Type]]="Income", Table1[[#This Row],[Transc. Type]], "")</f>
        <v/>
      </c>
      <c r="E187" s="63" t="str">
        <f>IF(Table1[[#This Row],[Transc. Type]]="Expenses", Table1[[#This Row],[Transc. Type]], "")</f>
        <v>Expenses</v>
      </c>
      <c r="F187" s="62">
        <v>13498.57</v>
      </c>
      <c r="G187" s="80" t="s">
        <v>5</v>
      </c>
      <c r="H187" s="77" t="str">
        <f>TEXT(Table1[[#This Row],[Transc. Date]], "mmmm")</f>
        <v>November</v>
      </c>
    </row>
    <row r="188" spans="1:8" ht="15">
      <c r="A188" s="65">
        <v>45241</v>
      </c>
      <c r="B188" s="60">
        <v>3000</v>
      </c>
      <c r="C188" s="60" t="s">
        <v>41</v>
      </c>
      <c r="D188" s="60" t="str">
        <f>IF(Table1[[#This Row],[Transc. Type]]="Income", Table1[[#This Row],[Transc. Type]], "")</f>
        <v/>
      </c>
      <c r="E188" s="60" t="str">
        <f>IF(Table1[[#This Row],[Transc. Type]]="Expenses", Table1[[#This Row],[Transc. Type]], "")</f>
        <v>Expenses</v>
      </c>
      <c r="F188" s="57">
        <v>10498.57</v>
      </c>
      <c r="G188" s="78" t="s">
        <v>11</v>
      </c>
      <c r="H188" s="77" t="str">
        <f>TEXT(Table1[[#This Row],[Transc. Date]], "mmmm")</f>
        <v>November</v>
      </c>
    </row>
    <row r="189" spans="1:8" ht="15">
      <c r="A189" s="65">
        <v>45241</v>
      </c>
      <c r="B189" s="60">
        <v>1000</v>
      </c>
      <c r="C189" s="60" t="s">
        <v>41</v>
      </c>
      <c r="D189" s="60" t="str">
        <f>IF(Table1[[#This Row],[Transc. Type]]="Income", Table1[[#This Row],[Transc. Type]], "")</f>
        <v/>
      </c>
      <c r="E189" s="60" t="str">
        <f>IF(Table1[[#This Row],[Transc. Type]]="Expenses", Table1[[#This Row],[Transc. Type]], "")</f>
        <v>Expenses</v>
      </c>
      <c r="F189" s="57">
        <v>9498.57</v>
      </c>
      <c r="G189" s="78" t="s">
        <v>11</v>
      </c>
      <c r="H189" s="77" t="str">
        <f>TEXT(Table1[[#This Row],[Transc. Date]], "mmmm")</f>
        <v>November</v>
      </c>
    </row>
    <row r="190" spans="1:8" ht="15">
      <c r="A190" s="65">
        <v>45242</v>
      </c>
      <c r="B190" s="60">
        <v>1000</v>
      </c>
      <c r="C190" s="60" t="s">
        <v>41</v>
      </c>
      <c r="D190" s="60" t="str">
        <f>IF(Table1[[#This Row],[Transc. Type]]="Income", Table1[[#This Row],[Transc. Type]], "")</f>
        <v/>
      </c>
      <c r="E190" s="60" t="str">
        <f>IF(Table1[[#This Row],[Transc. Type]]="Expenses", Table1[[#This Row],[Transc. Type]], "")</f>
        <v>Expenses</v>
      </c>
      <c r="F190" s="57">
        <v>8498.57</v>
      </c>
      <c r="G190" s="78" t="s">
        <v>12</v>
      </c>
      <c r="H190" s="77" t="str">
        <f>TEXT(Table1[[#This Row],[Transc. Date]], "mmmm")</f>
        <v>November</v>
      </c>
    </row>
    <row r="191" spans="1:8" ht="15">
      <c r="A191" s="65">
        <v>45242</v>
      </c>
      <c r="B191" s="60">
        <v>10</v>
      </c>
      <c r="C191" s="60" t="s">
        <v>41</v>
      </c>
      <c r="D191" s="60" t="str">
        <f>IF(Table1[[#This Row],[Transc. Type]]="Income", Table1[[#This Row],[Transc. Type]], "")</f>
        <v/>
      </c>
      <c r="E191" s="60" t="str">
        <f>IF(Table1[[#This Row],[Transc. Type]]="Expenses", Table1[[#This Row],[Transc. Type]], "")</f>
        <v>Expenses</v>
      </c>
      <c r="F191" s="57">
        <v>8488.57</v>
      </c>
      <c r="G191" s="78" t="s">
        <v>5</v>
      </c>
      <c r="H191" s="77" t="str">
        <f>TEXT(Table1[[#This Row],[Transc. Date]], "mmmm")</f>
        <v>November</v>
      </c>
    </row>
    <row r="192" spans="1:8" ht="15">
      <c r="A192" s="65">
        <v>45242</v>
      </c>
      <c r="B192" s="60">
        <v>0.75</v>
      </c>
      <c r="C192" s="60" t="s">
        <v>41</v>
      </c>
      <c r="D192" s="60" t="str">
        <f>IF(Table1[[#This Row],[Transc. Type]]="Income", Table1[[#This Row],[Transc. Type]], "")</f>
        <v/>
      </c>
      <c r="E192" s="60" t="str">
        <f>IF(Table1[[#This Row],[Transc. Type]]="Expenses", Table1[[#This Row],[Transc. Type]], "")</f>
        <v>Expenses</v>
      </c>
      <c r="F192" s="57">
        <v>8487.82</v>
      </c>
      <c r="G192" s="83" t="s">
        <v>5</v>
      </c>
      <c r="H192" s="77" t="str">
        <f>TEXT(Table1[[#This Row],[Transc. Date]], "mmmm")</f>
        <v>November</v>
      </c>
    </row>
    <row r="193" spans="1:8" ht="14.25" hidden="1">
      <c r="A193" s="65">
        <v>45242</v>
      </c>
      <c r="B193" s="58">
        <v>10000</v>
      </c>
      <c r="C193" s="58" t="s">
        <v>7</v>
      </c>
      <c r="D193" s="58" t="s">
        <v>7</v>
      </c>
      <c r="E193" s="58"/>
      <c r="F193" s="57">
        <v>18487.82</v>
      </c>
      <c r="G193" s="78" t="s">
        <v>7</v>
      </c>
      <c r="H193" s="77" t="str">
        <f>TEXT(Table1[[#This Row],[Transc. Date]], "mmmm")</f>
        <v>November</v>
      </c>
    </row>
    <row r="194" spans="1:8" ht="14.25" hidden="1">
      <c r="A194" s="65">
        <v>45242</v>
      </c>
      <c r="B194" s="58">
        <v>10000</v>
      </c>
      <c r="C194" s="58" t="s">
        <v>7</v>
      </c>
      <c r="D194" s="58" t="str">
        <f>IF(Table1[[#This Row],[Transc. Type]]="Income", Table1[[#This Row],[Transc. Type]], "")</f>
        <v>Income</v>
      </c>
      <c r="E194" s="58" t="str">
        <f>IF(Table1[[#This Row],[Transc. Type]]="Expenses", Table1[[#This Row],[Transc. Type]], "")</f>
        <v/>
      </c>
      <c r="F194" s="57">
        <v>28487.82</v>
      </c>
      <c r="G194" s="78" t="s">
        <v>7</v>
      </c>
      <c r="H194" s="77" t="str">
        <f>TEXT(Table1[[#This Row],[Transc. Date]], "mmmm")</f>
        <v>November</v>
      </c>
    </row>
    <row r="195" spans="1:8" ht="15">
      <c r="A195" s="66">
        <v>45242</v>
      </c>
      <c r="B195" s="64">
        <v>800</v>
      </c>
      <c r="C195" s="64" t="s">
        <v>41</v>
      </c>
      <c r="D195" s="64" t="str">
        <f>IF(Table1[[#This Row],[Transc. Type]]="Income", Table1[[#This Row],[Transc. Type]], "")</f>
        <v/>
      </c>
      <c r="E195" s="64" t="str">
        <f>IF(Table1[[#This Row],[Transc. Type]]="Expenses", Table1[[#This Row],[Transc. Type]], "")</f>
        <v>Expenses</v>
      </c>
      <c r="F195" s="62">
        <v>27687.82</v>
      </c>
      <c r="G195" s="80" t="s">
        <v>13</v>
      </c>
      <c r="H195" s="77" t="str">
        <f>TEXT(Table1[[#This Row],[Transc. Date]], "mmmm")</f>
        <v>November</v>
      </c>
    </row>
    <row r="196" spans="1:8" ht="15" hidden="1">
      <c r="A196" s="65">
        <v>45242</v>
      </c>
      <c r="B196" s="58">
        <v>5000</v>
      </c>
      <c r="C196" s="58" t="s">
        <v>7</v>
      </c>
      <c r="D196" s="58" t="str">
        <f>IF(Table1[[#This Row],[Transc. Type]]="Income", Table1[[#This Row],[Transc. Type]], "")</f>
        <v>Income</v>
      </c>
      <c r="E196" s="58" t="str">
        <f>IF(Table1[[#This Row],[Transc. Type]]="Expenses", Table1[[#This Row],[Transc. Type]], "")</f>
        <v/>
      </c>
      <c r="F196" s="57">
        <v>32687.82</v>
      </c>
      <c r="G196" s="82" t="s">
        <v>7</v>
      </c>
      <c r="H196" s="77" t="str">
        <f>TEXT(Table1[[#This Row],[Transc. Date]], "mmmm")</f>
        <v>November</v>
      </c>
    </row>
    <row r="197" spans="1:8" ht="15">
      <c r="A197" s="65">
        <v>45242</v>
      </c>
      <c r="B197" s="60">
        <v>5000</v>
      </c>
      <c r="C197" s="60" t="s">
        <v>41</v>
      </c>
      <c r="D197" s="60" t="str">
        <f>IF(Table1[[#This Row],[Transc. Type]]="Income", Table1[[#This Row],[Transc. Type]], "")</f>
        <v/>
      </c>
      <c r="E197" s="60" t="str">
        <f>IF(Table1[[#This Row],[Transc. Type]]="Expenses", Table1[[#This Row],[Transc. Type]], "")</f>
        <v>Expenses</v>
      </c>
      <c r="F197" s="57">
        <v>27687.82</v>
      </c>
      <c r="G197" s="78" t="s">
        <v>11</v>
      </c>
      <c r="H197" s="77" t="str">
        <f>TEXT(Table1[[#This Row],[Transc. Date]], "mmmm")</f>
        <v>November</v>
      </c>
    </row>
    <row r="198" spans="1:8" ht="15">
      <c r="A198" s="65">
        <v>45242</v>
      </c>
      <c r="B198" s="60">
        <v>10</v>
      </c>
      <c r="C198" s="60" t="s">
        <v>41</v>
      </c>
      <c r="D198" s="60" t="str">
        <f>IF(Table1[[#This Row],[Transc. Type]]="Income", Table1[[#This Row],[Transc. Type]], "")</f>
        <v/>
      </c>
      <c r="E198" s="60" t="str">
        <f>IF(Table1[[#This Row],[Transc. Type]]="Expenses", Table1[[#This Row],[Transc. Type]], "")</f>
        <v>Expenses</v>
      </c>
      <c r="F198" s="57">
        <v>27677.82</v>
      </c>
      <c r="G198" s="78" t="s">
        <v>5</v>
      </c>
      <c r="H198" s="77" t="str">
        <f>TEXT(Table1[[#This Row],[Transc. Date]], "mmmm")</f>
        <v>November</v>
      </c>
    </row>
    <row r="199" spans="1:8" ht="15">
      <c r="A199" s="65">
        <v>45242</v>
      </c>
      <c r="B199" s="60">
        <v>0.75</v>
      </c>
      <c r="C199" s="60" t="s">
        <v>41</v>
      </c>
      <c r="D199" s="60" t="str">
        <f>IF(Table1[[#This Row],[Transc. Type]]="Income", Table1[[#This Row],[Transc. Type]], "")</f>
        <v/>
      </c>
      <c r="E199" s="60" t="str">
        <f>IF(Table1[[#This Row],[Transc. Type]]="Expenses", Table1[[#This Row],[Transc. Type]], "")</f>
        <v>Expenses</v>
      </c>
      <c r="F199" s="57">
        <v>27677.07</v>
      </c>
      <c r="G199" s="78" t="s">
        <v>5</v>
      </c>
      <c r="H199" s="77" t="str">
        <f>TEXT(Table1[[#This Row],[Transc. Date]], "mmmm")</f>
        <v>November</v>
      </c>
    </row>
    <row r="200" spans="1:8" ht="15">
      <c r="A200" s="65">
        <v>45242</v>
      </c>
      <c r="B200" s="60">
        <v>3000</v>
      </c>
      <c r="C200" s="60" t="s">
        <v>41</v>
      </c>
      <c r="D200" s="60" t="str">
        <f>IF(Table1[[#This Row],[Transc. Type]]="Income", Table1[[#This Row],[Transc. Type]], "")</f>
        <v/>
      </c>
      <c r="E200" s="60" t="str">
        <f>IF(Table1[[#This Row],[Transc. Type]]="Expenses", Table1[[#This Row],[Transc. Type]], "")</f>
        <v>Expenses</v>
      </c>
      <c r="F200" s="57">
        <v>24677.07</v>
      </c>
      <c r="G200" s="78" t="s">
        <v>11</v>
      </c>
      <c r="H200" s="77" t="str">
        <f>TEXT(Table1[[#This Row],[Transc. Date]], "mmmm")</f>
        <v>November</v>
      </c>
    </row>
    <row r="201" spans="1:8" ht="15">
      <c r="A201" s="66">
        <v>45242</v>
      </c>
      <c r="B201" s="63">
        <v>15000</v>
      </c>
      <c r="C201" s="63" t="s">
        <v>41</v>
      </c>
      <c r="D201" s="63" t="str">
        <f>IF(Table1[[#This Row],[Transc. Type]]="Income", Table1[[#This Row],[Transc. Type]], "")</f>
        <v/>
      </c>
      <c r="E201" s="63" t="str">
        <f>IF(Table1[[#This Row],[Transc. Type]]="Expenses", Table1[[#This Row],[Transc. Type]], "")</f>
        <v>Expenses</v>
      </c>
      <c r="F201" s="62">
        <v>9677.07</v>
      </c>
      <c r="G201" s="80" t="s">
        <v>39</v>
      </c>
      <c r="H201" s="77" t="str">
        <f>TEXT(Table1[[#This Row],[Transc. Date]], "mmmm")</f>
        <v>November</v>
      </c>
    </row>
    <row r="202" spans="1:8" ht="15">
      <c r="A202" s="65">
        <v>45242</v>
      </c>
      <c r="B202" s="60">
        <v>1000</v>
      </c>
      <c r="C202" s="60" t="s">
        <v>41</v>
      </c>
      <c r="D202" s="60" t="str">
        <f>IF(Table1[[#This Row],[Transc. Type]]="Income", Table1[[#This Row],[Transc. Type]], "")</f>
        <v/>
      </c>
      <c r="E202" s="60" t="str">
        <f>IF(Table1[[#This Row],[Transc. Type]]="Expenses", Table1[[#This Row],[Transc. Type]], "")</f>
        <v>Expenses</v>
      </c>
      <c r="F202" s="57">
        <v>8677.07</v>
      </c>
      <c r="G202" s="78" t="s">
        <v>12</v>
      </c>
      <c r="H202" s="77" t="str">
        <f>TEXT(Table1[[#This Row],[Transc. Date]], "mmmm")</f>
        <v>November</v>
      </c>
    </row>
    <row r="203" spans="1:8" ht="15">
      <c r="A203" s="65">
        <v>45242</v>
      </c>
      <c r="B203" s="60">
        <v>10</v>
      </c>
      <c r="C203" s="60" t="s">
        <v>41</v>
      </c>
      <c r="D203" s="60" t="str">
        <f>IF(Table1[[#This Row],[Transc. Type]]="Income", Table1[[#This Row],[Transc. Type]], "")</f>
        <v/>
      </c>
      <c r="E203" s="60" t="str">
        <f>IF(Table1[[#This Row],[Transc. Type]]="Expenses", Table1[[#This Row],[Transc. Type]], "")</f>
        <v>Expenses</v>
      </c>
      <c r="F203" s="57">
        <v>8667.07</v>
      </c>
      <c r="G203" s="78" t="s">
        <v>5</v>
      </c>
      <c r="H203" s="77" t="str">
        <f>TEXT(Table1[[#This Row],[Transc. Date]], "mmmm")</f>
        <v>November</v>
      </c>
    </row>
    <row r="204" spans="1:8" ht="15">
      <c r="A204" s="65">
        <v>45242</v>
      </c>
      <c r="B204" s="60">
        <v>0.75</v>
      </c>
      <c r="C204" s="60" t="s">
        <v>41</v>
      </c>
      <c r="D204" s="60" t="str">
        <f>IF(Table1[[#This Row],[Transc. Type]]="Income", Table1[[#This Row],[Transc. Type]], "")</f>
        <v/>
      </c>
      <c r="E204" s="60" t="str">
        <f>IF(Table1[[#This Row],[Transc. Type]]="Expenses", Table1[[#This Row],[Transc. Type]], "")</f>
        <v>Expenses</v>
      </c>
      <c r="F204" s="57">
        <v>8666.32</v>
      </c>
      <c r="G204" s="78" t="s">
        <v>5</v>
      </c>
      <c r="H204" s="77" t="str">
        <f>TEXT(Table1[[#This Row],[Transc. Date]], "mmmm")</f>
        <v>November</v>
      </c>
    </row>
    <row r="205" spans="1:8" ht="15">
      <c r="A205" s="65">
        <v>45242</v>
      </c>
      <c r="B205" s="56">
        <v>100</v>
      </c>
      <c r="C205" s="56" t="s">
        <v>41</v>
      </c>
      <c r="D205" s="56" t="str">
        <f>IF(Table1[[#This Row],[Transc. Type]]="Income", Table1[[#This Row],[Transc. Type]], "")</f>
        <v/>
      </c>
      <c r="E205" s="56" t="str">
        <f>IF(Table1[[#This Row],[Transc. Type]]="Expenses", Table1[[#This Row],[Transc. Type]], "")</f>
        <v>Expenses</v>
      </c>
      <c r="F205" s="57">
        <v>8566.32</v>
      </c>
      <c r="G205" s="78" t="s">
        <v>5</v>
      </c>
      <c r="H205" s="77" t="str">
        <f>TEXT(Table1[[#This Row],[Transc. Date]], "mmmm")</f>
        <v>November</v>
      </c>
    </row>
    <row r="206" spans="1:8" ht="14.25" hidden="1">
      <c r="A206" s="65">
        <v>45243</v>
      </c>
      <c r="B206" s="58">
        <v>6000</v>
      </c>
      <c r="C206" s="58" t="s">
        <v>7</v>
      </c>
      <c r="D206" s="58" t="str">
        <f>IF(Table1[[#This Row],[Transc. Type]]="Income", Table1[[#This Row],[Transc. Type]], "")</f>
        <v>Income</v>
      </c>
      <c r="E206" s="58" t="str">
        <f>IF(Table1[[#This Row],[Transc. Type]]="Expenses", Table1[[#This Row],[Transc. Type]], "")</f>
        <v/>
      </c>
      <c r="F206" s="57">
        <v>14566.32</v>
      </c>
      <c r="G206" s="78" t="s">
        <v>7</v>
      </c>
      <c r="H206" s="77" t="str">
        <f>TEXT(Table1[[#This Row],[Transc. Date]], "mmmm")</f>
        <v>November</v>
      </c>
    </row>
    <row r="207" spans="1:8" ht="15" hidden="1">
      <c r="A207" s="65">
        <v>45243</v>
      </c>
      <c r="B207" s="58">
        <v>6000</v>
      </c>
      <c r="C207" s="58" t="s">
        <v>7</v>
      </c>
      <c r="D207" s="58" t="str">
        <f>IF(Table1[[#This Row],[Transc. Type]]="Income", Table1[[#This Row],[Transc. Type]], "")</f>
        <v>Income</v>
      </c>
      <c r="E207" s="58" t="str">
        <f>IF(Table1[[#This Row],[Transc. Type]]="Expenses", Table1[[#This Row],[Transc. Type]], "")</f>
        <v/>
      </c>
      <c r="F207" s="57">
        <v>20566.32</v>
      </c>
      <c r="G207" s="82" t="s">
        <v>7</v>
      </c>
      <c r="H207" s="77" t="str">
        <f>TEXT(Table1[[#This Row],[Transc. Date]], "mmmm")</f>
        <v>November</v>
      </c>
    </row>
    <row r="208" spans="1:8" ht="15">
      <c r="A208" s="65">
        <v>45243</v>
      </c>
      <c r="B208" s="60">
        <v>5000</v>
      </c>
      <c r="C208" s="60" t="s">
        <v>41</v>
      </c>
      <c r="D208" s="60" t="str">
        <f>IF(Table1[[#This Row],[Transc. Type]]="Income", Table1[[#This Row],[Transc. Type]], "")</f>
        <v/>
      </c>
      <c r="E208" s="60" t="str">
        <f>IF(Table1[[#This Row],[Transc. Type]]="Expenses", Table1[[#This Row],[Transc. Type]], "")</f>
        <v>Expenses</v>
      </c>
      <c r="F208" s="57">
        <v>15566.32</v>
      </c>
      <c r="G208" s="82" t="s">
        <v>9</v>
      </c>
      <c r="H208" s="77" t="str">
        <f>TEXT(Table1[[#This Row],[Transc. Date]], "mmmm")</f>
        <v>November</v>
      </c>
    </row>
    <row r="209" spans="1:8" ht="15">
      <c r="A209" s="66">
        <v>45243</v>
      </c>
      <c r="B209" s="63">
        <v>10</v>
      </c>
      <c r="C209" s="63" t="s">
        <v>41</v>
      </c>
      <c r="D209" s="63" t="str">
        <f>IF(Table1[[#This Row],[Transc. Type]]="Income", Table1[[#This Row],[Transc. Type]], "")</f>
        <v/>
      </c>
      <c r="E209" s="63" t="str">
        <f>IF(Table1[[#This Row],[Transc. Type]]="Expenses", Table1[[#This Row],[Transc. Type]], "")</f>
        <v>Expenses</v>
      </c>
      <c r="F209" s="62">
        <v>15556.32</v>
      </c>
      <c r="G209" s="80" t="s">
        <v>5</v>
      </c>
      <c r="H209" s="77" t="str">
        <f>TEXT(Table1[[#This Row],[Transc. Date]], "mmmm")</f>
        <v>November</v>
      </c>
    </row>
    <row r="210" spans="1:8" ht="15">
      <c r="A210" s="65">
        <v>45243</v>
      </c>
      <c r="B210" s="60">
        <v>0.75</v>
      </c>
      <c r="C210" s="60" t="s">
        <v>41</v>
      </c>
      <c r="D210" s="60" t="str">
        <f>IF(Table1[[#This Row],[Transc. Type]]="Income", Table1[[#This Row],[Transc. Type]], "")</f>
        <v/>
      </c>
      <c r="E210" s="60" t="str">
        <f>IF(Table1[[#This Row],[Transc. Type]]="Expenses", Table1[[#This Row],[Transc. Type]], "")</f>
        <v>Expenses</v>
      </c>
      <c r="F210" s="57">
        <v>15555.57</v>
      </c>
      <c r="G210" s="78" t="s">
        <v>5</v>
      </c>
      <c r="H210" s="77" t="str">
        <f>TEXT(Table1[[#This Row],[Transc. Date]], "mmmm")</f>
        <v>November</v>
      </c>
    </row>
    <row r="211" spans="1:8" ht="15">
      <c r="A211" s="65">
        <v>45243</v>
      </c>
      <c r="B211" s="60">
        <v>5705</v>
      </c>
      <c r="C211" s="60" t="s">
        <v>41</v>
      </c>
      <c r="D211" s="60" t="str">
        <f>IF(Table1[[#This Row],[Transc. Type]]="Income", Table1[[#This Row],[Transc. Type]], "")</f>
        <v/>
      </c>
      <c r="E211" s="60" t="str">
        <f>IF(Table1[[#This Row],[Transc. Type]]="Expenses", Table1[[#This Row],[Transc. Type]], "")</f>
        <v>Expenses</v>
      </c>
      <c r="F211" s="57">
        <v>9850.57</v>
      </c>
      <c r="G211" s="78" t="s">
        <v>20</v>
      </c>
      <c r="H211" s="77" t="str">
        <f>TEXT(Table1[[#This Row],[Transc. Date]], "mmmm")</f>
        <v>November</v>
      </c>
    </row>
    <row r="212" spans="1:8" ht="15">
      <c r="A212" s="65">
        <v>45243</v>
      </c>
      <c r="B212" s="60">
        <v>25</v>
      </c>
      <c r="C212" s="60" t="s">
        <v>41</v>
      </c>
      <c r="D212" s="60" t="str">
        <f>IF(Table1[[#This Row],[Transc. Type]]="Income", Table1[[#This Row],[Transc. Type]], "")</f>
        <v/>
      </c>
      <c r="E212" s="60" t="str">
        <f>IF(Table1[[#This Row],[Transc. Type]]="Expenses", Table1[[#This Row],[Transc. Type]], "")</f>
        <v>Expenses</v>
      </c>
      <c r="F212" s="57">
        <v>9825.57</v>
      </c>
      <c r="G212" s="78" t="s">
        <v>5</v>
      </c>
      <c r="H212" s="77" t="str">
        <f>TEXT(Table1[[#This Row],[Transc. Date]], "mmmm")</f>
        <v>November</v>
      </c>
    </row>
    <row r="213" spans="1:8" ht="15">
      <c r="A213" s="65">
        <v>45243</v>
      </c>
      <c r="B213" s="60">
        <v>1.87</v>
      </c>
      <c r="C213" s="60" t="s">
        <v>41</v>
      </c>
      <c r="D213" s="60" t="str">
        <f>IF(Table1[[#This Row],[Transc. Type]]="Income", Table1[[#This Row],[Transc. Type]], "")</f>
        <v/>
      </c>
      <c r="E213" s="60" t="str">
        <f>IF(Table1[[#This Row],[Transc. Type]]="Expenses", Table1[[#This Row],[Transc. Type]], "")</f>
        <v>Expenses</v>
      </c>
      <c r="F213" s="57">
        <v>9823.7000000000007</v>
      </c>
      <c r="G213" s="78" t="s">
        <v>5</v>
      </c>
      <c r="H213" s="77" t="str">
        <f>TEXT(Table1[[#This Row],[Transc. Date]], "mmmm")</f>
        <v>November</v>
      </c>
    </row>
    <row r="214" spans="1:8" ht="15">
      <c r="A214" s="65">
        <v>45244</v>
      </c>
      <c r="B214" s="60">
        <v>300</v>
      </c>
      <c r="C214" s="60" t="s">
        <v>41</v>
      </c>
      <c r="D214" s="60" t="str">
        <f>IF(Table1[[#This Row],[Transc. Type]]="Income", Table1[[#This Row],[Transc. Type]], "")</f>
        <v/>
      </c>
      <c r="E214" s="60" t="str">
        <f>IF(Table1[[#This Row],[Transc. Type]]="Expenses", Table1[[#This Row],[Transc. Type]], "")</f>
        <v>Expenses</v>
      </c>
      <c r="F214" s="57">
        <v>9523.7000000000007</v>
      </c>
      <c r="G214" s="78" t="s">
        <v>8</v>
      </c>
      <c r="H214" s="77" t="str">
        <f>TEXT(Table1[[#This Row],[Transc. Date]], "mmmm")</f>
        <v>November</v>
      </c>
    </row>
    <row r="215" spans="1:8" ht="15">
      <c r="A215" s="65">
        <v>45244</v>
      </c>
      <c r="B215" s="60">
        <v>2000</v>
      </c>
      <c r="C215" s="60" t="s">
        <v>41</v>
      </c>
      <c r="D215" s="60" t="str">
        <f>IF(Table1[[#This Row],[Transc. Type]]="Income", Table1[[#This Row],[Transc. Type]], "")</f>
        <v/>
      </c>
      <c r="E215" s="60" t="str">
        <f>IF(Table1[[#This Row],[Transc. Type]]="Expenses", Table1[[#This Row],[Transc. Type]], "")</f>
        <v>Expenses</v>
      </c>
      <c r="F215" s="57">
        <v>7523.7</v>
      </c>
      <c r="G215" s="78" t="s">
        <v>11</v>
      </c>
      <c r="H215" s="77" t="str">
        <f>TEXT(Table1[[#This Row],[Transc. Date]], "mmmm")</f>
        <v>November</v>
      </c>
    </row>
    <row r="216" spans="1:8" ht="14.25" hidden="1">
      <c r="A216" s="65">
        <v>45244</v>
      </c>
      <c r="B216" s="58">
        <v>8000</v>
      </c>
      <c r="C216" s="58" t="s">
        <v>7</v>
      </c>
      <c r="D216" s="58" t="str">
        <f>IF(Table1[[#This Row],[Transc. Type]]="Income", Table1[[#This Row],[Transc. Type]], "")</f>
        <v>Income</v>
      </c>
      <c r="E216" s="58" t="str">
        <f>IF(Table1[[#This Row],[Transc. Type]]="Expenses", Table1[[#This Row],[Transc. Type]], "")</f>
        <v/>
      </c>
      <c r="F216" s="57">
        <v>15523.7</v>
      </c>
      <c r="G216" s="78" t="s">
        <v>7</v>
      </c>
      <c r="H216" s="77" t="str">
        <f>TEXT(Table1[[#This Row],[Transc. Date]], "mmmm")</f>
        <v>November</v>
      </c>
    </row>
    <row r="217" spans="1:8" ht="15">
      <c r="A217" s="66">
        <v>45245</v>
      </c>
      <c r="B217" s="63">
        <v>7000</v>
      </c>
      <c r="C217" s="63" t="s">
        <v>41</v>
      </c>
      <c r="D217" s="63" t="str">
        <f>IF(Table1[[#This Row],[Transc. Type]]="Income", Table1[[#This Row],[Transc. Type]], "")</f>
        <v/>
      </c>
      <c r="E217" s="63" t="str">
        <f>IF(Table1[[#This Row],[Transc. Type]]="Expenses", Table1[[#This Row],[Transc. Type]], "")</f>
        <v>Expenses</v>
      </c>
      <c r="F217" s="62">
        <v>8523.7000000000007</v>
      </c>
      <c r="G217" s="80" t="s">
        <v>11</v>
      </c>
      <c r="H217" s="77" t="str">
        <f>TEXT(Table1[[#This Row],[Transc. Date]], "mmmm")</f>
        <v>November</v>
      </c>
    </row>
    <row r="218" spans="1:8" ht="14.25" hidden="1">
      <c r="A218" s="65">
        <v>45245</v>
      </c>
      <c r="B218" s="58">
        <v>1000</v>
      </c>
      <c r="C218" s="58" t="s">
        <v>7</v>
      </c>
      <c r="D218" s="58" t="str">
        <f>IF(Table1[[#This Row],[Transc. Type]]="Income", Table1[[#This Row],[Transc. Type]], "")</f>
        <v>Income</v>
      </c>
      <c r="E218" s="58" t="str">
        <f>IF(Table1[[#This Row],[Transc. Type]]="Expenses", Table1[[#This Row],[Transc. Type]], "")</f>
        <v/>
      </c>
      <c r="F218" s="57">
        <v>9523.7000000000007</v>
      </c>
      <c r="G218" s="78" t="s">
        <v>7</v>
      </c>
      <c r="H218" s="77" t="str">
        <f>TEXT(Table1[[#This Row],[Transc. Date]], "mmmm")</f>
        <v>November</v>
      </c>
    </row>
    <row r="219" spans="1:8" ht="15">
      <c r="A219" s="65">
        <v>45245</v>
      </c>
      <c r="B219" s="60">
        <v>900</v>
      </c>
      <c r="C219" s="60" t="s">
        <v>41</v>
      </c>
      <c r="D219" s="60" t="str">
        <f>IF(Table1[[#This Row],[Transc. Type]]="Income", Table1[[#This Row],[Transc. Type]], "")</f>
        <v/>
      </c>
      <c r="E219" s="60" t="str">
        <f>IF(Table1[[#This Row],[Transc. Type]]="Expenses", Table1[[#This Row],[Transc. Type]], "")</f>
        <v>Expenses</v>
      </c>
      <c r="F219" s="57">
        <v>8623.7000000000007</v>
      </c>
      <c r="G219" s="78" t="s">
        <v>13</v>
      </c>
      <c r="H219" s="77" t="str">
        <f>TEXT(Table1[[#This Row],[Transc. Date]], "mmmm")</f>
        <v>November</v>
      </c>
    </row>
    <row r="220" spans="1:8" ht="15">
      <c r="A220" s="65">
        <v>45245</v>
      </c>
      <c r="B220" s="60">
        <v>10</v>
      </c>
      <c r="C220" s="60" t="s">
        <v>41</v>
      </c>
      <c r="D220" s="60" t="str">
        <f>IF(Table1[[#This Row],[Transc. Type]]="Income", Table1[[#This Row],[Transc. Type]], "")</f>
        <v/>
      </c>
      <c r="E220" s="60" t="str">
        <f>IF(Table1[[#This Row],[Transc. Type]]="Expenses", Table1[[#This Row],[Transc. Type]], "")</f>
        <v>Expenses</v>
      </c>
      <c r="F220" s="57">
        <v>8613.7000000000007</v>
      </c>
      <c r="G220" s="78" t="s">
        <v>5</v>
      </c>
      <c r="H220" s="77" t="str">
        <f>TEXT(Table1[[#This Row],[Transc. Date]], "mmmm")</f>
        <v>November</v>
      </c>
    </row>
    <row r="221" spans="1:8" ht="15">
      <c r="A221" s="65">
        <v>45245</v>
      </c>
      <c r="B221" s="60">
        <v>0.75</v>
      </c>
      <c r="C221" s="60" t="s">
        <v>41</v>
      </c>
      <c r="D221" s="60" t="str">
        <f>IF(Table1[[#This Row],[Transc. Type]]="Income", Table1[[#This Row],[Transc. Type]], "")</f>
        <v/>
      </c>
      <c r="E221" s="60" t="str">
        <f>IF(Table1[[#This Row],[Transc. Type]]="Expenses", Table1[[#This Row],[Transc. Type]], "")</f>
        <v>Expenses</v>
      </c>
      <c r="F221" s="57">
        <v>8612.9500000000007</v>
      </c>
      <c r="G221" s="78" t="s">
        <v>5</v>
      </c>
      <c r="H221" s="77" t="str">
        <f>TEXT(Table1[[#This Row],[Transc. Date]], "mmmm")</f>
        <v>November</v>
      </c>
    </row>
    <row r="222" spans="1:8" ht="15">
      <c r="A222" s="65">
        <v>45247</v>
      </c>
      <c r="B222" s="60">
        <v>1300</v>
      </c>
      <c r="C222" s="60" t="s">
        <v>41</v>
      </c>
      <c r="D222" s="60" t="str">
        <f>IF(Table1[[#This Row],[Transc. Type]]="Income", Table1[[#This Row],[Transc. Type]], "")</f>
        <v/>
      </c>
      <c r="E222" s="60" t="str">
        <f>IF(Table1[[#This Row],[Transc. Type]]="Expenses", Table1[[#This Row],[Transc. Type]], "")</f>
        <v>Expenses</v>
      </c>
      <c r="F222" s="57">
        <v>7312.95</v>
      </c>
      <c r="G222" s="78" t="s">
        <v>12</v>
      </c>
      <c r="H222" s="77" t="str">
        <f>TEXT(Table1[[#This Row],[Transc. Date]], "mmmm")</f>
        <v>November</v>
      </c>
    </row>
    <row r="223" spans="1:8" ht="15">
      <c r="A223" s="65">
        <v>45248</v>
      </c>
      <c r="B223" s="60">
        <v>3100</v>
      </c>
      <c r="C223" s="60" t="s">
        <v>41</v>
      </c>
      <c r="D223" s="60" t="str">
        <f>IF(Table1[[#This Row],[Transc. Type]]="Income", Table1[[#This Row],[Transc. Type]], "")</f>
        <v/>
      </c>
      <c r="E223" s="60" t="str">
        <f>IF(Table1[[#This Row],[Transc. Type]]="Expenses", Table1[[#This Row],[Transc. Type]], "")</f>
        <v>Expenses</v>
      </c>
      <c r="F223" s="57">
        <v>4212.95</v>
      </c>
      <c r="G223" s="78" t="s">
        <v>11</v>
      </c>
      <c r="H223" s="77" t="str">
        <f>TEXT(Table1[[#This Row],[Transc. Date]], "mmmm")</f>
        <v>November</v>
      </c>
    </row>
    <row r="224" spans="1:8" ht="15">
      <c r="A224" s="65">
        <v>45248</v>
      </c>
      <c r="B224" s="60">
        <v>10</v>
      </c>
      <c r="C224" s="60" t="s">
        <v>41</v>
      </c>
      <c r="D224" s="60" t="str">
        <f>IF(Table1[[#This Row],[Transc. Type]]="Income", Table1[[#This Row],[Transc. Type]], "")</f>
        <v/>
      </c>
      <c r="E224" s="60" t="str">
        <f>IF(Table1[[#This Row],[Transc. Type]]="Expenses", Table1[[#This Row],[Transc. Type]], "")</f>
        <v>Expenses</v>
      </c>
      <c r="F224" s="57">
        <v>4202.95</v>
      </c>
      <c r="G224" s="78" t="s">
        <v>5</v>
      </c>
      <c r="H224" s="77" t="str">
        <f>TEXT(Table1[[#This Row],[Transc. Date]], "mmmm")</f>
        <v>November</v>
      </c>
    </row>
    <row r="225" spans="1:8" ht="15">
      <c r="A225" s="65">
        <v>45248</v>
      </c>
      <c r="B225" s="60">
        <v>0.75</v>
      </c>
      <c r="C225" s="60" t="s">
        <v>41</v>
      </c>
      <c r="D225" s="60" t="str">
        <f>IF(Table1[[#This Row],[Transc. Type]]="Income", Table1[[#This Row],[Transc. Type]], "")</f>
        <v/>
      </c>
      <c r="E225" s="60" t="str">
        <f>IF(Table1[[#This Row],[Transc. Type]]="Expenses", Table1[[#This Row],[Transc. Type]], "")</f>
        <v>Expenses</v>
      </c>
      <c r="F225" s="57">
        <v>4202.2</v>
      </c>
      <c r="G225" s="78" t="s">
        <v>5</v>
      </c>
      <c r="H225" s="77" t="str">
        <f>TEXT(Table1[[#This Row],[Transc. Date]], "mmmm")</f>
        <v>November</v>
      </c>
    </row>
    <row r="226" spans="1:8" ht="15">
      <c r="A226" s="65">
        <v>45248</v>
      </c>
      <c r="B226" s="60">
        <v>200</v>
      </c>
      <c r="C226" s="60" t="s">
        <v>41</v>
      </c>
      <c r="D226" s="60" t="str">
        <f>IF(Table1[[#This Row],[Transc. Type]]="Income", Table1[[#This Row],[Transc. Type]], "")</f>
        <v/>
      </c>
      <c r="E226" s="60" t="str">
        <f>IF(Table1[[#This Row],[Transc. Type]]="Expenses", Table1[[#This Row],[Transc. Type]], "")</f>
        <v>Expenses</v>
      </c>
      <c r="F226" s="57">
        <v>4002.2</v>
      </c>
      <c r="G226" s="78" t="s">
        <v>8</v>
      </c>
      <c r="H226" s="77" t="str">
        <f>TEXT(Table1[[#This Row],[Transc. Date]], "mmmm")</f>
        <v>November</v>
      </c>
    </row>
    <row r="227" spans="1:8" ht="15">
      <c r="A227" s="65">
        <v>45249</v>
      </c>
      <c r="B227" s="60">
        <v>500</v>
      </c>
      <c r="C227" s="60" t="s">
        <v>41</v>
      </c>
      <c r="D227" s="60" t="str">
        <f>IF(Table1[[#This Row],[Transc. Type]]="Income", Table1[[#This Row],[Transc. Type]], "")</f>
        <v/>
      </c>
      <c r="E227" s="60" t="str">
        <f>IF(Table1[[#This Row],[Transc. Type]]="Expenses", Table1[[#This Row],[Transc. Type]], "")</f>
        <v>Expenses</v>
      </c>
      <c r="F227" s="57">
        <v>3502.2</v>
      </c>
      <c r="G227" s="82" t="s">
        <v>12</v>
      </c>
      <c r="H227" s="77" t="str">
        <f>TEXT(Table1[[#This Row],[Transc. Date]], "mmmm")</f>
        <v>November</v>
      </c>
    </row>
    <row r="228" spans="1:8" ht="15">
      <c r="A228" s="65">
        <v>45250</v>
      </c>
      <c r="B228" s="60">
        <v>300</v>
      </c>
      <c r="C228" s="60" t="s">
        <v>41</v>
      </c>
      <c r="D228" s="60" t="str">
        <f>IF(Table1[[#This Row],[Transc. Type]]="Income", Table1[[#This Row],[Transc. Type]], "")</f>
        <v/>
      </c>
      <c r="E228" s="60" t="str">
        <f>IF(Table1[[#This Row],[Transc. Type]]="Expenses", Table1[[#This Row],[Transc. Type]], "")</f>
        <v>Expenses</v>
      </c>
      <c r="F228" s="57">
        <v>3202.2</v>
      </c>
      <c r="G228" s="82" t="s">
        <v>12</v>
      </c>
      <c r="H228" s="77" t="str">
        <f>TEXT(Table1[[#This Row],[Transc. Date]], "mmmm")</f>
        <v>November</v>
      </c>
    </row>
    <row r="229" spans="1:8" ht="15">
      <c r="A229" s="65">
        <v>45250</v>
      </c>
      <c r="B229" s="60">
        <v>10</v>
      </c>
      <c r="C229" s="60" t="s">
        <v>41</v>
      </c>
      <c r="D229" s="60" t="str">
        <f>IF(Table1[[#This Row],[Transc. Type]]="Income", Table1[[#This Row],[Transc. Type]], "")</f>
        <v/>
      </c>
      <c r="E229" s="60" t="str">
        <f>IF(Table1[[#This Row],[Transc. Type]]="Expenses", Table1[[#This Row],[Transc. Type]], "")</f>
        <v>Expenses</v>
      </c>
      <c r="F229" s="57">
        <v>3192.2</v>
      </c>
      <c r="G229" s="78" t="s">
        <v>5</v>
      </c>
      <c r="H229" s="77" t="str">
        <f>TEXT(Table1[[#This Row],[Transc. Date]], "mmmm")</f>
        <v>November</v>
      </c>
    </row>
    <row r="230" spans="1:8" ht="15">
      <c r="A230" s="65">
        <v>45250</v>
      </c>
      <c r="B230" s="60">
        <v>0.75</v>
      </c>
      <c r="C230" s="60" t="s">
        <v>41</v>
      </c>
      <c r="D230" s="60" t="str">
        <f>IF(Table1[[#This Row],[Transc. Type]]="Income", Table1[[#This Row],[Transc. Type]], "")</f>
        <v/>
      </c>
      <c r="E230" s="60" t="str">
        <f>IF(Table1[[#This Row],[Transc. Type]]="Expenses", Table1[[#This Row],[Transc. Type]], "")</f>
        <v>Expenses</v>
      </c>
      <c r="F230" s="57">
        <v>3191.45</v>
      </c>
      <c r="G230" s="78" t="s">
        <v>5</v>
      </c>
      <c r="H230" s="77" t="str">
        <f>TEXT(Table1[[#This Row],[Transc. Date]], "mmmm")</f>
        <v>November</v>
      </c>
    </row>
    <row r="231" spans="1:8" ht="15">
      <c r="A231" s="65">
        <v>45250</v>
      </c>
      <c r="B231" s="60">
        <v>2900</v>
      </c>
      <c r="C231" s="60" t="s">
        <v>41</v>
      </c>
      <c r="D231" s="60" t="str">
        <f>IF(Table1[[#This Row],[Transc. Type]]="Income", Table1[[#This Row],[Transc. Type]], "")</f>
        <v/>
      </c>
      <c r="E231" s="60" t="str">
        <f>IF(Table1[[#This Row],[Transc. Type]]="Expenses", Table1[[#This Row],[Transc. Type]], "")</f>
        <v>Expenses</v>
      </c>
      <c r="F231" s="57">
        <v>291.45</v>
      </c>
      <c r="G231" s="78" t="s">
        <v>11</v>
      </c>
      <c r="H231" s="77" t="str">
        <f>TEXT(Table1[[#This Row],[Transc. Date]], "mmmm")</f>
        <v>November</v>
      </c>
    </row>
    <row r="232" spans="1:8" ht="15">
      <c r="A232" s="66">
        <v>45250</v>
      </c>
      <c r="B232" s="63">
        <v>10</v>
      </c>
      <c r="C232" s="63" t="s">
        <v>41</v>
      </c>
      <c r="D232" s="63" t="str">
        <f>IF(Table1[[#This Row],[Transc. Type]]="Income", Table1[[#This Row],[Transc. Type]], "")</f>
        <v/>
      </c>
      <c r="E232" s="63" t="str">
        <f>IF(Table1[[#This Row],[Transc. Type]]="Expenses", Table1[[#This Row],[Transc. Type]], "")</f>
        <v>Expenses</v>
      </c>
      <c r="F232" s="62">
        <v>281.45</v>
      </c>
      <c r="G232" s="80" t="s">
        <v>5</v>
      </c>
      <c r="H232" s="77" t="str">
        <f>TEXT(Table1[[#This Row],[Transc. Date]], "mmmm")</f>
        <v>November</v>
      </c>
    </row>
    <row r="233" spans="1:8" ht="15">
      <c r="A233" s="65">
        <v>45250</v>
      </c>
      <c r="B233" s="60">
        <v>0.75</v>
      </c>
      <c r="C233" s="60" t="s">
        <v>41</v>
      </c>
      <c r="D233" s="60" t="str">
        <f>IF(Table1[[#This Row],[Transc. Type]]="Income", Table1[[#This Row],[Transc. Type]], "")</f>
        <v/>
      </c>
      <c r="E233" s="60" t="str">
        <f>IF(Table1[[#This Row],[Transc. Type]]="Expenses", Table1[[#This Row],[Transc. Type]], "")</f>
        <v>Expenses</v>
      </c>
      <c r="F233" s="57">
        <v>280.7</v>
      </c>
      <c r="G233" s="81" t="s">
        <v>5</v>
      </c>
      <c r="H233" s="77" t="str">
        <f>TEXT(Table1[[#This Row],[Transc. Date]], "mmmm")</f>
        <v>November</v>
      </c>
    </row>
    <row r="234" spans="1:8" ht="14.25" hidden="1">
      <c r="A234" s="65">
        <v>45251</v>
      </c>
      <c r="B234" s="58">
        <v>49000</v>
      </c>
      <c r="C234" s="58" t="s">
        <v>7</v>
      </c>
      <c r="D234" s="58" t="str">
        <f>IF(Table1[[#This Row],[Transc. Type]]="Income", Table1[[#This Row],[Transc. Type]], "")</f>
        <v>Income</v>
      </c>
      <c r="E234" s="58" t="str">
        <f>IF(Table1[[#This Row],[Transc. Type]]="Expenses", Table1[[#This Row],[Transc. Type]], "")</f>
        <v/>
      </c>
      <c r="F234" s="57">
        <v>49280.7</v>
      </c>
      <c r="G234" s="78" t="s">
        <v>7</v>
      </c>
      <c r="H234" s="77" t="str">
        <f>TEXT(Table1[[#This Row],[Transc. Date]], "mmmm")</f>
        <v>November</v>
      </c>
    </row>
    <row r="235" spans="1:8" ht="14.25" hidden="1">
      <c r="A235" s="65">
        <v>45251</v>
      </c>
      <c r="B235" s="58">
        <v>300</v>
      </c>
      <c r="C235" s="58" t="s">
        <v>7</v>
      </c>
      <c r="D235" s="58" t="str">
        <f>IF(Table1[[#This Row],[Transc. Type]]="Income", Table1[[#This Row],[Transc. Type]], "")</f>
        <v>Income</v>
      </c>
      <c r="E235" s="58" t="str">
        <f>IF(Table1[[#This Row],[Transc. Type]]="Expenses", Table1[[#This Row],[Transc. Type]], "")</f>
        <v/>
      </c>
      <c r="F235" s="57">
        <v>49580.7</v>
      </c>
      <c r="G235" s="78" t="s">
        <v>7</v>
      </c>
      <c r="H235" s="77" t="str">
        <f>TEXT(Table1[[#This Row],[Transc. Date]], "mmmm")</f>
        <v>November</v>
      </c>
    </row>
    <row r="236" spans="1:8" ht="15">
      <c r="A236" s="65">
        <v>45251</v>
      </c>
      <c r="B236" s="60">
        <v>30100</v>
      </c>
      <c r="C236" s="60" t="s">
        <v>41</v>
      </c>
      <c r="D236" s="60" t="str">
        <f>IF(Table1[[#This Row],[Transc. Type]]="Income", Table1[[#This Row],[Transc. Type]], "")</f>
        <v/>
      </c>
      <c r="E236" s="60" t="str">
        <f>IF(Table1[[#This Row],[Transc. Type]]="Expenses", Table1[[#This Row],[Transc. Type]], "")</f>
        <v>Expenses</v>
      </c>
      <c r="F236" s="57">
        <v>19480.7</v>
      </c>
      <c r="G236" s="78" t="s">
        <v>20</v>
      </c>
      <c r="H236" s="77" t="str">
        <f>TEXT(Table1[[#This Row],[Transc. Date]], "mmmm")</f>
        <v>November</v>
      </c>
    </row>
    <row r="237" spans="1:8" ht="15">
      <c r="A237" s="65">
        <v>45251</v>
      </c>
      <c r="B237" s="60">
        <v>25</v>
      </c>
      <c r="C237" s="60" t="s">
        <v>41</v>
      </c>
      <c r="D237" s="60" t="str">
        <f>IF(Table1[[#This Row],[Transc. Type]]="Income", Table1[[#This Row],[Transc. Type]], "")</f>
        <v/>
      </c>
      <c r="E237" s="60" t="str">
        <f>IF(Table1[[#This Row],[Transc. Type]]="Expenses", Table1[[#This Row],[Transc. Type]], "")</f>
        <v>Expenses</v>
      </c>
      <c r="F237" s="57">
        <v>19455.7</v>
      </c>
      <c r="G237" s="78" t="s">
        <v>5</v>
      </c>
      <c r="H237" s="77" t="str">
        <f>TEXT(Table1[[#This Row],[Transc. Date]], "mmmm")</f>
        <v>November</v>
      </c>
    </row>
    <row r="238" spans="1:8" ht="15">
      <c r="A238" s="65">
        <v>45251</v>
      </c>
      <c r="B238" s="60">
        <v>1.87</v>
      </c>
      <c r="C238" s="60" t="s">
        <v>41</v>
      </c>
      <c r="D238" s="60" t="str">
        <f>IF(Table1[[#This Row],[Transc. Type]]="Income", Table1[[#This Row],[Transc. Type]], "")</f>
        <v/>
      </c>
      <c r="E238" s="60" t="str">
        <f>IF(Table1[[#This Row],[Transc. Type]]="Expenses", Table1[[#This Row],[Transc. Type]], "")</f>
        <v>Expenses</v>
      </c>
      <c r="F238" s="57">
        <v>19453.830000000002</v>
      </c>
      <c r="G238" s="78" t="s">
        <v>5</v>
      </c>
      <c r="H238" s="77" t="str">
        <f>TEXT(Table1[[#This Row],[Transc. Date]], "mmmm")</f>
        <v>November</v>
      </c>
    </row>
    <row r="239" spans="1:8" ht="15">
      <c r="A239" s="65">
        <v>45251</v>
      </c>
      <c r="B239" s="56">
        <v>10000</v>
      </c>
      <c r="C239" s="56" t="s">
        <v>41</v>
      </c>
      <c r="D239" s="56" t="str">
        <f>IF(Table1[[#This Row],[Transc. Type]]="Income", Table1[[#This Row],[Transc. Type]], "")</f>
        <v/>
      </c>
      <c r="E239" s="56" t="str">
        <f>IF(Table1[[#This Row],[Transc. Type]]="Expenses", Table1[[#This Row],[Transc. Type]], "")</f>
        <v>Expenses</v>
      </c>
      <c r="F239" s="57">
        <v>9453.83</v>
      </c>
      <c r="G239" s="78" t="s">
        <v>17</v>
      </c>
      <c r="H239" s="77" t="str">
        <f>TEXT(Table1[[#This Row],[Transc. Date]], "mmmm")</f>
        <v>November</v>
      </c>
    </row>
    <row r="240" spans="1:8" ht="15">
      <c r="A240" s="66">
        <v>45251</v>
      </c>
      <c r="B240" s="64">
        <v>500</v>
      </c>
      <c r="C240" s="64" t="s">
        <v>41</v>
      </c>
      <c r="D240" s="64" t="str">
        <f>IF(Table1[[#This Row],[Transc. Type]]="Income", Table1[[#This Row],[Transc. Type]], "")</f>
        <v/>
      </c>
      <c r="E240" s="64" t="str">
        <f>IF(Table1[[#This Row],[Transc. Type]]="Expenses", Table1[[#This Row],[Transc. Type]], "")</f>
        <v>Expenses</v>
      </c>
      <c r="F240" s="62">
        <v>8953.83</v>
      </c>
      <c r="G240" s="80" t="s">
        <v>17</v>
      </c>
      <c r="H240" s="77" t="str">
        <f>TEXT(Table1[[#This Row],[Transc. Date]], "mmmm")</f>
        <v>November</v>
      </c>
    </row>
    <row r="241" spans="1:8" ht="14.25" hidden="1">
      <c r="A241" s="65">
        <v>45251</v>
      </c>
      <c r="B241" s="58">
        <v>5500</v>
      </c>
      <c r="C241" s="58" t="s">
        <v>7</v>
      </c>
      <c r="D241" s="58" t="str">
        <f>IF(Table1[[#This Row],[Transc. Type]]="Income", Table1[[#This Row],[Transc. Type]], "")</f>
        <v>Income</v>
      </c>
      <c r="E241" s="58" t="str">
        <f>IF(Table1[[#This Row],[Transc. Type]]="Expenses", Table1[[#This Row],[Transc. Type]], "")</f>
        <v/>
      </c>
      <c r="F241" s="57">
        <v>14453.83</v>
      </c>
      <c r="G241" s="78" t="s">
        <v>7</v>
      </c>
      <c r="H241" s="77" t="str">
        <f>TEXT(Table1[[#This Row],[Transc. Date]], "mmmm")</f>
        <v>November</v>
      </c>
    </row>
    <row r="242" spans="1:8" ht="15">
      <c r="A242" s="65">
        <v>45251</v>
      </c>
      <c r="B242" s="56">
        <v>50</v>
      </c>
      <c r="C242" s="56" t="s">
        <v>41</v>
      </c>
      <c r="D242" s="56" t="str">
        <f>IF(Table1[[#This Row],[Transc. Type]]="Income", Table1[[#This Row],[Transc. Type]], "")</f>
        <v/>
      </c>
      <c r="E242" s="56" t="str">
        <f>IF(Table1[[#This Row],[Transc. Type]]="Expenses", Table1[[#This Row],[Transc. Type]], "")</f>
        <v>Expenses</v>
      </c>
      <c r="F242" s="57">
        <v>14403.83</v>
      </c>
      <c r="G242" s="78" t="s">
        <v>5</v>
      </c>
      <c r="H242" s="77" t="str">
        <f>TEXT(Table1[[#This Row],[Transc. Date]], "mmmm")</f>
        <v>November</v>
      </c>
    </row>
    <row r="243" spans="1:8" ht="15">
      <c r="A243" s="65">
        <v>45252</v>
      </c>
      <c r="B243" s="60">
        <v>900</v>
      </c>
      <c r="C243" s="60" t="s">
        <v>41</v>
      </c>
      <c r="D243" s="60" t="str">
        <f>IF(Table1[[#This Row],[Transc. Type]]="Income", Table1[[#This Row],[Transc. Type]], "")</f>
        <v/>
      </c>
      <c r="E243" s="60" t="str">
        <f>IF(Table1[[#This Row],[Transc. Type]]="Expenses", Table1[[#This Row],[Transc. Type]], "")</f>
        <v>Expenses</v>
      </c>
      <c r="F243" s="57">
        <v>13503.83</v>
      </c>
      <c r="G243" s="78" t="s">
        <v>13</v>
      </c>
      <c r="H243" s="77" t="str">
        <f>TEXT(Table1[[#This Row],[Transc. Date]], "mmmm")</f>
        <v>November</v>
      </c>
    </row>
    <row r="244" spans="1:8" ht="15">
      <c r="A244" s="65">
        <v>45253</v>
      </c>
      <c r="B244" s="60">
        <v>3000</v>
      </c>
      <c r="C244" s="60" t="s">
        <v>41</v>
      </c>
      <c r="D244" s="60" t="str">
        <f>IF(Table1[[#This Row],[Transc. Type]]="Income", Table1[[#This Row],[Transc. Type]], "")</f>
        <v/>
      </c>
      <c r="E244" s="60" t="str">
        <f>IF(Table1[[#This Row],[Transc. Type]]="Expenses", Table1[[#This Row],[Transc. Type]], "")</f>
        <v>Expenses</v>
      </c>
      <c r="F244" s="57">
        <v>10503.83</v>
      </c>
      <c r="G244" s="78" t="s">
        <v>11</v>
      </c>
      <c r="H244" s="77" t="str">
        <f>TEXT(Table1[[#This Row],[Transc. Date]], "mmmm")</f>
        <v>November</v>
      </c>
    </row>
    <row r="245" spans="1:8" ht="15">
      <c r="A245" s="65">
        <v>45253</v>
      </c>
      <c r="B245" s="60">
        <v>10</v>
      </c>
      <c r="C245" s="60" t="s">
        <v>41</v>
      </c>
      <c r="D245" s="60" t="str">
        <f>IF(Table1[[#This Row],[Transc. Type]]="Income", Table1[[#This Row],[Transc. Type]], "")</f>
        <v/>
      </c>
      <c r="E245" s="60" t="str">
        <f>IF(Table1[[#This Row],[Transc. Type]]="Expenses", Table1[[#This Row],[Transc. Type]], "")</f>
        <v>Expenses</v>
      </c>
      <c r="F245" s="57">
        <v>10493.83</v>
      </c>
      <c r="G245" s="78" t="s">
        <v>5</v>
      </c>
      <c r="H245" s="77" t="str">
        <f>TEXT(Table1[[#This Row],[Transc. Date]], "mmmm")</f>
        <v>November</v>
      </c>
    </row>
    <row r="246" spans="1:8" ht="15">
      <c r="A246" s="65">
        <v>45253</v>
      </c>
      <c r="B246" s="60">
        <v>0.75</v>
      </c>
      <c r="C246" s="60" t="s">
        <v>41</v>
      </c>
      <c r="D246" s="60" t="str">
        <f>IF(Table1[[#This Row],[Transc. Type]]="Income", Table1[[#This Row],[Transc. Type]], "")</f>
        <v/>
      </c>
      <c r="E246" s="60" t="str">
        <f>IF(Table1[[#This Row],[Transc. Type]]="Expenses", Table1[[#This Row],[Transc. Type]], "")</f>
        <v>Expenses</v>
      </c>
      <c r="F246" s="57">
        <v>10493.08</v>
      </c>
      <c r="G246" s="78" t="s">
        <v>5</v>
      </c>
      <c r="H246" s="77" t="str">
        <f>TEXT(Table1[[#This Row],[Transc. Date]], "mmmm")</f>
        <v>November</v>
      </c>
    </row>
    <row r="247" spans="1:8" ht="15">
      <c r="A247" s="65">
        <v>45253</v>
      </c>
      <c r="B247" s="60">
        <v>2000</v>
      </c>
      <c r="C247" s="60" t="s">
        <v>41</v>
      </c>
      <c r="D247" s="60" t="str">
        <f>IF(Table1[[#This Row],[Transc. Type]]="Income", Table1[[#This Row],[Transc. Type]], "")</f>
        <v/>
      </c>
      <c r="E247" s="60" t="str">
        <f>IF(Table1[[#This Row],[Transc. Type]]="Expenses", Table1[[#This Row],[Transc. Type]], "")</f>
        <v>Expenses</v>
      </c>
      <c r="F247" s="57">
        <v>8493.08</v>
      </c>
      <c r="G247" s="78" t="s">
        <v>12</v>
      </c>
      <c r="H247" s="77" t="str">
        <f>TEXT(Table1[[#This Row],[Transc. Date]], "mmmm")</f>
        <v>November</v>
      </c>
    </row>
    <row r="248" spans="1:8" ht="15">
      <c r="A248" s="65">
        <v>45253</v>
      </c>
      <c r="B248" s="60">
        <v>10</v>
      </c>
      <c r="C248" s="60" t="s">
        <v>41</v>
      </c>
      <c r="D248" s="60" t="str">
        <f>IF(Table1[[#This Row],[Transc. Type]]="Income", Table1[[#This Row],[Transc. Type]], "")</f>
        <v/>
      </c>
      <c r="E248" s="60" t="str">
        <f>IF(Table1[[#This Row],[Transc. Type]]="Expenses", Table1[[#This Row],[Transc. Type]], "")</f>
        <v>Expenses</v>
      </c>
      <c r="F248" s="57">
        <v>8483.08</v>
      </c>
      <c r="G248" s="78" t="s">
        <v>5</v>
      </c>
      <c r="H248" s="77" t="str">
        <f>TEXT(Table1[[#This Row],[Transc. Date]], "mmmm")</f>
        <v>November</v>
      </c>
    </row>
    <row r="249" spans="1:8" ht="15">
      <c r="A249" s="65">
        <v>45253</v>
      </c>
      <c r="B249" s="60">
        <v>0.75</v>
      </c>
      <c r="C249" s="60" t="s">
        <v>41</v>
      </c>
      <c r="D249" s="60" t="str">
        <f>IF(Table1[[#This Row],[Transc. Type]]="Income", Table1[[#This Row],[Transc. Type]], "")</f>
        <v/>
      </c>
      <c r="E249" s="60" t="str">
        <f>IF(Table1[[#This Row],[Transc. Type]]="Expenses", Table1[[#This Row],[Transc. Type]], "")</f>
        <v>Expenses</v>
      </c>
      <c r="F249" s="57">
        <v>8482.33</v>
      </c>
      <c r="G249" s="78" t="s">
        <v>5</v>
      </c>
      <c r="H249" s="77" t="str">
        <f>TEXT(Table1[[#This Row],[Transc. Date]], "mmmm")</f>
        <v>November</v>
      </c>
    </row>
    <row r="250" spans="1:8" ht="15">
      <c r="A250" s="65">
        <v>45253</v>
      </c>
      <c r="B250" s="60">
        <v>150</v>
      </c>
      <c r="C250" s="60" t="s">
        <v>41</v>
      </c>
      <c r="D250" s="60" t="str">
        <f>IF(Table1[[#This Row],[Transc. Type]]="Income", Table1[[#This Row],[Transc. Type]], "")</f>
        <v/>
      </c>
      <c r="E250" s="60" t="str">
        <f>IF(Table1[[#This Row],[Transc. Type]]="Expenses", Table1[[#This Row],[Transc. Type]], "")</f>
        <v>Expenses</v>
      </c>
      <c r="F250" s="57">
        <v>8332.33</v>
      </c>
      <c r="G250" s="78" t="s">
        <v>8</v>
      </c>
      <c r="H250" s="77" t="str">
        <f>TEXT(Table1[[#This Row],[Transc. Date]], "mmmm")</f>
        <v>November</v>
      </c>
    </row>
    <row r="251" spans="1:8" ht="15">
      <c r="A251" s="65">
        <v>45253</v>
      </c>
      <c r="B251" s="60">
        <v>150</v>
      </c>
      <c r="C251" s="60" t="s">
        <v>41</v>
      </c>
      <c r="D251" s="60" t="str">
        <f>IF(Table1[[#This Row],[Transc. Type]]="Income", Table1[[#This Row],[Transc. Type]], "")</f>
        <v/>
      </c>
      <c r="E251" s="60" t="str">
        <f>IF(Table1[[#This Row],[Transc. Type]]="Expenses", Table1[[#This Row],[Transc. Type]], "")</f>
        <v>Expenses</v>
      </c>
      <c r="F251" s="57">
        <v>8182.33</v>
      </c>
      <c r="G251" s="78" t="s">
        <v>8</v>
      </c>
      <c r="H251" s="77" t="str">
        <f>TEXT(Table1[[#This Row],[Transc. Date]], "mmmm")</f>
        <v>November</v>
      </c>
    </row>
    <row r="252" spans="1:8" ht="15">
      <c r="A252" s="65">
        <v>45254</v>
      </c>
      <c r="B252" s="60">
        <v>300</v>
      </c>
      <c r="C252" s="60" t="s">
        <v>41</v>
      </c>
      <c r="D252" s="60" t="str">
        <f>IF(Table1[[#This Row],[Transc. Type]]="Income", Table1[[#This Row],[Transc. Type]], "")</f>
        <v/>
      </c>
      <c r="E252" s="60" t="str">
        <f>IF(Table1[[#This Row],[Transc. Type]]="Expenses", Table1[[#This Row],[Transc. Type]], "")</f>
        <v>Expenses</v>
      </c>
      <c r="F252" s="57">
        <v>7882.33</v>
      </c>
      <c r="G252" s="78" t="s">
        <v>8</v>
      </c>
      <c r="H252" s="77" t="str">
        <f>TEXT(Table1[[#This Row],[Transc. Date]], "mmmm")</f>
        <v>November</v>
      </c>
    </row>
    <row r="253" spans="1:8" ht="15">
      <c r="A253" s="65">
        <v>45254</v>
      </c>
      <c r="B253" s="60">
        <v>300</v>
      </c>
      <c r="C253" s="60" t="s">
        <v>41</v>
      </c>
      <c r="D253" s="60" t="str">
        <f>IF(Table1[[#This Row],[Transc. Type]]="Income", Table1[[#This Row],[Transc. Type]], "")</f>
        <v/>
      </c>
      <c r="E253" s="60" t="str">
        <f>IF(Table1[[#This Row],[Transc. Type]]="Expenses", Table1[[#This Row],[Transc. Type]], "")</f>
        <v>Expenses</v>
      </c>
      <c r="F253" s="57">
        <v>7582.33</v>
      </c>
      <c r="G253" s="78" t="s">
        <v>8</v>
      </c>
      <c r="H253" s="77" t="str">
        <f>TEXT(Table1[[#This Row],[Transc. Date]], "mmmm")</f>
        <v>November</v>
      </c>
    </row>
    <row r="254" spans="1:8" ht="15">
      <c r="A254" s="65">
        <v>45254</v>
      </c>
      <c r="B254" s="60">
        <v>1000</v>
      </c>
      <c r="C254" s="60" t="s">
        <v>41</v>
      </c>
      <c r="D254" s="60" t="str">
        <f>IF(Table1[[#This Row],[Transc. Type]]="Income", Table1[[#This Row],[Transc. Type]], "")</f>
        <v/>
      </c>
      <c r="E254" s="60" t="str">
        <f>IF(Table1[[#This Row],[Transc. Type]]="Expenses", Table1[[#This Row],[Transc. Type]], "")</f>
        <v>Expenses</v>
      </c>
      <c r="F254" s="57">
        <v>6582.33</v>
      </c>
      <c r="G254" s="78" t="s">
        <v>12</v>
      </c>
      <c r="H254" s="77" t="str">
        <f>TEXT(Table1[[#This Row],[Transc. Date]], "mmmm")</f>
        <v>November</v>
      </c>
    </row>
    <row r="255" spans="1:8" ht="15">
      <c r="A255" s="65">
        <v>45254</v>
      </c>
      <c r="B255" s="60">
        <v>10</v>
      </c>
      <c r="C255" s="60" t="s">
        <v>41</v>
      </c>
      <c r="D255" s="60" t="str">
        <f>IF(Table1[[#This Row],[Transc. Type]]="Income", Table1[[#This Row],[Transc. Type]], "")</f>
        <v/>
      </c>
      <c r="E255" s="60" t="str">
        <f>IF(Table1[[#This Row],[Transc. Type]]="Expenses", Table1[[#This Row],[Transc. Type]], "")</f>
        <v>Expenses</v>
      </c>
      <c r="F255" s="57">
        <v>6572.33</v>
      </c>
      <c r="G255" s="78" t="s">
        <v>5</v>
      </c>
      <c r="H255" s="77" t="str">
        <f>TEXT(Table1[[#This Row],[Transc. Date]], "mmmm")</f>
        <v>November</v>
      </c>
    </row>
    <row r="256" spans="1:8" ht="15">
      <c r="A256" s="66">
        <v>45254</v>
      </c>
      <c r="B256" s="64">
        <v>0.75</v>
      </c>
      <c r="C256" s="64" t="s">
        <v>41</v>
      </c>
      <c r="D256" s="64" t="str">
        <f>IF(Table1[[#This Row],[Transc. Type]]="Income", Table1[[#This Row],[Transc. Type]], "")</f>
        <v/>
      </c>
      <c r="E256" s="64" t="str">
        <f>IF(Table1[[#This Row],[Transc. Type]]="Expenses", Table1[[#This Row],[Transc. Type]], "")</f>
        <v>Expenses</v>
      </c>
      <c r="F256" s="62">
        <v>6571.58</v>
      </c>
      <c r="G256" s="79" t="s">
        <v>5</v>
      </c>
      <c r="H256" s="77" t="str">
        <f>TEXT(Table1[[#This Row],[Transc. Date]], "mmmm")</f>
        <v>November</v>
      </c>
    </row>
    <row r="257" spans="1:8" ht="15">
      <c r="A257" s="65">
        <v>45254</v>
      </c>
      <c r="B257" s="60">
        <v>1170</v>
      </c>
      <c r="C257" s="60" t="s">
        <v>41</v>
      </c>
      <c r="D257" s="60" t="str">
        <f>IF(Table1[[#This Row],[Transc. Type]]="Income", Table1[[#This Row],[Transc. Type]], "")</f>
        <v/>
      </c>
      <c r="E257" s="60" t="str">
        <f>IF(Table1[[#This Row],[Transc. Type]]="Expenses", Table1[[#This Row],[Transc. Type]], "")</f>
        <v>Expenses</v>
      </c>
      <c r="F257" s="57">
        <v>5401.58</v>
      </c>
      <c r="G257" s="78" t="s">
        <v>20</v>
      </c>
      <c r="H257" s="77" t="str">
        <f>TEXT(Table1[[#This Row],[Transc. Date]], "mmmm")</f>
        <v>November</v>
      </c>
    </row>
    <row r="258" spans="1:8" ht="15">
      <c r="A258" s="65">
        <v>45254</v>
      </c>
      <c r="B258" s="60">
        <v>10</v>
      </c>
      <c r="C258" s="60" t="s">
        <v>41</v>
      </c>
      <c r="D258" s="60" t="str">
        <f>IF(Table1[[#This Row],[Transc. Type]]="Income", Table1[[#This Row],[Transc. Type]], "")</f>
        <v/>
      </c>
      <c r="E258" s="60" t="str">
        <f>IF(Table1[[#This Row],[Transc. Type]]="Expenses", Table1[[#This Row],[Transc. Type]], "")</f>
        <v>Expenses</v>
      </c>
      <c r="F258" s="57">
        <v>5391.58</v>
      </c>
      <c r="G258" s="78" t="s">
        <v>5</v>
      </c>
      <c r="H258" s="77" t="str">
        <f>TEXT(Table1[[#This Row],[Transc. Date]], "mmmm")</f>
        <v>November</v>
      </c>
    </row>
    <row r="259" spans="1:8" ht="15">
      <c r="A259" s="65">
        <v>45254</v>
      </c>
      <c r="B259" s="60">
        <v>0.75</v>
      </c>
      <c r="C259" s="60" t="s">
        <v>41</v>
      </c>
      <c r="D259" s="60" t="str">
        <f>IF(Table1[[#This Row],[Transc. Type]]="Income", Table1[[#This Row],[Transc. Type]], "")</f>
        <v/>
      </c>
      <c r="E259" s="60" t="str">
        <f>IF(Table1[[#This Row],[Transc. Type]]="Expenses", Table1[[#This Row],[Transc. Type]], "")</f>
        <v>Expenses</v>
      </c>
      <c r="F259" s="57">
        <v>5390.83</v>
      </c>
      <c r="G259" s="78" t="s">
        <v>5</v>
      </c>
      <c r="H259" s="77" t="str">
        <f>TEXT(Table1[[#This Row],[Transc. Date]], "mmmm")</f>
        <v>November</v>
      </c>
    </row>
    <row r="260" spans="1:8" ht="14.25" hidden="1">
      <c r="A260" s="65">
        <v>45255</v>
      </c>
      <c r="B260" s="58">
        <v>15000</v>
      </c>
      <c r="C260" s="58" t="s">
        <v>7</v>
      </c>
      <c r="D260" s="58" t="str">
        <f>IF(Table1[[#This Row],[Transc. Type]]="Income", Table1[[#This Row],[Transc. Type]], "")</f>
        <v>Income</v>
      </c>
      <c r="E260" s="58" t="str">
        <f>IF(Table1[[#This Row],[Transc. Type]]="Expenses", Table1[[#This Row],[Transc. Type]], "")</f>
        <v/>
      </c>
      <c r="F260" s="57">
        <v>20390.830000000002</v>
      </c>
      <c r="G260" s="78" t="s">
        <v>7</v>
      </c>
      <c r="H260" s="77" t="str">
        <f>TEXT(Table1[[#This Row],[Transc. Date]], "mmmm")</f>
        <v>November</v>
      </c>
    </row>
    <row r="261" spans="1:8" ht="14.25" hidden="1">
      <c r="A261" s="65">
        <v>45255</v>
      </c>
      <c r="B261" s="58">
        <v>13500</v>
      </c>
      <c r="C261" s="58" t="s">
        <v>7</v>
      </c>
      <c r="D261" s="58" t="str">
        <f>IF(Table1[[#This Row],[Transc. Type]]="Income", Table1[[#This Row],[Transc. Type]], "")</f>
        <v>Income</v>
      </c>
      <c r="E261" s="58" t="str">
        <f>IF(Table1[[#This Row],[Transc. Type]]="Expenses", Table1[[#This Row],[Transc. Type]], "")</f>
        <v/>
      </c>
      <c r="F261" s="57">
        <v>33890.83</v>
      </c>
      <c r="G261" s="78" t="s">
        <v>7</v>
      </c>
      <c r="H261" s="77" t="str">
        <f>TEXT(Table1[[#This Row],[Transc. Date]], "mmmm")</f>
        <v>November</v>
      </c>
    </row>
    <row r="262" spans="1:8" ht="14.25" hidden="1">
      <c r="A262" s="65">
        <v>45255</v>
      </c>
      <c r="B262" s="58">
        <v>4000</v>
      </c>
      <c r="C262" s="58" t="s">
        <v>7</v>
      </c>
      <c r="D262" s="58" t="str">
        <f>IF(Table1[[#This Row],[Transc. Type]]="Income", Table1[[#This Row],[Transc. Type]], "")</f>
        <v>Income</v>
      </c>
      <c r="E262" s="58" t="str">
        <f>IF(Table1[[#This Row],[Transc. Type]]="Expenses", Table1[[#This Row],[Transc. Type]], "")</f>
        <v/>
      </c>
      <c r="F262" s="57">
        <v>37890.83</v>
      </c>
      <c r="G262" s="78" t="s">
        <v>7</v>
      </c>
      <c r="H262" s="77" t="str">
        <f>TEXT(Table1[[#This Row],[Transc. Date]], "mmmm")</f>
        <v>November</v>
      </c>
    </row>
    <row r="263" spans="1:8" ht="15">
      <c r="A263" s="65">
        <v>45255</v>
      </c>
      <c r="B263" s="60">
        <v>2500</v>
      </c>
      <c r="C263" s="60" t="s">
        <v>41</v>
      </c>
      <c r="D263" s="60" t="str">
        <f>IF(Table1[[#This Row],[Transc. Type]]="Income", Table1[[#This Row],[Transc. Type]], "")</f>
        <v/>
      </c>
      <c r="E263" s="60" t="str">
        <f>IF(Table1[[#This Row],[Transc. Type]]="Expenses", Table1[[#This Row],[Transc. Type]], "")</f>
        <v>Expenses</v>
      </c>
      <c r="F263" s="57">
        <v>35390.83</v>
      </c>
      <c r="G263" s="78" t="s">
        <v>39</v>
      </c>
      <c r="H263" s="77" t="str">
        <f>TEXT(Table1[[#This Row],[Transc. Date]], "mmmm")</f>
        <v>November</v>
      </c>
    </row>
    <row r="264" spans="1:8" ht="15">
      <c r="A264" s="65">
        <v>45255</v>
      </c>
      <c r="B264" s="60">
        <v>2100</v>
      </c>
      <c r="C264" s="60" t="s">
        <v>41</v>
      </c>
      <c r="D264" s="60" t="str">
        <f>IF(Table1[[#This Row],[Transc. Type]]="Income", Table1[[#This Row],[Transc. Type]], "")</f>
        <v/>
      </c>
      <c r="E264" s="60" t="str">
        <f>IF(Table1[[#This Row],[Transc. Type]]="Expenses", Table1[[#This Row],[Transc. Type]], "")</f>
        <v>Expenses</v>
      </c>
      <c r="F264" s="57">
        <v>33290.83</v>
      </c>
      <c r="G264" s="78" t="s">
        <v>11</v>
      </c>
      <c r="H264" s="77" t="str">
        <f>TEXT(Table1[[#This Row],[Transc. Date]], "mmmm")</f>
        <v>November</v>
      </c>
    </row>
    <row r="265" spans="1:8" ht="15">
      <c r="A265" s="65">
        <v>45255</v>
      </c>
      <c r="B265" s="60">
        <v>5000</v>
      </c>
      <c r="C265" s="60" t="s">
        <v>41</v>
      </c>
      <c r="D265" s="60" t="str">
        <f>IF(Table1[[#This Row],[Transc. Type]]="Income", Table1[[#This Row],[Transc. Type]], "")</f>
        <v/>
      </c>
      <c r="E265" s="60" t="str">
        <f>IF(Table1[[#This Row],[Transc. Type]]="Expenses", Table1[[#This Row],[Transc. Type]], "")</f>
        <v>Expenses</v>
      </c>
      <c r="F265" s="57">
        <v>28290.83</v>
      </c>
      <c r="G265" s="78" t="s">
        <v>12</v>
      </c>
      <c r="H265" s="77" t="str">
        <f>TEXT(Table1[[#This Row],[Transc. Date]], "mmmm")</f>
        <v>November</v>
      </c>
    </row>
    <row r="266" spans="1:8" ht="15">
      <c r="A266" s="65">
        <v>45255</v>
      </c>
      <c r="B266" s="60">
        <v>10</v>
      </c>
      <c r="C266" s="60" t="s">
        <v>41</v>
      </c>
      <c r="D266" s="60" t="str">
        <f>IF(Table1[[#This Row],[Transc. Type]]="Income", Table1[[#This Row],[Transc. Type]], "")</f>
        <v/>
      </c>
      <c r="E266" s="60" t="str">
        <f>IF(Table1[[#This Row],[Transc. Type]]="Expenses", Table1[[#This Row],[Transc. Type]], "")</f>
        <v>Expenses</v>
      </c>
      <c r="F266" s="57">
        <v>28280.83</v>
      </c>
      <c r="G266" s="78" t="s">
        <v>5</v>
      </c>
      <c r="H266" s="77" t="str">
        <f>TEXT(Table1[[#This Row],[Transc. Date]], "mmmm")</f>
        <v>November</v>
      </c>
    </row>
    <row r="267" spans="1:8" ht="15">
      <c r="A267" s="65">
        <v>45255</v>
      </c>
      <c r="B267" s="60">
        <v>0.75</v>
      </c>
      <c r="C267" s="60" t="s">
        <v>41</v>
      </c>
      <c r="D267" s="60" t="str">
        <f>IF(Table1[[#This Row],[Transc. Type]]="Income", Table1[[#This Row],[Transc. Type]], "")</f>
        <v/>
      </c>
      <c r="E267" s="60" t="str">
        <f>IF(Table1[[#This Row],[Transc. Type]]="Expenses", Table1[[#This Row],[Transc. Type]], "")</f>
        <v>Expenses</v>
      </c>
      <c r="F267" s="57">
        <v>28280.080000000002</v>
      </c>
      <c r="G267" s="78" t="s">
        <v>5</v>
      </c>
      <c r="H267" s="77" t="str">
        <f>TEXT(Table1[[#This Row],[Transc. Date]], "mmmm")</f>
        <v>November</v>
      </c>
    </row>
    <row r="268" spans="1:8" ht="15">
      <c r="A268" s="65">
        <v>45255</v>
      </c>
      <c r="B268" s="56">
        <v>100</v>
      </c>
      <c r="C268" s="56" t="s">
        <v>41</v>
      </c>
      <c r="D268" s="56" t="str">
        <f>IF(Table1[[#This Row],[Transc. Type]]="Income", Table1[[#This Row],[Transc. Type]], "")</f>
        <v/>
      </c>
      <c r="E268" s="56" t="str">
        <f>IF(Table1[[#This Row],[Transc. Type]]="Expenses", Table1[[#This Row],[Transc. Type]], "")</f>
        <v>Expenses</v>
      </c>
      <c r="F268" s="57">
        <v>28180.080000000002</v>
      </c>
      <c r="G268" s="78" t="s">
        <v>5</v>
      </c>
      <c r="H268" s="77" t="str">
        <f>TEXT(Table1[[#This Row],[Transc. Date]], "mmmm")</f>
        <v>November</v>
      </c>
    </row>
    <row r="269" spans="1:8" ht="15">
      <c r="A269" s="65">
        <v>45256</v>
      </c>
      <c r="B269" s="60">
        <v>300</v>
      </c>
      <c r="C269" s="60" t="s">
        <v>41</v>
      </c>
      <c r="D269" s="60" t="str">
        <f>IF(Table1[[#This Row],[Transc. Type]]="Income", Table1[[#This Row],[Transc. Type]], "")</f>
        <v/>
      </c>
      <c r="E269" s="60" t="str">
        <f>IF(Table1[[#This Row],[Transc. Type]]="Expenses", Table1[[#This Row],[Transc. Type]], "")</f>
        <v>Expenses</v>
      </c>
      <c r="F269" s="57">
        <v>27880.080000000002</v>
      </c>
      <c r="G269" s="78" t="s">
        <v>8</v>
      </c>
      <c r="H269" s="77" t="str">
        <f>TEXT(Table1[[#This Row],[Transc. Date]], "mmmm")</f>
        <v>November</v>
      </c>
    </row>
    <row r="270" spans="1:8" ht="15">
      <c r="A270" s="65">
        <v>45256</v>
      </c>
      <c r="B270" s="60">
        <v>500</v>
      </c>
      <c r="C270" s="60" t="s">
        <v>41</v>
      </c>
      <c r="D270" s="60" t="str">
        <f>IF(Table1[[#This Row],[Transc. Type]]="Income", Table1[[#This Row],[Transc. Type]], "")</f>
        <v/>
      </c>
      <c r="E270" s="60" t="str">
        <f>IF(Table1[[#This Row],[Transc. Type]]="Expenses", Table1[[#This Row],[Transc. Type]], "")</f>
        <v>Expenses</v>
      </c>
      <c r="F270" s="57">
        <v>27380.080000000002</v>
      </c>
      <c r="G270" s="78" t="s">
        <v>8</v>
      </c>
      <c r="H270" s="77" t="str">
        <f>TEXT(Table1[[#This Row],[Transc. Date]], "mmmm")</f>
        <v>November</v>
      </c>
    </row>
    <row r="271" spans="1:8" ht="14.25" hidden="1">
      <c r="A271" s="66">
        <v>45257</v>
      </c>
      <c r="B271" s="61">
        <v>4500</v>
      </c>
      <c r="C271" s="61" t="s">
        <v>7</v>
      </c>
      <c r="D271" s="61" t="str">
        <f>IF(Table1[[#This Row],[Transc. Type]]="Income", Table1[[#This Row],[Transc. Type]], "")</f>
        <v>Income</v>
      </c>
      <c r="E271" s="61" t="str">
        <f>IF(Table1[[#This Row],[Transc. Type]]="Expenses", Table1[[#This Row],[Transc. Type]], "")</f>
        <v/>
      </c>
      <c r="F271" s="62">
        <v>31880.080000000002</v>
      </c>
      <c r="G271" s="80" t="s">
        <v>7</v>
      </c>
      <c r="H271" s="77" t="str">
        <f>TEXT(Table1[[#This Row],[Transc. Date]], "mmmm")</f>
        <v>November</v>
      </c>
    </row>
    <row r="272" spans="1:8" ht="15">
      <c r="A272" s="65">
        <v>45257</v>
      </c>
      <c r="B272" s="60">
        <v>10100</v>
      </c>
      <c r="C272" s="60" t="s">
        <v>41</v>
      </c>
      <c r="D272" s="60" t="str">
        <f>IF(Table1[[#This Row],[Transc. Type]]="Income", Table1[[#This Row],[Transc. Type]], "")</f>
        <v/>
      </c>
      <c r="E272" s="60" t="str">
        <f>IF(Table1[[#This Row],[Transc. Type]]="Expenses", Table1[[#This Row],[Transc. Type]], "")</f>
        <v>Expenses</v>
      </c>
      <c r="F272" s="57">
        <v>21780.080000000002</v>
      </c>
      <c r="G272" s="78" t="s">
        <v>17</v>
      </c>
      <c r="H272" s="77" t="str">
        <f>TEXT(Table1[[#This Row],[Transc. Date]], "mmmm")</f>
        <v>November</v>
      </c>
    </row>
    <row r="273" spans="1:8" ht="15">
      <c r="A273" s="65">
        <v>45257</v>
      </c>
      <c r="B273" s="60">
        <v>25</v>
      </c>
      <c r="C273" s="60" t="s">
        <v>41</v>
      </c>
      <c r="D273" s="60" t="str">
        <f>IF(Table1[[#This Row],[Transc. Type]]="Income", Table1[[#This Row],[Transc. Type]], "")</f>
        <v/>
      </c>
      <c r="E273" s="60" t="str">
        <f>IF(Table1[[#This Row],[Transc. Type]]="Expenses", Table1[[#This Row],[Transc. Type]], "")</f>
        <v>Expenses</v>
      </c>
      <c r="F273" s="57">
        <v>21755.08</v>
      </c>
      <c r="G273" s="78" t="s">
        <v>5</v>
      </c>
      <c r="H273" s="77" t="str">
        <f>TEXT(Table1[[#This Row],[Transc. Date]], "mmmm")</f>
        <v>November</v>
      </c>
    </row>
    <row r="274" spans="1:8" ht="15">
      <c r="A274" s="65">
        <v>45257</v>
      </c>
      <c r="B274" s="60">
        <v>1.87</v>
      </c>
      <c r="C274" s="60" t="s">
        <v>41</v>
      </c>
      <c r="D274" s="60" t="str">
        <f>IF(Table1[[#This Row],[Transc. Type]]="Income", Table1[[#This Row],[Transc. Type]], "")</f>
        <v/>
      </c>
      <c r="E274" s="60" t="str">
        <f>IF(Table1[[#This Row],[Transc. Type]]="Expenses", Table1[[#This Row],[Transc. Type]], "")</f>
        <v>Expenses</v>
      </c>
      <c r="F274" s="57">
        <v>21753.21</v>
      </c>
      <c r="G274" s="78" t="s">
        <v>5</v>
      </c>
      <c r="H274" s="77" t="str">
        <f>TEXT(Table1[[#This Row],[Transc. Date]], "mmmm")</f>
        <v>November</v>
      </c>
    </row>
    <row r="275" spans="1:8" ht="15">
      <c r="A275" s="65">
        <v>45257</v>
      </c>
      <c r="B275" s="60">
        <v>750</v>
      </c>
      <c r="C275" s="60" t="s">
        <v>41</v>
      </c>
      <c r="D275" s="60" t="str">
        <f>IF(Table1[[#This Row],[Transc. Type]]="Income", Table1[[#This Row],[Transc. Type]], "")</f>
        <v/>
      </c>
      <c r="E275" s="60" t="str">
        <f>IF(Table1[[#This Row],[Transc. Type]]="Expenses", Table1[[#This Row],[Transc. Type]], "")</f>
        <v>Expenses</v>
      </c>
      <c r="F275" s="57">
        <v>21003.21</v>
      </c>
      <c r="G275" s="78" t="s">
        <v>12</v>
      </c>
      <c r="H275" s="77" t="str">
        <f>TEXT(Table1[[#This Row],[Transc. Date]], "mmmm")</f>
        <v>November</v>
      </c>
    </row>
    <row r="276" spans="1:8" ht="15">
      <c r="A276" s="65">
        <v>45257</v>
      </c>
      <c r="B276" s="60">
        <v>10</v>
      </c>
      <c r="C276" s="60" t="s">
        <v>41</v>
      </c>
      <c r="D276" s="60" t="str">
        <f>IF(Table1[[#This Row],[Transc. Type]]="Income", Table1[[#This Row],[Transc. Type]], "")</f>
        <v/>
      </c>
      <c r="E276" s="60" t="str">
        <f>IF(Table1[[#This Row],[Transc. Type]]="Expenses", Table1[[#This Row],[Transc. Type]], "")</f>
        <v>Expenses</v>
      </c>
      <c r="F276" s="57">
        <v>20993.21</v>
      </c>
      <c r="G276" s="78" t="s">
        <v>5</v>
      </c>
      <c r="H276" s="77" t="str">
        <f>TEXT(Table1[[#This Row],[Transc. Date]], "mmmm")</f>
        <v>November</v>
      </c>
    </row>
    <row r="277" spans="1:8" ht="15">
      <c r="A277" s="65">
        <v>45257</v>
      </c>
      <c r="B277" s="60">
        <v>0.75</v>
      </c>
      <c r="C277" s="60" t="s">
        <v>41</v>
      </c>
      <c r="D277" s="60" t="str">
        <f>IF(Table1[[#This Row],[Transc. Type]]="Income", Table1[[#This Row],[Transc. Type]], "")</f>
        <v/>
      </c>
      <c r="E277" s="60" t="str">
        <f>IF(Table1[[#This Row],[Transc. Type]]="Expenses", Table1[[#This Row],[Transc. Type]], "")</f>
        <v>Expenses</v>
      </c>
      <c r="F277" s="57">
        <v>20992.46</v>
      </c>
      <c r="G277" s="78" t="s">
        <v>5</v>
      </c>
      <c r="H277" s="77" t="str">
        <f>TEXT(Table1[[#This Row],[Transc. Date]], "mmmm")</f>
        <v>November</v>
      </c>
    </row>
    <row r="278" spans="1:8" ht="14.25" hidden="1">
      <c r="A278" s="66">
        <v>45257</v>
      </c>
      <c r="B278" s="61">
        <v>3000</v>
      </c>
      <c r="C278" s="61" t="s">
        <v>7</v>
      </c>
      <c r="D278" s="61" t="str">
        <f>IF(Table1[[#This Row],[Transc. Type]]="Income", Table1[[#This Row],[Transc. Type]], "")</f>
        <v>Income</v>
      </c>
      <c r="E278" s="61" t="str">
        <f>IF(Table1[[#This Row],[Transc. Type]]="Expenses", Table1[[#This Row],[Transc. Type]], "")</f>
        <v/>
      </c>
      <c r="F278" s="62">
        <v>23992.46</v>
      </c>
      <c r="G278" s="80" t="s">
        <v>7</v>
      </c>
      <c r="H278" s="77" t="str">
        <f>TEXT(Table1[[#This Row],[Transc. Date]], "mmmm")</f>
        <v>November</v>
      </c>
    </row>
    <row r="279" spans="1:8" ht="15">
      <c r="A279" s="65">
        <v>45258</v>
      </c>
      <c r="B279" s="60">
        <v>3500</v>
      </c>
      <c r="C279" s="60" t="s">
        <v>41</v>
      </c>
      <c r="D279" s="60" t="str">
        <f>IF(Table1[[#This Row],[Transc. Type]]="Income", Table1[[#This Row],[Transc. Type]], "")</f>
        <v/>
      </c>
      <c r="E279" s="60" t="str">
        <f>IF(Table1[[#This Row],[Transc. Type]]="Expenses", Table1[[#This Row],[Transc. Type]], "")</f>
        <v>Expenses</v>
      </c>
      <c r="F279" s="57">
        <v>20492.46</v>
      </c>
      <c r="G279" s="78" t="s">
        <v>12</v>
      </c>
      <c r="H279" s="77" t="str">
        <f>TEXT(Table1[[#This Row],[Transc. Date]], "mmmm")</f>
        <v>November</v>
      </c>
    </row>
    <row r="280" spans="1:8" ht="15">
      <c r="A280" s="65">
        <v>45258</v>
      </c>
      <c r="B280" s="60">
        <v>10</v>
      </c>
      <c r="C280" s="60" t="s">
        <v>41</v>
      </c>
      <c r="D280" s="60" t="str">
        <f>IF(Table1[[#This Row],[Transc. Type]]="Income", Table1[[#This Row],[Transc. Type]], "")</f>
        <v/>
      </c>
      <c r="E280" s="60" t="str">
        <f>IF(Table1[[#This Row],[Transc. Type]]="Expenses", Table1[[#This Row],[Transc. Type]], "")</f>
        <v>Expenses</v>
      </c>
      <c r="F280" s="57">
        <v>20482.46</v>
      </c>
      <c r="G280" s="78" t="s">
        <v>5</v>
      </c>
      <c r="H280" s="77" t="str">
        <f>TEXT(Table1[[#This Row],[Transc. Date]], "mmmm")</f>
        <v>November</v>
      </c>
    </row>
    <row r="281" spans="1:8" ht="15">
      <c r="A281" s="65">
        <v>45258</v>
      </c>
      <c r="B281" s="60">
        <v>0.75</v>
      </c>
      <c r="C281" s="60" t="s">
        <v>41</v>
      </c>
      <c r="D281" s="60" t="str">
        <f>IF(Table1[[#This Row],[Transc. Type]]="Income", Table1[[#This Row],[Transc. Type]], "")</f>
        <v/>
      </c>
      <c r="E281" s="60" t="str">
        <f>IF(Table1[[#This Row],[Transc. Type]]="Expenses", Table1[[#This Row],[Transc. Type]], "")</f>
        <v>Expenses</v>
      </c>
      <c r="F281" s="57">
        <v>20481.71</v>
      </c>
      <c r="G281" s="85" t="s">
        <v>5</v>
      </c>
      <c r="H281" s="77" t="str">
        <f>TEXT(Table1[[#This Row],[Transc. Date]], "mmmm")</f>
        <v>November</v>
      </c>
    </row>
    <row r="282" spans="1:8" ht="14.25" hidden="1">
      <c r="A282" s="65">
        <v>45258</v>
      </c>
      <c r="B282" s="58">
        <v>6000</v>
      </c>
      <c r="C282" s="58" t="s">
        <v>7</v>
      </c>
      <c r="D282" s="58" t="str">
        <f>IF(Table1[[#This Row],[Transc. Type]]="Income", Table1[[#This Row],[Transc. Type]], "")</f>
        <v>Income</v>
      </c>
      <c r="E282" s="58" t="str">
        <f>IF(Table1[[#This Row],[Transc. Type]]="Expenses", Table1[[#This Row],[Transc. Type]], "")</f>
        <v/>
      </c>
      <c r="F282" s="57">
        <v>26481.71</v>
      </c>
      <c r="G282" s="78" t="s">
        <v>7</v>
      </c>
      <c r="H282" s="77" t="str">
        <f>TEXT(Table1[[#This Row],[Transc. Date]], "mmmm")</f>
        <v>November</v>
      </c>
    </row>
    <row r="283" spans="1:8" ht="15" hidden="1">
      <c r="A283" s="65">
        <v>45258</v>
      </c>
      <c r="B283" s="58">
        <v>4000</v>
      </c>
      <c r="C283" s="58" t="s">
        <v>7</v>
      </c>
      <c r="D283" s="58" t="str">
        <f>IF(Table1[[#This Row],[Transc. Type]]="Income", Table1[[#This Row],[Transc. Type]], "")</f>
        <v>Income</v>
      </c>
      <c r="E283" s="58" t="str">
        <f>IF(Table1[[#This Row],[Transc. Type]]="Expenses", Table1[[#This Row],[Transc. Type]], "")</f>
        <v/>
      </c>
      <c r="F283" s="57">
        <v>30481.71</v>
      </c>
      <c r="G283" s="82" t="s">
        <v>7</v>
      </c>
      <c r="H283" s="77" t="str">
        <f>TEXT(Table1[[#This Row],[Transc. Date]], "mmmm")</f>
        <v>November</v>
      </c>
    </row>
    <row r="284" spans="1:8" ht="15">
      <c r="A284" s="65">
        <v>45258</v>
      </c>
      <c r="B284" s="60">
        <v>2600</v>
      </c>
      <c r="C284" s="60" t="s">
        <v>41</v>
      </c>
      <c r="D284" s="60" t="str">
        <f>IF(Table1[[#This Row],[Transc. Type]]="Income", Table1[[#This Row],[Transc. Type]], "")</f>
        <v/>
      </c>
      <c r="E284" s="60" t="str">
        <f>IF(Table1[[#This Row],[Transc. Type]]="Expenses", Table1[[#This Row],[Transc. Type]], "")</f>
        <v>Expenses</v>
      </c>
      <c r="F284" s="57">
        <v>27881.71</v>
      </c>
      <c r="G284" s="78" t="s">
        <v>13</v>
      </c>
      <c r="H284" s="77" t="str">
        <f>TEXT(Table1[[#This Row],[Transc. Date]], "mmmm")</f>
        <v>November</v>
      </c>
    </row>
    <row r="285" spans="1:8" ht="15">
      <c r="A285" s="65">
        <v>45258</v>
      </c>
      <c r="B285" s="60">
        <v>10</v>
      </c>
      <c r="C285" s="60" t="s">
        <v>41</v>
      </c>
      <c r="D285" s="60" t="str">
        <f>IF(Table1[[#This Row],[Transc. Type]]="Income", Table1[[#This Row],[Transc. Type]], "")</f>
        <v/>
      </c>
      <c r="E285" s="60" t="str">
        <f>IF(Table1[[#This Row],[Transc. Type]]="Expenses", Table1[[#This Row],[Transc. Type]], "")</f>
        <v>Expenses</v>
      </c>
      <c r="F285" s="57">
        <v>27871.71</v>
      </c>
      <c r="G285" s="78" t="s">
        <v>5</v>
      </c>
      <c r="H285" s="77" t="str">
        <f>TEXT(Table1[[#This Row],[Transc. Date]], "mmmm")</f>
        <v>November</v>
      </c>
    </row>
    <row r="286" spans="1:8" ht="15">
      <c r="A286" s="65">
        <v>45258</v>
      </c>
      <c r="B286" s="60">
        <v>0.75</v>
      </c>
      <c r="C286" s="60" t="s">
        <v>41</v>
      </c>
      <c r="D286" s="60" t="str">
        <f>IF(Table1[[#This Row],[Transc. Type]]="Income", Table1[[#This Row],[Transc. Type]], "")</f>
        <v/>
      </c>
      <c r="E286" s="60" t="str">
        <f>IF(Table1[[#This Row],[Transc. Type]]="Expenses", Table1[[#This Row],[Transc. Type]], "")</f>
        <v>Expenses</v>
      </c>
      <c r="F286" s="57">
        <v>27870.959999999999</v>
      </c>
      <c r="G286" s="78" t="s">
        <v>5</v>
      </c>
      <c r="H286" s="77" t="str">
        <f>TEXT(Table1[[#This Row],[Transc. Date]], "mmmm")</f>
        <v>November</v>
      </c>
    </row>
    <row r="287" spans="1:8" ht="15">
      <c r="A287" s="65">
        <v>45258</v>
      </c>
      <c r="B287" s="60">
        <v>6.98</v>
      </c>
      <c r="C287" s="60" t="s">
        <v>41</v>
      </c>
      <c r="D287" s="60" t="str">
        <f>IF(Table1[[#This Row],[Transc. Type]]="Income", Table1[[#This Row],[Transc. Type]], "")</f>
        <v/>
      </c>
      <c r="E287" s="60" t="str">
        <f>IF(Table1[[#This Row],[Transc. Type]]="Expenses", Table1[[#This Row],[Transc. Type]], "")</f>
        <v>Expenses</v>
      </c>
      <c r="F287" s="57">
        <v>27863.98</v>
      </c>
      <c r="G287" s="78" t="s">
        <v>5</v>
      </c>
      <c r="H287" s="77" t="str">
        <f>TEXT(Table1[[#This Row],[Transc. Date]], "mmmm")</f>
        <v>November</v>
      </c>
    </row>
    <row r="288" spans="1:8" ht="15">
      <c r="A288" s="65">
        <v>45258</v>
      </c>
      <c r="B288" s="60">
        <v>6.98</v>
      </c>
      <c r="C288" s="60" t="s">
        <v>41</v>
      </c>
      <c r="D288" s="60" t="str">
        <f>IF(Table1[[#This Row],[Transc. Type]]="Income", Table1[[#This Row],[Transc. Type]], "")</f>
        <v/>
      </c>
      <c r="E288" s="60" t="str">
        <f>IF(Table1[[#This Row],[Transc. Type]]="Expenses", Table1[[#This Row],[Transc. Type]], "")</f>
        <v>Expenses</v>
      </c>
      <c r="F288" s="57">
        <v>27857</v>
      </c>
      <c r="G288" s="78" t="s">
        <v>5</v>
      </c>
      <c r="H288" s="77" t="str">
        <f>TEXT(Table1[[#This Row],[Transc. Date]], "mmmm")</f>
        <v>November</v>
      </c>
    </row>
    <row r="289" spans="1:8" ht="14.25" hidden="1">
      <c r="A289" s="65">
        <v>45260</v>
      </c>
      <c r="B289" s="58">
        <v>2000</v>
      </c>
      <c r="C289" s="58" t="s">
        <v>7</v>
      </c>
      <c r="D289" s="58" t="str">
        <f>IF(Table1[[#This Row],[Transc. Type]]="Income", Table1[[#This Row],[Transc. Type]], "")</f>
        <v>Income</v>
      </c>
      <c r="E289" s="58" t="str">
        <f>IF(Table1[[#This Row],[Transc. Type]]="Expenses", Table1[[#This Row],[Transc. Type]], "")</f>
        <v/>
      </c>
      <c r="F289" s="57">
        <v>29857</v>
      </c>
      <c r="G289" s="78" t="s">
        <v>7</v>
      </c>
      <c r="H289" s="77" t="str">
        <f>TEXT(Table1[[#This Row],[Transc. Date]], "mmmm")</f>
        <v>November</v>
      </c>
    </row>
    <row r="290" spans="1:8" ht="14.25" hidden="1">
      <c r="A290" s="65">
        <v>45260</v>
      </c>
      <c r="B290" s="58">
        <v>5000</v>
      </c>
      <c r="C290" s="58" t="s">
        <v>7</v>
      </c>
      <c r="D290" s="58" t="str">
        <f>IF(Table1[[#This Row],[Transc. Type]]="Income", Table1[[#This Row],[Transc. Type]], "")</f>
        <v>Income</v>
      </c>
      <c r="E290" s="58" t="str">
        <f>IF(Table1[[#This Row],[Transc. Type]]="Expenses", Table1[[#This Row],[Transc. Type]], "")</f>
        <v/>
      </c>
      <c r="F290" s="57">
        <v>34857</v>
      </c>
      <c r="G290" s="78" t="s">
        <v>7</v>
      </c>
      <c r="H290" s="77" t="str">
        <f>TEXT(Table1[[#This Row],[Transc. Date]], "mmmm")</f>
        <v>November</v>
      </c>
    </row>
    <row r="291" spans="1:8" ht="14.25" hidden="1">
      <c r="A291" s="65">
        <v>45260</v>
      </c>
      <c r="B291" s="58">
        <v>150</v>
      </c>
      <c r="C291" s="58" t="s">
        <v>7</v>
      </c>
      <c r="D291" s="58" t="str">
        <f>IF(Table1[[#This Row],[Transc. Type]]="Income", Table1[[#This Row],[Transc. Type]], "")</f>
        <v>Income</v>
      </c>
      <c r="E291" s="58" t="str">
        <f>IF(Table1[[#This Row],[Transc. Type]]="Expenses", Table1[[#This Row],[Transc. Type]], "")</f>
        <v/>
      </c>
      <c r="F291" s="57">
        <v>35007</v>
      </c>
      <c r="G291" s="78" t="s">
        <v>7</v>
      </c>
      <c r="H291" s="77" t="str">
        <f>TEXT(Table1[[#This Row],[Transc. Date]], "mmmm")</f>
        <v>November</v>
      </c>
    </row>
    <row r="292" spans="1:8" ht="15">
      <c r="A292" s="65">
        <v>45260</v>
      </c>
      <c r="B292" s="56">
        <v>488</v>
      </c>
      <c r="C292" s="56" t="s">
        <v>41</v>
      </c>
      <c r="D292" s="56" t="str">
        <f>IF(Table1[[#This Row],[Transc. Type]]="Income", Table1[[#This Row],[Transc. Type]], "")</f>
        <v/>
      </c>
      <c r="E292" s="56" t="str">
        <f>IF(Table1[[#This Row],[Transc. Type]]="Expenses", Table1[[#This Row],[Transc. Type]], "")</f>
        <v>Expenses</v>
      </c>
      <c r="F292" s="57">
        <v>34519</v>
      </c>
      <c r="G292" s="78" t="s">
        <v>5</v>
      </c>
      <c r="H292" s="77" t="str">
        <f>TEXT(Table1[[#This Row],[Transc. Date]], "mmmm")</f>
        <v>November</v>
      </c>
    </row>
    <row r="293" spans="1:8" ht="15">
      <c r="A293" s="65">
        <v>45260</v>
      </c>
      <c r="B293" s="56">
        <v>36.6</v>
      </c>
      <c r="C293" s="56" t="s">
        <v>41</v>
      </c>
      <c r="D293" s="56" t="str">
        <f>IF(Table1[[#This Row],[Transc. Type]]="Income", Table1[[#This Row],[Transc. Type]], "")</f>
        <v/>
      </c>
      <c r="E293" s="56" t="str">
        <f>IF(Table1[[#This Row],[Transc. Type]]="Expenses", Table1[[#This Row],[Transc. Type]], "")</f>
        <v>Expenses</v>
      </c>
      <c r="F293" s="57">
        <v>34482.400000000001</v>
      </c>
      <c r="G293" s="78" t="s">
        <v>5</v>
      </c>
      <c r="H293" s="77" t="str">
        <f>TEXT(Table1[[#This Row],[Transc. Date]], "mmmm")</f>
        <v>November</v>
      </c>
    </row>
    <row r="294" spans="1:8" ht="15">
      <c r="A294" s="65">
        <v>45261</v>
      </c>
      <c r="B294" s="60">
        <v>300</v>
      </c>
      <c r="C294" s="60" t="s">
        <v>41</v>
      </c>
      <c r="D294" s="60" t="str">
        <f>IF(Table1[[#This Row],[Transc. Type]]="Income", Table1[[#This Row],[Transc. Type]], "")</f>
        <v/>
      </c>
      <c r="E294" s="60" t="str">
        <f>IF(Table1[[#This Row],[Transc. Type]]="Expenses", Table1[[#This Row],[Transc. Type]], "")</f>
        <v>Expenses</v>
      </c>
      <c r="F294" s="57">
        <v>34182.400000000001</v>
      </c>
      <c r="G294" s="78" t="s">
        <v>8</v>
      </c>
      <c r="H294" s="77" t="str">
        <f>TEXT(Table1[[#This Row],[Transc. Date]], "mmmm")</f>
        <v>December</v>
      </c>
    </row>
    <row r="295" spans="1:8" ht="14.25" hidden="1">
      <c r="A295" s="65">
        <v>45261</v>
      </c>
      <c r="B295" s="58">
        <v>1000</v>
      </c>
      <c r="C295" s="58" t="s">
        <v>7</v>
      </c>
      <c r="D295" s="58" t="str">
        <f>IF(Table1[[#This Row],[Transc. Type]]="Income", Table1[[#This Row],[Transc. Type]], "")</f>
        <v>Income</v>
      </c>
      <c r="E295" s="58" t="str">
        <f>IF(Table1[[#This Row],[Transc. Type]]="Expenses", Table1[[#This Row],[Transc. Type]], "")</f>
        <v/>
      </c>
      <c r="F295" s="57">
        <v>35182.400000000001</v>
      </c>
      <c r="G295" s="78" t="s">
        <v>7</v>
      </c>
      <c r="H295" s="77" t="str">
        <f>TEXT(Table1[[#This Row],[Transc. Date]], "mmmm")</f>
        <v>December</v>
      </c>
    </row>
    <row r="296" spans="1:8" ht="14.25" hidden="1">
      <c r="A296" s="65">
        <v>45261</v>
      </c>
      <c r="B296" s="58">
        <v>15000</v>
      </c>
      <c r="C296" s="58" t="s">
        <v>7</v>
      </c>
      <c r="D296" s="58" t="str">
        <f>IF(Table1[[#This Row],[Transc. Type]]="Income", Table1[[#This Row],[Transc. Type]], "")</f>
        <v>Income</v>
      </c>
      <c r="E296" s="58" t="str">
        <f>IF(Table1[[#This Row],[Transc. Type]]="Expenses", Table1[[#This Row],[Transc. Type]], "")</f>
        <v/>
      </c>
      <c r="F296" s="57">
        <v>50182.400000000001</v>
      </c>
      <c r="G296" s="78" t="s">
        <v>7</v>
      </c>
      <c r="H296" s="77" t="str">
        <f>TEXT(Table1[[#This Row],[Transc. Date]], "mmmm")</f>
        <v>December</v>
      </c>
    </row>
    <row r="297" spans="1:8" ht="15">
      <c r="A297" s="66">
        <v>45261</v>
      </c>
      <c r="B297" s="64">
        <v>50</v>
      </c>
      <c r="C297" s="64" t="s">
        <v>41</v>
      </c>
      <c r="D297" s="64" t="str">
        <f>IF(Table1[[#This Row],[Transc. Type]]="Income", Table1[[#This Row],[Transc. Type]], "")</f>
        <v/>
      </c>
      <c r="E297" s="64" t="str">
        <f>IF(Table1[[#This Row],[Transc. Type]]="Expenses", Table1[[#This Row],[Transc. Type]], "")</f>
        <v>Expenses</v>
      </c>
      <c r="F297" s="62">
        <v>50132.4</v>
      </c>
      <c r="G297" s="80" t="s">
        <v>5</v>
      </c>
      <c r="H297" s="77" t="str">
        <f>TEXT(Table1[[#This Row],[Transc. Date]], "mmmm")</f>
        <v>December</v>
      </c>
    </row>
    <row r="298" spans="1:8" ht="14.25" hidden="1">
      <c r="A298" s="65">
        <v>45262</v>
      </c>
      <c r="B298" s="58">
        <v>2000</v>
      </c>
      <c r="C298" s="58" t="s">
        <v>7</v>
      </c>
      <c r="D298" s="58" t="str">
        <f>IF(Table1[[#This Row],[Transc. Type]]="Income", Table1[[#This Row],[Transc. Type]], "")</f>
        <v>Income</v>
      </c>
      <c r="E298" s="58" t="str">
        <f>IF(Table1[[#This Row],[Transc. Type]]="Expenses", Table1[[#This Row],[Transc. Type]], "")</f>
        <v/>
      </c>
      <c r="F298" s="57">
        <v>52132.4</v>
      </c>
      <c r="G298" s="78" t="s">
        <v>7</v>
      </c>
      <c r="H298" s="77" t="str">
        <f>TEXT(Table1[[#This Row],[Transc. Date]], "mmmm")</f>
        <v>December</v>
      </c>
    </row>
    <row r="299" spans="1:8" ht="14.25" hidden="1">
      <c r="A299" s="65">
        <v>45262</v>
      </c>
      <c r="B299" s="58">
        <v>6000</v>
      </c>
      <c r="C299" s="58" t="s">
        <v>7</v>
      </c>
      <c r="D299" s="58" t="str">
        <f>IF(Table1[[#This Row],[Transc. Type]]="Income", Table1[[#This Row],[Transc. Type]], "")</f>
        <v>Income</v>
      </c>
      <c r="E299" s="58" t="str">
        <f>IF(Table1[[#This Row],[Transc. Type]]="Expenses", Table1[[#This Row],[Transc. Type]], "")</f>
        <v/>
      </c>
      <c r="F299" s="57">
        <v>58132.4</v>
      </c>
      <c r="G299" s="78" t="s">
        <v>7</v>
      </c>
      <c r="H299" s="77" t="str">
        <f>TEXT(Table1[[#This Row],[Transc. Date]], "mmmm")</f>
        <v>December</v>
      </c>
    </row>
    <row r="300" spans="1:8" ht="15">
      <c r="A300" s="65">
        <v>45262</v>
      </c>
      <c r="B300" s="60">
        <v>13000</v>
      </c>
      <c r="C300" s="60" t="s">
        <v>41</v>
      </c>
      <c r="D300" s="60" t="str">
        <f>IF(Table1[[#This Row],[Transc. Type]]="Income", Table1[[#This Row],[Transc. Type]], "")</f>
        <v/>
      </c>
      <c r="E300" s="60" t="str">
        <f>IF(Table1[[#This Row],[Transc. Type]]="Expenses", Table1[[#This Row],[Transc. Type]], "")</f>
        <v>Expenses</v>
      </c>
      <c r="F300" s="57">
        <v>45132.4</v>
      </c>
      <c r="G300" s="81" t="s">
        <v>17</v>
      </c>
      <c r="H300" s="77" t="str">
        <f>TEXT(Table1[[#This Row],[Transc. Date]], "mmmm")</f>
        <v>December</v>
      </c>
    </row>
    <row r="301" spans="1:8" ht="15">
      <c r="A301" s="65">
        <v>45262</v>
      </c>
      <c r="B301" s="60">
        <v>25</v>
      </c>
      <c r="C301" s="60" t="s">
        <v>41</v>
      </c>
      <c r="D301" s="60" t="str">
        <f>IF(Table1[[#This Row],[Transc. Type]]="Income", Table1[[#This Row],[Transc. Type]], "")</f>
        <v/>
      </c>
      <c r="E301" s="60" t="str">
        <f>IF(Table1[[#This Row],[Transc. Type]]="Expenses", Table1[[#This Row],[Transc. Type]], "")</f>
        <v>Expenses</v>
      </c>
      <c r="F301" s="57">
        <v>45107.4</v>
      </c>
      <c r="G301" s="78" t="s">
        <v>5</v>
      </c>
      <c r="H301" s="77" t="str">
        <f>TEXT(Table1[[#This Row],[Transc. Date]], "mmmm")</f>
        <v>December</v>
      </c>
    </row>
    <row r="302" spans="1:8" ht="15">
      <c r="A302" s="65">
        <v>45262</v>
      </c>
      <c r="B302" s="60">
        <v>1.87</v>
      </c>
      <c r="C302" s="60" t="s">
        <v>41</v>
      </c>
      <c r="D302" s="60" t="str">
        <f>IF(Table1[[#This Row],[Transc. Type]]="Income", Table1[[#This Row],[Transc. Type]], "")</f>
        <v/>
      </c>
      <c r="E302" s="60" t="str">
        <f>IF(Table1[[#This Row],[Transc. Type]]="Expenses", Table1[[#This Row],[Transc. Type]], "")</f>
        <v>Expenses</v>
      </c>
      <c r="F302" s="57">
        <v>45105.53</v>
      </c>
      <c r="G302" s="78" t="s">
        <v>5</v>
      </c>
      <c r="H302" s="77" t="str">
        <f>TEXT(Table1[[#This Row],[Transc. Date]], "mmmm")</f>
        <v>December</v>
      </c>
    </row>
    <row r="303" spans="1:8" ht="15">
      <c r="A303" s="65">
        <v>45262</v>
      </c>
      <c r="B303" s="60">
        <v>1000</v>
      </c>
      <c r="C303" s="60" t="s">
        <v>41</v>
      </c>
      <c r="D303" s="60" t="str">
        <f>IF(Table1[[#This Row],[Transc. Type]]="Income", Table1[[#This Row],[Transc. Type]], "")</f>
        <v/>
      </c>
      <c r="E303" s="60" t="str">
        <f>IF(Table1[[#This Row],[Transc. Type]]="Expenses", Table1[[#This Row],[Transc. Type]], "")</f>
        <v>Expenses</v>
      </c>
      <c r="F303" s="57">
        <v>44105.53</v>
      </c>
      <c r="G303" s="78" t="s">
        <v>11</v>
      </c>
      <c r="H303" s="77" t="str">
        <f>TEXT(Table1[[#This Row],[Transc. Date]], "mmmm")</f>
        <v>December</v>
      </c>
    </row>
    <row r="304" spans="1:8" ht="15">
      <c r="A304" s="65">
        <v>45262</v>
      </c>
      <c r="B304" s="60">
        <v>10</v>
      </c>
      <c r="C304" s="60" t="s">
        <v>41</v>
      </c>
      <c r="D304" s="60" t="str">
        <f>IF(Table1[[#This Row],[Transc. Type]]="Income", Table1[[#This Row],[Transc. Type]], "")</f>
        <v/>
      </c>
      <c r="E304" s="60" t="str">
        <f>IF(Table1[[#This Row],[Transc. Type]]="Expenses", Table1[[#This Row],[Transc. Type]], "")</f>
        <v>Expenses</v>
      </c>
      <c r="F304" s="57">
        <v>44095.53</v>
      </c>
      <c r="G304" s="78" t="s">
        <v>5</v>
      </c>
      <c r="H304" s="77" t="str">
        <f>TEXT(Table1[[#This Row],[Transc. Date]], "mmmm")</f>
        <v>December</v>
      </c>
    </row>
    <row r="305" spans="1:8" ht="15">
      <c r="A305" s="65">
        <v>45262</v>
      </c>
      <c r="B305" s="60">
        <v>0.75</v>
      </c>
      <c r="C305" s="60" t="s">
        <v>41</v>
      </c>
      <c r="D305" s="60" t="str">
        <f>IF(Table1[[#This Row],[Transc. Type]]="Income", Table1[[#This Row],[Transc. Type]], "")</f>
        <v/>
      </c>
      <c r="E305" s="60" t="str">
        <f>IF(Table1[[#This Row],[Transc. Type]]="Expenses", Table1[[#This Row],[Transc. Type]], "")</f>
        <v>Expenses</v>
      </c>
      <c r="F305" s="57">
        <v>44094.78</v>
      </c>
      <c r="G305" s="78" t="s">
        <v>5</v>
      </c>
      <c r="H305" s="77" t="str">
        <f>TEXT(Table1[[#This Row],[Transc. Date]], "mmmm")</f>
        <v>December</v>
      </c>
    </row>
    <row r="306" spans="1:8" ht="15">
      <c r="A306" s="65">
        <v>45262</v>
      </c>
      <c r="B306" s="60">
        <v>7000</v>
      </c>
      <c r="C306" s="60" t="s">
        <v>41</v>
      </c>
      <c r="D306" s="60" t="str">
        <f>IF(Table1[[#This Row],[Transc. Type]]="Income", Table1[[#This Row],[Transc. Type]], "")</f>
        <v/>
      </c>
      <c r="E306" s="60" t="str">
        <f>IF(Table1[[#This Row],[Transc. Type]]="Expenses", Table1[[#This Row],[Transc. Type]], "")</f>
        <v>Expenses</v>
      </c>
      <c r="F306" s="57">
        <v>37094.78</v>
      </c>
      <c r="G306" s="82" t="s">
        <v>12</v>
      </c>
      <c r="H306" s="77" t="str">
        <f>TEXT(Table1[[#This Row],[Transc. Date]], "mmmm")</f>
        <v>December</v>
      </c>
    </row>
    <row r="307" spans="1:8" ht="15">
      <c r="A307" s="65">
        <v>45262</v>
      </c>
      <c r="B307" s="60">
        <v>20</v>
      </c>
      <c r="C307" s="60" t="s">
        <v>41</v>
      </c>
      <c r="D307" s="60" t="str">
        <f>IF(Table1[[#This Row],[Transc. Type]]="Income", Table1[[#This Row],[Transc. Type]], "")</f>
        <v/>
      </c>
      <c r="E307" s="60" t="str">
        <f>IF(Table1[[#This Row],[Transc. Type]]="Expenses", Table1[[#This Row],[Transc. Type]], "")</f>
        <v>Expenses</v>
      </c>
      <c r="F307" s="57">
        <v>37074.78</v>
      </c>
      <c r="G307" s="78" t="s">
        <v>5</v>
      </c>
      <c r="H307" s="77" t="str">
        <f>TEXT(Table1[[#This Row],[Transc. Date]], "mmmm")</f>
        <v>December</v>
      </c>
    </row>
    <row r="308" spans="1:8" ht="15">
      <c r="A308" s="65">
        <v>45262</v>
      </c>
      <c r="B308" s="60">
        <v>1.5</v>
      </c>
      <c r="C308" s="60" t="s">
        <v>41</v>
      </c>
      <c r="D308" s="60" t="str">
        <f>IF(Table1[[#This Row],[Transc. Type]]="Income", Table1[[#This Row],[Transc. Type]], "")</f>
        <v/>
      </c>
      <c r="E308" s="60" t="str">
        <f>IF(Table1[[#This Row],[Transc. Type]]="Expenses", Table1[[#This Row],[Transc. Type]], "")</f>
        <v>Expenses</v>
      </c>
      <c r="F308" s="57">
        <v>37073.279999999999</v>
      </c>
      <c r="G308" s="78" t="s">
        <v>5</v>
      </c>
      <c r="H308" s="77" t="str">
        <f>TEXT(Table1[[#This Row],[Transc. Date]], "mmmm")</f>
        <v>December</v>
      </c>
    </row>
    <row r="309" spans="1:8" ht="14.25" hidden="1">
      <c r="A309" s="65">
        <v>45262</v>
      </c>
      <c r="B309" s="58">
        <v>6000</v>
      </c>
      <c r="C309" s="58" t="s">
        <v>7</v>
      </c>
      <c r="D309" s="58" t="str">
        <f>IF(Table1[[#This Row],[Transc. Type]]="Income", Table1[[#This Row],[Transc. Type]], "")</f>
        <v>Income</v>
      </c>
      <c r="E309" s="58" t="str">
        <f>IF(Table1[[#This Row],[Transc. Type]]="Expenses", Table1[[#This Row],[Transc. Type]], "")</f>
        <v/>
      </c>
      <c r="F309" s="57">
        <v>43073.279999999999</v>
      </c>
      <c r="G309" s="78" t="s">
        <v>7</v>
      </c>
      <c r="H309" s="77" t="str">
        <f>TEXT(Table1[[#This Row],[Transc. Date]], "mmmm")</f>
        <v>December</v>
      </c>
    </row>
    <row r="310" spans="1:8" ht="15">
      <c r="A310" s="65">
        <v>45262</v>
      </c>
      <c r="B310" s="60">
        <v>1000</v>
      </c>
      <c r="C310" s="60" t="s">
        <v>41</v>
      </c>
      <c r="D310" s="60" t="str">
        <f>IF(Table1[[#This Row],[Transc. Type]]="Income", Table1[[#This Row],[Transc. Type]], "")</f>
        <v/>
      </c>
      <c r="E310" s="60" t="str">
        <f>IF(Table1[[#This Row],[Transc. Type]]="Expenses", Table1[[#This Row],[Transc. Type]], "")</f>
        <v>Expenses</v>
      </c>
      <c r="F310" s="57">
        <v>42073.279999999999</v>
      </c>
      <c r="G310" s="78" t="s">
        <v>12</v>
      </c>
      <c r="H310" s="77" t="str">
        <f>TEXT(Table1[[#This Row],[Transc. Date]], "mmmm")</f>
        <v>December</v>
      </c>
    </row>
    <row r="311" spans="1:8" ht="15">
      <c r="A311" s="65">
        <v>45262</v>
      </c>
      <c r="B311" s="60">
        <v>10</v>
      </c>
      <c r="C311" s="60" t="s">
        <v>41</v>
      </c>
      <c r="D311" s="60" t="str">
        <f>IF(Table1[[#This Row],[Transc. Type]]="Income", Table1[[#This Row],[Transc. Type]], "")</f>
        <v/>
      </c>
      <c r="E311" s="60" t="str">
        <f>IF(Table1[[#This Row],[Transc. Type]]="Expenses", Table1[[#This Row],[Transc. Type]], "")</f>
        <v>Expenses</v>
      </c>
      <c r="F311" s="57">
        <v>42063.28</v>
      </c>
      <c r="G311" s="78" t="s">
        <v>5</v>
      </c>
      <c r="H311" s="77" t="str">
        <f>TEXT(Table1[[#This Row],[Transc. Date]], "mmmm")</f>
        <v>December</v>
      </c>
    </row>
    <row r="312" spans="1:8" ht="15">
      <c r="A312" s="65">
        <v>45262</v>
      </c>
      <c r="B312" s="60">
        <v>0.75</v>
      </c>
      <c r="C312" s="60" t="s">
        <v>41</v>
      </c>
      <c r="D312" s="60" t="str">
        <f>IF(Table1[[#This Row],[Transc. Type]]="Income", Table1[[#This Row],[Transc. Type]], "")</f>
        <v/>
      </c>
      <c r="E312" s="60" t="str">
        <f>IF(Table1[[#This Row],[Transc. Type]]="Expenses", Table1[[#This Row],[Transc. Type]], "")</f>
        <v>Expenses</v>
      </c>
      <c r="F312" s="57">
        <v>42062.53</v>
      </c>
      <c r="G312" s="78" t="s">
        <v>5</v>
      </c>
      <c r="H312" s="77" t="str">
        <f>TEXT(Table1[[#This Row],[Transc. Date]], "mmmm")</f>
        <v>December</v>
      </c>
    </row>
    <row r="313" spans="1:8" ht="15">
      <c r="A313" s="65">
        <v>45262</v>
      </c>
      <c r="B313" s="60">
        <v>6.98</v>
      </c>
      <c r="C313" s="60" t="s">
        <v>41</v>
      </c>
      <c r="D313" s="60" t="str">
        <f>IF(Table1[[#This Row],[Transc. Type]]="Income", Table1[[#This Row],[Transc. Type]], "")</f>
        <v/>
      </c>
      <c r="E313" s="60" t="str">
        <f>IF(Table1[[#This Row],[Transc. Type]]="Expenses", Table1[[#This Row],[Transc. Type]], "")</f>
        <v>Expenses</v>
      </c>
      <c r="F313" s="57">
        <v>42055.55</v>
      </c>
      <c r="G313" s="78" t="s">
        <v>5</v>
      </c>
      <c r="H313" s="77" t="str">
        <f>TEXT(Table1[[#This Row],[Transc. Date]], "mmmm")</f>
        <v>December</v>
      </c>
    </row>
    <row r="314" spans="1:8" ht="15">
      <c r="A314" s="65">
        <v>45262</v>
      </c>
      <c r="B314" s="60">
        <v>6.98</v>
      </c>
      <c r="C314" s="60" t="s">
        <v>41</v>
      </c>
      <c r="D314" s="60" t="str">
        <f>IF(Table1[[#This Row],[Transc. Type]]="Income", Table1[[#This Row],[Transc. Type]], "")</f>
        <v/>
      </c>
      <c r="E314" s="60" t="str">
        <f>IF(Table1[[#This Row],[Transc. Type]]="Expenses", Table1[[#This Row],[Transc. Type]], "")</f>
        <v>Expenses</v>
      </c>
      <c r="F314" s="57">
        <v>42048.57</v>
      </c>
      <c r="G314" s="78" t="s">
        <v>5</v>
      </c>
      <c r="H314" s="77" t="str">
        <f>TEXT(Table1[[#This Row],[Transc. Date]], "mmmm")</f>
        <v>December</v>
      </c>
    </row>
    <row r="315" spans="1:8" ht="15">
      <c r="A315" s="65">
        <v>45262</v>
      </c>
      <c r="B315" s="60">
        <v>6.98</v>
      </c>
      <c r="C315" s="60" t="s">
        <v>41</v>
      </c>
      <c r="D315" s="60" t="str">
        <f>IF(Table1[[#This Row],[Transc. Type]]="Income", Table1[[#This Row],[Transc. Type]], "")</f>
        <v/>
      </c>
      <c r="E315" s="60" t="str">
        <f>IF(Table1[[#This Row],[Transc. Type]]="Expenses", Table1[[#This Row],[Transc. Type]], "")</f>
        <v>Expenses</v>
      </c>
      <c r="F315" s="57">
        <v>42041.59</v>
      </c>
      <c r="G315" s="78" t="s">
        <v>5</v>
      </c>
      <c r="H315" s="77" t="str">
        <f>TEXT(Table1[[#This Row],[Transc. Date]], "mmmm")</f>
        <v>December</v>
      </c>
    </row>
    <row r="316" spans="1:8" ht="15">
      <c r="A316" s="65">
        <v>45262</v>
      </c>
      <c r="B316" s="60">
        <v>6.98</v>
      </c>
      <c r="C316" s="60" t="s">
        <v>41</v>
      </c>
      <c r="D316" s="60" t="str">
        <f>IF(Table1[[#This Row],[Transc. Type]]="Income", Table1[[#This Row],[Transc. Type]], "")</f>
        <v/>
      </c>
      <c r="E316" s="60" t="str">
        <f>IF(Table1[[#This Row],[Transc. Type]]="Expenses", Table1[[#This Row],[Transc. Type]], "")</f>
        <v>Expenses</v>
      </c>
      <c r="F316" s="57">
        <v>42034.61</v>
      </c>
      <c r="G316" s="78" t="s">
        <v>5</v>
      </c>
      <c r="H316" s="77" t="str">
        <f>TEXT(Table1[[#This Row],[Transc. Date]], "mmmm")</f>
        <v>December</v>
      </c>
    </row>
    <row r="317" spans="1:8" ht="15">
      <c r="A317" s="65">
        <v>45263</v>
      </c>
      <c r="B317" s="60">
        <v>5000</v>
      </c>
      <c r="C317" s="60" t="s">
        <v>41</v>
      </c>
      <c r="D317" s="60" t="str">
        <f>IF(Table1[[#This Row],[Transc. Type]]="Income", Table1[[#This Row],[Transc. Type]], "")</f>
        <v/>
      </c>
      <c r="E317" s="60" t="str">
        <f>IF(Table1[[#This Row],[Transc. Type]]="Expenses", Table1[[#This Row],[Transc. Type]], "")</f>
        <v>Expenses</v>
      </c>
      <c r="F317" s="57">
        <v>37034.61</v>
      </c>
      <c r="G317" s="78" t="s">
        <v>8</v>
      </c>
      <c r="H317" s="77" t="str">
        <f>TEXT(Table1[[#This Row],[Transc. Date]], "mmmm")</f>
        <v>December</v>
      </c>
    </row>
    <row r="318" spans="1:8" ht="14.25" hidden="1">
      <c r="A318" s="65">
        <v>45263</v>
      </c>
      <c r="B318" s="58">
        <v>8000</v>
      </c>
      <c r="C318" s="58" t="s">
        <v>7</v>
      </c>
      <c r="D318" s="58" t="str">
        <f>IF(Table1[[#This Row],[Transc. Type]]="Income", Table1[[#This Row],[Transc. Type]], "")</f>
        <v>Income</v>
      </c>
      <c r="E318" s="58" t="str">
        <f>IF(Table1[[#This Row],[Transc. Type]]="Expenses", Table1[[#This Row],[Transc. Type]], "")</f>
        <v/>
      </c>
      <c r="F318" s="57">
        <v>45034.61</v>
      </c>
      <c r="G318" s="78" t="s">
        <v>7</v>
      </c>
      <c r="H318" s="77" t="str">
        <f>TEXT(Table1[[#This Row],[Transc. Date]], "mmmm")</f>
        <v>December</v>
      </c>
    </row>
    <row r="319" spans="1:8" ht="15">
      <c r="A319" s="65">
        <v>45264</v>
      </c>
      <c r="B319" s="60">
        <v>2000</v>
      </c>
      <c r="C319" s="60" t="s">
        <v>41</v>
      </c>
      <c r="D319" s="60" t="str">
        <f>IF(Table1[[#This Row],[Transc. Type]]="Income", Table1[[#This Row],[Transc. Type]], "")</f>
        <v/>
      </c>
      <c r="E319" s="60" t="str">
        <f>IF(Table1[[#This Row],[Transc. Type]]="Expenses", Table1[[#This Row],[Transc. Type]], "")</f>
        <v>Expenses</v>
      </c>
      <c r="F319" s="57">
        <v>43034.61</v>
      </c>
      <c r="G319" s="78" t="s">
        <v>11</v>
      </c>
      <c r="H319" s="77" t="str">
        <f>TEXT(Table1[[#This Row],[Transc. Date]], "mmmm")</f>
        <v>December</v>
      </c>
    </row>
    <row r="320" spans="1:8" ht="15">
      <c r="A320" s="65">
        <v>45264</v>
      </c>
      <c r="B320" s="60">
        <v>10</v>
      </c>
      <c r="C320" s="60" t="s">
        <v>41</v>
      </c>
      <c r="D320" s="60" t="str">
        <f>IF(Table1[[#This Row],[Transc. Type]]="Income", Table1[[#This Row],[Transc. Type]], "")</f>
        <v/>
      </c>
      <c r="E320" s="60" t="str">
        <f>IF(Table1[[#This Row],[Transc. Type]]="Expenses", Table1[[#This Row],[Transc. Type]], "")</f>
        <v>Expenses</v>
      </c>
      <c r="F320" s="57">
        <v>43024.61</v>
      </c>
      <c r="G320" s="78" t="s">
        <v>5</v>
      </c>
      <c r="H320" s="77" t="str">
        <f>TEXT(Table1[[#This Row],[Transc. Date]], "mmmm")</f>
        <v>December</v>
      </c>
    </row>
    <row r="321" spans="1:8" ht="15">
      <c r="A321" s="65">
        <v>45264</v>
      </c>
      <c r="B321" s="60">
        <v>0.75</v>
      </c>
      <c r="C321" s="60" t="s">
        <v>41</v>
      </c>
      <c r="D321" s="60" t="str">
        <f>IF(Table1[[#This Row],[Transc. Type]]="Income", Table1[[#This Row],[Transc. Type]], "")</f>
        <v/>
      </c>
      <c r="E321" s="60" t="str">
        <f>IF(Table1[[#This Row],[Transc. Type]]="Expenses", Table1[[#This Row],[Transc. Type]], "")</f>
        <v>Expenses</v>
      </c>
      <c r="F321" s="57">
        <v>43023.86</v>
      </c>
      <c r="G321" s="78" t="s">
        <v>5</v>
      </c>
      <c r="H321" s="77" t="str">
        <f>TEXT(Table1[[#This Row],[Transc. Date]], "mmmm")</f>
        <v>December</v>
      </c>
    </row>
    <row r="322" spans="1:8" ht="15">
      <c r="A322" s="65">
        <v>45264</v>
      </c>
      <c r="B322" s="60">
        <v>1500</v>
      </c>
      <c r="C322" s="60" t="s">
        <v>41</v>
      </c>
      <c r="D322" s="60" t="str">
        <f>IF(Table1[[#This Row],[Transc. Type]]="Income", Table1[[#This Row],[Transc. Type]], "")</f>
        <v/>
      </c>
      <c r="E322" s="60" t="str">
        <f>IF(Table1[[#This Row],[Transc. Type]]="Expenses", Table1[[#This Row],[Transc. Type]], "")</f>
        <v>Expenses</v>
      </c>
      <c r="F322" s="57">
        <v>41523.86</v>
      </c>
      <c r="G322" s="78" t="s">
        <v>11</v>
      </c>
      <c r="H322" s="77" t="str">
        <f>TEXT(Table1[[#This Row],[Transc. Date]], "mmmm")</f>
        <v>December</v>
      </c>
    </row>
    <row r="323" spans="1:8" ht="15">
      <c r="A323" s="66">
        <v>45264</v>
      </c>
      <c r="B323" s="64">
        <v>10</v>
      </c>
      <c r="C323" s="64" t="s">
        <v>41</v>
      </c>
      <c r="D323" s="64" t="str">
        <f>IF(Table1[[#This Row],[Transc. Type]]="Income", Table1[[#This Row],[Transc. Type]], "")</f>
        <v/>
      </c>
      <c r="E323" s="64" t="str">
        <f>IF(Table1[[#This Row],[Transc. Type]]="Expenses", Table1[[#This Row],[Transc. Type]], "")</f>
        <v>Expenses</v>
      </c>
      <c r="F323" s="62">
        <v>41513.86</v>
      </c>
      <c r="G323" s="80" t="s">
        <v>5</v>
      </c>
      <c r="H323" s="77" t="str">
        <f>TEXT(Table1[[#This Row],[Transc. Date]], "mmmm")</f>
        <v>December</v>
      </c>
    </row>
    <row r="324" spans="1:8" ht="15">
      <c r="A324" s="65">
        <v>45264</v>
      </c>
      <c r="B324" s="60">
        <v>0.75</v>
      </c>
      <c r="C324" s="60" t="s">
        <v>41</v>
      </c>
      <c r="D324" s="60" t="str">
        <f>IF(Table1[[#This Row],[Transc. Type]]="Income", Table1[[#This Row],[Transc. Type]], "")</f>
        <v/>
      </c>
      <c r="E324" s="60" t="str">
        <f>IF(Table1[[#This Row],[Transc. Type]]="Expenses", Table1[[#This Row],[Transc. Type]], "")</f>
        <v>Expenses</v>
      </c>
      <c r="F324" s="57">
        <v>41513.11</v>
      </c>
      <c r="G324" s="78" t="s">
        <v>5</v>
      </c>
      <c r="H324" s="77" t="str">
        <f>TEXT(Table1[[#This Row],[Transc. Date]], "mmmm")</f>
        <v>December</v>
      </c>
    </row>
    <row r="325" spans="1:8" ht="15">
      <c r="A325" s="65">
        <v>45264</v>
      </c>
      <c r="B325" s="60">
        <v>1550</v>
      </c>
      <c r="C325" s="60" t="s">
        <v>41</v>
      </c>
      <c r="D325" s="60" t="str">
        <f>IF(Table1[[#This Row],[Transc. Type]]="Income", Table1[[#This Row],[Transc. Type]], "")</f>
        <v/>
      </c>
      <c r="E325" s="60" t="str">
        <f>IF(Table1[[#This Row],[Transc. Type]]="Expenses", Table1[[#This Row],[Transc. Type]], "")</f>
        <v>Expenses</v>
      </c>
      <c r="F325" s="57">
        <v>39963.11</v>
      </c>
      <c r="G325" s="78" t="s">
        <v>11</v>
      </c>
      <c r="H325" s="77" t="str">
        <f>TEXT(Table1[[#This Row],[Transc. Date]], "mmmm")</f>
        <v>December</v>
      </c>
    </row>
    <row r="326" spans="1:8" ht="15">
      <c r="A326" s="65">
        <v>45264</v>
      </c>
      <c r="B326" s="60">
        <v>10</v>
      </c>
      <c r="C326" s="60" t="s">
        <v>41</v>
      </c>
      <c r="D326" s="60" t="str">
        <f>IF(Table1[[#This Row],[Transc. Type]]="Income", Table1[[#This Row],[Transc. Type]], "")</f>
        <v/>
      </c>
      <c r="E326" s="60" t="str">
        <f>IF(Table1[[#This Row],[Transc. Type]]="Expenses", Table1[[#This Row],[Transc. Type]], "")</f>
        <v>Expenses</v>
      </c>
      <c r="F326" s="57">
        <v>39953.11</v>
      </c>
      <c r="G326" s="78" t="s">
        <v>5</v>
      </c>
      <c r="H326" s="77" t="str">
        <f>TEXT(Table1[[#This Row],[Transc. Date]], "mmmm")</f>
        <v>December</v>
      </c>
    </row>
    <row r="327" spans="1:8" ht="15">
      <c r="A327" s="65">
        <v>45264</v>
      </c>
      <c r="B327" s="60">
        <v>0.75</v>
      </c>
      <c r="C327" s="60" t="s">
        <v>41</v>
      </c>
      <c r="D327" s="60" t="str">
        <f>IF(Table1[[#This Row],[Transc. Type]]="Income", Table1[[#This Row],[Transc. Type]], "")</f>
        <v/>
      </c>
      <c r="E327" s="60" t="str">
        <f>IF(Table1[[#This Row],[Transc. Type]]="Expenses", Table1[[#This Row],[Transc. Type]], "")</f>
        <v>Expenses</v>
      </c>
      <c r="F327" s="57">
        <v>39952.36</v>
      </c>
      <c r="G327" s="78" t="s">
        <v>5</v>
      </c>
      <c r="H327" s="77" t="str">
        <f>TEXT(Table1[[#This Row],[Transc. Date]], "mmmm")</f>
        <v>December</v>
      </c>
    </row>
    <row r="328" spans="1:8" ht="14.25" hidden="1">
      <c r="A328" s="65">
        <v>45264</v>
      </c>
      <c r="B328" s="58">
        <v>10000</v>
      </c>
      <c r="C328" s="58" t="s">
        <v>7</v>
      </c>
      <c r="D328" s="58" t="str">
        <f>IF(Table1[[#This Row],[Transc. Type]]="Income", Table1[[#This Row],[Transc. Type]], "")</f>
        <v>Income</v>
      </c>
      <c r="E328" s="58" t="str">
        <f>IF(Table1[[#This Row],[Transc. Type]]="Expenses", Table1[[#This Row],[Transc. Type]], "")</f>
        <v/>
      </c>
      <c r="F328" s="57">
        <v>49952.36</v>
      </c>
      <c r="G328" s="78" t="s">
        <v>7</v>
      </c>
      <c r="H328" s="77" t="str">
        <f>TEXT(Table1[[#This Row],[Transc. Date]], "mmmm")</f>
        <v>December</v>
      </c>
    </row>
    <row r="329" spans="1:8" ht="15">
      <c r="A329" s="65">
        <v>45264</v>
      </c>
      <c r="B329" s="60">
        <v>1000</v>
      </c>
      <c r="C329" s="60" t="s">
        <v>41</v>
      </c>
      <c r="D329" s="60" t="str">
        <f>IF(Table1[[#This Row],[Transc. Type]]="Income", Table1[[#This Row],[Transc. Type]], "")</f>
        <v/>
      </c>
      <c r="E329" s="60" t="str">
        <f>IF(Table1[[#This Row],[Transc. Type]]="Expenses", Table1[[#This Row],[Transc. Type]], "")</f>
        <v>Expenses</v>
      </c>
      <c r="F329" s="57">
        <v>48952.36</v>
      </c>
      <c r="G329" s="82" t="s">
        <v>11</v>
      </c>
      <c r="H329" s="77" t="str">
        <f>TEXT(Table1[[#This Row],[Transc. Date]], "mmmm")</f>
        <v>December</v>
      </c>
    </row>
    <row r="330" spans="1:8" ht="15">
      <c r="A330" s="65">
        <v>45264</v>
      </c>
      <c r="B330" s="60">
        <v>10</v>
      </c>
      <c r="C330" s="60" t="s">
        <v>41</v>
      </c>
      <c r="D330" s="60" t="str">
        <f>IF(Table1[[#This Row],[Transc. Type]]="Income", Table1[[#This Row],[Transc. Type]], "")</f>
        <v/>
      </c>
      <c r="E330" s="60" t="str">
        <f>IF(Table1[[#This Row],[Transc. Type]]="Expenses", Table1[[#This Row],[Transc. Type]], "")</f>
        <v>Expenses</v>
      </c>
      <c r="F330" s="57">
        <v>48942.36</v>
      </c>
      <c r="G330" s="78" t="s">
        <v>5</v>
      </c>
      <c r="H330" s="77" t="str">
        <f>TEXT(Table1[[#This Row],[Transc. Date]], "mmmm")</f>
        <v>December</v>
      </c>
    </row>
    <row r="331" spans="1:8" ht="15">
      <c r="A331" s="65">
        <v>45264</v>
      </c>
      <c r="B331" s="60">
        <v>0.75</v>
      </c>
      <c r="C331" s="60" t="s">
        <v>41</v>
      </c>
      <c r="D331" s="60" t="str">
        <f>IF(Table1[[#This Row],[Transc. Type]]="Income", Table1[[#This Row],[Transc. Type]], "")</f>
        <v/>
      </c>
      <c r="E331" s="60" t="str">
        <f>IF(Table1[[#This Row],[Transc. Type]]="Expenses", Table1[[#This Row],[Transc. Type]], "")</f>
        <v>Expenses</v>
      </c>
      <c r="F331" s="57">
        <v>48941.61</v>
      </c>
      <c r="G331" s="78" t="s">
        <v>5</v>
      </c>
      <c r="H331" s="77" t="str">
        <f>TEXT(Table1[[#This Row],[Transc. Date]], "mmmm")</f>
        <v>December</v>
      </c>
    </row>
    <row r="332" spans="1:8" ht="15">
      <c r="A332" s="66">
        <v>45264</v>
      </c>
      <c r="B332" s="64">
        <v>50</v>
      </c>
      <c r="C332" s="64" t="s">
        <v>41</v>
      </c>
      <c r="D332" s="64" t="str">
        <f>IF(Table1[[#This Row],[Transc. Type]]="Income", Table1[[#This Row],[Transc. Type]], "")</f>
        <v/>
      </c>
      <c r="E332" s="64" t="str">
        <f>IF(Table1[[#This Row],[Transc. Type]]="Expenses", Table1[[#This Row],[Transc. Type]], "")</f>
        <v>Expenses</v>
      </c>
      <c r="F332" s="62">
        <v>48891.61</v>
      </c>
      <c r="G332" s="80" t="s">
        <v>5</v>
      </c>
      <c r="H332" s="77" t="str">
        <f>TEXT(Table1[[#This Row],[Transc. Date]], "mmmm")</f>
        <v>December</v>
      </c>
    </row>
    <row r="333" spans="1:8" ht="15">
      <c r="A333" s="65">
        <v>45264</v>
      </c>
      <c r="B333" s="60">
        <v>6.98</v>
      </c>
      <c r="C333" s="60" t="s">
        <v>41</v>
      </c>
      <c r="D333" s="60" t="str">
        <f>IF(Table1[[#This Row],[Transc. Type]]="Income", Table1[[#This Row],[Transc. Type]], "")</f>
        <v/>
      </c>
      <c r="E333" s="60" t="str">
        <f>IF(Table1[[#This Row],[Transc. Type]]="Expenses", Table1[[#This Row],[Transc. Type]], "")</f>
        <v>Expenses</v>
      </c>
      <c r="F333" s="57">
        <v>48884.63</v>
      </c>
      <c r="G333" s="78" t="s">
        <v>5</v>
      </c>
      <c r="H333" s="77" t="str">
        <f>TEXT(Table1[[#This Row],[Transc. Date]], "mmmm")</f>
        <v>December</v>
      </c>
    </row>
    <row r="334" spans="1:8" ht="15">
      <c r="A334" s="65">
        <v>45264</v>
      </c>
      <c r="B334" s="60">
        <v>6.98</v>
      </c>
      <c r="C334" s="60" t="s">
        <v>41</v>
      </c>
      <c r="D334" s="60" t="str">
        <f>IF(Table1[[#This Row],[Transc. Type]]="Income", Table1[[#This Row],[Transc. Type]], "")</f>
        <v/>
      </c>
      <c r="E334" s="60" t="str">
        <f>IF(Table1[[#This Row],[Transc. Type]]="Expenses", Table1[[#This Row],[Transc. Type]], "")</f>
        <v>Expenses</v>
      </c>
      <c r="F334" s="57">
        <v>48877.65</v>
      </c>
      <c r="G334" s="78" t="s">
        <v>5</v>
      </c>
      <c r="H334" s="77" t="str">
        <f>TEXT(Table1[[#This Row],[Transc. Date]], "mmmm")</f>
        <v>December</v>
      </c>
    </row>
    <row r="335" spans="1:8" ht="15">
      <c r="A335" s="65">
        <v>45264</v>
      </c>
      <c r="B335" s="60">
        <v>6.98</v>
      </c>
      <c r="C335" s="60" t="s">
        <v>41</v>
      </c>
      <c r="D335" s="60" t="str">
        <f>IF(Table1[[#This Row],[Transc. Type]]="Income", Table1[[#This Row],[Transc. Type]], "")</f>
        <v/>
      </c>
      <c r="E335" s="60" t="str">
        <f>IF(Table1[[#This Row],[Transc. Type]]="Expenses", Table1[[#This Row],[Transc. Type]], "")</f>
        <v>Expenses</v>
      </c>
      <c r="F335" s="57">
        <v>48870.67</v>
      </c>
      <c r="G335" s="78" t="s">
        <v>5</v>
      </c>
      <c r="H335" s="77" t="str">
        <f>TEXT(Table1[[#This Row],[Transc. Date]], "mmmm")</f>
        <v>December</v>
      </c>
    </row>
    <row r="336" spans="1:8" ht="15">
      <c r="A336" s="65">
        <v>45264</v>
      </c>
      <c r="B336" s="60">
        <v>6.98</v>
      </c>
      <c r="C336" s="60" t="s">
        <v>41</v>
      </c>
      <c r="D336" s="60" t="str">
        <f>IF(Table1[[#This Row],[Transc. Type]]="Income", Table1[[#This Row],[Transc. Type]], "")</f>
        <v/>
      </c>
      <c r="E336" s="60" t="str">
        <f>IF(Table1[[#This Row],[Transc. Type]]="Expenses", Table1[[#This Row],[Transc. Type]], "")</f>
        <v>Expenses</v>
      </c>
      <c r="F336" s="57">
        <v>48863.69</v>
      </c>
      <c r="G336" s="78" t="s">
        <v>5</v>
      </c>
      <c r="H336" s="77" t="str">
        <f>TEXT(Table1[[#This Row],[Transc. Date]], "mmmm")</f>
        <v>December</v>
      </c>
    </row>
    <row r="337" spans="1:8" ht="15">
      <c r="A337" s="65">
        <v>45265</v>
      </c>
      <c r="B337" s="60">
        <v>3000</v>
      </c>
      <c r="C337" s="60" t="s">
        <v>41</v>
      </c>
      <c r="D337" s="60" t="str">
        <f>IF(Table1[[#This Row],[Transc. Type]]="Income", Table1[[#This Row],[Transc. Type]], "")</f>
        <v/>
      </c>
      <c r="E337" s="60" t="str">
        <f>IF(Table1[[#This Row],[Transc. Type]]="Expenses", Table1[[#This Row],[Transc. Type]], "")</f>
        <v>Expenses</v>
      </c>
      <c r="F337" s="57">
        <v>45863.69</v>
      </c>
      <c r="G337" s="82" t="s">
        <v>12</v>
      </c>
      <c r="H337" s="77" t="str">
        <f>TEXT(Table1[[#This Row],[Transc. Date]], "mmmm")</f>
        <v>December</v>
      </c>
    </row>
    <row r="338" spans="1:8" ht="15">
      <c r="A338" s="65">
        <v>45265</v>
      </c>
      <c r="B338" s="60">
        <v>10</v>
      </c>
      <c r="C338" s="60" t="s">
        <v>41</v>
      </c>
      <c r="D338" s="60" t="str">
        <f>IF(Table1[[#This Row],[Transc. Type]]="Income", Table1[[#This Row],[Transc. Type]], "")</f>
        <v/>
      </c>
      <c r="E338" s="60" t="str">
        <f>IF(Table1[[#This Row],[Transc. Type]]="Expenses", Table1[[#This Row],[Transc. Type]], "")</f>
        <v>Expenses</v>
      </c>
      <c r="F338" s="57">
        <v>45853.69</v>
      </c>
      <c r="G338" s="78" t="s">
        <v>5</v>
      </c>
      <c r="H338" s="77" t="str">
        <f>TEXT(Table1[[#This Row],[Transc. Date]], "mmmm")</f>
        <v>December</v>
      </c>
    </row>
    <row r="339" spans="1:8" ht="15">
      <c r="A339" s="65">
        <v>45265</v>
      </c>
      <c r="B339" s="60">
        <v>0.75</v>
      </c>
      <c r="C339" s="60" t="s">
        <v>41</v>
      </c>
      <c r="D339" s="60" t="str">
        <f>IF(Table1[[#This Row],[Transc. Type]]="Income", Table1[[#This Row],[Transc. Type]], "")</f>
        <v/>
      </c>
      <c r="E339" s="60" t="str">
        <f>IF(Table1[[#This Row],[Transc. Type]]="Expenses", Table1[[#This Row],[Transc. Type]], "")</f>
        <v>Expenses</v>
      </c>
      <c r="F339" s="57">
        <v>45852.94</v>
      </c>
      <c r="G339" s="78" t="s">
        <v>5</v>
      </c>
      <c r="H339" s="77" t="str">
        <f>TEXT(Table1[[#This Row],[Transc. Date]], "mmmm")</f>
        <v>December</v>
      </c>
    </row>
    <row r="340" spans="1:8" ht="14.25" hidden="1">
      <c r="A340" s="65">
        <v>45265</v>
      </c>
      <c r="B340" s="58">
        <v>23000</v>
      </c>
      <c r="C340" s="58" t="s">
        <v>7</v>
      </c>
      <c r="D340" s="58" t="str">
        <f>IF(Table1[[#This Row],[Transc. Type]]="Income", Table1[[#This Row],[Transc. Type]], "")</f>
        <v>Income</v>
      </c>
      <c r="E340" s="58" t="str">
        <f>IF(Table1[[#This Row],[Transc. Type]]="Expenses", Table1[[#This Row],[Transc. Type]], "")</f>
        <v/>
      </c>
      <c r="F340" s="57">
        <v>68852.94</v>
      </c>
      <c r="G340" s="78" t="s">
        <v>7</v>
      </c>
      <c r="H340" s="77" t="str">
        <f>TEXT(Table1[[#This Row],[Transc. Date]], "mmmm")</f>
        <v>December</v>
      </c>
    </row>
    <row r="341" spans="1:8" ht="15">
      <c r="A341" s="65">
        <v>45265</v>
      </c>
      <c r="B341" s="60">
        <v>3500</v>
      </c>
      <c r="C341" s="60" t="s">
        <v>41</v>
      </c>
      <c r="D341" s="60" t="str">
        <f>IF(Table1[[#This Row],[Transc. Type]]="Income", Table1[[#This Row],[Transc. Type]], "")</f>
        <v/>
      </c>
      <c r="E341" s="60" t="str">
        <f>IF(Table1[[#This Row],[Transc. Type]]="Expenses", Table1[[#This Row],[Transc. Type]], "")</f>
        <v>Expenses</v>
      </c>
      <c r="F341" s="57">
        <v>65352.94</v>
      </c>
      <c r="G341" s="78" t="s">
        <v>12</v>
      </c>
      <c r="H341" s="77" t="str">
        <f>TEXT(Table1[[#This Row],[Transc. Date]], "mmmm")</f>
        <v>December</v>
      </c>
    </row>
    <row r="342" spans="1:8" ht="15">
      <c r="A342" s="66">
        <v>45265</v>
      </c>
      <c r="B342" s="64">
        <v>20</v>
      </c>
      <c r="C342" s="64" t="s">
        <v>41</v>
      </c>
      <c r="D342" s="64" t="str">
        <f>IF(Table1[[#This Row],[Transc. Type]]="Income", Table1[[#This Row],[Transc. Type]], "")</f>
        <v/>
      </c>
      <c r="E342" s="64" t="str">
        <f>IF(Table1[[#This Row],[Transc. Type]]="Expenses", Table1[[#This Row],[Transc. Type]], "")</f>
        <v>Expenses</v>
      </c>
      <c r="F342" s="62">
        <v>65332.94</v>
      </c>
      <c r="G342" s="80" t="s">
        <v>5</v>
      </c>
      <c r="H342" s="77" t="str">
        <f>TEXT(Table1[[#This Row],[Transc. Date]], "mmmm")</f>
        <v>December</v>
      </c>
    </row>
    <row r="343" spans="1:8" ht="15">
      <c r="A343" s="65">
        <v>45265</v>
      </c>
      <c r="B343" s="60">
        <v>1.5</v>
      </c>
      <c r="C343" s="60" t="s">
        <v>41</v>
      </c>
      <c r="D343" s="60" t="str">
        <f>IF(Table1[[#This Row],[Transc. Type]]="Income", Table1[[#This Row],[Transc. Type]], "")</f>
        <v/>
      </c>
      <c r="E343" s="60" t="str">
        <f>IF(Table1[[#This Row],[Transc. Type]]="Expenses", Table1[[#This Row],[Transc. Type]], "")</f>
        <v>Expenses</v>
      </c>
      <c r="F343" s="57">
        <v>65331.44</v>
      </c>
      <c r="G343" s="78" t="s">
        <v>5</v>
      </c>
      <c r="H343" s="77" t="str">
        <f>TEXT(Table1[[#This Row],[Transc. Date]], "mmmm")</f>
        <v>December</v>
      </c>
    </row>
    <row r="344" spans="1:8" ht="15">
      <c r="A344" s="65">
        <v>45265</v>
      </c>
      <c r="B344" s="60">
        <v>5000</v>
      </c>
      <c r="C344" s="60" t="s">
        <v>41</v>
      </c>
      <c r="D344" s="60" t="str">
        <f>IF(Table1[[#This Row],[Transc. Type]]="Income", Table1[[#This Row],[Transc. Type]], "")</f>
        <v/>
      </c>
      <c r="E344" s="60" t="str">
        <f>IF(Table1[[#This Row],[Transc. Type]]="Expenses", Table1[[#This Row],[Transc. Type]], "")</f>
        <v>Expenses</v>
      </c>
      <c r="F344" s="57">
        <v>60331.44</v>
      </c>
      <c r="G344" s="78" t="s">
        <v>9</v>
      </c>
      <c r="H344" s="77" t="str">
        <f>TEXT(Table1[[#This Row],[Transc. Date]], "mmmm")</f>
        <v>December</v>
      </c>
    </row>
    <row r="345" spans="1:8" ht="15">
      <c r="A345" s="65">
        <v>45265</v>
      </c>
      <c r="B345" s="60">
        <v>10</v>
      </c>
      <c r="C345" s="60" t="s">
        <v>41</v>
      </c>
      <c r="D345" s="60" t="str">
        <f>IF(Table1[[#This Row],[Transc. Type]]="Income", Table1[[#This Row],[Transc. Type]], "")</f>
        <v/>
      </c>
      <c r="E345" s="60" t="str">
        <f>IF(Table1[[#This Row],[Transc. Type]]="Expenses", Table1[[#This Row],[Transc. Type]], "")</f>
        <v>Expenses</v>
      </c>
      <c r="F345" s="57">
        <v>60321.440000000002</v>
      </c>
      <c r="G345" s="78" t="s">
        <v>5</v>
      </c>
      <c r="H345" s="77" t="str">
        <f>TEXT(Table1[[#This Row],[Transc. Date]], "mmmm")</f>
        <v>December</v>
      </c>
    </row>
    <row r="346" spans="1:8" ht="15">
      <c r="A346" s="65">
        <v>45265</v>
      </c>
      <c r="B346" s="60">
        <v>0.75</v>
      </c>
      <c r="C346" s="60" t="s">
        <v>41</v>
      </c>
      <c r="D346" s="60" t="str">
        <f>IF(Table1[[#This Row],[Transc. Type]]="Income", Table1[[#This Row],[Transc. Type]], "")</f>
        <v/>
      </c>
      <c r="E346" s="60" t="str">
        <f>IF(Table1[[#This Row],[Transc. Type]]="Expenses", Table1[[#This Row],[Transc. Type]], "")</f>
        <v>Expenses</v>
      </c>
      <c r="F346" s="57">
        <v>60320.69</v>
      </c>
      <c r="G346" s="78" t="s">
        <v>5</v>
      </c>
      <c r="H346" s="77" t="str">
        <f>TEXT(Table1[[#This Row],[Transc. Date]], "mmmm")</f>
        <v>December</v>
      </c>
    </row>
    <row r="347" spans="1:8" ht="15">
      <c r="A347" s="65">
        <v>45265</v>
      </c>
      <c r="B347" s="60">
        <v>50000</v>
      </c>
      <c r="C347" s="60" t="s">
        <v>41</v>
      </c>
      <c r="D347" s="60" t="str">
        <f>IF(Table1[[#This Row],[Transc. Type]]="Income", Table1[[#This Row],[Transc. Type]], "")</f>
        <v/>
      </c>
      <c r="E347" s="60" t="str">
        <f>IF(Table1[[#This Row],[Transc. Type]]="Expenses", Table1[[#This Row],[Transc. Type]], "")</f>
        <v>Expenses</v>
      </c>
      <c r="F347" s="57">
        <v>10320.69</v>
      </c>
      <c r="G347" s="78" t="s">
        <v>17</v>
      </c>
      <c r="H347" s="77" t="str">
        <f>TEXT(Table1[[#This Row],[Transc. Date]], "mmmm")</f>
        <v>December</v>
      </c>
    </row>
    <row r="348" spans="1:8" ht="15">
      <c r="A348" s="65">
        <v>45265</v>
      </c>
      <c r="B348" s="60">
        <v>25</v>
      </c>
      <c r="C348" s="60" t="s">
        <v>41</v>
      </c>
      <c r="D348" s="60" t="str">
        <f>IF(Table1[[#This Row],[Transc. Type]]="Income", Table1[[#This Row],[Transc. Type]], "")</f>
        <v/>
      </c>
      <c r="E348" s="60" t="str">
        <f>IF(Table1[[#This Row],[Transc. Type]]="Expenses", Table1[[#This Row],[Transc. Type]], "")</f>
        <v>Expenses</v>
      </c>
      <c r="F348" s="57">
        <v>10295.69</v>
      </c>
      <c r="G348" s="78" t="s">
        <v>5</v>
      </c>
      <c r="H348" s="77" t="str">
        <f>TEXT(Table1[[#This Row],[Transc. Date]], "mmmm")</f>
        <v>December</v>
      </c>
    </row>
    <row r="349" spans="1:8" ht="15">
      <c r="A349" s="65">
        <v>45265</v>
      </c>
      <c r="B349" s="60">
        <v>1.87</v>
      </c>
      <c r="C349" s="60" t="s">
        <v>41</v>
      </c>
      <c r="D349" s="60" t="str">
        <f>IF(Table1[[#This Row],[Transc. Type]]="Income", Table1[[#This Row],[Transc. Type]], "")</f>
        <v/>
      </c>
      <c r="E349" s="60" t="str">
        <f>IF(Table1[[#This Row],[Transc. Type]]="Expenses", Table1[[#This Row],[Transc. Type]], "")</f>
        <v>Expenses</v>
      </c>
      <c r="F349" s="57">
        <v>10293.82</v>
      </c>
      <c r="G349" s="78" t="s">
        <v>5</v>
      </c>
      <c r="H349" s="77" t="str">
        <f>TEXT(Table1[[#This Row],[Transc. Date]], "mmmm")</f>
        <v>December</v>
      </c>
    </row>
    <row r="350" spans="1:8" ht="15">
      <c r="A350" s="66">
        <v>45265</v>
      </c>
      <c r="B350" s="63">
        <v>2000</v>
      </c>
      <c r="C350" s="63" t="s">
        <v>41</v>
      </c>
      <c r="D350" s="63" t="str">
        <f>IF(Table1[[#This Row],[Transc. Type]]="Income", Table1[[#This Row],[Transc. Type]], "")</f>
        <v/>
      </c>
      <c r="E350" s="63" t="str">
        <f>IF(Table1[[#This Row],[Transc. Type]]="Expenses", Table1[[#This Row],[Transc. Type]], "")</f>
        <v>Expenses</v>
      </c>
      <c r="F350" s="62">
        <v>8293.82</v>
      </c>
      <c r="G350" s="80" t="s">
        <v>13</v>
      </c>
      <c r="H350" s="77" t="str">
        <f>TEXT(Table1[[#This Row],[Transc. Date]], "mmmm")</f>
        <v>December</v>
      </c>
    </row>
    <row r="351" spans="1:8" ht="15">
      <c r="A351" s="65">
        <v>45265</v>
      </c>
      <c r="B351" s="60">
        <v>10</v>
      </c>
      <c r="C351" s="60" t="s">
        <v>41</v>
      </c>
      <c r="D351" s="60" t="str">
        <f>IF(Table1[[#This Row],[Transc. Type]]="Income", Table1[[#This Row],[Transc. Type]], "")</f>
        <v/>
      </c>
      <c r="E351" s="60" t="str">
        <f>IF(Table1[[#This Row],[Transc. Type]]="Expenses", Table1[[#This Row],[Transc. Type]], "")</f>
        <v>Expenses</v>
      </c>
      <c r="F351" s="57">
        <v>8283.82</v>
      </c>
      <c r="G351" s="78" t="s">
        <v>5</v>
      </c>
      <c r="H351" s="77" t="str">
        <f>TEXT(Table1[[#This Row],[Transc. Date]], "mmmm")</f>
        <v>December</v>
      </c>
    </row>
    <row r="352" spans="1:8" ht="15">
      <c r="A352" s="65">
        <v>45265</v>
      </c>
      <c r="B352" s="60">
        <v>0.75</v>
      </c>
      <c r="C352" s="60" t="s">
        <v>41</v>
      </c>
      <c r="D352" s="60" t="str">
        <f>IF(Table1[[#This Row],[Transc. Type]]="Income", Table1[[#This Row],[Transc. Type]], "")</f>
        <v/>
      </c>
      <c r="E352" s="60" t="str">
        <f>IF(Table1[[#This Row],[Transc. Type]]="Expenses", Table1[[#This Row],[Transc. Type]], "")</f>
        <v>Expenses</v>
      </c>
      <c r="F352" s="57">
        <v>8283.07</v>
      </c>
      <c r="G352" s="78" t="s">
        <v>5</v>
      </c>
      <c r="H352" s="77" t="str">
        <f>TEXT(Table1[[#This Row],[Transc. Date]], "mmmm")</f>
        <v>December</v>
      </c>
    </row>
    <row r="353" spans="1:8" ht="15">
      <c r="A353" s="65">
        <v>45265</v>
      </c>
      <c r="B353" s="56">
        <v>50</v>
      </c>
      <c r="C353" s="56" t="s">
        <v>41</v>
      </c>
      <c r="D353" s="56" t="str">
        <f>IF(Table1[[#This Row],[Transc. Type]]="Income", Table1[[#This Row],[Transc. Type]], "")</f>
        <v/>
      </c>
      <c r="E353" s="56" t="str">
        <f>IF(Table1[[#This Row],[Transc. Type]]="Expenses", Table1[[#This Row],[Transc. Type]], "")</f>
        <v>Expenses</v>
      </c>
      <c r="F353" s="57">
        <v>8233.07</v>
      </c>
      <c r="G353" s="78" t="s">
        <v>5</v>
      </c>
      <c r="H353" s="77" t="str">
        <f>TEXT(Table1[[#This Row],[Transc. Date]], "mmmm")</f>
        <v>December</v>
      </c>
    </row>
    <row r="354" spans="1:8" ht="15">
      <c r="A354" s="65">
        <v>45265</v>
      </c>
      <c r="B354" s="60">
        <v>6.98</v>
      </c>
      <c r="C354" s="60" t="s">
        <v>41</v>
      </c>
      <c r="D354" s="60" t="str">
        <f>IF(Table1[[#This Row],[Transc. Type]]="Income", Table1[[#This Row],[Transc. Type]], "")</f>
        <v/>
      </c>
      <c r="E354" s="60" t="str">
        <f>IF(Table1[[#This Row],[Transc. Type]]="Expenses", Table1[[#This Row],[Transc. Type]], "")</f>
        <v>Expenses</v>
      </c>
      <c r="F354" s="57">
        <v>8226.09</v>
      </c>
      <c r="G354" s="78" t="s">
        <v>5</v>
      </c>
      <c r="H354" s="77" t="str">
        <f>TEXT(Table1[[#This Row],[Transc. Date]], "mmmm")</f>
        <v>December</v>
      </c>
    </row>
    <row r="355" spans="1:8" ht="15">
      <c r="A355" s="65">
        <v>45265</v>
      </c>
      <c r="B355" s="60">
        <v>6.98</v>
      </c>
      <c r="C355" s="60" t="s">
        <v>41</v>
      </c>
      <c r="D355" s="60" t="str">
        <f>IF(Table1[[#This Row],[Transc. Type]]="Income", Table1[[#This Row],[Transc. Type]], "")</f>
        <v/>
      </c>
      <c r="E355" s="60" t="str">
        <f>IF(Table1[[#This Row],[Transc. Type]]="Expenses", Table1[[#This Row],[Transc. Type]], "")</f>
        <v>Expenses</v>
      </c>
      <c r="F355" s="57">
        <v>8219.11</v>
      </c>
      <c r="G355" s="78" t="s">
        <v>5</v>
      </c>
      <c r="H355" s="77" t="str">
        <f>TEXT(Table1[[#This Row],[Transc. Date]], "mmmm")</f>
        <v>December</v>
      </c>
    </row>
    <row r="356" spans="1:8" ht="15">
      <c r="A356" s="65">
        <v>45265</v>
      </c>
      <c r="B356" s="60">
        <v>6.98</v>
      </c>
      <c r="C356" s="60" t="s">
        <v>41</v>
      </c>
      <c r="D356" s="60" t="str">
        <f>IF(Table1[[#This Row],[Transc. Type]]="Income", Table1[[#This Row],[Transc. Type]], "")</f>
        <v/>
      </c>
      <c r="E356" s="60" t="str">
        <f>IF(Table1[[#This Row],[Transc. Type]]="Expenses", Table1[[#This Row],[Transc. Type]], "")</f>
        <v>Expenses</v>
      </c>
      <c r="F356" s="57">
        <v>8212.1299999999992</v>
      </c>
      <c r="G356" s="78" t="s">
        <v>5</v>
      </c>
      <c r="H356" s="77" t="str">
        <f>TEXT(Table1[[#This Row],[Transc. Date]], "mmmm")</f>
        <v>December</v>
      </c>
    </row>
    <row r="357" spans="1:8" ht="15">
      <c r="A357" s="65">
        <v>45265</v>
      </c>
      <c r="B357" s="60">
        <v>6.98</v>
      </c>
      <c r="C357" s="60" t="s">
        <v>41</v>
      </c>
      <c r="D357" s="60" t="str">
        <f>IF(Table1[[#This Row],[Transc. Type]]="Income", Table1[[#This Row],[Transc. Type]], "")</f>
        <v/>
      </c>
      <c r="E357" s="60" t="str">
        <f>IF(Table1[[#This Row],[Transc. Type]]="Expenses", Table1[[#This Row],[Transc. Type]], "")</f>
        <v>Expenses</v>
      </c>
      <c r="F357" s="57">
        <v>8205.15</v>
      </c>
      <c r="G357" s="78" t="s">
        <v>5</v>
      </c>
      <c r="H357" s="77" t="str">
        <f>TEXT(Table1[[#This Row],[Transc. Date]], "mmmm")</f>
        <v>December</v>
      </c>
    </row>
    <row r="358" spans="1:8" ht="15">
      <c r="A358" s="65">
        <v>45265</v>
      </c>
      <c r="B358" s="60">
        <v>6.98</v>
      </c>
      <c r="C358" s="60" t="s">
        <v>41</v>
      </c>
      <c r="D358" s="60" t="str">
        <f>IF(Table1[[#This Row],[Transc. Type]]="Income", Table1[[#This Row],[Transc. Type]], "")</f>
        <v/>
      </c>
      <c r="E358" s="60" t="str">
        <f>IF(Table1[[#This Row],[Transc. Type]]="Expenses", Table1[[#This Row],[Transc. Type]], "")</f>
        <v>Expenses</v>
      </c>
      <c r="F358" s="57">
        <v>8198.17</v>
      </c>
      <c r="G358" s="78" t="s">
        <v>5</v>
      </c>
      <c r="H358" s="77" t="str">
        <f>TEXT(Table1[[#This Row],[Transc. Date]], "mmmm")</f>
        <v>December</v>
      </c>
    </row>
    <row r="359" spans="1:8" ht="14.25" hidden="1">
      <c r="A359" s="65">
        <v>45266</v>
      </c>
      <c r="B359" s="58">
        <v>1000</v>
      </c>
      <c r="C359" s="58" t="s">
        <v>7</v>
      </c>
      <c r="D359" s="58" t="str">
        <f>IF(Table1[[#This Row],[Transc. Type]]="Income", Table1[[#This Row],[Transc. Type]], "")</f>
        <v>Income</v>
      </c>
      <c r="E359" s="58" t="str">
        <f>IF(Table1[[#This Row],[Transc. Type]]="Expenses", Table1[[#This Row],[Transc. Type]], "")</f>
        <v/>
      </c>
      <c r="F359" s="57">
        <v>9198.17</v>
      </c>
      <c r="G359" s="78" t="s">
        <v>7</v>
      </c>
      <c r="H359" s="77" t="str">
        <f>TEXT(Table1[[#This Row],[Transc. Date]], "mmmm")</f>
        <v>December</v>
      </c>
    </row>
    <row r="360" spans="1:8" ht="14.25" hidden="1">
      <c r="A360" s="66">
        <v>45266</v>
      </c>
      <c r="B360" s="61">
        <v>6000</v>
      </c>
      <c r="C360" s="61" t="s">
        <v>7</v>
      </c>
      <c r="D360" s="61" t="str">
        <f>IF(Table1[[#This Row],[Transc. Type]]="Income", Table1[[#This Row],[Transc. Type]], "")</f>
        <v>Income</v>
      </c>
      <c r="E360" s="61" t="str">
        <f>IF(Table1[[#This Row],[Transc. Type]]="Expenses", Table1[[#This Row],[Transc. Type]], "")</f>
        <v/>
      </c>
      <c r="F360" s="62">
        <v>15198.17</v>
      </c>
      <c r="G360" s="80" t="s">
        <v>7</v>
      </c>
      <c r="H360" s="77" t="str">
        <f>TEXT(Table1[[#This Row],[Transc. Date]], "mmmm")</f>
        <v>December</v>
      </c>
    </row>
    <row r="361" spans="1:8" ht="15">
      <c r="A361" s="65">
        <v>45266</v>
      </c>
      <c r="B361" s="60">
        <v>300</v>
      </c>
      <c r="C361" s="60" t="s">
        <v>41</v>
      </c>
      <c r="D361" s="60" t="str">
        <f>IF(Table1[[#This Row],[Transc. Type]]="Income", Table1[[#This Row],[Transc. Type]], "")</f>
        <v/>
      </c>
      <c r="E361" s="60" t="str">
        <f>IF(Table1[[#This Row],[Transc. Type]]="Expenses", Table1[[#This Row],[Transc. Type]], "")</f>
        <v>Expenses</v>
      </c>
      <c r="F361" s="57">
        <v>14898.17</v>
      </c>
      <c r="G361" s="85" t="s">
        <v>8</v>
      </c>
      <c r="H361" s="77" t="str">
        <f>TEXT(Table1[[#This Row],[Transc. Date]], "mmmm")</f>
        <v>December</v>
      </c>
    </row>
    <row r="362" spans="1:8" ht="15">
      <c r="A362" s="65">
        <v>45267</v>
      </c>
      <c r="B362" s="60">
        <v>5100</v>
      </c>
      <c r="C362" s="60" t="s">
        <v>41</v>
      </c>
      <c r="D362" s="60" t="str">
        <f>IF(Table1[[#This Row],[Transc. Type]]="Income", Table1[[#This Row],[Transc. Type]], "")</f>
        <v/>
      </c>
      <c r="E362" s="60" t="str">
        <f>IF(Table1[[#This Row],[Transc. Type]]="Expenses", Table1[[#This Row],[Transc. Type]], "")</f>
        <v>Expenses</v>
      </c>
      <c r="F362" s="57">
        <v>9798.17</v>
      </c>
      <c r="G362" s="78" t="s">
        <v>11</v>
      </c>
      <c r="H362" s="77" t="str">
        <f>TEXT(Table1[[#This Row],[Transc. Date]], "mmmm")</f>
        <v>December</v>
      </c>
    </row>
    <row r="363" spans="1:8" ht="15">
      <c r="A363" s="65">
        <v>45267</v>
      </c>
      <c r="B363" s="60">
        <v>25</v>
      </c>
      <c r="C363" s="60" t="s">
        <v>41</v>
      </c>
      <c r="D363" s="60" t="str">
        <f>IF(Table1[[#This Row],[Transc. Type]]="Income", Table1[[#This Row],[Transc. Type]], "")</f>
        <v/>
      </c>
      <c r="E363" s="60" t="str">
        <f>IF(Table1[[#This Row],[Transc. Type]]="Expenses", Table1[[#This Row],[Transc. Type]], "")</f>
        <v>Expenses</v>
      </c>
      <c r="F363" s="57">
        <v>9773.17</v>
      </c>
      <c r="G363" s="78" t="s">
        <v>5</v>
      </c>
      <c r="H363" s="77" t="str">
        <f>TEXT(Table1[[#This Row],[Transc. Date]], "mmmm")</f>
        <v>December</v>
      </c>
    </row>
    <row r="364" spans="1:8" ht="15">
      <c r="A364" s="65">
        <v>45267</v>
      </c>
      <c r="B364" s="60">
        <v>1.87</v>
      </c>
      <c r="C364" s="60" t="s">
        <v>41</v>
      </c>
      <c r="D364" s="60" t="str">
        <f>IF(Table1[[#This Row],[Transc. Type]]="Income", Table1[[#This Row],[Transc. Type]], "")</f>
        <v/>
      </c>
      <c r="E364" s="60" t="str">
        <f>IF(Table1[[#This Row],[Transc. Type]]="Expenses", Table1[[#This Row],[Transc. Type]], "")</f>
        <v>Expenses</v>
      </c>
      <c r="F364" s="57">
        <v>9771.2999999999993</v>
      </c>
      <c r="G364" s="78" t="s">
        <v>5</v>
      </c>
      <c r="H364" s="77" t="str">
        <f>TEXT(Table1[[#This Row],[Transc. Date]], "mmmm")</f>
        <v>December</v>
      </c>
    </row>
    <row r="365" spans="1:8" ht="15">
      <c r="A365" s="65">
        <v>45267</v>
      </c>
      <c r="B365" s="60">
        <v>5100</v>
      </c>
      <c r="C365" s="60" t="s">
        <v>41</v>
      </c>
      <c r="D365" s="60" t="str">
        <f>IF(Table1[[#This Row],[Transc. Type]]="Income", Table1[[#This Row],[Transc. Type]], "")</f>
        <v/>
      </c>
      <c r="E365" s="60" t="str">
        <f>IF(Table1[[#This Row],[Transc. Type]]="Expenses", Table1[[#This Row],[Transc. Type]], "")</f>
        <v>Expenses</v>
      </c>
      <c r="F365" s="57">
        <v>4671.3</v>
      </c>
      <c r="G365" s="78" t="s">
        <v>11</v>
      </c>
      <c r="H365" s="77" t="str">
        <f>TEXT(Table1[[#This Row],[Transc. Date]], "mmmm")</f>
        <v>December</v>
      </c>
    </row>
    <row r="366" spans="1:8" ht="15">
      <c r="A366" s="65">
        <v>45267</v>
      </c>
      <c r="B366" s="60">
        <v>25</v>
      </c>
      <c r="C366" s="60" t="s">
        <v>41</v>
      </c>
      <c r="D366" s="60" t="str">
        <f>IF(Table1[[#This Row],[Transc. Type]]="Income", Table1[[#This Row],[Transc. Type]], "")</f>
        <v/>
      </c>
      <c r="E366" s="60" t="str">
        <f>IF(Table1[[#This Row],[Transc. Type]]="Expenses", Table1[[#This Row],[Transc. Type]], "")</f>
        <v>Expenses</v>
      </c>
      <c r="F366" s="57">
        <v>4646.3</v>
      </c>
      <c r="G366" s="78" t="s">
        <v>5</v>
      </c>
      <c r="H366" s="77" t="str">
        <f>TEXT(Table1[[#This Row],[Transc. Date]], "mmmm")</f>
        <v>December</v>
      </c>
    </row>
    <row r="367" spans="1:8" ht="15">
      <c r="A367" s="65">
        <v>45267</v>
      </c>
      <c r="B367" s="60">
        <v>1.87</v>
      </c>
      <c r="C367" s="60" t="s">
        <v>41</v>
      </c>
      <c r="D367" s="60" t="str">
        <f>IF(Table1[[#This Row],[Transc. Type]]="Income", Table1[[#This Row],[Transc. Type]], "")</f>
        <v/>
      </c>
      <c r="E367" s="60" t="str">
        <f>IF(Table1[[#This Row],[Transc. Type]]="Expenses", Table1[[#This Row],[Transc. Type]], "")</f>
        <v>Expenses</v>
      </c>
      <c r="F367" s="57">
        <v>4644.43</v>
      </c>
      <c r="G367" s="78" t="s">
        <v>5</v>
      </c>
      <c r="H367" s="77" t="str">
        <f>TEXT(Table1[[#This Row],[Transc. Date]], "mmmm")</f>
        <v>December</v>
      </c>
    </row>
    <row r="368" spans="1:8" ht="14.25" hidden="1">
      <c r="A368" s="65">
        <v>45267</v>
      </c>
      <c r="B368" s="58">
        <v>9000</v>
      </c>
      <c r="C368" s="58" t="s">
        <v>7</v>
      </c>
      <c r="D368" s="58" t="str">
        <f>IF(Table1[[#This Row],[Transc. Type]]="Income", Table1[[#This Row],[Transc. Type]], "")</f>
        <v>Income</v>
      </c>
      <c r="E368" s="58" t="str">
        <f>IF(Table1[[#This Row],[Transc. Type]]="Expenses", Table1[[#This Row],[Transc. Type]], "")</f>
        <v/>
      </c>
      <c r="F368" s="57">
        <v>13644.43</v>
      </c>
      <c r="G368" s="78" t="s">
        <v>7</v>
      </c>
      <c r="H368" s="77" t="str">
        <f>TEXT(Table1[[#This Row],[Transc. Date]], "mmmm")</f>
        <v>December</v>
      </c>
    </row>
    <row r="369" spans="1:8" ht="15">
      <c r="A369" s="66">
        <v>45267</v>
      </c>
      <c r="B369" s="64">
        <v>10000</v>
      </c>
      <c r="C369" s="64" t="s">
        <v>41</v>
      </c>
      <c r="D369" s="64" t="str">
        <f>IF(Table1[[#This Row],[Transc. Type]]="Income", Table1[[#This Row],[Transc. Type]], "")</f>
        <v/>
      </c>
      <c r="E369" s="64" t="str">
        <f>IF(Table1[[#This Row],[Transc. Type]]="Expenses", Table1[[#This Row],[Transc. Type]], "")</f>
        <v>Expenses</v>
      </c>
      <c r="F369" s="62">
        <v>3644.43</v>
      </c>
      <c r="G369" s="80" t="s">
        <v>9</v>
      </c>
      <c r="H369" s="77" t="str">
        <f>TEXT(Table1[[#This Row],[Transc. Date]], "mmmm")</f>
        <v>December</v>
      </c>
    </row>
    <row r="370" spans="1:8" ht="15">
      <c r="A370" s="65">
        <v>45267</v>
      </c>
      <c r="B370" s="60">
        <v>25</v>
      </c>
      <c r="C370" s="60" t="s">
        <v>41</v>
      </c>
      <c r="D370" s="60" t="str">
        <f>IF(Table1[[#This Row],[Transc. Type]]="Income", Table1[[#This Row],[Transc. Type]], "")</f>
        <v/>
      </c>
      <c r="E370" s="60" t="str">
        <f>IF(Table1[[#This Row],[Transc. Type]]="Expenses", Table1[[#This Row],[Transc. Type]], "")</f>
        <v>Expenses</v>
      </c>
      <c r="F370" s="57">
        <v>3619.43</v>
      </c>
      <c r="G370" s="78" t="s">
        <v>5</v>
      </c>
      <c r="H370" s="77" t="str">
        <f>TEXT(Table1[[#This Row],[Transc. Date]], "mmmm")</f>
        <v>December</v>
      </c>
    </row>
    <row r="371" spans="1:8" ht="15">
      <c r="A371" s="65">
        <v>45267</v>
      </c>
      <c r="B371" s="60">
        <v>1.87</v>
      </c>
      <c r="C371" s="60" t="s">
        <v>41</v>
      </c>
      <c r="D371" s="60" t="str">
        <f>IF(Table1[[#This Row],[Transc. Type]]="Income", Table1[[#This Row],[Transc. Type]], "")</f>
        <v/>
      </c>
      <c r="E371" s="60" t="str">
        <f>IF(Table1[[#This Row],[Transc. Type]]="Expenses", Table1[[#This Row],[Transc. Type]], "")</f>
        <v>Expenses</v>
      </c>
      <c r="F371" s="57">
        <v>3617.56</v>
      </c>
      <c r="G371" s="78" t="s">
        <v>5</v>
      </c>
      <c r="H371" s="77" t="str">
        <f>TEXT(Table1[[#This Row],[Transc. Date]], "mmmm")</f>
        <v>December</v>
      </c>
    </row>
    <row r="372" spans="1:8" ht="15">
      <c r="A372" s="65">
        <v>45267</v>
      </c>
      <c r="B372" s="60">
        <v>6.98</v>
      </c>
      <c r="C372" s="60" t="s">
        <v>41</v>
      </c>
      <c r="D372" s="60" t="str">
        <f>IF(Table1[[#This Row],[Transc. Type]]="Income", Table1[[#This Row],[Transc. Type]], "")</f>
        <v/>
      </c>
      <c r="E372" s="60" t="str">
        <f>IF(Table1[[#This Row],[Transc. Type]]="Expenses", Table1[[#This Row],[Transc. Type]], "")</f>
        <v>Expenses</v>
      </c>
      <c r="F372" s="57">
        <v>3610.58</v>
      </c>
      <c r="G372" s="78" t="s">
        <v>5</v>
      </c>
      <c r="H372" s="77" t="str">
        <f>TEXT(Table1[[#This Row],[Transc. Date]], "mmmm")</f>
        <v>December</v>
      </c>
    </row>
    <row r="373" spans="1:8" ht="15">
      <c r="A373" s="65">
        <v>45267</v>
      </c>
      <c r="B373" s="60">
        <v>6.98</v>
      </c>
      <c r="C373" s="60" t="s">
        <v>41</v>
      </c>
      <c r="D373" s="60" t="str">
        <f>IF(Table1[[#This Row],[Transc. Type]]="Income", Table1[[#This Row],[Transc. Type]], "")</f>
        <v/>
      </c>
      <c r="E373" s="60" t="str">
        <f>IF(Table1[[#This Row],[Transc. Type]]="Expenses", Table1[[#This Row],[Transc. Type]], "")</f>
        <v>Expenses</v>
      </c>
      <c r="F373" s="57">
        <v>3603.6</v>
      </c>
      <c r="G373" s="78" t="s">
        <v>5</v>
      </c>
      <c r="H373" s="77" t="str">
        <f>TEXT(Table1[[#This Row],[Transc. Date]], "mmmm")</f>
        <v>December</v>
      </c>
    </row>
    <row r="374" spans="1:8" ht="15">
      <c r="A374" s="65">
        <v>45267</v>
      </c>
      <c r="B374" s="60">
        <v>6.98</v>
      </c>
      <c r="C374" s="60" t="s">
        <v>41</v>
      </c>
      <c r="D374" s="60" t="str">
        <f>IF(Table1[[#This Row],[Transc. Type]]="Income", Table1[[#This Row],[Transc. Type]], "")</f>
        <v/>
      </c>
      <c r="E374" s="60" t="str">
        <f>IF(Table1[[#This Row],[Transc. Type]]="Expenses", Table1[[#This Row],[Transc. Type]], "")</f>
        <v>Expenses</v>
      </c>
      <c r="F374" s="57">
        <v>3596.62</v>
      </c>
      <c r="G374" s="78" t="s">
        <v>5</v>
      </c>
      <c r="H374" s="77" t="str">
        <f>TEXT(Table1[[#This Row],[Transc. Date]], "mmmm")</f>
        <v>December</v>
      </c>
    </row>
    <row r="375" spans="1:8" ht="14.25" hidden="1">
      <c r="A375" s="65">
        <v>45268</v>
      </c>
      <c r="B375" s="58">
        <v>3000</v>
      </c>
      <c r="C375" s="58" t="s">
        <v>7</v>
      </c>
      <c r="D375" s="58" t="str">
        <f>IF(Table1[[#This Row],[Transc. Type]]="Income", Table1[[#This Row],[Transc. Type]], "")</f>
        <v>Income</v>
      </c>
      <c r="E375" s="58" t="str">
        <f>IF(Table1[[#This Row],[Transc. Type]]="Expenses", Table1[[#This Row],[Transc. Type]], "")</f>
        <v/>
      </c>
      <c r="F375" s="57">
        <v>6596.62</v>
      </c>
      <c r="G375" s="78" t="s">
        <v>7</v>
      </c>
      <c r="H375" s="77" t="str">
        <f>TEXT(Table1[[#This Row],[Transc. Date]], "mmmm")</f>
        <v>December</v>
      </c>
    </row>
    <row r="376" spans="1:8" ht="15">
      <c r="A376" s="65">
        <v>45268</v>
      </c>
      <c r="B376" s="60">
        <v>5000</v>
      </c>
      <c r="C376" s="60" t="s">
        <v>41</v>
      </c>
      <c r="D376" s="60" t="str">
        <f>IF(Table1[[#This Row],[Transc. Type]]="Income", Table1[[#This Row],[Transc. Type]], "")</f>
        <v/>
      </c>
      <c r="E376" s="60" t="str">
        <f>IF(Table1[[#This Row],[Transc. Type]]="Expenses", Table1[[#This Row],[Transc. Type]], "")</f>
        <v>Expenses</v>
      </c>
      <c r="F376" s="57">
        <v>1596.62</v>
      </c>
      <c r="G376" s="78" t="s">
        <v>17</v>
      </c>
      <c r="H376" s="77" t="str">
        <f>TEXT(Table1[[#This Row],[Transc. Date]], "mmmm")</f>
        <v>December</v>
      </c>
    </row>
    <row r="377" spans="1:8" ht="15">
      <c r="A377" s="66">
        <v>45268</v>
      </c>
      <c r="B377" s="63">
        <v>10</v>
      </c>
      <c r="C377" s="63" t="s">
        <v>41</v>
      </c>
      <c r="D377" s="63" t="str">
        <f>IF(Table1[[#This Row],[Transc. Type]]="Income", Table1[[#This Row],[Transc. Type]], "")</f>
        <v/>
      </c>
      <c r="E377" s="63" t="str">
        <f>IF(Table1[[#This Row],[Transc. Type]]="Expenses", Table1[[#This Row],[Transc. Type]], "")</f>
        <v>Expenses</v>
      </c>
      <c r="F377" s="62">
        <v>1586.62</v>
      </c>
      <c r="G377" s="80" t="s">
        <v>5</v>
      </c>
      <c r="H377" s="77" t="str">
        <f>TEXT(Table1[[#This Row],[Transc. Date]], "mmmm")</f>
        <v>December</v>
      </c>
    </row>
    <row r="378" spans="1:8" ht="15">
      <c r="A378" s="65">
        <v>45268</v>
      </c>
      <c r="B378" s="60">
        <v>0.75</v>
      </c>
      <c r="C378" s="60" t="s">
        <v>41</v>
      </c>
      <c r="D378" s="60" t="str">
        <f>IF(Table1[[#This Row],[Transc. Type]]="Income", Table1[[#This Row],[Transc. Type]], "")</f>
        <v/>
      </c>
      <c r="E378" s="60" t="str">
        <f>IF(Table1[[#This Row],[Transc. Type]]="Expenses", Table1[[#This Row],[Transc. Type]], "")</f>
        <v>Expenses</v>
      </c>
      <c r="F378" s="57">
        <v>1585.87</v>
      </c>
      <c r="G378" s="78" t="s">
        <v>5</v>
      </c>
      <c r="H378" s="77" t="str">
        <f>TEXT(Table1[[#This Row],[Transc. Date]], "mmmm")</f>
        <v>December</v>
      </c>
    </row>
    <row r="379" spans="1:8" ht="14.25" hidden="1">
      <c r="A379" s="65">
        <v>45268</v>
      </c>
      <c r="B379" s="58">
        <v>10000</v>
      </c>
      <c r="C379" s="58" t="s">
        <v>7</v>
      </c>
      <c r="D379" s="58" t="str">
        <f>IF(Table1[[#This Row],[Transc. Type]]="Income", Table1[[#This Row],[Transc. Type]], "")</f>
        <v>Income</v>
      </c>
      <c r="E379" s="58" t="str">
        <f>IF(Table1[[#This Row],[Transc. Type]]="Expenses", Table1[[#This Row],[Transc. Type]], "")</f>
        <v/>
      </c>
      <c r="F379" s="57">
        <v>11585.87</v>
      </c>
      <c r="G379" s="78" t="s">
        <v>7</v>
      </c>
      <c r="H379" s="77" t="str">
        <f>TEXT(Table1[[#This Row],[Transc. Date]], "mmmm")</f>
        <v>December</v>
      </c>
    </row>
    <row r="380" spans="1:8" ht="15">
      <c r="A380" s="65">
        <v>45268</v>
      </c>
      <c r="B380" s="60">
        <v>5100</v>
      </c>
      <c r="C380" s="60" t="s">
        <v>41</v>
      </c>
      <c r="D380" s="60" t="str">
        <f>IF(Table1[[#This Row],[Transc. Type]]="Income", Table1[[#This Row],[Transc. Type]], "")</f>
        <v/>
      </c>
      <c r="E380" s="60" t="str">
        <f>IF(Table1[[#This Row],[Transc. Type]]="Expenses", Table1[[#This Row],[Transc. Type]], "")</f>
        <v>Expenses</v>
      </c>
      <c r="F380" s="57">
        <v>6485.87</v>
      </c>
      <c r="G380" s="78" t="s">
        <v>11</v>
      </c>
      <c r="H380" s="77" t="str">
        <f>TEXT(Table1[[#This Row],[Transc. Date]], "mmmm")</f>
        <v>December</v>
      </c>
    </row>
    <row r="381" spans="1:8" ht="15">
      <c r="A381" s="65">
        <v>45268</v>
      </c>
      <c r="B381" s="60">
        <v>25</v>
      </c>
      <c r="C381" s="60" t="s">
        <v>41</v>
      </c>
      <c r="D381" s="60" t="str">
        <f>IF(Table1[[#This Row],[Transc. Type]]="Income", Table1[[#This Row],[Transc. Type]], "")</f>
        <v/>
      </c>
      <c r="E381" s="60" t="str">
        <f>IF(Table1[[#This Row],[Transc. Type]]="Expenses", Table1[[#This Row],[Transc. Type]], "")</f>
        <v>Expenses</v>
      </c>
      <c r="F381" s="57">
        <v>6460.87</v>
      </c>
      <c r="G381" s="78" t="s">
        <v>5</v>
      </c>
      <c r="H381" s="77" t="str">
        <f>TEXT(Table1[[#This Row],[Transc. Date]], "mmmm")</f>
        <v>December</v>
      </c>
    </row>
    <row r="382" spans="1:8" ht="15">
      <c r="A382" s="65">
        <v>45268</v>
      </c>
      <c r="B382" s="60">
        <v>1.87</v>
      </c>
      <c r="C382" s="60" t="s">
        <v>41</v>
      </c>
      <c r="D382" s="60" t="str">
        <f>IF(Table1[[#This Row],[Transc. Type]]="Income", Table1[[#This Row],[Transc. Type]], "")</f>
        <v/>
      </c>
      <c r="E382" s="60" t="str">
        <f>IF(Table1[[#This Row],[Transc. Type]]="Expenses", Table1[[#This Row],[Transc. Type]], "")</f>
        <v>Expenses</v>
      </c>
      <c r="F382" s="57">
        <v>6459</v>
      </c>
      <c r="G382" s="78" t="s">
        <v>5</v>
      </c>
      <c r="H382" s="77" t="str">
        <f>TEXT(Table1[[#This Row],[Transc. Date]], "mmmm")</f>
        <v>December</v>
      </c>
    </row>
    <row r="383" spans="1:8" ht="15">
      <c r="A383" s="65">
        <v>45268</v>
      </c>
      <c r="B383" s="56">
        <v>50</v>
      </c>
      <c r="C383" s="56" t="s">
        <v>41</v>
      </c>
      <c r="D383" s="56" t="str">
        <f>IF(Table1[[#This Row],[Transc. Type]]="Income", Table1[[#This Row],[Transc. Type]], "")</f>
        <v/>
      </c>
      <c r="E383" s="56" t="str">
        <f>IF(Table1[[#This Row],[Transc. Type]]="Expenses", Table1[[#This Row],[Transc. Type]], "")</f>
        <v>Expenses</v>
      </c>
      <c r="F383" s="57">
        <v>6409</v>
      </c>
      <c r="G383" s="78" t="s">
        <v>5</v>
      </c>
      <c r="H383" s="77" t="str">
        <f>TEXT(Table1[[#This Row],[Transc. Date]], "mmmm")</f>
        <v>December</v>
      </c>
    </row>
    <row r="384" spans="1:8" ht="15">
      <c r="A384" s="65">
        <v>45268</v>
      </c>
      <c r="B384" s="60">
        <v>6.98</v>
      </c>
      <c r="C384" s="60" t="s">
        <v>41</v>
      </c>
      <c r="D384" s="60" t="str">
        <f>IF(Table1[[#This Row],[Transc. Type]]="Income", Table1[[#This Row],[Transc. Type]], "")</f>
        <v/>
      </c>
      <c r="E384" s="60" t="str">
        <f>IF(Table1[[#This Row],[Transc. Type]]="Expenses", Table1[[#This Row],[Transc. Type]], "")</f>
        <v>Expenses</v>
      </c>
      <c r="F384" s="57">
        <v>6402.02</v>
      </c>
      <c r="G384" s="78" t="s">
        <v>5</v>
      </c>
      <c r="H384" s="77" t="str">
        <f>TEXT(Table1[[#This Row],[Transc. Date]], "mmmm")</f>
        <v>December</v>
      </c>
    </row>
    <row r="385" spans="1:8" ht="15">
      <c r="A385" s="65">
        <v>45268</v>
      </c>
      <c r="B385" s="60">
        <v>6.98</v>
      </c>
      <c r="C385" s="60" t="s">
        <v>41</v>
      </c>
      <c r="D385" s="60" t="str">
        <f>IF(Table1[[#This Row],[Transc. Type]]="Income", Table1[[#This Row],[Transc. Type]], "")</f>
        <v/>
      </c>
      <c r="E385" s="60" t="str">
        <f>IF(Table1[[#This Row],[Transc. Type]]="Expenses", Table1[[#This Row],[Transc. Type]], "")</f>
        <v>Expenses</v>
      </c>
      <c r="F385" s="57">
        <v>6395.04</v>
      </c>
      <c r="G385" s="78" t="s">
        <v>5</v>
      </c>
      <c r="H385" s="77" t="str">
        <f>TEXT(Table1[[#This Row],[Transc. Date]], "mmmm")</f>
        <v>December</v>
      </c>
    </row>
    <row r="386" spans="1:8" ht="14.25" hidden="1">
      <c r="A386" s="65">
        <v>45269</v>
      </c>
      <c r="B386" s="58">
        <v>15500</v>
      </c>
      <c r="C386" s="58" t="s">
        <v>7</v>
      </c>
      <c r="D386" s="58" t="str">
        <f>IF(Table1[[#This Row],[Transc. Type]]="Income", Table1[[#This Row],[Transc. Type]], "")</f>
        <v>Income</v>
      </c>
      <c r="E386" s="58" t="str">
        <f>IF(Table1[[#This Row],[Transc. Type]]="Expenses", Table1[[#This Row],[Transc. Type]], "")</f>
        <v/>
      </c>
      <c r="F386" s="57">
        <v>21895.040000000001</v>
      </c>
      <c r="G386" s="78" t="s">
        <v>7</v>
      </c>
      <c r="H386" s="77" t="str">
        <f>TEXT(Table1[[#This Row],[Transc. Date]], "mmmm")</f>
        <v>December</v>
      </c>
    </row>
    <row r="387" spans="1:8" ht="15">
      <c r="A387" s="65">
        <v>45269</v>
      </c>
      <c r="B387" s="60">
        <v>2000</v>
      </c>
      <c r="C387" s="60" t="s">
        <v>41</v>
      </c>
      <c r="D387" s="60" t="str">
        <f>IF(Table1[[#This Row],[Transc. Type]]="Income", Table1[[#This Row],[Transc. Type]], "")</f>
        <v/>
      </c>
      <c r="E387" s="60" t="str">
        <f>IF(Table1[[#This Row],[Transc. Type]]="Expenses", Table1[[#This Row],[Transc. Type]], "")</f>
        <v>Expenses</v>
      </c>
      <c r="F387" s="57">
        <v>19895.04</v>
      </c>
      <c r="G387" s="78" t="s">
        <v>11</v>
      </c>
      <c r="H387" s="77" t="str">
        <f>TEXT(Table1[[#This Row],[Transc. Date]], "mmmm")</f>
        <v>December</v>
      </c>
    </row>
    <row r="388" spans="1:8" ht="15">
      <c r="A388" s="65">
        <v>45269</v>
      </c>
      <c r="B388" s="60">
        <v>10</v>
      </c>
      <c r="C388" s="60" t="s">
        <v>41</v>
      </c>
      <c r="D388" s="60" t="str">
        <f>IF(Table1[[#This Row],[Transc. Type]]="Income", Table1[[#This Row],[Transc. Type]], "")</f>
        <v/>
      </c>
      <c r="E388" s="60" t="str">
        <f>IF(Table1[[#This Row],[Transc. Type]]="Expenses", Table1[[#This Row],[Transc. Type]], "")</f>
        <v>Expenses</v>
      </c>
      <c r="F388" s="57">
        <v>19885.04</v>
      </c>
      <c r="G388" s="78" t="s">
        <v>5</v>
      </c>
      <c r="H388" s="77" t="str">
        <f>TEXT(Table1[[#This Row],[Transc. Date]], "mmmm")</f>
        <v>December</v>
      </c>
    </row>
    <row r="389" spans="1:8" ht="15">
      <c r="A389" s="65">
        <v>45269</v>
      </c>
      <c r="B389" s="60">
        <v>0.75</v>
      </c>
      <c r="C389" s="60" t="s">
        <v>41</v>
      </c>
      <c r="D389" s="60" t="str">
        <f>IF(Table1[[#This Row],[Transc. Type]]="Income", Table1[[#This Row],[Transc. Type]], "")</f>
        <v/>
      </c>
      <c r="E389" s="60" t="str">
        <f>IF(Table1[[#This Row],[Transc. Type]]="Expenses", Table1[[#This Row],[Transc. Type]], "")</f>
        <v>Expenses</v>
      </c>
      <c r="F389" s="57">
        <v>19884.29</v>
      </c>
      <c r="G389" s="78" t="s">
        <v>5</v>
      </c>
      <c r="H389" s="77" t="str">
        <f>TEXT(Table1[[#This Row],[Transc. Date]], "mmmm")</f>
        <v>December</v>
      </c>
    </row>
    <row r="390" spans="1:8" ht="14.25" hidden="1">
      <c r="A390" s="65">
        <v>45269</v>
      </c>
      <c r="B390" s="58">
        <v>6000</v>
      </c>
      <c r="C390" s="58" t="s">
        <v>7</v>
      </c>
      <c r="D390" s="58" t="str">
        <f>IF(Table1[[#This Row],[Transc. Type]]="Income", Table1[[#This Row],[Transc. Type]], "")</f>
        <v>Income</v>
      </c>
      <c r="E390" s="58" t="str">
        <f>IF(Table1[[#This Row],[Transc. Type]]="Expenses", Table1[[#This Row],[Transc. Type]], "")</f>
        <v/>
      </c>
      <c r="F390" s="57">
        <v>25884.29</v>
      </c>
      <c r="G390" s="78" t="s">
        <v>7</v>
      </c>
      <c r="H390" s="77" t="str">
        <f>TEXT(Table1[[#This Row],[Transc. Date]], "mmmm")</f>
        <v>December</v>
      </c>
    </row>
    <row r="391" spans="1:8" ht="14.25" hidden="1">
      <c r="A391" s="65">
        <v>45269</v>
      </c>
      <c r="B391" s="58">
        <v>10000</v>
      </c>
      <c r="C391" s="58" t="s">
        <v>7</v>
      </c>
      <c r="D391" s="58" t="str">
        <f>IF(Table1[[#This Row],[Transc. Type]]="Income", Table1[[#This Row],[Transc. Type]], "")</f>
        <v>Income</v>
      </c>
      <c r="E391" s="58" t="str">
        <f>IF(Table1[[#This Row],[Transc. Type]]="Expenses", Table1[[#This Row],[Transc. Type]], "")</f>
        <v/>
      </c>
      <c r="F391" s="57">
        <v>35884.29</v>
      </c>
      <c r="G391" s="78" t="s">
        <v>7</v>
      </c>
      <c r="H391" s="77" t="str">
        <f>TEXT(Table1[[#This Row],[Transc. Date]], "mmmm")</f>
        <v>December</v>
      </c>
    </row>
    <row r="392" spans="1:8" ht="15">
      <c r="A392" s="65">
        <v>45269</v>
      </c>
      <c r="B392" s="56">
        <v>100</v>
      </c>
      <c r="C392" s="56" t="s">
        <v>41</v>
      </c>
      <c r="D392" s="56" t="str">
        <f>IF(Table1[[#This Row],[Transc. Type]]="Income", Table1[[#This Row],[Transc. Type]], "")</f>
        <v/>
      </c>
      <c r="E392" s="56" t="str">
        <f>IF(Table1[[#This Row],[Transc. Type]]="Expenses", Table1[[#This Row],[Transc. Type]], "")</f>
        <v>Expenses</v>
      </c>
      <c r="F392" s="57">
        <v>35784.29</v>
      </c>
      <c r="G392" s="78" t="s">
        <v>5</v>
      </c>
      <c r="H392" s="77" t="str">
        <f>TEXT(Table1[[#This Row],[Transc. Date]], "mmmm")</f>
        <v>December</v>
      </c>
    </row>
    <row r="393" spans="1:8" ht="15">
      <c r="A393" s="65">
        <v>45269</v>
      </c>
      <c r="B393" s="60">
        <v>6.98</v>
      </c>
      <c r="C393" s="60" t="s">
        <v>41</v>
      </c>
      <c r="D393" s="60" t="str">
        <f>IF(Table1[[#This Row],[Transc. Type]]="Income", Table1[[#This Row],[Transc. Type]], "")</f>
        <v/>
      </c>
      <c r="E393" s="60" t="str">
        <f>IF(Table1[[#This Row],[Transc. Type]]="Expenses", Table1[[#This Row],[Transc. Type]], "")</f>
        <v>Expenses</v>
      </c>
      <c r="F393" s="57">
        <v>35777.31</v>
      </c>
      <c r="G393" s="78" t="s">
        <v>5</v>
      </c>
      <c r="H393" s="77" t="str">
        <f>TEXT(Table1[[#This Row],[Transc. Date]], "mmmm")</f>
        <v>December</v>
      </c>
    </row>
    <row r="394" spans="1:8" ht="15">
      <c r="A394" s="65">
        <v>45270</v>
      </c>
      <c r="B394" s="60">
        <v>2000</v>
      </c>
      <c r="C394" s="60" t="s">
        <v>41</v>
      </c>
      <c r="D394" s="60" t="str">
        <f>IF(Table1[[#This Row],[Transc. Type]]="Income", Table1[[#This Row],[Transc. Type]], "")</f>
        <v/>
      </c>
      <c r="E394" s="60" t="str">
        <f>IF(Table1[[#This Row],[Transc. Type]]="Expenses", Table1[[#This Row],[Transc. Type]], "")</f>
        <v>Expenses</v>
      </c>
      <c r="F394" s="57">
        <v>33777.31</v>
      </c>
      <c r="G394" s="82" t="s">
        <v>11</v>
      </c>
      <c r="H394" s="77" t="str">
        <f>TEXT(Table1[[#This Row],[Transc. Date]], "mmmm")</f>
        <v>December</v>
      </c>
    </row>
    <row r="395" spans="1:8" ht="15">
      <c r="A395" s="65">
        <v>45270</v>
      </c>
      <c r="B395" s="60">
        <v>20</v>
      </c>
      <c r="C395" s="60" t="s">
        <v>41</v>
      </c>
      <c r="D395" s="60" t="str">
        <f>IF(Table1[[#This Row],[Transc. Type]]="Income", Table1[[#This Row],[Transc. Type]], "")</f>
        <v/>
      </c>
      <c r="E395" s="60" t="str">
        <f>IF(Table1[[#This Row],[Transc. Type]]="Expenses", Table1[[#This Row],[Transc. Type]], "")</f>
        <v>Expenses</v>
      </c>
      <c r="F395" s="57">
        <v>33757.31</v>
      </c>
      <c r="G395" s="78" t="s">
        <v>5</v>
      </c>
      <c r="H395" s="77" t="str">
        <f>TEXT(Table1[[#This Row],[Transc. Date]], "mmmm")</f>
        <v>December</v>
      </c>
    </row>
    <row r="396" spans="1:8" ht="15">
      <c r="A396" s="66">
        <v>45270</v>
      </c>
      <c r="B396" s="64">
        <v>1.5</v>
      </c>
      <c r="C396" s="64" t="s">
        <v>41</v>
      </c>
      <c r="D396" s="64" t="str">
        <f>IF(Table1[[#This Row],[Transc. Type]]="Income", Table1[[#This Row],[Transc. Type]], "")</f>
        <v/>
      </c>
      <c r="E396" s="64" t="str">
        <f>IF(Table1[[#This Row],[Transc. Type]]="Expenses", Table1[[#This Row],[Transc. Type]], "")</f>
        <v>Expenses</v>
      </c>
      <c r="F396" s="62">
        <v>33755.81</v>
      </c>
      <c r="G396" s="80" t="s">
        <v>5</v>
      </c>
      <c r="H396" s="77" t="str">
        <f>TEXT(Table1[[#This Row],[Transc. Date]], "mmmm")</f>
        <v>December</v>
      </c>
    </row>
    <row r="397" spans="1:8" ht="14.25" hidden="1">
      <c r="A397" s="65">
        <v>45270</v>
      </c>
      <c r="B397" s="58">
        <v>16000</v>
      </c>
      <c r="C397" s="58" t="s">
        <v>7</v>
      </c>
      <c r="D397" s="58" t="str">
        <f>IF(Table1[[#This Row],[Transc. Type]]="Income", Table1[[#This Row],[Transc. Type]], "")</f>
        <v>Income</v>
      </c>
      <c r="E397" s="58" t="str">
        <f>IF(Table1[[#This Row],[Transc. Type]]="Expenses", Table1[[#This Row],[Transc. Type]], "")</f>
        <v/>
      </c>
      <c r="F397" s="57">
        <v>49755.81</v>
      </c>
      <c r="G397" s="78" t="s">
        <v>7</v>
      </c>
      <c r="H397" s="77" t="str">
        <f>TEXT(Table1[[#This Row],[Transc. Date]], "mmmm")</f>
        <v>December</v>
      </c>
    </row>
    <row r="398" spans="1:8" ht="15">
      <c r="A398" s="65">
        <v>45270</v>
      </c>
      <c r="B398" s="60">
        <v>25000</v>
      </c>
      <c r="C398" s="60" t="s">
        <v>41</v>
      </c>
      <c r="D398" s="60" t="str">
        <f>IF(Table1[[#This Row],[Transc. Type]]="Income", Table1[[#This Row],[Transc. Type]], "")</f>
        <v/>
      </c>
      <c r="E398" s="60" t="str">
        <f>IF(Table1[[#This Row],[Transc. Type]]="Expenses", Table1[[#This Row],[Transc. Type]], "")</f>
        <v>Expenses</v>
      </c>
      <c r="F398" s="57">
        <v>24755.81</v>
      </c>
      <c r="G398" s="78" t="s">
        <v>12</v>
      </c>
      <c r="H398" s="77" t="str">
        <f>TEXT(Table1[[#This Row],[Transc. Date]], "mmmm")</f>
        <v>December</v>
      </c>
    </row>
    <row r="399" spans="1:8" ht="15">
      <c r="A399" s="65">
        <v>45270</v>
      </c>
      <c r="B399" s="60">
        <v>20</v>
      </c>
      <c r="C399" s="60" t="s">
        <v>41</v>
      </c>
      <c r="D399" s="60" t="str">
        <f>IF(Table1[[#This Row],[Transc. Type]]="Income", Table1[[#This Row],[Transc. Type]], "")</f>
        <v/>
      </c>
      <c r="E399" s="60" t="str">
        <f>IF(Table1[[#This Row],[Transc. Type]]="Expenses", Table1[[#This Row],[Transc. Type]], "")</f>
        <v>Expenses</v>
      </c>
      <c r="F399" s="57">
        <v>24735.81</v>
      </c>
      <c r="G399" s="81" t="s">
        <v>5</v>
      </c>
      <c r="H399" s="77" t="str">
        <f>TEXT(Table1[[#This Row],[Transc. Date]], "mmmm")</f>
        <v>December</v>
      </c>
    </row>
    <row r="400" spans="1:8" ht="15">
      <c r="A400" s="65">
        <v>45270</v>
      </c>
      <c r="B400" s="60">
        <v>1.5</v>
      </c>
      <c r="C400" s="60" t="s">
        <v>41</v>
      </c>
      <c r="D400" s="60" t="str">
        <f>IF(Table1[[#This Row],[Transc. Type]]="Income", Table1[[#This Row],[Transc. Type]], "")</f>
        <v/>
      </c>
      <c r="E400" s="60" t="str">
        <f>IF(Table1[[#This Row],[Transc. Type]]="Expenses", Table1[[#This Row],[Transc. Type]], "")</f>
        <v>Expenses</v>
      </c>
      <c r="F400" s="57">
        <v>24734.31</v>
      </c>
      <c r="G400" s="78" t="s">
        <v>5</v>
      </c>
      <c r="H400" s="77" t="str">
        <f>TEXT(Table1[[#This Row],[Transc. Date]], "mmmm")</f>
        <v>December</v>
      </c>
    </row>
    <row r="401" spans="1:8" ht="15">
      <c r="A401" s="65">
        <v>45270</v>
      </c>
      <c r="B401" s="56">
        <v>50</v>
      </c>
      <c r="C401" s="56" t="s">
        <v>41</v>
      </c>
      <c r="D401" s="56" t="str">
        <f>IF(Table1[[#This Row],[Transc. Type]]="Income", Table1[[#This Row],[Transc. Type]], "")</f>
        <v/>
      </c>
      <c r="E401" s="56" t="str">
        <f>IF(Table1[[#This Row],[Transc. Type]]="Expenses", Table1[[#This Row],[Transc. Type]], "")</f>
        <v>Expenses</v>
      </c>
      <c r="F401" s="57">
        <v>24684.31</v>
      </c>
      <c r="G401" s="78" t="s">
        <v>5</v>
      </c>
      <c r="H401" s="77" t="str">
        <f>TEXT(Table1[[#This Row],[Transc. Date]], "mmmm")</f>
        <v>December</v>
      </c>
    </row>
    <row r="402" spans="1:8" ht="15">
      <c r="A402" s="65">
        <v>45270</v>
      </c>
      <c r="B402" s="60">
        <v>6.98</v>
      </c>
      <c r="C402" s="60" t="s">
        <v>41</v>
      </c>
      <c r="D402" s="60" t="str">
        <f>IF(Table1[[#This Row],[Transc. Type]]="Income", Table1[[#This Row],[Transc. Type]], "")</f>
        <v/>
      </c>
      <c r="E402" s="60" t="str">
        <f>IF(Table1[[#This Row],[Transc. Type]]="Expenses", Table1[[#This Row],[Transc. Type]], "")</f>
        <v>Expenses</v>
      </c>
      <c r="F402" s="57">
        <v>24677.33</v>
      </c>
      <c r="G402" s="78" t="s">
        <v>5</v>
      </c>
      <c r="H402" s="77" t="str">
        <f>TEXT(Table1[[#This Row],[Transc. Date]], "mmmm")</f>
        <v>December</v>
      </c>
    </row>
    <row r="403" spans="1:8" ht="15">
      <c r="A403" s="65">
        <v>45270</v>
      </c>
      <c r="B403" s="60">
        <v>6.98</v>
      </c>
      <c r="C403" s="60" t="s">
        <v>41</v>
      </c>
      <c r="D403" s="60" t="str">
        <f>IF(Table1[[#This Row],[Transc. Type]]="Income", Table1[[#This Row],[Transc. Type]], "")</f>
        <v/>
      </c>
      <c r="E403" s="60" t="str">
        <f>IF(Table1[[#This Row],[Transc. Type]]="Expenses", Table1[[#This Row],[Transc. Type]], "")</f>
        <v>Expenses</v>
      </c>
      <c r="F403" s="57">
        <v>24670.35</v>
      </c>
      <c r="G403" s="78" t="s">
        <v>5</v>
      </c>
      <c r="H403" s="77" t="str">
        <f>TEXT(Table1[[#This Row],[Transc. Date]], "mmmm")</f>
        <v>December</v>
      </c>
    </row>
    <row r="404" spans="1:8" ht="14.25" hidden="1">
      <c r="A404" s="65">
        <v>45271</v>
      </c>
      <c r="B404" s="58">
        <v>500</v>
      </c>
      <c r="C404" s="58" t="s">
        <v>7</v>
      </c>
      <c r="D404" s="58" t="str">
        <f>IF(Table1[[#This Row],[Transc. Type]]="Income", Table1[[#This Row],[Transc. Type]], "")</f>
        <v>Income</v>
      </c>
      <c r="E404" s="58" t="str">
        <f>IF(Table1[[#This Row],[Transc. Type]]="Expenses", Table1[[#This Row],[Transc. Type]], "")</f>
        <v/>
      </c>
      <c r="F404" s="57">
        <v>25170.35</v>
      </c>
      <c r="G404" s="78" t="s">
        <v>7</v>
      </c>
      <c r="H404" s="77" t="str">
        <f>TEXT(Table1[[#This Row],[Transc. Date]], "mmmm")</f>
        <v>December</v>
      </c>
    </row>
    <row r="405" spans="1:8" ht="15">
      <c r="A405" s="66">
        <v>45271</v>
      </c>
      <c r="B405" s="64">
        <v>1000</v>
      </c>
      <c r="C405" s="64" t="s">
        <v>41</v>
      </c>
      <c r="D405" s="64" t="str">
        <f>IF(Table1[[#This Row],[Transc. Type]]="Income", Table1[[#This Row],[Transc. Type]], "")</f>
        <v/>
      </c>
      <c r="E405" s="64" t="str">
        <f>IF(Table1[[#This Row],[Transc. Type]]="Expenses", Table1[[#This Row],[Transc. Type]], "")</f>
        <v>Expenses</v>
      </c>
      <c r="F405" s="62">
        <v>24170.35</v>
      </c>
      <c r="G405" s="80" t="s">
        <v>11</v>
      </c>
      <c r="H405" s="77" t="str">
        <f>TEXT(Table1[[#This Row],[Transc. Date]], "mmmm")</f>
        <v>December</v>
      </c>
    </row>
    <row r="406" spans="1:8" ht="15">
      <c r="A406" s="65">
        <v>45271</v>
      </c>
      <c r="B406" s="60">
        <v>10</v>
      </c>
      <c r="C406" s="60" t="s">
        <v>41</v>
      </c>
      <c r="D406" s="60" t="str">
        <f>IF(Table1[[#This Row],[Transc. Type]]="Income", Table1[[#This Row],[Transc. Type]], "")</f>
        <v/>
      </c>
      <c r="E406" s="60" t="str">
        <f>IF(Table1[[#This Row],[Transc. Type]]="Expenses", Table1[[#This Row],[Transc. Type]], "")</f>
        <v>Expenses</v>
      </c>
      <c r="F406" s="57">
        <v>24160.35</v>
      </c>
      <c r="G406" s="78" t="s">
        <v>5</v>
      </c>
      <c r="H406" s="77" t="str">
        <f>TEXT(Table1[[#This Row],[Transc. Date]], "mmmm")</f>
        <v>December</v>
      </c>
    </row>
    <row r="407" spans="1:8" ht="15">
      <c r="A407" s="65">
        <v>45271</v>
      </c>
      <c r="B407" s="60">
        <v>0.75</v>
      </c>
      <c r="C407" s="60" t="s">
        <v>41</v>
      </c>
      <c r="D407" s="60" t="str">
        <f>IF(Table1[[#This Row],[Transc. Type]]="Income", Table1[[#This Row],[Transc. Type]], "")</f>
        <v/>
      </c>
      <c r="E407" s="60" t="str">
        <f>IF(Table1[[#This Row],[Transc. Type]]="Expenses", Table1[[#This Row],[Transc. Type]], "")</f>
        <v>Expenses</v>
      </c>
      <c r="F407" s="57">
        <v>24159.599999999999</v>
      </c>
      <c r="G407" s="78" t="s">
        <v>5</v>
      </c>
      <c r="H407" s="77" t="str">
        <f>TEXT(Table1[[#This Row],[Transc. Date]], "mmmm")</f>
        <v>December</v>
      </c>
    </row>
    <row r="408" spans="1:8" ht="15">
      <c r="A408" s="65">
        <v>45271</v>
      </c>
      <c r="B408" s="60">
        <v>3000</v>
      </c>
      <c r="C408" s="60" t="s">
        <v>41</v>
      </c>
      <c r="D408" s="60" t="str">
        <f>IF(Table1[[#This Row],[Transc. Type]]="Income", Table1[[#This Row],[Transc. Type]], "")</f>
        <v/>
      </c>
      <c r="E408" s="60" t="str">
        <f>IF(Table1[[#This Row],[Transc. Type]]="Expenses", Table1[[#This Row],[Transc. Type]], "")</f>
        <v>Expenses</v>
      </c>
      <c r="F408" s="57">
        <v>21159.599999999999</v>
      </c>
      <c r="G408" s="78" t="s">
        <v>19</v>
      </c>
      <c r="H408" s="77" t="str">
        <f>TEXT(Table1[[#This Row],[Transc. Date]], "mmmm")</f>
        <v>December</v>
      </c>
    </row>
    <row r="409" spans="1:8" ht="15">
      <c r="A409" s="65">
        <v>45271</v>
      </c>
      <c r="B409" s="60">
        <v>10</v>
      </c>
      <c r="C409" s="60" t="s">
        <v>41</v>
      </c>
      <c r="D409" s="60" t="str">
        <f>IF(Table1[[#This Row],[Transc. Type]]="Income", Table1[[#This Row],[Transc. Type]], "")</f>
        <v/>
      </c>
      <c r="E409" s="60" t="str">
        <f>IF(Table1[[#This Row],[Transc. Type]]="Expenses", Table1[[#This Row],[Transc. Type]], "")</f>
        <v>Expenses</v>
      </c>
      <c r="F409" s="57">
        <v>21149.599999999999</v>
      </c>
      <c r="G409" s="78" t="s">
        <v>5</v>
      </c>
      <c r="H409" s="77" t="str">
        <f>TEXT(Table1[[#This Row],[Transc. Date]], "mmmm")</f>
        <v>December</v>
      </c>
    </row>
    <row r="410" spans="1:8" ht="15">
      <c r="A410" s="65">
        <v>45271</v>
      </c>
      <c r="B410" s="60">
        <v>0.75</v>
      </c>
      <c r="C410" s="60" t="s">
        <v>41</v>
      </c>
      <c r="D410" s="60" t="str">
        <f>IF(Table1[[#This Row],[Transc. Type]]="Income", Table1[[#This Row],[Transc. Type]], "")</f>
        <v/>
      </c>
      <c r="E410" s="60" t="str">
        <f>IF(Table1[[#This Row],[Transc. Type]]="Expenses", Table1[[#This Row],[Transc. Type]], "")</f>
        <v>Expenses</v>
      </c>
      <c r="F410" s="57">
        <v>21148.85</v>
      </c>
      <c r="G410" s="78" t="s">
        <v>5</v>
      </c>
      <c r="H410" s="77" t="str">
        <f>TEXT(Table1[[#This Row],[Transc. Date]], "mmmm")</f>
        <v>December</v>
      </c>
    </row>
    <row r="411" spans="1:8" ht="14.25" hidden="1">
      <c r="A411" s="65">
        <v>45271</v>
      </c>
      <c r="B411" s="58">
        <v>3000</v>
      </c>
      <c r="C411" s="58" t="s">
        <v>7</v>
      </c>
      <c r="D411" s="58" t="str">
        <f>IF(Table1[[#This Row],[Transc. Type]]="Income", Table1[[#This Row],[Transc. Type]], "")</f>
        <v>Income</v>
      </c>
      <c r="E411" s="58" t="str">
        <f>IF(Table1[[#This Row],[Transc. Type]]="Expenses", Table1[[#This Row],[Transc. Type]], "")</f>
        <v/>
      </c>
      <c r="F411" s="57">
        <v>24148.85</v>
      </c>
      <c r="G411" s="78" t="s">
        <v>7</v>
      </c>
      <c r="H411" s="77" t="str">
        <f>TEXT(Table1[[#This Row],[Transc. Date]], "mmmm")</f>
        <v>December</v>
      </c>
    </row>
    <row r="412" spans="1:8" ht="15" hidden="1">
      <c r="A412" s="65">
        <v>45271</v>
      </c>
      <c r="B412" s="58">
        <v>10</v>
      </c>
      <c r="C412" s="58" t="s">
        <v>7</v>
      </c>
      <c r="D412" s="58" t="str">
        <f>IF(Table1[[#This Row],[Transc. Type]]="Income", Table1[[#This Row],[Transc. Type]], "")</f>
        <v>Income</v>
      </c>
      <c r="E412" s="58" t="str">
        <f>IF(Table1[[#This Row],[Transc. Type]]="Expenses", Table1[[#This Row],[Transc. Type]], "")</f>
        <v/>
      </c>
      <c r="F412" s="57">
        <v>24158.85</v>
      </c>
      <c r="G412" s="82" t="s">
        <v>7</v>
      </c>
      <c r="H412" s="77" t="str">
        <f>TEXT(Table1[[#This Row],[Transc. Date]], "mmmm")</f>
        <v>December</v>
      </c>
    </row>
    <row r="413" spans="1:8" ht="15" hidden="1">
      <c r="A413" s="65">
        <v>45271</v>
      </c>
      <c r="B413" s="58">
        <v>0.75</v>
      </c>
      <c r="C413" s="58" t="s">
        <v>7</v>
      </c>
      <c r="D413" s="58" t="str">
        <f>IF(Table1[[#This Row],[Transc. Type]]="Income", Table1[[#This Row],[Transc. Type]], "")</f>
        <v>Income</v>
      </c>
      <c r="E413" s="58" t="str">
        <f>IF(Table1[[#This Row],[Transc. Type]]="Expenses", Table1[[#This Row],[Transc. Type]], "")</f>
        <v/>
      </c>
      <c r="F413" s="57">
        <v>24159.599999999999</v>
      </c>
      <c r="G413" s="82" t="s">
        <v>7</v>
      </c>
      <c r="H413" s="77" t="str">
        <f>TEXT(Table1[[#This Row],[Transc. Date]], "mmmm")</f>
        <v>December</v>
      </c>
    </row>
    <row r="414" spans="1:8" ht="15">
      <c r="A414" s="66">
        <v>45271</v>
      </c>
      <c r="B414" s="64">
        <v>6.98</v>
      </c>
      <c r="C414" s="64" t="s">
        <v>41</v>
      </c>
      <c r="D414" s="64" t="str">
        <f>IF(Table1[[#This Row],[Transc. Type]]="Income", Table1[[#This Row],[Transc. Type]], "")</f>
        <v/>
      </c>
      <c r="E414" s="64" t="str">
        <f>IF(Table1[[#This Row],[Transc. Type]]="Expenses", Table1[[#This Row],[Transc. Type]], "")</f>
        <v>Expenses</v>
      </c>
      <c r="F414" s="62">
        <v>24152.62</v>
      </c>
      <c r="G414" s="80" t="s">
        <v>5</v>
      </c>
      <c r="H414" s="77" t="str">
        <f>TEXT(Table1[[#This Row],[Transc. Date]], "mmmm")</f>
        <v>December</v>
      </c>
    </row>
    <row r="415" spans="1:8" ht="15">
      <c r="A415" s="65">
        <v>45271</v>
      </c>
      <c r="B415" s="60">
        <v>6.98</v>
      </c>
      <c r="C415" s="60" t="s">
        <v>41</v>
      </c>
      <c r="D415" s="60" t="str">
        <f>IF(Table1[[#This Row],[Transc. Type]]="Income", Table1[[#This Row],[Transc. Type]], "")</f>
        <v/>
      </c>
      <c r="E415" s="60" t="str">
        <f>IF(Table1[[#This Row],[Transc. Type]]="Expenses", Table1[[#This Row],[Transc. Type]], "")</f>
        <v>Expenses</v>
      </c>
      <c r="F415" s="57">
        <v>24145.64</v>
      </c>
      <c r="G415" s="78" t="s">
        <v>5</v>
      </c>
      <c r="H415" s="77" t="str">
        <f>TEXT(Table1[[#This Row],[Transc. Date]], "mmmm")</f>
        <v>December</v>
      </c>
    </row>
    <row r="416" spans="1:8" ht="15">
      <c r="A416" s="65">
        <v>45272</v>
      </c>
      <c r="B416" s="60">
        <v>1000</v>
      </c>
      <c r="C416" s="60" t="s">
        <v>41</v>
      </c>
      <c r="D416" s="60" t="str">
        <f>IF(Table1[[#This Row],[Transc. Type]]="Income", Table1[[#This Row],[Transc. Type]], "")</f>
        <v/>
      </c>
      <c r="E416" s="60" t="str">
        <f>IF(Table1[[#This Row],[Transc. Type]]="Expenses", Table1[[#This Row],[Transc. Type]], "")</f>
        <v>Expenses</v>
      </c>
      <c r="F416" s="57">
        <v>23145.64</v>
      </c>
      <c r="G416" s="78" t="s">
        <v>11</v>
      </c>
      <c r="H416" s="77" t="str">
        <f>TEXT(Table1[[#This Row],[Transc. Date]], "mmmm")</f>
        <v>December</v>
      </c>
    </row>
    <row r="417" spans="1:8" ht="15">
      <c r="A417" s="65">
        <v>45272</v>
      </c>
      <c r="B417" s="60">
        <v>10</v>
      </c>
      <c r="C417" s="60" t="s">
        <v>41</v>
      </c>
      <c r="D417" s="60" t="str">
        <f>IF(Table1[[#This Row],[Transc. Type]]="Income", Table1[[#This Row],[Transc. Type]], "")</f>
        <v/>
      </c>
      <c r="E417" s="60" t="str">
        <f>IF(Table1[[#This Row],[Transc. Type]]="Expenses", Table1[[#This Row],[Transc. Type]], "")</f>
        <v>Expenses</v>
      </c>
      <c r="F417" s="57">
        <v>23135.64</v>
      </c>
      <c r="G417" s="78" t="s">
        <v>5</v>
      </c>
      <c r="H417" s="77" t="str">
        <f>TEXT(Table1[[#This Row],[Transc. Date]], "mmmm")</f>
        <v>December</v>
      </c>
    </row>
    <row r="418" spans="1:8" ht="15">
      <c r="A418" s="65">
        <v>45272</v>
      </c>
      <c r="B418" s="60">
        <v>0.75</v>
      </c>
      <c r="C418" s="60" t="s">
        <v>41</v>
      </c>
      <c r="D418" s="60" t="str">
        <f>IF(Table1[[#This Row],[Transc. Type]]="Income", Table1[[#This Row],[Transc. Type]], "")</f>
        <v/>
      </c>
      <c r="E418" s="60" t="str">
        <f>IF(Table1[[#This Row],[Transc. Type]]="Expenses", Table1[[#This Row],[Transc. Type]], "")</f>
        <v>Expenses</v>
      </c>
      <c r="F418" s="57">
        <v>23134.89</v>
      </c>
      <c r="G418" s="78" t="s">
        <v>5</v>
      </c>
      <c r="H418" s="77" t="str">
        <f>TEXT(Table1[[#This Row],[Transc. Date]], "mmmm")</f>
        <v>December</v>
      </c>
    </row>
    <row r="419" spans="1:8" ht="15">
      <c r="A419" s="65">
        <v>45272</v>
      </c>
      <c r="B419" s="60">
        <v>500</v>
      </c>
      <c r="C419" s="60" t="s">
        <v>41</v>
      </c>
      <c r="D419" s="60" t="str">
        <f>IF(Table1[[#This Row],[Transc. Type]]="Income", Table1[[#This Row],[Transc. Type]], "")</f>
        <v/>
      </c>
      <c r="E419" s="60" t="str">
        <f>IF(Table1[[#This Row],[Transc. Type]]="Expenses", Table1[[#This Row],[Transc. Type]], "")</f>
        <v>Expenses</v>
      </c>
      <c r="F419" s="57">
        <v>22634.89</v>
      </c>
      <c r="G419" s="82" t="s">
        <v>39</v>
      </c>
      <c r="H419" s="77" t="str">
        <f>TEXT(Table1[[#This Row],[Transc. Date]], "mmmm")</f>
        <v>December</v>
      </c>
    </row>
    <row r="420" spans="1:8" ht="15">
      <c r="A420" s="65">
        <v>45272</v>
      </c>
      <c r="B420" s="60">
        <v>20</v>
      </c>
      <c r="C420" s="60" t="s">
        <v>41</v>
      </c>
      <c r="D420" s="60" t="str">
        <f>IF(Table1[[#This Row],[Transc. Type]]="Income", Table1[[#This Row],[Transc. Type]], "")</f>
        <v/>
      </c>
      <c r="E420" s="60" t="str">
        <f>IF(Table1[[#This Row],[Transc. Type]]="Expenses", Table1[[#This Row],[Transc. Type]], "")</f>
        <v>Expenses</v>
      </c>
      <c r="F420" s="57">
        <v>22614.89</v>
      </c>
      <c r="G420" s="78" t="s">
        <v>5</v>
      </c>
      <c r="H420" s="77" t="str">
        <f>TEXT(Table1[[#This Row],[Transc. Date]], "mmmm")</f>
        <v>December</v>
      </c>
    </row>
    <row r="421" spans="1:8" ht="15">
      <c r="A421" s="65">
        <v>45272</v>
      </c>
      <c r="B421" s="60">
        <v>1.5</v>
      </c>
      <c r="C421" s="60" t="s">
        <v>41</v>
      </c>
      <c r="D421" s="60" t="str">
        <f>IF(Table1[[#This Row],[Transc. Type]]="Income", Table1[[#This Row],[Transc. Type]], "")</f>
        <v/>
      </c>
      <c r="E421" s="60" t="str">
        <f>IF(Table1[[#This Row],[Transc. Type]]="Expenses", Table1[[#This Row],[Transc. Type]], "")</f>
        <v>Expenses</v>
      </c>
      <c r="F421" s="57">
        <v>22613.39</v>
      </c>
      <c r="G421" s="78" t="s">
        <v>5</v>
      </c>
      <c r="H421" s="77" t="str">
        <f>TEXT(Table1[[#This Row],[Transc. Date]], "mmmm")</f>
        <v>December</v>
      </c>
    </row>
    <row r="422" spans="1:8" ht="15">
      <c r="A422" s="65">
        <v>45272</v>
      </c>
      <c r="B422" s="60">
        <v>11300</v>
      </c>
      <c r="C422" s="60" t="s">
        <v>41</v>
      </c>
      <c r="D422" s="60" t="str">
        <f>IF(Table1[[#This Row],[Transc. Type]]="Income", Table1[[#This Row],[Transc. Type]], "")</f>
        <v/>
      </c>
      <c r="E422" s="60" t="str">
        <f>IF(Table1[[#This Row],[Transc. Type]]="Expenses", Table1[[#This Row],[Transc. Type]], "")</f>
        <v>Expenses</v>
      </c>
      <c r="F422" s="57">
        <v>11313.39</v>
      </c>
      <c r="G422" s="78" t="s">
        <v>17</v>
      </c>
      <c r="H422" s="77" t="str">
        <f>TEXT(Table1[[#This Row],[Transc. Date]], "mmmm")</f>
        <v>December</v>
      </c>
    </row>
    <row r="423" spans="1:8" ht="15">
      <c r="A423" s="66">
        <v>45272</v>
      </c>
      <c r="B423" s="64">
        <v>25</v>
      </c>
      <c r="C423" s="64" t="s">
        <v>41</v>
      </c>
      <c r="D423" s="64" t="str">
        <f>IF(Table1[[#This Row],[Transc. Type]]="Income", Table1[[#This Row],[Transc. Type]], "")</f>
        <v/>
      </c>
      <c r="E423" s="64" t="str">
        <f>IF(Table1[[#This Row],[Transc. Type]]="Expenses", Table1[[#This Row],[Transc. Type]], "")</f>
        <v>Expenses</v>
      </c>
      <c r="F423" s="62">
        <v>11288.39</v>
      </c>
      <c r="G423" s="80" t="s">
        <v>5</v>
      </c>
      <c r="H423" s="77" t="str">
        <f>TEXT(Table1[[#This Row],[Transc. Date]], "mmmm")</f>
        <v>December</v>
      </c>
    </row>
    <row r="424" spans="1:8" ht="15">
      <c r="A424" s="65">
        <v>45272</v>
      </c>
      <c r="B424" s="60">
        <v>1.87</v>
      </c>
      <c r="C424" s="60" t="s">
        <v>41</v>
      </c>
      <c r="D424" s="60" t="str">
        <f>IF(Table1[[#This Row],[Transc. Type]]="Income", Table1[[#This Row],[Transc. Type]], "")</f>
        <v/>
      </c>
      <c r="E424" s="60" t="str">
        <f>IF(Table1[[#This Row],[Transc. Type]]="Expenses", Table1[[#This Row],[Transc. Type]], "")</f>
        <v>Expenses</v>
      </c>
      <c r="F424" s="57">
        <v>11286.52</v>
      </c>
      <c r="G424" s="78" t="s">
        <v>5</v>
      </c>
      <c r="H424" s="77" t="str">
        <f>TEXT(Table1[[#This Row],[Transc. Date]], "mmmm")</f>
        <v>December</v>
      </c>
    </row>
    <row r="425" spans="1:8" ht="15">
      <c r="A425" s="65">
        <v>45272</v>
      </c>
      <c r="B425" s="60">
        <v>10100</v>
      </c>
      <c r="C425" s="60" t="s">
        <v>41</v>
      </c>
      <c r="D425" s="60" t="str">
        <f>IF(Table1[[#This Row],[Transc. Type]]="Income", Table1[[#This Row],[Transc. Type]], "")</f>
        <v/>
      </c>
      <c r="E425" s="60" t="str">
        <f>IF(Table1[[#This Row],[Transc. Type]]="Expenses", Table1[[#This Row],[Transc. Type]], "")</f>
        <v>Expenses</v>
      </c>
      <c r="F425" s="57">
        <v>1186.52</v>
      </c>
      <c r="G425" s="78" t="s">
        <v>11</v>
      </c>
      <c r="H425" s="77" t="str">
        <f>TEXT(Table1[[#This Row],[Transc. Date]], "mmmm")</f>
        <v>December</v>
      </c>
    </row>
    <row r="426" spans="1:8" ht="15">
      <c r="A426" s="65">
        <v>45272</v>
      </c>
      <c r="B426" s="60">
        <v>25</v>
      </c>
      <c r="C426" s="60" t="s">
        <v>41</v>
      </c>
      <c r="D426" s="60" t="str">
        <f>IF(Table1[[#This Row],[Transc. Type]]="Income", Table1[[#This Row],[Transc. Type]], "")</f>
        <v/>
      </c>
      <c r="E426" s="60" t="str">
        <f>IF(Table1[[#This Row],[Transc. Type]]="Expenses", Table1[[#This Row],[Transc. Type]], "")</f>
        <v>Expenses</v>
      </c>
      <c r="F426" s="57">
        <v>1161.52</v>
      </c>
      <c r="G426" s="78" t="s">
        <v>5</v>
      </c>
      <c r="H426" s="77" t="str">
        <f>TEXT(Table1[[#This Row],[Transc. Date]], "mmmm")</f>
        <v>December</v>
      </c>
    </row>
    <row r="427" spans="1:8" ht="15">
      <c r="A427" s="65">
        <v>45272</v>
      </c>
      <c r="B427" s="60">
        <v>1.87</v>
      </c>
      <c r="C427" s="60" t="s">
        <v>41</v>
      </c>
      <c r="D427" s="60" t="str">
        <f>IF(Table1[[#This Row],[Transc. Type]]="Income", Table1[[#This Row],[Transc. Type]], "")</f>
        <v/>
      </c>
      <c r="E427" s="60" t="str">
        <f>IF(Table1[[#This Row],[Transc. Type]]="Expenses", Table1[[#This Row],[Transc. Type]], "")</f>
        <v>Expenses</v>
      </c>
      <c r="F427" s="57">
        <v>1159.6500000000001</v>
      </c>
      <c r="G427" s="78" t="s">
        <v>5</v>
      </c>
      <c r="H427" s="77" t="str">
        <f>TEXT(Table1[[#This Row],[Transc. Date]], "mmmm")</f>
        <v>December</v>
      </c>
    </row>
    <row r="428" spans="1:8" ht="14.25" hidden="1">
      <c r="A428" s="65">
        <v>45272</v>
      </c>
      <c r="B428" s="58">
        <v>7000</v>
      </c>
      <c r="C428" s="58" t="s">
        <v>7</v>
      </c>
      <c r="D428" s="58" t="str">
        <f>IF(Table1[[#This Row],[Transc. Type]]="Income", Table1[[#This Row],[Transc. Type]], "")</f>
        <v>Income</v>
      </c>
      <c r="E428" s="58" t="str">
        <f>IF(Table1[[#This Row],[Transc. Type]]="Expenses", Table1[[#This Row],[Transc. Type]], "")</f>
        <v/>
      </c>
      <c r="F428" s="57">
        <v>8159.65</v>
      </c>
      <c r="G428" s="78" t="s">
        <v>7</v>
      </c>
      <c r="H428" s="77" t="str">
        <f>TEXT(Table1[[#This Row],[Transc. Date]], "mmmm")</f>
        <v>December</v>
      </c>
    </row>
    <row r="429" spans="1:8" ht="15">
      <c r="A429" s="65">
        <v>45272</v>
      </c>
      <c r="B429" s="60">
        <v>6.98</v>
      </c>
      <c r="C429" s="60" t="s">
        <v>41</v>
      </c>
      <c r="D429" s="60" t="str">
        <f>IF(Table1[[#This Row],[Transc. Type]]="Income", Table1[[#This Row],[Transc. Type]], "")</f>
        <v/>
      </c>
      <c r="E429" s="60" t="str">
        <f>IF(Table1[[#This Row],[Transc. Type]]="Expenses", Table1[[#This Row],[Transc. Type]], "")</f>
        <v>Expenses</v>
      </c>
      <c r="F429" s="57">
        <v>8152.67</v>
      </c>
      <c r="G429" s="78" t="s">
        <v>5</v>
      </c>
      <c r="H429" s="77" t="str">
        <f>TEXT(Table1[[#This Row],[Transc. Date]], "mmmm")</f>
        <v>December</v>
      </c>
    </row>
    <row r="430" spans="1:8" ht="15">
      <c r="A430" s="65">
        <v>45272</v>
      </c>
      <c r="B430" s="60">
        <v>6.98</v>
      </c>
      <c r="C430" s="60" t="s">
        <v>41</v>
      </c>
      <c r="D430" s="60" t="str">
        <f>IF(Table1[[#This Row],[Transc. Type]]="Income", Table1[[#This Row],[Transc. Type]], "")</f>
        <v/>
      </c>
      <c r="E430" s="60" t="str">
        <f>IF(Table1[[#This Row],[Transc. Type]]="Expenses", Table1[[#This Row],[Transc. Type]], "")</f>
        <v>Expenses</v>
      </c>
      <c r="F430" s="57">
        <v>8145.69</v>
      </c>
      <c r="G430" s="78" t="s">
        <v>5</v>
      </c>
      <c r="H430" s="77" t="str">
        <f>TEXT(Table1[[#This Row],[Transc. Date]], "mmmm")</f>
        <v>December</v>
      </c>
    </row>
    <row r="431" spans="1:8" ht="15">
      <c r="A431" s="65">
        <v>45272</v>
      </c>
      <c r="B431" s="60">
        <v>6.98</v>
      </c>
      <c r="C431" s="60" t="s">
        <v>41</v>
      </c>
      <c r="D431" s="60" t="str">
        <f>IF(Table1[[#This Row],[Transc. Type]]="Income", Table1[[#This Row],[Transc. Type]], "")</f>
        <v/>
      </c>
      <c r="E431" s="60" t="str">
        <f>IF(Table1[[#This Row],[Transc. Type]]="Expenses", Table1[[#This Row],[Transc. Type]], "")</f>
        <v>Expenses</v>
      </c>
      <c r="F431" s="57">
        <v>8138.71</v>
      </c>
      <c r="G431" s="78" t="s">
        <v>5</v>
      </c>
      <c r="H431" s="77" t="str">
        <f>TEXT(Table1[[#This Row],[Transc. Date]], "mmmm")</f>
        <v>December</v>
      </c>
    </row>
    <row r="432" spans="1:8" ht="15">
      <c r="A432" s="66">
        <v>45272</v>
      </c>
      <c r="B432" s="64">
        <v>6.98</v>
      </c>
      <c r="C432" s="64" t="s">
        <v>41</v>
      </c>
      <c r="D432" s="64" t="str">
        <f>IF(Table1[[#This Row],[Transc. Type]]="Income", Table1[[#This Row],[Transc. Type]], "")</f>
        <v/>
      </c>
      <c r="E432" s="64" t="str">
        <f>IF(Table1[[#This Row],[Transc. Type]]="Expenses", Table1[[#This Row],[Transc. Type]], "")</f>
        <v>Expenses</v>
      </c>
      <c r="F432" s="62">
        <v>8131.73</v>
      </c>
      <c r="G432" s="80" t="s">
        <v>5</v>
      </c>
      <c r="H432" s="77" t="str">
        <f>TEXT(Table1[[#This Row],[Transc. Date]], "mmmm")</f>
        <v>December</v>
      </c>
    </row>
    <row r="433" spans="1:8" ht="14.25" hidden="1">
      <c r="A433" s="65">
        <v>45272</v>
      </c>
      <c r="B433" s="58">
        <v>11000</v>
      </c>
      <c r="C433" s="58" t="s">
        <v>7</v>
      </c>
      <c r="D433" s="58" t="str">
        <f>IF(Table1[[#This Row],[Transc. Type]]="Income", Table1[[#This Row],[Transc. Type]], "")</f>
        <v>Income</v>
      </c>
      <c r="E433" s="58" t="str">
        <f>IF(Table1[[#This Row],[Transc. Type]]="Expenses", Table1[[#This Row],[Transc. Type]], "")</f>
        <v/>
      </c>
      <c r="F433" s="57">
        <v>19131.73</v>
      </c>
      <c r="G433" s="78" t="s">
        <v>7</v>
      </c>
      <c r="H433" s="77" t="str">
        <f>TEXT(Table1[[#This Row],[Transc. Date]], "mmmm")</f>
        <v>December</v>
      </c>
    </row>
    <row r="434" spans="1:8" ht="14.25" hidden="1">
      <c r="A434" s="65">
        <v>45273</v>
      </c>
      <c r="B434" s="58">
        <v>3000</v>
      </c>
      <c r="C434" s="58" t="s">
        <v>7</v>
      </c>
      <c r="D434" s="58" t="str">
        <f>IF(Table1[[#This Row],[Transc. Type]]="Income", Table1[[#This Row],[Transc. Type]], "")</f>
        <v>Income</v>
      </c>
      <c r="E434" s="58" t="str">
        <f>IF(Table1[[#This Row],[Transc. Type]]="Expenses", Table1[[#This Row],[Transc. Type]], "")</f>
        <v/>
      </c>
      <c r="F434" s="57">
        <v>22131.73</v>
      </c>
      <c r="G434" s="78" t="s">
        <v>7</v>
      </c>
      <c r="H434" s="77" t="str">
        <f>TEXT(Table1[[#This Row],[Transc. Date]], "mmmm")</f>
        <v>December</v>
      </c>
    </row>
    <row r="435" spans="1:8" ht="15">
      <c r="A435" s="65">
        <v>45273</v>
      </c>
      <c r="B435" s="60">
        <v>2000</v>
      </c>
      <c r="C435" s="60" t="s">
        <v>41</v>
      </c>
      <c r="D435" s="60" t="str">
        <f>IF(Table1[[#This Row],[Transc. Type]]="Income", Table1[[#This Row],[Transc. Type]], "")</f>
        <v/>
      </c>
      <c r="E435" s="60" t="str">
        <f>IF(Table1[[#This Row],[Transc. Type]]="Expenses", Table1[[#This Row],[Transc. Type]], "")</f>
        <v>Expenses</v>
      </c>
      <c r="F435" s="57">
        <v>20131.73</v>
      </c>
      <c r="G435" s="78" t="s">
        <v>12</v>
      </c>
      <c r="H435" s="77" t="str">
        <f>TEXT(Table1[[#This Row],[Transc. Date]], "mmmm")</f>
        <v>December</v>
      </c>
    </row>
    <row r="436" spans="1:8" ht="15">
      <c r="A436" s="65">
        <v>45273</v>
      </c>
      <c r="B436" s="60">
        <v>10</v>
      </c>
      <c r="C436" s="60" t="s">
        <v>41</v>
      </c>
      <c r="D436" s="60" t="str">
        <f>IF(Table1[[#This Row],[Transc. Type]]="Income", Table1[[#This Row],[Transc. Type]], "")</f>
        <v/>
      </c>
      <c r="E436" s="60" t="str">
        <f>IF(Table1[[#This Row],[Transc. Type]]="Expenses", Table1[[#This Row],[Transc. Type]], "")</f>
        <v>Expenses</v>
      </c>
      <c r="F436" s="57">
        <v>20121.73</v>
      </c>
      <c r="G436" s="78" t="s">
        <v>5</v>
      </c>
      <c r="H436" s="77" t="str">
        <f>TEXT(Table1[[#This Row],[Transc. Date]], "mmmm")</f>
        <v>December</v>
      </c>
    </row>
    <row r="437" spans="1:8" ht="15">
      <c r="A437" s="65">
        <v>45273</v>
      </c>
      <c r="B437" s="60">
        <v>0.75</v>
      </c>
      <c r="C437" s="60" t="s">
        <v>41</v>
      </c>
      <c r="D437" s="60" t="str">
        <f>IF(Table1[[#This Row],[Transc. Type]]="Income", Table1[[#This Row],[Transc. Type]], "")</f>
        <v/>
      </c>
      <c r="E437" s="60" t="str">
        <f>IF(Table1[[#This Row],[Transc. Type]]="Expenses", Table1[[#This Row],[Transc. Type]], "")</f>
        <v>Expenses</v>
      </c>
      <c r="F437" s="57">
        <v>20120.98</v>
      </c>
      <c r="G437" s="78" t="s">
        <v>5</v>
      </c>
      <c r="H437" s="77" t="str">
        <f>TEXT(Table1[[#This Row],[Transc. Date]], "mmmm")</f>
        <v>December</v>
      </c>
    </row>
    <row r="438" spans="1:8" ht="15">
      <c r="A438" s="65">
        <v>45273</v>
      </c>
      <c r="B438" s="60">
        <v>3000</v>
      </c>
      <c r="C438" s="60" t="s">
        <v>41</v>
      </c>
      <c r="D438" s="60" t="str">
        <f>IF(Table1[[#This Row],[Transc. Type]]="Income", Table1[[#This Row],[Transc. Type]], "")</f>
        <v/>
      </c>
      <c r="E438" s="60" t="str">
        <f>IF(Table1[[#This Row],[Transc. Type]]="Expenses", Table1[[#This Row],[Transc. Type]], "")</f>
        <v>Expenses</v>
      </c>
      <c r="F438" s="57">
        <v>17120.98</v>
      </c>
      <c r="G438" s="78" t="s">
        <v>19</v>
      </c>
      <c r="H438" s="77" t="str">
        <f>TEXT(Table1[[#This Row],[Transc. Date]], "mmmm")</f>
        <v>December</v>
      </c>
    </row>
    <row r="439" spans="1:8" ht="15">
      <c r="A439" s="65">
        <v>45273</v>
      </c>
      <c r="B439" s="60">
        <v>10</v>
      </c>
      <c r="C439" s="60" t="s">
        <v>41</v>
      </c>
      <c r="D439" s="60" t="str">
        <f>IF(Table1[[#This Row],[Transc. Type]]="Income", Table1[[#This Row],[Transc. Type]], "")</f>
        <v/>
      </c>
      <c r="E439" s="60" t="str">
        <f>IF(Table1[[#This Row],[Transc. Type]]="Expenses", Table1[[#This Row],[Transc. Type]], "")</f>
        <v>Expenses</v>
      </c>
      <c r="F439" s="57">
        <v>17110.98</v>
      </c>
      <c r="G439" s="78" t="s">
        <v>5</v>
      </c>
      <c r="H439" s="77" t="str">
        <f>TEXT(Table1[[#This Row],[Transc. Date]], "mmmm")</f>
        <v>December</v>
      </c>
    </row>
    <row r="440" spans="1:8" ht="15">
      <c r="A440" s="66">
        <v>45273</v>
      </c>
      <c r="B440" s="63">
        <v>0.75</v>
      </c>
      <c r="C440" s="63" t="s">
        <v>41</v>
      </c>
      <c r="D440" s="63" t="str">
        <f>IF(Table1[[#This Row],[Transc. Type]]="Income", Table1[[#This Row],[Transc. Type]], "")</f>
        <v/>
      </c>
      <c r="E440" s="63" t="str">
        <f>IF(Table1[[#This Row],[Transc. Type]]="Expenses", Table1[[#This Row],[Transc. Type]], "")</f>
        <v>Expenses</v>
      </c>
      <c r="F440" s="62">
        <v>17110.23</v>
      </c>
      <c r="G440" s="80" t="s">
        <v>5</v>
      </c>
      <c r="H440" s="77" t="str">
        <f>TEXT(Table1[[#This Row],[Transc. Date]], "mmmm")</f>
        <v>December</v>
      </c>
    </row>
    <row r="441" spans="1:8" ht="15">
      <c r="A441" s="65">
        <v>45273</v>
      </c>
      <c r="B441" s="60">
        <v>1500</v>
      </c>
      <c r="C441" s="60" t="s">
        <v>41</v>
      </c>
      <c r="D441" s="60" t="str">
        <f>IF(Table1[[#This Row],[Transc. Type]]="Income", Table1[[#This Row],[Transc. Type]], "")</f>
        <v/>
      </c>
      <c r="E441" s="60" t="str">
        <f>IF(Table1[[#This Row],[Transc. Type]]="Expenses", Table1[[#This Row],[Transc. Type]], "")</f>
        <v>Expenses</v>
      </c>
      <c r="F441" s="57">
        <v>15610.23</v>
      </c>
      <c r="G441" s="78" t="s">
        <v>12</v>
      </c>
      <c r="H441" s="77" t="str">
        <f>TEXT(Table1[[#This Row],[Transc. Date]], "mmmm")</f>
        <v>December</v>
      </c>
    </row>
    <row r="442" spans="1:8" ht="15">
      <c r="A442" s="65">
        <v>45273</v>
      </c>
      <c r="B442" s="60">
        <v>10</v>
      </c>
      <c r="C442" s="60" t="s">
        <v>41</v>
      </c>
      <c r="D442" s="60" t="str">
        <f>IF(Table1[[#This Row],[Transc. Type]]="Income", Table1[[#This Row],[Transc. Type]], "")</f>
        <v/>
      </c>
      <c r="E442" s="60" t="str">
        <f>IF(Table1[[#This Row],[Transc. Type]]="Expenses", Table1[[#This Row],[Transc. Type]], "")</f>
        <v>Expenses</v>
      </c>
      <c r="F442" s="57">
        <v>15600.23</v>
      </c>
      <c r="G442" s="78" t="s">
        <v>5</v>
      </c>
      <c r="H442" s="77" t="str">
        <f>TEXT(Table1[[#This Row],[Transc. Date]], "mmmm")</f>
        <v>December</v>
      </c>
    </row>
    <row r="443" spans="1:8" ht="15">
      <c r="A443" s="65">
        <v>45273</v>
      </c>
      <c r="B443" s="60">
        <v>0.75</v>
      </c>
      <c r="C443" s="60" t="s">
        <v>41</v>
      </c>
      <c r="D443" s="60" t="str">
        <f>IF(Table1[[#This Row],[Transc. Type]]="Income", Table1[[#This Row],[Transc. Type]], "")</f>
        <v/>
      </c>
      <c r="E443" s="60" t="str">
        <f>IF(Table1[[#This Row],[Transc. Type]]="Expenses", Table1[[#This Row],[Transc. Type]], "")</f>
        <v>Expenses</v>
      </c>
      <c r="F443" s="57">
        <v>15599.48</v>
      </c>
      <c r="G443" s="78" t="s">
        <v>5</v>
      </c>
      <c r="H443" s="77" t="str">
        <f>TEXT(Table1[[#This Row],[Transc. Date]], "mmmm")</f>
        <v>December</v>
      </c>
    </row>
    <row r="444" spans="1:8" ht="15">
      <c r="A444" s="65">
        <v>45273</v>
      </c>
      <c r="B444" s="60">
        <v>5000</v>
      </c>
      <c r="C444" s="60" t="s">
        <v>41</v>
      </c>
      <c r="D444" s="60" t="str">
        <f>IF(Table1[[#This Row],[Transc. Type]]="Income", Table1[[#This Row],[Transc. Type]], "")</f>
        <v/>
      </c>
      <c r="E444" s="60" t="str">
        <f>IF(Table1[[#This Row],[Transc. Type]]="Expenses", Table1[[#This Row],[Transc. Type]], "")</f>
        <v>Expenses</v>
      </c>
      <c r="F444" s="57">
        <v>10599.48</v>
      </c>
      <c r="G444" s="78" t="s">
        <v>12</v>
      </c>
      <c r="H444" s="77" t="str">
        <f>TEXT(Table1[[#This Row],[Transc. Date]], "mmmm")</f>
        <v>December</v>
      </c>
    </row>
    <row r="445" spans="1:8" ht="15">
      <c r="A445" s="65">
        <v>45273</v>
      </c>
      <c r="B445" s="60">
        <v>20</v>
      </c>
      <c r="C445" s="60" t="s">
        <v>41</v>
      </c>
      <c r="D445" s="60" t="str">
        <f>IF(Table1[[#This Row],[Transc. Type]]="Income", Table1[[#This Row],[Transc. Type]], "")</f>
        <v/>
      </c>
      <c r="E445" s="60" t="str">
        <f>IF(Table1[[#This Row],[Transc. Type]]="Expenses", Table1[[#This Row],[Transc. Type]], "")</f>
        <v>Expenses</v>
      </c>
      <c r="F445" s="57">
        <v>10579.48</v>
      </c>
      <c r="G445" s="78" t="s">
        <v>5</v>
      </c>
      <c r="H445" s="77" t="str">
        <f>TEXT(Table1[[#This Row],[Transc. Date]], "mmmm")</f>
        <v>December</v>
      </c>
    </row>
    <row r="446" spans="1:8" ht="15">
      <c r="A446" s="65">
        <v>45273</v>
      </c>
      <c r="B446" s="60">
        <v>1.5</v>
      </c>
      <c r="C446" s="60" t="s">
        <v>41</v>
      </c>
      <c r="D446" s="60" t="str">
        <f>IF(Table1[[#This Row],[Transc. Type]]="Income", Table1[[#This Row],[Transc. Type]], "")</f>
        <v/>
      </c>
      <c r="E446" s="60" t="str">
        <f>IF(Table1[[#This Row],[Transc. Type]]="Expenses", Table1[[#This Row],[Transc. Type]], "")</f>
        <v>Expenses</v>
      </c>
      <c r="F446" s="57">
        <v>10577.98</v>
      </c>
      <c r="G446" s="78" t="s">
        <v>5</v>
      </c>
      <c r="H446" s="77" t="str">
        <f>TEXT(Table1[[#This Row],[Transc. Date]], "mmmm")</f>
        <v>December</v>
      </c>
    </row>
    <row r="447" spans="1:8" ht="15">
      <c r="A447" s="65">
        <v>45273</v>
      </c>
      <c r="B447" s="60">
        <v>10100</v>
      </c>
      <c r="C447" s="60" t="s">
        <v>41</v>
      </c>
      <c r="D447" s="60" t="str">
        <f>IF(Table1[[#This Row],[Transc. Type]]="Income", Table1[[#This Row],[Transc. Type]], "")</f>
        <v/>
      </c>
      <c r="E447" s="60" t="str">
        <f>IF(Table1[[#This Row],[Transc. Type]]="Expenses", Table1[[#This Row],[Transc. Type]], "")</f>
        <v>Expenses</v>
      </c>
      <c r="F447" s="57">
        <v>477.98</v>
      </c>
      <c r="G447" s="78" t="s">
        <v>11</v>
      </c>
      <c r="H447" s="77" t="str">
        <f>TEXT(Table1[[#This Row],[Transc. Date]], "mmmm")</f>
        <v>December</v>
      </c>
    </row>
    <row r="448" spans="1:8" ht="15">
      <c r="A448" s="66">
        <v>45273</v>
      </c>
      <c r="B448" s="63">
        <v>25</v>
      </c>
      <c r="C448" s="63" t="s">
        <v>41</v>
      </c>
      <c r="D448" s="63" t="str">
        <f>IF(Table1[[#This Row],[Transc. Type]]="Income", Table1[[#This Row],[Transc. Type]], "")</f>
        <v/>
      </c>
      <c r="E448" s="63" t="str">
        <f>IF(Table1[[#This Row],[Transc. Type]]="Expenses", Table1[[#This Row],[Transc. Type]], "")</f>
        <v>Expenses</v>
      </c>
      <c r="F448" s="62">
        <v>452.98</v>
      </c>
      <c r="G448" s="80" t="s">
        <v>5</v>
      </c>
      <c r="H448" s="77" t="str">
        <f>TEXT(Table1[[#This Row],[Transc. Date]], "mmmm")</f>
        <v>December</v>
      </c>
    </row>
    <row r="449" spans="1:8" ht="15">
      <c r="A449" s="65">
        <v>45273</v>
      </c>
      <c r="B449" s="60">
        <v>1.87</v>
      </c>
      <c r="C449" s="60" t="s">
        <v>41</v>
      </c>
      <c r="D449" s="60" t="str">
        <f>IF(Table1[[#This Row],[Transc. Type]]="Income", Table1[[#This Row],[Transc. Type]], "")</f>
        <v/>
      </c>
      <c r="E449" s="60" t="str">
        <f>IF(Table1[[#This Row],[Transc. Type]]="Expenses", Table1[[#This Row],[Transc. Type]], "")</f>
        <v>Expenses</v>
      </c>
      <c r="F449" s="57">
        <v>451.11</v>
      </c>
      <c r="G449" s="78" t="s">
        <v>5</v>
      </c>
      <c r="H449" s="77" t="str">
        <f>TEXT(Table1[[#This Row],[Transc. Date]], "mmmm")</f>
        <v>December</v>
      </c>
    </row>
    <row r="450" spans="1:8" ht="15">
      <c r="A450" s="65">
        <v>45273</v>
      </c>
      <c r="B450" s="56">
        <v>50</v>
      </c>
      <c r="C450" s="56" t="s">
        <v>41</v>
      </c>
      <c r="D450" s="56" t="str">
        <f>IF(Table1[[#This Row],[Transc. Type]]="Income", Table1[[#This Row],[Transc. Type]], "")</f>
        <v/>
      </c>
      <c r="E450" s="56" t="str">
        <f>IF(Table1[[#This Row],[Transc. Type]]="Expenses", Table1[[#This Row],[Transc. Type]], "")</f>
        <v>Expenses</v>
      </c>
      <c r="F450" s="57">
        <v>401.11</v>
      </c>
      <c r="G450" s="78" t="s">
        <v>5</v>
      </c>
      <c r="H450" s="77" t="str">
        <f>TEXT(Table1[[#This Row],[Transc. Date]], "mmmm")</f>
        <v>December</v>
      </c>
    </row>
    <row r="451" spans="1:8" ht="15">
      <c r="A451" s="65">
        <v>45273</v>
      </c>
      <c r="B451" s="60">
        <v>6.98</v>
      </c>
      <c r="C451" s="60" t="s">
        <v>41</v>
      </c>
      <c r="D451" s="60" t="str">
        <f>IF(Table1[[#This Row],[Transc. Type]]="Income", Table1[[#This Row],[Transc. Type]], "")</f>
        <v/>
      </c>
      <c r="E451" s="60" t="str">
        <f>IF(Table1[[#This Row],[Transc. Type]]="Expenses", Table1[[#This Row],[Transc. Type]], "")</f>
        <v>Expenses</v>
      </c>
      <c r="F451" s="57">
        <v>394.13</v>
      </c>
      <c r="G451" s="78" t="s">
        <v>5</v>
      </c>
      <c r="H451" s="77" t="str">
        <f>TEXT(Table1[[#This Row],[Transc. Date]], "mmmm")</f>
        <v>December</v>
      </c>
    </row>
    <row r="452" spans="1:8" ht="15">
      <c r="A452" s="65">
        <v>45273</v>
      </c>
      <c r="B452" s="60">
        <v>6.98</v>
      </c>
      <c r="C452" s="60" t="s">
        <v>41</v>
      </c>
      <c r="D452" s="60" t="str">
        <f>IF(Table1[[#This Row],[Transc. Type]]="Income", Table1[[#This Row],[Transc. Type]], "")</f>
        <v/>
      </c>
      <c r="E452" s="60" t="str">
        <f>IF(Table1[[#This Row],[Transc. Type]]="Expenses", Table1[[#This Row],[Transc. Type]], "")</f>
        <v>Expenses</v>
      </c>
      <c r="F452" s="57">
        <v>387.15</v>
      </c>
      <c r="G452" s="78" t="s">
        <v>5</v>
      </c>
      <c r="H452" s="77" t="str">
        <f>TEXT(Table1[[#This Row],[Transc. Date]], "mmmm")</f>
        <v>December</v>
      </c>
    </row>
    <row r="453" spans="1:8" ht="15">
      <c r="A453" s="65">
        <v>45273</v>
      </c>
      <c r="B453" s="60">
        <v>6.98</v>
      </c>
      <c r="C453" s="60" t="s">
        <v>41</v>
      </c>
      <c r="D453" s="60" t="str">
        <f>IF(Table1[[#This Row],[Transc. Type]]="Income", Table1[[#This Row],[Transc. Type]], "")</f>
        <v/>
      </c>
      <c r="E453" s="60" t="str">
        <f>IF(Table1[[#This Row],[Transc. Type]]="Expenses", Table1[[#This Row],[Transc. Type]], "")</f>
        <v>Expenses</v>
      </c>
      <c r="F453" s="57">
        <v>380.17</v>
      </c>
      <c r="G453" s="78" t="s">
        <v>5</v>
      </c>
      <c r="H453" s="77" t="str">
        <f>TEXT(Table1[[#This Row],[Transc. Date]], "mmmm")</f>
        <v>December</v>
      </c>
    </row>
    <row r="454" spans="1:8" ht="15">
      <c r="A454" s="65">
        <v>45273</v>
      </c>
      <c r="B454" s="60">
        <v>6.98</v>
      </c>
      <c r="C454" s="60" t="s">
        <v>41</v>
      </c>
      <c r="D454" s="60" t="str">
        <f>IF(Table1[[#This Row],[Transc. Type]]="Income", Table1[[#This Row],[Transc. Type]], "")</f>
        <v/>
      </c>
      <c r="E454" s="60" t="str">
        <f>IF(Table1[[#This Row],[Transc. Type]]="Expenses", Table1[[#This Row],[Transc. Type]], "")</f>
        <v>Expenses</v>
      </c>
      <c r="F454" s="57">
        <v>373.19</v>
      </c>
      <c r="G454" s="78" t="s">
        <v>5</v>
      </c>
      <c r="H454" s="77" t="str">
        <f>TEXT(Table1[[#This Row],[Transc. Date]], "mmmm")</f>
        <v>December</v>
      </c>
    </row>
    <row r="455" spans="1:8" ht="15">
      <c r="A455" s="65">
        <v>45273</v>
      </c>
      <c r="B455" s="60">
        <v>6.98</v>
      </c>
      <c r="C455" s="60" t="s">
        <v>41</v>
      </c>
      <c r="D455" s="60" t="str">
        <f>IF(Table1[[#This Row],[Transc. Type]]="Income", Table1[[#This Row],[Transc. Type]], "")</f>
        <v/>
      </c>
      <c r="E455" s="60" t="str">
        <f>IF(Table1[[#This Row],[Transc. Type]]="Expenses", Table1[[#This Row],[Transc. Type]], "")</f>
        <v>Expenses</v>
      </c>
      <c r="F455" s="57">
        <v>366.21</v>
      </c>
      <c r="G455" s="78" t="s">
        <v>5</v>
      </c>
      <c r="H455" s="77" t="str">
        <f>TEXT(Table1[[#This Row],[Transc. Date]], "mmmm")</f>
        <v>December</v>
      </c>
    </row>
    <row r="456" spans="1:8" ht="14.25" hidden="1">
      <c r="A456" s="65">
        <v>45274</v>
      </c>
      <c r="B456" s="58">
        <v>4000</v>
      </c>
      <c r="C456" s="58" t="s">
        <v>7</v>
      </c>
      <c r="D456" s="58" t="str">
        <f>IF(Table1[[#This Row],[Transc. Type]]="Income", Table1[[#This Row],[Transc. Type]], "")</f>
        <v>Income</v>
      </c>
      <c r="E456" s="58" t="str">
        <f>IF(Table1[[#This Row],[Transc. Type]]="Expenses", Table1[[#This Row],[Transc. Type]], "")</f>
        <v/>
      </c>
      <c r="F456" s="57">
        <v>4366.21</v>
      </c>
      <c r="G456" s="78" t="s">
        <v>7</v>
      </c>
      <c r="H456" s="77" t="str">
        <f>TEXT(Table1[[#This Row],[Transc. Date]], "mmmm")</f>
        <v>December</v>
      </c>
    </row>
    <row r="457" spans="1:8" ht="14.25" hidden="1">
      <c r="A457" s="65">
        <v>45275</v>
      </c>
      <c r="B457" s="58">
        <v>9000</v>
      </c>
      <c r="C457" s="58" t="s">
        <v>7</v>
      </c>
      <c r="D457" s="58" t="str">
        <f>IF(Table1[[#This Row],[Transc. Type]]="Income", Table1[[#This Row],[Transc. Type]], "")</f>
        <v>Income</v>
      </c>
      <c r="E457" s="58" t="str">
        <f>IF(Table1[[#This Row],[Transc. Type]]="Expenses", Table1[[#This Row],[Transc. Type]], "")</f>
        <v/>
      </c>
      <c r="F457" s="57">
        <v>13366.21</v>
      </c>
      <c r="G457" s="78" t="s">
        <v>7</v>
      </c>
      <c r="H457" s="77" t="str">
        <f>TEXT(Table1[[#This Row],[Transc. Date]], "mmmm")</f>
        <v>December</v>
      </c>
    </row>
    <row r="458" spans="1:8" ht="15">
      <c r="A458" s="66">
        <v>45275</v>
      </c>
      <c r="B458" s="63">
        <v>499</v>
      </c>
      <c r="C458" s="63" t="s">
        <v>41</v>
      </c>
      <c r="D458" s="63" t="str">
        <f>IF(Table1[[#This Row],[Transc. Type]]="Income", Table1[[#This Row],[Transc. Type]], "")</f>
        <v/>
      </c>
      <c r="E458" s="63" t="str">
        <f>IF(Table1[[#This Row],[Transc. Type]]="Expenses", Table1[[#This Row],[Transc. Type]], "")</f>
        <v>Expenses</v>
      </c>
      <c r="F458" s="62">
        <v>12867.21</v>
      </c>
      <c r="G458" s="80" t="s">
        <v>8</v>
      </c>
      <c r="H458" s="77" t="str">
        <f>TEXT(Table1[[#This Row],[Transc. Date]], "mmmm")</f>
        <v>December</v>
      </c>
    </row>
    <row r="459" spans="1:8" ht="15">
      <c r="A459" s="65">
        <v>45275</v>
      </c>
      <c r="B459" s="60">
        <v>1000</v>
      </c>
      <c r="C459" s="60" t="s">
        <v>41</v>
      </c>
      <c r="D459" s="60" t="str">
        <f>IF(Table1[[#This Row],[Transc. Type]]="Income", Table1[[#This Row],[Transc. Type]], "")</f>
        <v/>
      </c>
      <c r="E459" s="60" t="str">
        <f>IF(Table1[[#This Row],[Transc. Type]]="Expenses", Table1[[#This Row],[Transc. Type]], "")</f>
        <v>Expenses</v>
      </c>
      <c r="F459" s="57">
        <v>11867.21</v>
      </c>
      <c r="G459" s="82" t="s">
        <v>12</v>
      </c>
      <c r="H459" s="77" t="str">
        <f>TEXT(Table1[[#This Row],[Transc. Date]], "mmmm")</f>
        <v>December</v>
      </c>
    </row>
    <row r="460" spans="1:8" ht="15">
      <c r="A460" s="65">
        <v>45275</v>
      </c>
      <c r="B460" s="60">
        <v>10</v>
      </c>
      <c r="C460" s="60" t="s">
        <v>41</v>
      </c>
      <c r="D460" s="60" t="str">
        <f>IF(Table1[[#This Row],[Transc. Type]]="Income", Table1[[#This Row],[Transc. Type]], "")</f>
        <v/>
      </c>
      <c r="E460" s="60" t="str">
        <f>IF(Table1[[#This Row],[Transc. Type]]="Expenses", Table1[[#This Row],[Transc. Type]], "")</f>
        <v>Expenses</v>
      </c>
      <c r="F460" s="57">
        <v>11857.21</v>
      </c>
      <c r="G460" s="78" t="s">
        <v>5</v>
      </c>
      <c r="H460" s="77" t="str">
        <f>TEXT(Table1[[#This Row],[Transc. Date]], "mmmm")</f>
        <v>December</v>
      </c>
    </row>
    <row r="461" spans="1:8" ht="15">
      <c r="A461" s="65">
        <v>45275</v>
      </c>
      <c r="B461" s="60">
        <v>0.75</v>
      </c>
      <c r="C461" s="60" t="s">
        <v>41</v>
      </c>
      <c r="D461" s="60" t="str">
        <f>IF(Table1[[#This Row],[Transc. Type]]="Income", Table1[[#This Row],[Transc. Type]], "")</f>
        <v/>
      </c>
      <c r="E461" s="60" t="str">
        <f>IF(Table1[[#This Row],[Transc. Type]]="Expenses", Table1[[#This Row],[Transc. Type]], "")</f>
        <v>Expenses</v>
      </c>
      <c r="F461" s="57">
        <v>11856.46</v>
      </c>
      <c r="G461" s="78" t="s">
        <v>5</v>
      </c>
      <c r="H461" s="77" t="str">
        <f>TEXT(Table1[[#This Row],[Transc. Date]], "mmmm")</f>
        <v>December</v>
      </c>
    </row>
    <row r="462" spans="1:8" ht="15">
      <c r="A462" s="65">
        <v>45275</v>
      </c>
      <c r="B462" s="60">
        <v>999</v>
      </c>
      <c r="C462" s="60" t="s">
        <v>41</v>
      </c>
      <c r="D462" s="60" t="str">
        <f>IF(Table1[[#This Row],[Transc. Type]]="Income", Table1[[#This Row],[Transc. Type]], "")</f>
        <v/>
      </c>
      <c r="E462" s="60" t="str">
        <f>IF(Table1[[#This Row],[Transc. Type]]="Expenses", Table1[[#This Row],[Transc. Type]], "")</f>
        <v>Expenses</v>
      </c>
      <c r="F462" s="57">
        <v>10857.46</v>
      </c>
      <c r="G462" s="78" t="s">
        <v>8</v>
      </c>
      <c r="H462" s="77" t="str">
        <f>TEXT(Table1[[#This Row],[Transc. Date]], "mmmm")</f>
        <v>December</v>
      </c>
    </row>
    <row r="463" spans="1:8" ht="15">
      <c r="A463" s="65">
        <v>45275</v>
      </c>
      <c r="B463" s="60">
        <v>2000</v>
      </c>
      <c r="C463" s="60" t="s">
        <v>41</v>
      </c>
      <c r="D463" s="60" t="str">
        <f>IF(Table1[[#This Row],[Transc. Type]]="Income", Table1[[#This Row],[Transc. Type]], "")</f>
        <v/>
      </c>
      <c r="E463" s="60" t="str">
        <f>IF(Table1[[#This Row],[Transc. Type]]="Expenses", Table1[[#This Row],[Transc. Type]], "")</f>
        <v>Expenses</v>
      </c>
      <c r="F463" s="57">
        <v>8857.4599999999991</v>
      </c>
      <c r="G463" s="78" t="s">
        <v>13</v>
      </c>
      <c r="H463" s="77" t="str">
        <f>TEXT(Table1[[#This Row],[Transc. Date]], "mmmm")</f>
        <v>December</v>
      </c>
    </row>
    <row r="464" spans="1:8" ht="15">
      <c r="A464" s="65">
        <v>45275</v>
      </c>
      <c r="B464" s="60">
        <v>10</v>
      </c>
      <c r="C464" s="60" t="s">
        <v>41</v>
      </c>
      <c r="D464" s="60" t="str">
        <f>IF(Table1[[#This Row],[Transc. Type]]="Income", Table1[[#This Row],[Transc. Type]], "")</f>
        <v/>
      </c>
      <c r="E464" s="60" t="str">
        <f>IF(Table1[[#This Row],[Transc. Type]]="Expenses", Table1[[#This Row],[Transc. Type]], "")</f>
        <v>Expenses</v>
      </c>
      <c r="F464" s="57">
        <v>8847.4599999999991</v>
      </c>
      <c r="G464" s="78" t="s">
        <v>5</v>
      </c>
      <c r="H464" s="77" t="str">
        <f>TEXT(Table1[[#This Row],[Transc. Date]], "mmmm")</f>
        <v>December</v>
      </c>
    </row>
    <row r="465" spans="1:8" ht="15">
      <c r="A465" s="65">
        <v>45275</v>
      </c>
      <c r="B465" s="60">
        <v>0.75</v>
      </c>
      <c r="C465" s="60" t="s">
        <v>41</v>
      </c>
      <c r="D465" s="60" t="str">
        <f>IF(Table1[[#This Row],[Transc. Type]]="Income", Table1[[#This Row],[Transc. Type]], "")</f>
        <v/>
      </c>
      <c r="E465" s="60" t="str">
        <f>IF(Table1[[#This Row],[Transc. Type]]="Expenses", Table1[[#This Row],[Transc. Type]], "")</f>
        <v>Expenses</v>
      </c>
      <c r="F465" s="57">
        <v>8846.7099999999991</v>
      </c>
      <c r="G465" s="78" t="s">
        <v>5</v>
      </c>
      <c r="H465" s="77" t="str">
        <f>TEXT(Table1[[#This Row],[Transc. Date]], "mmmm")</f>
        <v>December</v>
      </c>
    </row>
    <row r="466" spans="1:8" ht="15">
      <c r="A466" s="65">
        <v>45275</v>
      </c>
      <c r="B466" s="60">
        <v>6.98</v>
      </c>
      <c r="C466" s="60" t="s">
        <v>41</v>
      </c>
      <c r="D466" s="60" t="str">
        <f>IF(Table1[[#This Row],[Transc. Type]]="Income", Table1[[#This Row],[Transc. Type]], "")</f>
        <v/>
      </c>
      <c r="E466" s="60" t="str">
        <f>IF(Table1[[#This Row],[Transc. Type]]="Expenses", Table1[[#This Row],[Transc. Type]], "")</f>
        <v>Expenses</v>
      </c>
      <c r="F466" s="57">
        <v>8839.73</v>
      </c>
      <c r="G466" s="78" t="s">
        <v>5</v>
      </c>
      <c r="H466" s="77" t="str">
        <f>TEXT(Table1[[#This Row],[Transc. Date]], "mmmm")</f>
        <v>December</v>
      </c>
    </row>
    <row r="467" spans="1:8" ht="15">
      <c r="A467" s="65">
        <v>45275</v>
      </c>
      <c r="B467" s="60">
        <v>6.98</v>
      </c>
      <c r="C467" s="60" t="s">
        <v>41</v>
      </c>
      <c r="D467" s="60" t="str">
        <f>IF(Table1[[#This Row],[Transc. Type]]="Income", Table1[[#This Row],[Transc. Type]], "")</f>
        <v/>
      </c>
      <c r="E467" s="60" t="str">
        <f>IF(Table1[[#This Row],[Transc. Type]]="Expenses", Table1[[#This Row],[Transc. Type]], "")</f>
        <v>Expenses</v>
      </c>
      <c r="F467" s="57">
        <v>8832.75</v>
      </c>
      <c r="G467" s="78" t="s">
        <v>5</v>
      </c>
      <c r="H467" s="77" t="str">
        <f>TEXT(Table1[[#This Row],[Transc. Date]], "mmmm")</f>
        <v>December</v>
      </c>
    </row>
    <row r="468" spans="1:8" ht="15">
      <c r="A468" s="66">
        <v>45276</v>
      </c>
      <c r="B468" s="64">
        <v>500</v>
      </c>
      <c r="C468" s="64" t="s">
        <v>41</v>
      </c>
      <c r="D468" s="64" t="str">
        <f>IF(Table1[[#This Row],[Transc. Type]]="Income", Table1[[#This Row],[Transc. Type]], "")</f>
        <v/>
      </c>
      <c r="E468" s="64" t="str">
        <f>IF(Table1[[#This Row],[Transc. Type]]="Expenses", Table1[[#This Row],[Transc. Type]], "")</f>
        <v>Expenses</v>
      </c>
      <c r="F468" s="62">
        <v>8332.75</v>
      </c>
      <c r="G468" s="80" t="s">
        <v>12</v>
      </c>
      <c r="H468" s="77" t="str">
        <f>TEXT(Table1[[#This Row],[Transc. Date]], "mmmm")</f>
        <v>December</v>
      </c>
    </row>
    <row r="469" spans="1:8" ht="15">
      <c r="A469" s="65">
        <v>45276</v>
      </c>
      <c r="B469" s="60">
        <v>10</v>
      </c>
      <c r="C469" s="60" t="s">
        <v>41</v>
      </c>
      <c r="D469" s="60" t="str">
        <f>IF(Table1[[#This Row],[Transc. Type]]="Income", Table1[[#This Row],[Transc. Type]], "")</f>
        <v/>
      </c>
      <c r="E469" s="60" t="str">
        <f>IF(Table1[[#This Row],[Transc. Type]]="Expenses", Table1[[#This Row],[Transc. Type]], "")</f>
        <v>Expenses</v>
      </c>
      <c r="F469" s="57">
        <v>8322.75</v>
      </c>
      <c r="G469" s="78" t="s">
        <v>5</v>
      </c>
      <c r="H469" s="77" t="str">
        <f>TEXT(Table1[[#This Row],[Transc. Date]], "mmmm")</f>
        <v>December</v>
      </c>
    </row>
    <row r="470" spans="1:8" ht="15">
      <c r="A470" s="65">
        <v>45276</v>
      </c>
      <c r="B470" s="60">
        <v>0.75</v>
      </c>
      <c r="C470" s="60" t="s">
        <v>41</v>
      </c>
      <c r="D470" s="60" t="str">
        <f>IF(Table1[[#This Row],[Transc. Type]]="Income", Table1[[#This Row],[Transc. Type]], "")</f>
        <v/>
      </c>
      <c r="E470" s="60" t="str">
        <f>IF(Table1[[#This Row],[Transc. Type]]="Expenses", Table1[[#This Row],[Transc. Type]], "")</f>
        <v>Expenses</v>
      </c>
      <c r="F470" s="57">
        <v>8322</v>
      </c>
      <c r="G470" s="78" t="s">
        <v>5</v>
      </c>
      <c r="H470" s="77" t="str">
        <f>TEXT(Table1[[#This Row],[Transc. Date]], "mmmm")</f>
        <v>December</v>
      </c>
    </row>
    <row r="471" spans="1:8" ht="15">
      <c r="A471" s="65">
        <v>45276</v>
      </c>
      <c r="B471" s="60">
        <v>400</v>
      </c>
      <c r="C471" s="60" t="s">
        <v>41</v>
      </c>
      <c r="D471" s="60" t="str">
        <f>IF(Table1[[#This Row],[Transc. Type]]="Income", Table1[[#This Row],[Transc. Type]], "")</f>
        <v/>
      </c>
      <c r="E471" s="60" t="str">
        <f>IF(Table1[[#This Row],[Transc. Type]]="Expenses", Table1[[#This Row],[Transc. Type]], "")</f>
        <v>Expenses</v>
      </c>
      <c r="F471" s="57">
        <v>7922</v>
      </c>
      <c r="G471" s="78" t="s">
        <v>12</v>
      </c>
      <c r="H471" s="77" t="str">
        <f>TEXT(Table1[[#This Row],[Transc. Date]], "mmmm")</f>
        <v>December</v>
      </c>
    </row>
    <row r="472" spans="1:8" ht="15">
      <c r="A472" s="65">
        <v>45276</v>
      </c>
      <c r="B472" s="60">
        <v>10</v>
      </c>
      <c r="C472" s="60" t="s">
        <v>41</v>
      </c>
      <c r="D472" s="60" t="str">
        <f>IF(Table1[[#This Row],[Transc. Type]]="Income", Table1[[#This Row],[Transc. Type]], "")</f>
        <v/>
      </c>
      <c r="E472" s="60" t="str">
        <f>IF(Table1[[#This Row],[Transc. Type]]="Expenses", Table1[[#This Row],[Transc. Type]], "")</f>
        <v>Expenses</v>
      </c>
      <c r="F472" s="57">
        <v>7912</v>
      </c>
      <c r="G472" s="78" t="s">
        <v>5</v>
      </c>
      <c r="H472" s="77" t="str">
        <f>TEXT(Table1[[#This Row],[Transc. Date]], "mmmm")</f>
        <v>December</v>
      </c>
    </row>
    <row r="473" spans="1:8" ht="15">
      <c r="A473" s="65">
        <v>45276</v>
      </c>
      <c r="B473" s="60">
        <v>0.75</v>
      </c>
      <c r="C473" s="60" t="s">
        <v>41</v>
      </c>
      <c r="D473" s="60" t="str">
        <f>IF(Table1[[#This Row],[Transc. Type]]="Income", Table1[[#This Row],[Transc. Type]], "")</f>
        <v/>
      </c>
      <c r="E473" s="60" t="str">
        <f>IF(Table1[[#This Row],[Transc. Type]]="Expenses", Table1[[#This Row],[Transc. Type]], "")</f>
        <v>Expenses</v>
      </c>
      <c r="F473" s="57">
        <v>7911.25</v>
      </c>
      <c r="G473" s="78" t="s">
        <v>5</v>
      </c>
      <c r="H473" s="77" t="str">
        <f>TEXT(Table1[[#This Row],[Transc. Date]], "mmmm")</f>
        <v>December</v>
      </c>
    </row>
    <row r="474" spans="1:8" ht="15" hidden="1">
      <c r="A474" s="65">
        <v>45276</v>
      </c>
      <c r="B474" s="58">
        <v>1500</v>
      </c>
      <c r="C474" s="58" t="s">
        <v>7</v>
      </c>
      <c r="D474" s="58" t="str">
        <f>IF(Table1[[#This Row],[Transc. Type]]="Income", Table1[[#This Row],[Transc. Type]], "")</f>
        <v>Income</v>
      </c>
      <c r="E474" s="58" t="str">
        <f>IF(Table1[[#This Row],[Transc. Type]]="Expenses", Table1[[#This Row],[Transc. Type]], "")</f>
        <v/>
      </c>
      <c r="F474" s="57">
        <v>9411.25</v>
      </c>
      <c r="G474" s="82" t="s">
        <v>7</v>
      </c>
      <c r="H474" s="77" t="str">
        <f>TEXT(Table1[[#This Row],[Transc. Date]], "mmmm")</f>
        <v>December</v>
      </c>
    </row>
    <row r="475" spans="1:8" ht="14.25" hidden="1">
      <c r="A475" s="65">
        <v>45276</v>
      </c>
      <c r="B475" s="58">
        <v>5000</v>
      </c>
      <c r="C475" s="58" t="s">
        <v>7</v>
      </c>
      <c r="D475" s="58" t="str">
        <f>IF(Table1[[#This Row],[Transc. Type]]="Income", Table1[[#This Row],[Transc. Type]], "")</f>
        <v>Income</v>
      </c>
      <c r="E475" s="58" t="str">
        <f>IF(Table1[[#This Row],[Transc. Type]]="Expenses", Table1[[#This Row],[Transc. Type]], "")</f>
        <v/>
      </c>
      <c r="F475" s="57">
        <v>14411.25</v>
      </c>
      <c r="G475" s="78" t="s">
        <v>7</v>
      </c>
      <c r="H475" s="77" t="str">
        <f>TEXT(Table1[[#This Row],[Transc. Date]], "mmmm")</f>
        <v>December</v>
      </c>
    </row>
    <row r="476" spans="1:8" ht="15">
      <c r="A476" s="66">
        <v>45276</v>
      </c>
      <c r="B476" s="64">
        <v>6.98</v>
      </c>
      <c r="C476" s="64" t="s">
        <v>41</v>
      </c>
      <c r="D476" s="64" t="str">
        <f>IF(Table1[[#This Row],[Transc. Type]]="Income", Table1[[#This Row],[Transc. Type]], "")</f>
        <v/>
      </c>
      <c r="E476" s="64" t="str">
        <f>IF(Table1[[#This Row],[Transc. Type]]="Expenses", Table1[[#This Row],[Transc. Type]], "")</f>
        <v>Expenses</v>
      </c>
      <c r="F476" s="62">
        <v>14404.27</v>
      </c>
      <c r="G476" s="80" t="s">
        <v>5</v>
      </c>
      <c r="H476" s="77" t="str">
        <f>TEXT(Table1[[#This Row],[Transc. Date]], "mmmm")</f>
        <v>December</v>
      </c>
    </row>
    <row r="477" spans="1:8" ht="15">
      <c r="A477" s="65">
        <v>45276</v>
      </c>
      <c r="B477" s="60">
        <v>6.98</v>
      </c>
      <c r="C477" s="60" t="s">
        <v>41</v>
      </c>
      <c r="D477" s="60" t="str">
        <f>IF(Table1[[#This Row],[Transc. Type]]="Income", Table1[[#This Row],[Transc. Type]], "")</f>
        <v/>
      </c>
      <c r="E477" s="60" t="str">
        <f>IF(Table1[[#This Row],[Transc. Type]]="Expenses", Table1[[#This Row],[Transc. Type]], "")</f>
        <v>Expenses</v>
      </c>
      <c r="F477" s="57">
        <v>14397.29</v>
      </c>
      <c r="G477" s="78" t="s">
        <v>5</v>
      </c>
      <c r="H477" s="77" t="str">
        <f>TEXT(Table1[[#This Row],[Transc. Date]], "mmmm")</f>
        <v>December</v>
      </c>
    </row>
    <row r="478" spans="1:8" ht="15">
      <c r="A478" s="65">
        <v>45277</v>
      </c>
      <c r="B478" s="60">
        <v>1000</v>
      </c>
      <c r="C478" s="60" t="s">
        <v>41</v>
      </c>
      <c r="D478" s="60" t="str">
        <f>IF(Table1[[#This Row],[Transc. Type]]="Income", Table1[[#This Row],[Transc. Type]], "")</f>
        <v/>
      </c>
      <c r="E478" s="60" t="str">
        <f>IF(Table1[[#This Row],[Transc. Type]]="Expenses", Table1[[#This Row],[Transc. Type]], "")</f>
        <v>Expenses</v>
      </c>
      <c r="F478" s="57">
        <v>13397.29</v>
      </c>
      <c r="G478" s="78" t="s">
        <v>12</v>
      </c>
      <c r="H478" s="77" t="str">
        <f>TEXT(Table1[[#This Row],[Transc. Date]], "mmmm")</f>
        <v>December</v>
      </c>
    </row>
    <row r="479" spans="1:8" ht="15">
      <c r="A479" s="65">
        <v>45277</v>
      </c>
      <c r="B479" s="60">
        <v>10</v>
      </c>
      <c r="C479" s="60" t="s">
        <v>41</v>
      </c>
      <c r="D479" s="60" t="str">
        <f>IF(Table1[[#This Row],[Transc. Type]]="Income", Table1[[#This Row],[Transc. Type]], "")</f>
        <v/>
      </c>
      <c r="E479" s="60" t="str">
        <f>IF(Table1[[#This Row],[Transc. Type]]="Expenses", Table1[[#This Row],[Transc. Type]], "")</f>
        <v>Expenses</v>
      </c>
      <c r="F479" s="57">
        <v>13387.29</v>
      </c>
      <c r="G479" s="78" t="s">
        <v>5</v>
      </c>
      <c r="H479" s="77" t="str">
        <f>TEXT(Table1[[#This Row],[Transc. Date]], "mmmm")</f>
        <v>December</v>
      </c>
    </row>
    <row r="480" spans="1:8" ht="15">
      <c r="A480" s="65">
        <v>45277</v>
      </c>
      <c r="B480" s="60">
        <v>0.75</v>
      </c>
      <c r="C480" s="60" t="s">
        <v>41</v>
      </c>
      <c r="D480" s="60" t="str">
        <f>IF(Table1[[#This Row],[Transc. Type]]="Income", Table1[[#This Row],[Transc. Type]], "")</f>
        <v/>
      </c>
      <c r="E480" s="60" t="str">
        <f>IF(Table1[[#This Row],[Transc. Type]]="Expenses", Table1[[#This Row],[Transc. Type]], "")</f>
        <v>Expenses</v>
      </c>
      <c r="F480" s="57">
        <v>13386.54</v>
      </c>
      <c r="G480" s="78" t="s">
        <v>5</v>
      </c>
      <c r="H480" s="77" t="str">
        <f>TEXT(Table1[[#This Row],[Transc. Date]], "mmmm")</f>
        <v>December</v>
      </c>
    </row>
    <row r="481" spans="1:8" ht="14.25" hidden="1">
      <c r="A481" s="65">
        <v>45277</v>
      </c>
      <c r="B481" s="58">
        <v>19000</v>
      </c>
      <c r="C481" s="58" t="s">
        <v>7</v>
      </c>
      <c r="D481" s="58" t="str">
        <f>IF(Table1[[#This Row],[Transc. Type]]="Income", Table1[[#This Row],[Transc. Type]], "")</f>
        <v>Income</v>
      </c>
      <c r="E481" s="58" t="str">
        <f>IF(Table1[[#This Row],[Transc. Type]]="Expenses", Table1[[#This Row],[Transc. Type]], "")</f>
        <v/>
      </c>
      <c r="F481" s="57">
        <v>32386.54</v>
      </c>
      <c r="G481" s="78" t="s">
        <v>7</v>
      </c>
      <c r="H481" s="77" t="str">
        <f>TEXT(Table1[[#This Row],[Transc. Date]], "mmmm")</f>
        <v>December</v>
      </c>
    </row>
    <row r="482" spans="1:8" ht="15">
      <c r="A482" s="65">
        <v>45277</v>
      </c>
      <c r="B482" s="56">
        <v>50</v>
      </c>
      <c r="C482" s="56" t="s">
        <v>41</v>
      </c>
      <c r="D482" s="56" t="str">
        <f>IF(Table1[[#This Row],[Transc. Type]]="Income", Table1[[#This Row],[Transc. Type]], "")</f>
        <v/>
      </c>
      <c r="E482" s="56" t="str">
        <f>IF(Table1[[#This Row],[Transc. Type]]="Expenses", Table1[[#This Row],[Transc. Type]], "")</f>
        <v>Expenses</v>
      </c>
      <c r="F482" s="57">
        <v>32336.54</v>
      </c>
      <c r="G482" s="78" t="s">
        <v>5</v>
      </c>
      <c r="H482" s="77" t="str">
        <f>TEXT(Table1[[#This Row],[Transc. Date]], "mmmm")</f>
        <v>December</v>
      </c>
    </row>
    <row r="483" spans="1:8" ht="15">
      <c r="A483" s="65">
        <v>45277</v>
      </c>
      <c r="B483" s="60">
        <v>6.98</v>
      </c>
      <c r="C483" s="60" t="s">
        <v>41</v>
      </c>
      <c r="D483" s="60" t="str">
        <f>IF(Table1[[#This Row],[Transc. Type]]="Income", Table1[[#This Row],[Transc. Type]], "")</f>
        <v/>
      </c>
      <c r="E483" s="60" t="str">
        <f>IF(Table1[[#This Row],[Transc. Type]]="Expenses", Table1[[#This Row],[Transc. Type]], "")</f>
        <v>Expenses</v>
      </c>
      <c r="F483" s="57">
        <v>32329.56</v>
      </c>
      <c r="G483" s="78" t="s">
        <v>5</v>
      </c>
      <c r="H483" s="77" t="str">
        <f>TEXT(Table1[[#This Row],[Transc. Date]], "mmmm")</f>
        <v>December</v>
      </c>
    </row>
    <row r="484" spans="1:8" ht="15">
      <c r="A484" s="65">
        <v>45278</v>
      </c>
      <c r="B484" s="60">
        <v>1000</v>
      </c>
      <c r="C484" s="60" t="s">
        <v>41</v>
      </c>
      <c r="D484" s="60" t="str">
        <f>IF(Table1[[#This Row],[Transc. Type]]="Income", Table1[[#This Row],[Transc. Type]], "")</f>
        <v/>
      </c>
      <c r="E484" s="60" t="str">
        <f>IF(Table1[[#This Row],[Transc. Type]]="Expenses", Table1[[#This Row],[Transc. Type]], "")</f>
        <v>Expenses</v>
      </c>
      <c r="F484" s="57">
        <v>31329.56</v>
      </c>
      <c r="G484" s="78" t="s">
        <v>12</v>
      </c>
      <c r="H484" s="77" t="str">
        <f>TEXT(Table1[[#This Row],[Transc. Date]], "mmmm")</f>
        <v>December</v>
      </c>
    </row>
    <row r="485" spans="1:8" ht="15">
      <c r="A485" s="65">
        <v>45278</v>
      </c>
      <c r="B485" s="60">
        <v>10</v>
      </c>
      <c r="C485" s="60" t="s">
        <v>41</v>
      </c>
      <c r="D485" s="60" t="str">
        <f>IF(Table1[[#This Row],[Transc. Type]]="Income", Table1[[#This Row],[Transc. Type]], "")</f>
        <v/>
      </c>
      <c r="E485" s="60" t="str">
        <f>IF(Table1[[#This Row],[Transc. Type]]="Expenses", Table1[[#This Row],[Transc. Type]], "")</f>
        <v>Expenses</v>
      </c>
      <c r="F485" s="57">
        <v>31319.56</v>
      </c>
      <c r="G485" s="78" t="s">
        <v>5</v>
      </c>
      <c r="H485" s="77" t="str">
        <f>TEXT(Table1[[#This Row],[Transc. Date]], "mmmm")</f>
        <v>December</v>
      </c>
    </row>
    <row r="486" spans="1:8" ht="15">
      <c r="A486" s="65">
        <v>45278</v>
      </c>
      <c r="B486" s="60">
        <v>0.75</v>
      </c>
      <c r="C486" s="60" t="s">
        <v>41</v>
      </c>
      <c r="D486" s="60" t="str">
        <f>IF(Table1[[#This Row],[Transc. Type]]="Income", Table1[[#This Row],[Transc. Type]], "")</f>
        <v/>
      </c>
      <c r="E486" s="60" t="str">
        <f>IF(Table1[[#This Row],[Transc. Type]]="Expenses", Table1[[#This Row],[Transc. Type]], "")</f>
        <v>Expenses</v>
      </c>
      <c r="F486" s="57">
        <v>31318.81</v>
      </c>
      <c r="G486" s="78" t="s">
        <v>5</v>
      </c>
      <c r="H486" s="77" t="str">
        <f>TEXT(Table1[[#This Row],[Transc. Date]], "mmmm")</f>
        <v>December</v>
      </c>
    </row>
    <row r="487" spans="1:8" ht="15">
      <c r="A487" s="65">
        <v>45278</v>
      </c>
      <c r="B487" s="60">
        <v>300</v>
      </c>
      <c r="C487" s="60" t="s">
        <v>41</v>
      </c>
      <c r="D487" s="60" t="str">
        <f>IF(Table1[[#This Row],[Transc. Type]]="Income", Table1[[#This Row],[Transc. Type]], "")</f>
        <v/>
      </c>
      <c r="E487" s="60" t="str">
        <f>IF(Table1[[#This Row],[Transc. Type]]="Expenses", Table1[[#This Row],[Transc. Type]], "")</f>
        <v>Expenses</v>
      </c>
      <c r="F487" s="57">
        <v>31018.81</v>
      </c>
      <c r="G487" s="78" t="s">
        <v>8</v>
      </c>
      <c r="H487" s="77" t="str">
        <f>TEXT(Table1[[#This Row],[Transc. Date]], "mmmm")</f>
        <v>December</v>
      </c>
    </row>
    <row r="488" spans="1:8" ht="15">
      <c r="A488" s="65">
        <v>45278</v>
      </c>
      <c r="B488" s="60">
        <v>1000</v>
      </c>
      <c r="C488" s="60" t="s">
        <v>41</v>
      </c>
      <c r="D488" s="60" t="str">
        <f>IF(Table1[[#This Row],[Transc. Type]]="Income", Table1[[#This Row],[Transc. Type]], "")</f>
        <v/>
      </c>
      <c r="E488" s="60" t="str">
        <f>IF(Table1[[#This Row],[Transc. Type]]="Expenses", Table1[[#This Row],[Transc. Type]], "")</f>
        <v>Expenses</v>
      </c>
      <c r="F488" s="57">
        <v>30018.81</v>
      </c>
      <c r="G488" s="78" t="s">
        <v>12</v>
      </c>
      <c r="H488" s="77" t="str">
        <f>TEXT(Table1[[#This Row],[Transc. Date]], "mmmm")</f>
        <v>December</v>
      </c>
    </row>
    <row r="489" spans="1:8" ht="15">
      <c r="A489" s="65">
        <v>45278</v>
      </c>
      <c r="B489" s="60">
        <v>10</v>
      </c>
      <c r="C489" s="60" t="s">
        <v>41</v>
      </c>
      <c r="D489" s="60" t="str">
        <f>IF(Table1[[#This Row],[Transc. Type]]="Income", Table1[[#This Row],[Transc. Type]], "")</f>
        <v/>
      </c>
      <c r="E489" s="60" t="str">
        <f>IF(Table1[[#This Row],[Transc. Type]]="Expenses", Table1[[#This Row],[Transc. Type]], "")</f>
        <v>Expenses</v>
      </c>
      <c r="F489" s="57">
        <v>30008.81</v>
      </c>
      <c r="G489" s="78" t="s">
        <v>5</v>
      </c>
      <c r="H489" s="77" t="str">
        <f>TEXT(Table1[[#This Row],[Transc. Date]], "mmmm")</f>
        <v>December</v>
      </c>
    </row>
    <row r="490" spans="1:8" ht="15">
      <c r="A490" s="65">
        <v>45278</v>
      </c>
      <c r="B490" s="60">
        <v>0.75</v>
      </c>
      <c r="C490" s="60" t="s">
        <v>41</v>
      </c>
      <c r="D490" s="60" t="str">
        <f>IF(Table1[[#This Row],[Transc. Type]]="Income", Table1[[#This Row],[Transc. Type]], "")</f>
        <v/>
      </c>
      <c r="E490" s="60" t="str">
        <f>IF(Table1[[#This Row],[Transc. Type]]="Expenses", Table1[[#This Row],[Transc. Type]], "")</f>
        <v>Expenses</v>
      </c>
      <c r="F490" s="57">
        <v>30008.06</v>
      </c>
      <c r="G490" s="78" t="s">
        <v>5</v>
      </c>
      <c r="H490" s="77" t="str">
        <f>TEXT(Table1[[#This Row],[Transc. Date]], "mmmm")</f>
        <v>December</v>
      </c>
    </row>
    <row r="491" spans="1:8" ht="15">
      <c r="A491" s="65">
        <v>45278</v>
      </c>
      <c r="B491" s="60">
        <v>6.98</v>
      </c>
      <c r="C491" s="60" t="s">
        <v>41</v>
      </c>
      <c r="D491" s="60" t="str">
        <f>IF(Table1[[#This Row],[Transc. Type]]="Income", Table1[[#This Row],[Transc. Type]], "")</f>
        <v/>
      </c>
      <c r="E491" s="60" t="str">
        <f>IF(Table1[[#This Row],[Transc. Type]]="Expenses", Table1[[#This Row],[Transc. Type]], "")</f>
        <v>Expenses</v>
      </c>
      <c r="F491" s="57">
        <v>30001.08</v>
      </c>
      <c r="G491" s="78" t="s">
        <v>5</v>
      </c>
      <c r="H491" s="77" t="str">
        <f>TEXT(Table1[[#This Row],[Transc. Date]], "mmmm")</f>
        <v>December</v>
      </c>
    </row>
    <row r="492" spans="1:8" ht="15">
      <c r="A492" s="65">
        <v>45278</v>
      </c>
      <c r="B492" s="60">
        <v>6.98</v>
      </c>
      <c r="C492" s="60" t="s">
        <v>41</v>
      </c>
      <c r="D492" s="60" t="str">
        <f>IF(Table1[[#This Row],[Transc. Type]]="Income", Table1[[#This Row],[Transc. Type]], "")</f>
        <v/>
      </c>
      <c r="E492" s="60" t="str">
        <f>IF(Table1[[#This Row],[Transc. Type]]="Expenses", Table1[[#This Row],[Transc. Type]], "")</f>
        <v>Expenses</v>
      </c>
      <c r="F492" s="57">
        <v>29994.1</v>
      </c>
      <c r="G492" s="78" t="s">
        <v>5</v>
      </c>
      <c r="H492" s="77" t="str">
        <f>TEXT(Table1[[#This Row],[Transc. Date]], "mmmm")</f>
        <v>December</v>
      </c>
    </row>
    <row r="493" spans="1:8" ht="14.25" hidden="1">
      <c r="A493" s="65">
        <v>45279</v>
      </c>
      <c r="B493" s="58">
        <v>13000</v>
      </c>
      <c r="C493" s="58" t="s">
        <v>7</v>
      </c>
      <c r="D493" s="58" t="str">
        <f>IF(Table1[[#This Row],[Transc. Type]]="Income", Table1[[#This Row],[Transc. Type]], "")</f>
        <v>Income</v>
      </c>
      <c r="E493" s="58" t="str">
        <f>IF(Table1[[#This Row],[Transc. Type]]="Expenses", Table1[[#This Row],[Transc. Type]], "")</f>
        <v/>
      </c>
      <c r="F493" s="57">
        <v>42994.1</v>
      </c>
      <c r="G493" s="78" t="s">
        <v>7</v>
      </c>
      <c r="H493" s="77" t="str">
        <f>TEXT(Table1[[#This Row],[Transc. Date]], "mmmm")</f>
        <v>December</v>
      </c>
    </row>
    <row r="494" spans="1:8" ht="14.25" hidden="1">
      <c r="A494" s="65">
        <v>45279</v>
      </c>
      <c r="B494" s="58">
        <v>1000</v>
      </c>
      <c r="C494" s="58" t="s">
        <v>7</v>
      </c>
      <c r="D494" s="58" t="str">
        <f>IF(Table1[[#This Row],[Transc. Type]]="Income", Table1[[#This Row],[Transc. Type]], "")</f>
        <v>Income</v>
      </c>
      <c r="E494" s="58" t="str">
        <f>IF(Table1[[#This Row],[Transc. Type]]="Expenses", Table1[[#This Row],[Transc. Type]], "")</f>
        <v/>
      </c>
      <c r="F494" s="57">
        <v>43994.1</v>
      </c>
      <c r="G494" s="78" t="s">
        <v>7</v>
      </c>
      <c r="H494" s="77" t="str">
        <f>TEXT(Table1[[#This Row],[Transc. Date]], "mmmm")</f>
        <v>December</v>
      </c>
    </row>
    <row r="495" spans="1:8" ht="15">
      <c r="A495" s="66">
        <v>45279</v>
      </c>
      <c r="B495" s="64">
        <v>50</v>
      </c>
      <c r="C495" s="64" t="s">
        <v>41</v>
      </c>
      <c r="D495" s="64" t="str">
        <f>IF(Table1[[#This Row],[Transc. Type]]="Income", Table1[[#This Row],[Transc. Type]], "")</f>
        <v/>
      </c>
      <c r="E495" s="64" t="str">
        <f>IF(Table1[[#This Row],[Transc. Type]]="Expenses", Table1[[#This Row],[Transc. Type]], "")</f>
        <v>Expenses</v>
      </c>
      <c r="F495" s="62">
        <v>43944.1</v>
      </c>
      <c r="G495" s="80" t="s">
        <v>5</v>
      </c>
      <c r="H495" s="77" t="str">
        <f>TEXT(Table1[[#This Row],[Transc. Date]], "mmmm")</f>
        <v>December</v>
      </c>
    </row>
    <row r="496" spans="1:8" ht="15">
      <c r="A496" s="65">
        <v>45280</v>
      </c>
      <c r="B496" s="60">
        <v>500</v>
      </c>
      <c r="C496" s="60" t="s">
        <v>41</v>
      </c>
      <c r="D496" s="60" t="str">
        <f>IF(Table1[[#This Row],[Transc. Type]]="Income", Table1[[#This Row],[Transc. Type]], "")</f>
        <v/>
      </c>
      <c r="E496" s="60" t="str">
        <f>IF(Table1[[#This Row],[Transc. Type]]="Expenses", Table1[[#This Row],[Transc. Type]], "")</f>
        <v>Expenses</v>
      </c>
      <c r="F496" s="57">
        <v>43444.1</v>
      </c>
      <c r="G496" s="78" t="s">
        <v>12</v>
      </c>
      <c r="H496" s="77" t="str">
        <f>TEXT(Table1[[#This Row],[Transc. Date]], "mmmm")</f>
        <v>December</v>
      </c>
    </row>
    <row r="497" spans="1:8" ht="15">
      <c r="A497" s="65">
        <v>45280</v>
      </c>
      <c r="B497" s="60">
        <v>10</v>
      </c>
      <c r="C497" s="60" t="s">
        <v>41</v>
      </c>
      <c r="D497" s="60" t="str">
        <f>IF(Table1[[#This Row],[Transc. Type]]="Income", Table1[[#This Row],[Transc. Type]], "")</f>
        <v/>
      </c>
      <c r="E497" s="60" t="str">
        <f>IF(Table1[[#This Row],[Transc. Type]]="Expenses", Table1[[#This Row],[Transc. Type]], "")</f>
        <v>Expenses</v>
      </c>
      <c r="F497" s="57">
        <v>43434.1</v>
      </c>
      <c r="G497" s="78" t="s">
        <v>5</v>
      </c>
      <c r="H497" s="77" t="str">
        <f>TEXT(Table1[[#This Row],[Transc. Date]], "mmmm")</f>
        <v>December</v>
      </c>
    </row>
    <row r="498" spans="1:8" ht="15">
      <c r="A498" s="65">
        <v>45280</v>
      </c>
      <c r="B498" s="60">
        <v>0.75</v>
      </c>
      <c r="C498" s="60" t="s">
        <v>41</v>
      </c>
      <c r="D498" s="60" t="str">
        <f>IF(Table1[[#This Row],[Transc. Type]]="Income", Table1[[#This Row],[Transc. Type]], "")</f>
        <v/>
      </c>
      <c r="E498" s="60" t="str">
        <f>IF(Table1[[#This Row],[Transc. Type]]="Expenses", Table1[[#This Row],[Transc. Type]], "")</f>
        <v>Expenses</v>
      </c>
      <c r="F498" s="57">
        <v>43433.35</v>
      </c>
      <c r="G498" s="78" t="s">
        <v>5</v>
      </c>
      <c r="H498" s="77" t="str">
        <f>TEXT(Table1[[#This Row],[Transc. Date]], "mmmm")</f>
        <v>December</v>
      </c>
    </row>
    <row r="499" spans="1:8" ht="15">
      <c r="A499" s="65">
        <v>45280</v>
      </c>
      <c r="B499" s="60">
        <v>2510</v>
      </c>
      <c r="C499" s="60" t="s">
        <v>41</v>
      </c>
      <c r="D499" s="60" t="str">
        <f>IF(Table1[[#This Row],[Transc. Type]]="Income", Table1[[#This Row],[Transc. Type]], "")</f>
        <v/>
      </c>
      <c r="E499" s="60" t="str">
        <f>IF(Table1[[#This Row],[Transc. Type]]="Expenses", Table1[[#This Row],[Transc. Type]], "")</f>
        <v>Expenses</v>
      </c>
      <c r="F499" s="57">
        <v>40923.35</v>
      </c>
      <c r="G499" s="78" t="s">
        <v>20</v>
      </c>
      <c r="H499" s="77" t="str">
        <f>TEXT(Table1[[#This Row],[Transc. Date]], "mmmm")</f>
        <v>December</v>
      </c>
    </row>
    <row r="500" spans="1:8" ht="15">
      <c r="A500" s="65">
        <v>45280</v>
      </c>
      <c r="B500" s="60">
        <v>10</v>
      </c>
      <c r="C500" s="60" t="s">
        <v>41</v>
      </c>
      <c r="D500" s="60" t="str">
        <f>IF(Table1[[#This Row],[Transc. Type]]="Income", Table1[[#This Row],[Transc. Type]], "")</f>
        <v/>
      </c>
      <c r="E500" s="60" t="str">
        <f>IF(Table1[[#This Row],[Transc. Type]]="Expenses", Table1[[#This Row],[Transc. Type]], "")</f>
        <v>Expenses</v>
      </c>
      <c r="F500" s="57">
        <v>40913.35</v>
      </c>
      <c r="G500" s="78" t="s">
        <v>5</v>
      </c>
      <c r="H500" s="77" t="str">
        <f>TEXT(Table1[[#This Row],[Transc. Date]], "mmmm")</f>
        <v>December</v>
      </c>
    </row>
    <row r="501" spans="1:8" ht="15">
      <c r="A501" s="65">
        <v>45280</v>
      </c>
      <c r="B501" s="60">
        <v>0.75</v>
      </c>
      <c r="C501" s="60" t="s">
        <v>41</v>
      </c>
      <c r="D501" s="60" t="str">
        <f>IF(Table1[[#This Row],[Transc. Type]]="Income", Table1[[#This Row],[Transc. Type]], "")</f>
        <v/>
      </c>
      <c r="E501" s="60" t="str">
        <f>IF(Table1[[#This Row],[Transc. Type]]="Expenses", Table1[[#This Row],[Transc. Type]], "")</f>
        <v>Expenses</v>
      </c>
      <c r="F501" s="57">
        <v>40912.6</v>
      </c>
      <c r="G501" s="78" t="s">
        <v>5</v>
      </c>
      <c r="H501" s="77" t="str">
        <f>TEXT(Table1[[#This Row],[Transc. Date]], "mmmm")</f>
        <v>December</v>
      </c>
    </row>
    <row r="502" spans="1:8" ht="15">
      <c r="A502" s="65">
        <v>45280</v>
      </c>
      <c r="B502" s="60">
        <v>5000</v>
      </c>
      <c r="C502" s="60" t="s">
        <v>41</v>
      </c>
      <c r="D502" s="60" t="str">
        <f>IF(Table1[[#This Row],[Transc. Type]]="Income", Table1[[#This Row],[Transc. Type]], "")</f>
        <v/>
      </c>
      <c r="E502" s="60" t="str">
        <f>IF(Table1[[#This Row],[Transc. Type]]="Expenses", Table1[[#This Row],[Transc. Type]], "")</f>
        <v>Expenses</v>
      </c>
      <c r="F502" s="57">
        <v>35912.6</v>
      </c>
      <c r="G502" s="78" t="s">
        <v>8</v>
      </c>
      <c r="H502" s="77" t="str">
        <f>TEXT(Table1[[#This Row],[Transc. Date]], "mmmm")</f>
        <v>December</v>
      </c>
    </row>
    <row r="503" spans="1:8" ht="14.25" hidden="1">
      <c r="A503" s="65">
        <v>45280</v>
      </c>
      <c r="B503" s="58">
        <v>5000</v>
      </c>
      <c r="C503" s="58" t="s">
        <v>7</v>
      </c>
      <c r="D503" s="58" t="str">
        <f>IF(Table1[[#This Row],[Transc. Type]]="Income", Table1[[#This Row],[Transc. Type]], "")</f>
        <v>Income</v>
      </c>
      <c r="E503" s="58" t="str">
        <f>IF(Table1[[#This Row],[Transc. Type]]="Expenses", Table1[[#This Row],[Transc. Type]], "")</f>
        <v/>
      </c>
      <c r="F503" s="57">
        <v>40912.6</v>
      </c>
      <c r="G503" s="78" t="s">
        <v>7</v>
      </c>
      <c r="H503" s="77" t="str">
        <f>TEXT(Table1[[#This Row],[Transc. Date]], "mmmm")</f>
        <v>December</v>
      </c>
    </row>
    <row r="504" spans="1:8" ht="15">
      <c r="A504" s="65">
        <v>45280</v>
      </c>
      <c r="B504" s="60">
        <v>6.98</v>
      </c>
      <c r="C504" s="60" t="s">
        <v>41</v>
      </c>
      <c r="D504" s="60" t="str">
        <f>IF(Table1[[#This Row],[Transc. Type]]="Income", Table1[[#This Row],[Transc. Type]], "")</f>
        <v/>
      </c>
      <c r="E504" s="60" t="str">
        <f>IF(Table1[[#This Row],[Transc. Type]]="Expenses", Table1[[#This Row],[Transc. Type]], "")</f>
        <v>Expenses</v>
      </c>
      <c r="F504" s="57">
        <v>40905.620000000003</v>
      </c>
      <c r="G504" s="78" t="s">
        <v>5</v>
      </c>
      <c r="H504" s="77" t="str">
        <f>TEXT(Table1[[#This Row],[Transc. Date]], "mmmm")</f>
        <v>December</v>
      </c>
    </row>
    <row r="505" spans="1:8" ht="15">
      <c r="A505" s="65">
        <v>45280</v>
      </c>
      <c r="B505" s="60">
        <v>6.98</v>
      </c>
      <c r="C505" s="60" t="s">
        <v>41</v>
      </c>
      <c r="D505" s="60" t="str">
        <f>IF(Table1[[#This Row],[Transc. Type]]="Income", Table1[[#This Row],[Transc. Type]], "")</f>
        <v/>
      </c>
      <c r="E505" s="60" t="str">
        <f>IF(Table1[[#This Row],[Transc. Type]]="Expenses", Table1[[#This Row],[Transc. Type]], "")</f>
        <v>Expenses</v>
      </c>
      <c r="F505" s="57">
        <v>40898.639999999999</v>
      </c>
      <c r="G505" s="78" t="s">
        <v>5</v>
      </c>
      <c r="H505" s="77" t="str">
        <f>TEXT(Table1[[#This Row],[Transc. Date]], "mmmm")</f>
        <v>December</v>
      </c>
    </row>
    <row r="506" spans="1:8" ht="15">
      <c r="A506" s="65">
        <v>45281</v>
      </c>
      <c r="B506" s="60">
        <v>300</v>
      </c>
      <c r="C506" s="60" t="s">
        <v>41</v>
      </c>
      <c r="D506" s="60" t="str">
        <f>IF(Table1[[#This Row],[Transc. Type]]="Income", Table1[[#This Row],[Transc. Type]], "")</f>
        <v/>
      </c>
      <c r="E506" s="60" t="str">
        <f>IF(Table1[[#This Row],[Transc. Type]]="Expenses", Table1[[#This Row],[Transc. Type]], "")</f>
        <v>Expenses</v>
      </c>
      <c r="F506" s="57">
        <v>40598.639999999999</v>
      </c>
      <c r="G506" s="78" t="s">
        <v>8</v>
      </c>
      <c r="H506" s="77" t="str">
        <f>TEXT(Table1[[#This Row],[Transc. Date]], "mmmm")</f>
        <v>December</v>
      </c>
    </row>
    <row r="507" spans="1:8" ht="14.25" hidden="1">
      <c r="A507" s="65">
        <v>45281</v>
      </c>
      <c r="B507" s="58">
        <v>3000</v>
      </c>
      <c r="C507" s="58" t="s">
        <v>7</v>
      </c>
      <c r="D507" s="58" t="str">
        <f>IF(Table1[[#This Row],[Transc. Type]]="Income", Table1[[#This Row],[Transc. Type]], "")</f>
        <v>Income</v>
      </c>
      <c r="E507" s="58" t="str">
        <f>IF(Table1[[#This Row],[Transc. Type]]="Expenses", Table1[[#This Row],[Transc. Type]], "")</f>
        <v/>
      </c>
      <c r="F507" s="57">
        <v>43598.64</v>
      </c>
      <c r="G507" s="78" t="s">
        <v>7</v>
      </c>
      <c r="H507" s="77" t="str">
        <f>TEXT(Table1[[#This Row],[Transc. Date]], "mmmm")</f>
        <v>December</v>
      </c>
    </row>
    <row r="508" spans="1:8" ht="15">
      <c r="A508" s="65">
        <v>45282</v>
      </c>
      <c r="B508" s="60">
        <v>6100</v>
      </c>
      <c r="C508" s="60" t="s">
        <v>41</v>
      </c>
      <c r="D508" s="60" t="str">
        <f>IF(Table1[[#This Row],[Transc. Type]]="Income", Table1[[#This Row],[Transc. Type]], "")</f>
        <v/>
      </c>
      <c r="E508" s="60" t="str">
        <f>IF(Table1[[#This Row],[Transc. Type]]="Expenses", Table1[[#This Row],[Transc. Type]], "")</f>
        <v>Expenses</v>
      </c>
      <c r="F508" s="57">
        <v>37498.639999999999</v>
      </c>
      <c r="G508" s="78" t="s">
        <v>11</v>
      </c>
      <c r="H508" s="77" t="str">
        <f>TEXT(Table1[[#This Row],[Transc. Date]], "mmmm")</f>
        <v>December</v>
      </c>
    </row>
    <row r="509" spans="1:8" ht="15">
      <c r="A509" s="65">
        <v>45282</v>
      </c>
      <c r="B509" s="60">
        <v>25</v>
      </c>
      <c r="C509" s="60" t="s">
        <v>41</v>
      </c>
      <c r="D509" s="60" t="str">
        <f>IF(Table1[[#This Row],[Transc. Type]]="Income", Table1[[#This Row],[Transc. Type]], "")</f>
        <v/>
      </c>
      <c r="E509" s="60" t="str">
        <f>IF(Table1[[#This Row],[Transc. Type]]="Expenses", Table1[[#This Row],[Transc. Type]], "")</f>
        <v>Expenses</v>
      </c>
      <c r="F509" s="57">
        <v>37473.64</v>
      </c>
      <c r="G509" s="78" t="s">
        <v>5</v>
      </c>
      <c r="H509" s="77" t="str">
        <f>TEXT(Table1[[#This Row],[Transc. Date]], "mmmm")</f>
        <v>December</v>
      </c>
    </row>
    <row r="510" spans="1:8" ht="15">
      <c r="A510" s="65">
        <v>45282</v>
      </c>
      <c r="B510" s="60">
        <v>1.87</v>
      </c>
      <c r="C510" s="60" t="s">
        <v>41</v>
      </c>
      <c r="D510" s="60" t="str">
        <f>IF(Table1[[#This Row],[Transc. Type]]="Income", Table1[[#This Row],[Transc. Type]], "")</f>
        <v/>
      </c>
      <c r="E510" s="60" t="str">
        <f>IF(Table1[[#This Row],[Transc. Type]]="Expenses", Table1[[#This Row],[Transc. Type]], "")</f>
        <v>Expenses</v>
      </c>
      <c r="F510" s="57">
        <v>37471.769999999997</v>
      </c>
      <c r="G510" s="78" t="s">
        <v>5</v>
      </c>
      <c r="H510" s="77" t="str">
        <f>TEXT(Table1[[#This Row],[Transc. Date]], "mmmm")</f>
        <v>December</v>
      </c>
    </row>
    <row r="511" spans="1:8" ht="15">
      <c r="A511" s="65">
        <v>45282</v>
      </c>
      <c r="B511" s="60">
        <v>4200</v>
      </c>
      <c r="C511" s="60" t="s">
        <v>41</v>
      </c>
      <c r="D511" s="60" t="str">
        <f>IF(Table1[[#This Row],[Transc. Type]]="Income", Table1[[#This Row],[Transc. Type]], "")</f>
        <v/>
      </c>
      <c r="E511" s="60" t="str">
        <f>IF(Table1[[#This Row],[Transc. Type]]="Expenses", Table1[[#This Row],[Transc. Type]], "")</f>
        <v>Expenses</v>
      </c>
      <c r="F511" s="57">
        <v>33271.769999999997</v>
      </c>
      <c r="G511" s="78" t="s">
        <v>11</v>
      </c>
      <c r="H511" s="77" t="str">
        <f>TEXT(Table1[[#This Row],[Transc. Date]], "mmmm")</f>
        <v>December</v>
      </c>
    </row>
    <row r="512" spans="1:8" ht="15">
      <c r="A512" s="65">
        <v>45282</v>
      </c>
      <c r="B512" s="60">
        <v>10</v>
      </c>
      <c r="C512" s="60" t="s">
        <v>41</v>
      </c>
      <c r="D512" s="60" t="str">
        <f>IF(Table1[[#This Row],[Transc. Type]]="Income", Table1[[#This Row],[Transc. Type]], "")</f>
        <v/>
      </c>
      <c r="E512" s="60" t="str">
        <f>IF(Table1[[#This Row],[Transc. Type]]="Expenses", Table1[[#This Row],[Transc. Type]], "")</f>
        <v>Expenses</v>
      </c>
      <c r="F512" s="57">
        <v>33261.769999999997</v>
      </c>
      <c r="G512" s="78" t="s">
        <v>5</v>
      </c>
      <c r="H512" s="77" t="str">
        <f>TEXT(Table1[[#This Row],[Transc. Date]], "mmmm")</f>
        <v>December</v>
      </c>
    </row>
    <row r="513" spans="1:8" ht="15">
      <c r="A513" s="66">
        <v>45282</v>
      </c>
      <c r="B513" s="63">
        <v>0.75</v>
      </c>
      <c r="C513" s="63" t="s">
        <v>41</v>
      </c>
      <c r="D513" s="63" t="str">
        <f>IF(Table1[[#This Row],[Transc. Type]]="Income", Table1[[#This Row],[Transc. Type]], "")</f>
        <v/>
      </c>
      <c r="E513" s="63" t="str">
        <f>IF(Table1[[#This Row],[Transc. Type]]="Expenses", Table1[[#This Row],[Transc. Type]], "")</f>
        <v>Expenses</v>
      </c>
      <c r="F513" s="62">
        <v>33261.019999999997</v>
      </c>
      <c r="G513" s="80" t="s">
        <v>5</v>
      </c>
      <c r="H513" s="77" t="str">
        <f>TEXT(Table1[[#This Row],[Transc. Date]], "mmmm")</f>
        <v>December</v>
      </c>
    </row>
    <row r="514" spans="1:8" ht="15">
      <c r="A514" s="65">
        <v>45282</v>
      </c>
      <c r="B514" s="60">
        <v>3000</v>
      </c>
      <c r="C514" s="60" t="s">
        <v>41</v>
      </c>
      <c r="D514" s="60" t="str">
        <f>IF(Table1[[#This Row],[Transc. Type]]="Income", Table1[[#This Row],[Transc. Type]], "")</f>
        <v/>
      </c>
      <c r="E514" s="60" t="str">
        <f>IF(Table1[[#This Row],[Transc. Type]]="Expenses", Table1[[#This Row],[Transc. Type]], "")</f>
        <v>Expenses</v>
      </c>
      <c r="F514" s="57">
        <v>30261.02</v>
      </c>
      <c r="G514" s="78" t="s">
        <v>12</v>
      </c>
      <c r="H514" s="77" t="str">
        <f>TEXT(Table1[[#This Row],[Transc. Date]], "mmmm")</f>
        <v>December</v>
      </c>
    </row>
    <row r="515" spans="1:8" ht="15">
      <c r="A515" s="65">
        <v>45282</v>
      </c>
      <c r="B515" s="60">
        <v>10</v>
      </c>
      <c r="C515" s="60" t="s">
        <v>41</v>
      </c>
      <c r="D515" s="60" t="str">
        <f>IF(Table1[[#This Row],[Transc. Type]]="Income", Table1[[#This Row],[Transc. Type]], "")</f>
        <v/>
      </c>
      <c r="E515" s="60" t="str">
        <f>IF(Table1[[#This Row],[Transc. Type]]="Expenses", Table1[[#This Row],[Transc. Type]], "")</f>
        <v>Expenses</v>
      </c>
      <c r="F515" s="57">
        <v>30251.02</v>
      </c>
      <c r="G515" s="78" t="s">
        <v>5</v>
      </c>
      <c r="H515" s="77" t="str">
        <f>TEXT(Table1[[#This Row],[Transc. Date]], "mmmm")</f>
        <v>December</v>
      </c>
    </row>
    <row r="516" spans="1:8" ht="15">
      <c r="A516" s="65">
        <v>45282</v>
      </c>
      <c r="B516" s="60">
        <v>0.75</v>
      </c>
      <c r="C516" s="60" t="s">
        <v>41</v>
      </c>
      <c r="D516" s="60" t="str">
        <f>IF(Table1[[#This Row],[Transc. Type]]="Income", Table1[[#This Row],[Transc. Type]], "")</f>
        <v/>
      </c>
      <c r="E516" s="60" t="str">
        <f>IF(Table1[[#This Row],[Transc. Type]]="Expenses", Table1[[#This Row],[Transc. Type]], "")</f>
        <v>Expenses</v>
      </c>
      <c r="F516" s="57">
        <v>30250.27</v>
      </c>
      <c r="G516" s="78" t="s">
        <v>5</v>
      </c>
      <c r="H516" s="77" t="str">
        <f>TEXT(Table1[[#This Row],[Transc. Date]], "mmmm")</f>
        <v>December</v>
      </c>
    </row>
    <row r="517" spans="1:8" ht="15">
      <c r="A517" s="65">
        <v>45282</v>
      </c>
      <c r="B517" s="60">
        <v>6.98</v>
      </c>
      <c r="C517" s="60" t="s">
        <v>41</v>
      </c>
      <c r="D517" s="60" t="str">
        <f>IF(Table1[[#This Row],[Transc. Type]]="Income", Table1[[#This Row],[Transc. Type]], "")</f>
        <v/>
      </c>
      <c r="E517" s="60" t="str">
        <f>IF(Table1[[#This Row],[Transc. Type]]="Expenses", Table1[[#This Row],[Transc. Type]], "")</f>
        <v>Expenses</v>
      </c>
      <c r="F517" s="57">
        <v>30243.29</v>
      </c>
      <c r="G517" s="78" t="s">
        <v>5</v>
      </c>
      <c r="H517" s="77" t="str">
        <f>TEXT(Table1[[#This Row],[Transc. Date]], "mmmm")</f>
        <v>December</v>
      </c>
    </row>
    <row r="518" spans="1:8" ht="15">
      <c r="A518" s="65">
        <v>45282</v>
      </c>
      <c r="B518" s="60">
        <v>6.98</v>
      </c>
      <c r="C518" s="60" t="s">
        <v>41</v>
      </c>
      <c r="D518" s="60" t="str">
        <f>IF(Table1[[#This Row],[Transc. Type]]="Income", Table1[[#This Row],[Transc. Type]], "")</f>
        <v/>
      </c>
      <c r="E518" s="60" t="str">
        <f>IF(Table1[[#This Row],[Transc. Type]]="Expenses", Table1[[#This Row],[Transc. Type]], "")</f>
        <v>Expenses</v>
      </c>
      <c r="F518" s="57">
        <v>30236.31</v>
      </c>
      <c r="G518" s="78" t="s">
        <v>5</v>
      </c>
      <c r="H518" s="77" t="str">
        <f>TEXT(Table1[[#This Row],[Transc. Date]], "mmmm")</f>
        <v>December</v>
      </c>
    </row>
    <row r="519" spans="1:8" ht="15">
      <c r="A519" s="65">
        <v>45282</v>
      </c>
      <c r="B519" s="60">
        <v>6.98</v>
      </c>
      <c r="C519" s="60" t="s">
        <v>41</v>
      </c>
      <c r="D519" s="60" t="str">
        <f>IF(Table1[[#This Row],[Transc. Type]]="Income", Table1[[#This Row],[Transc. Type]], "")</f>
        <v/>
      </c>
      <c r="E519" s="60" t="str">
        <f>IF(Table1[[#This Row],[Transc. Type]]="Expenses", Table1[[#This Row],[Transc. Type]], "")</f>
        <v>Expenses</v>
      </c>
      <c r="F519" s="57">
        <v>30229.33</v>
      </c>
      <c r="G519" s="78" t="s">
        <v>5</v>
      </c>
      <c r="H519" s="77" t="str">
        <f>TEXT(Table1[[#This Row],[Transc. Date]], "mmmm")</f>
        <v>December</v>
      </c>
    </row>
    <row r="520" spans="1:8" ht="14.25" hidden="1">
      <c r="A520" s="65">
        <v>45283</v>
      </c>
      <c r="B520" s="58">
        <v>1500</v>
      </c>
      <c r="C520" s="58" t="s">
        <v>7</v>
      </c>
      <c r="D520" s="58" t="str">
        <f>IF(Table1[[#This Row],[Transc. Type]]="Income", Table1[[#This Row],[Transc. Type]], "")</f>
        <v>Income</v>
      </c>
      <c r="E520" s="58" t="str">
        <f>IF(Table1[[#This Row],[Transc. Type]]="Expenses", Table1[[#This Row],[Transc. Type]], "")</f>
        <v/>
      </c>
      <c r="F520" s="57">
        <v>31729.33</v>
      </c>
      <c r="G520" s="78" t="s">
        <v>7</v>
      </c>
      <c r="H520" s="77" t="str">
        <f>TEXT(Table1[[#This Row],[Transc. Date]], "mmmm")</f>
        <v>December</v>
      </c>
    </row>
    <row r="521" spans="1:8" ht="14.25" hidden="1">
      <c r="A521" s="65">
        <v>45283</v>
      </c>
      <c r="B521" s="58">
        <v>500</v>
      </c>
      <c r="C521" s="58" t="s">
        <v>7</v>
      </c>
      <c r="D521" s="58" t="str">
        <f>IF(Table1[[#This Row],[Transc. Type]]="Income", Table1[[#This Row],[Transc. Type]], "")</f>
        <v>Income</v>
      </c>
      <c r="E521" s="58" t="str">
        <f>IF(Table1[[#This Row],[Transc. Type]]="Expenses", Table1[[#This Row],[Transc. Type]], "")</f>
        <v/>
      </c>
      <c r="F521" s="57">
        <v>32229.33</v>
      </c>
      <c r="G521" s="78" t="s">
        <v>7</v>
      </c>
      <c r="H521" s="77" t="str">
        <f>TEXT(Table1[[#This Row],[Transc. Date]], "mmmm")</f>
        <v>December</v>
      </c>
    </row>
    <row r="522" spans="1:8" ht="14.25" hidden="1">
      <c r="A522" s="66">
        <v>45283</v>
      </c>
      <c r="B522" s="61">
        <v>2000</v>
      </c>
      <c r="C522" s="61" t="s">
        <v>7</v>
      </c>
      <c r="D522" s="61" t="str">
        <f>IF(Table1[[#This Row],[Transc. Type]]="Income", Table1[[#This Row],[Transc. Type]], "")</f>
        <v>Income</v>
      </c>
      <c r="E522" s="61" t="str">
        <f>IF(Table1[[#This Row],[Transc. Type]]="Expenses", Table1[[#This Row],[Transc. Type]], "")</f>
        <v/>
      </c>
      <c r="F522" s="62">
        <v>34229.33</v>
      </c>
      <c r="G522" s="80" t="s">
        <v>7</v>
      </c>
      <c r="H522" s="77" t="str">
        <f>TEXT(Table1[[#This Row],[Transc. Date]], "mmmm")</f>
        <v>December</v>
      </c>
    </row>
    <row r="523" spans="1:8" ht="15">
      <c r="A523" s="65">
        <v>45283</v>
      </c>
      <c r="B523" s="60">
        <v>1000</v>
      </c>
      <c r="C523" s="60" t="s">
        <v>41</v>
      </c>
      <c r="D523" s="60" t="str">
        <f>IF(Table1[[#This Row],[Transc. Type]]="Income", Table1[[#This Row],[Transc. Type]], "")</f>
        <v/>
      </c>
      <c r="E523" s="60" t="str">
        <f>IF(Table1[[#This Row],[Transc. Type]]="Expenses", Table1[[#This Row],[Transc. Type]], "")</f>
        <v>Expenses</v>
      </c>
      <c r="F523" s="57">
        <v>33229.33</v>
      </c>
      <c r="G523" s="78" t="s">
        <v>12</v>
      </c>
      <c r="H523" s="77" t="str">
        <f>TEXT(Table1[[#This Row],[Transc. Date]], "mmmm")</f>
        <v>December</v>
      </c>
    </row>
    <row r="524" spans="1:8" ht="15">
      <c r="A524" s="65">
        <v>45283</v>
      </c>
      <c r="B524" s="60">
        <v>10</v>
      </c>
      <c r="C524" s="60" t="s">
        <v>41</v>
      </c>
      <c r="D524" s="60" t="str">
        <f>IF(Table1[[#This Row],[Transc. Type]]="Income", Table1[[#This Row],[Transc. Type]], "")</f>
        <v/>
      </c>
      <c r="E524" s="60" t="str">
        <f>IF(Table1[[#This Row],[Transc. Type]]="Expenses", Table1[[#This Row],[Transc. Type]], "")</f>
        <v>Expenses</v>
      </c>
      <c r="F524" s="57">
        <v>33219.33</v>
      </c>
      <c r="G524" s="78" t="s">
        <v>5</v>
      </c>
      <c r="H524" s="77" t="str">
        <f>TEXT(Table1[[#This Row],[Transc. Date]], "mmmm")</f>
        <v>December</v>
      </c>
    </row>
    <row r="525" spans="1:8" ht="15">
      <c r="A525" s="65">
        <v>45283</v>
      </c>
      <c r="B525" s="60">
        <v>0.75</v>
      </c>
      <c r="C525" s="60" t="s">
        <v>41</v>
      </c>
      <c r="D525" s="60" t="str">
        <f>IF(Table1[[#This Row],[Transc. Type]]="Income", Table1[[#This Row],[Transc. Type]], "")</f>
        <v/>
      </c>
      <c r="E525" s="60" t="str">
        <f>IF(Table1[[#This Row],[Transc. Type]]="Expenses", Table1[[#This Row],[Transc. Type]], "")</f>
        <v>Expenses</v>
      </c>
      <c r="F525" s="57">
        <v>33218.58</v>
      </c>
      <c r="G525" s="78" t="s">
        <v>5</v>
      </c>
      <c r="H525" s="77" t="str">
        <f>TEXT(Table1[[#This Row],[Transc. Date]], "mmmm")</f>
        <v>December</v>
      </c>
    </row>
    <row r="526" spans="1:8" ht="14.25" hidden="1">
      <c r="A526" s="65">
        <v>45283</v>
      </c>
      <c r="B526" s="58">
        <v>1000</v>
      </c>
      <c r="C526" s="58" t="s">
        <v>7</v>
      </c>
      <c r="D526" s="58" t="str">
        <f>IF(Table1[[#This Row],[Transc. Type]]="Income", Table1[[#This Row],[Transc. Type]], "")</f>
        <v>Income</v>
      </c>
      <c r="E526" s="58" t="str">
        <f>IF(Table1[[#This Row],[Transc. Type]]="Expenses", Table1[[#This Row],[Transc. Type]], "")</f>
        <v/>
      </c>
      <c r="F526" s="57">
        <v>34218.58</v>
      </c>
      <c r="G526" s="78" t="s">
        <v>7</v>
      </c>
      <c r="H526" s="77" t="str">
        <f>TEXT(Table1[[#This Row],[Transc. Date]], "mmmm")</f>
        <v>December</v>
      </c>
    </row>
    <row r="527" spans="1:8" ht="15">
      <c r="A527" s="65">
        <v>45283</v>
      </c>
      <c r="B527" s="60">
        <v>1000</v>
      </c>
      <c r="C527" s="60" t="s">
        <v>41</v>
      </c>
      <c r="D527" s="60" t="str">
        <f>IF(Table1[[#This Row],[Transc. Type]]="Income", Table1[[#This Row],[Transc. Type]], "")</f>
        <v/>
      </c>
      <c r="E527" s="60" t="str">
        <f>IF(Table1[[#This Row],[Transc. Type]]="Expenses", Table1[[#This Row],[Transc. Type]], "")</f>
        <v>Expenses</v>
      </c>
      <c r="F527" s="57">
        <v>33218.58</v>
      </c>
      <c r="G527" s="82" t="s">
        <v>12</v>
      </c>
      <c r="H527" s="77" t="str">
        <f>TEXT(Table1[[#This Row],[Transc. Date]], "mmmm")</f>
        <v>December</v>
      </c>
    </row>
    <row r="528" spans="1:8" ht="15">
      <c r="A528" s="65">
        <v>45283</v>
      </c>
      <c r="B528" s="60">
        <v>10</v>
      </c>
      <c r="C528" s="60" t="s">
        <v>41</v>
      </c>
      <c r="D528" s="60" t="str">
        <f>IF(Table1[[#This Row],[Transc. Type]]="Income", Table1[[#This Row],[Transc. Type]], "")</f>
        <v/>
      </c>
      <c r="E528" s="60" t="str">
        <f>IF(Table1[[#This Row],[Transc. Type]]="Expenses", Table1[[#This Row],[Transc. Type]], "")</f>
        <v>Expenses</v>
      </c>
      <c r="F528" s="57">
        <v>33208.58</v>
      </c>
      <c r="G528" s="78" t="s">
        <v>5</v>
      </c>
      <c r="H528" s="77" t="str">
        <f>TEXT(Table1[[#This Row],[Transc. Date]], "mmmm")</f>
        <v>December</v>
      </c>
    </row>
    <row r="529" spans="1:8" ht="15">
      <c r="A529" s="65">
        <v>45283</v>
      </c>
      <c r="B529" s="60">
        <v>0.75</v>
      </c>
      <c r="C529" s="60" t="s">
        <v>41</v>
      </c>
      <c r="D529" s="60" t="str">
        <f>IF(Table1[[#This Row],[Transc. Type]]="Income", Table1[[#This Row],[Transc. Type]], "")</f>
        <v/>
      </c>
      <c r="E529" s="60" t="str">
        <f>IF(Table1[[#This Row],[Transc. Type]]="Expenses", Table1[[#This Row],[Transc. Type]], "")</f>
        <v>Expenses</v>
      </c>
      <c r="F529" s="57">
        <v>33207.83</v>
      </c>
      <c r="G529" s="78" t="s">
        <v>5</v>
      </c>
      <c r="H529" s="77" t="str">
        <f>TEXT(Table1[[#This Row],[Transc. Date]], "mmmm")</f>
        <v>December</v>
      </c>
    </row>
    <row r="530" spans="1:8" ht="14.25" hidden="1">
      <c r="A530" s="66">
        <v>45283</v>
      </c>
      <c r="B530" s="61">
        <v>5000</v>
      </c>
      <c r="C530" s="61" t="s">
        <v>7</v>
      </c>
      <c r="D530" s="61" t="str">
        <f>IF(Table1[[#This Row],[Transc. Type]]="Income", Table1[[#This Row],[Transc. Type]], "")</f>
        <v>Income</v>
      </c>
      <c r="E530" s="61" t="str">
        <f>IF(Table1[[#This Row],[Transc. Type]]="Expenses", Table1[[#This Row],[Transc. Type]], "")</f>
        <v/>
      </c>
      <c r="F530" s="62">
        <v>38207.83</v>
      </c>
      <c r="G530" s="80" t="s">
        <v>7</v>
      </c>
      <c r="H530" s="77" t="str">
        <f>TEXT(Table1[[#This Row],[Transc. Date]], "mmmm")</f>
        <v>December</v>
      </c>
    </row>
    <row r="531" spans="1:8" ht="15">
      <c r="A531" s="65">
        <v>45283</v>
      </c>
      <c r="B531" s="60">
        <v>800</v>
      </c>
      <c r="C531" s="60" t="s">
        <v>41</v>
      </c>
      <c r="D531" s="60" t="str">
        <f>IF(Table1[[#This Row],[Transc. Type]]="Income", Table1[[#This Row],[Transc. Type]], "")</f>
        <v/>
      </c>
      <c r="E531" s="60" t="str">
        <f>IF(Table1[[#This Row],[Transc. Type]]="Expenses", Table1[[#This Row],[Transc. Type]], "")</f>
        <v>Expenses</v>
      </c>
      <c r="F531" s="57">
        <v>37407.83</v>
      </c>
      <c r="G531" s="78" t="s">
        <v>12</v>
      </c>
      <c r="H531" s="77" t="str">
        <f>TEXT(Table1[[#This Row],[Transc. Date]], "mmmm")</f>
        <v>December</v>
      </c>
    </row>
    <row r="532" spans="1:8" ht="15">
      <c r="A532" s="65">
        <v>45283</v>
      </c>
      <c r="B532" s="60">
        <v>10</v>
      </c>
      <c r="C532" s="60" t="s">
        <v>41</v>
      </c>
      <c r="D532" s="60" t="str">
        <f>IF(Table1[[#This Row],[Transc. Type]]="Income", Table1[[#This Row],[Transc. Type]], "")</f>
        <v/>
      </c>
      <c r="E532" s="60" t="str">
        <f>IF(Table1[[#This Row],[Transc. Type]]="Expenses", Table1[[#This Row],[Transc. Type]], "")</f>
        <v>Expenses</v>
      </c>
      <c r="F532" s="57">
        <v>37397.83</v>
      </c>
      <c r="G532" s="78" t="s">
        <v>5</v>
      </c>
      <c r="H532" s="77" t="str">
        <f>TEXT(Table1[[#This Row],[Transc. Date]], "mmmm")</f>
        <v>December</v>
      </c>
    </row>
    <row r="533" spans="1:8" ht="15">
      <c r="A533" s="65">
        <v>45283</v>
      </c>
      <c r="B533" s="60">
        <v>0.75</v>
      </c>
      <c r="C533" s="60" t="s">
        <v>41</v>
      </c>
      <c r="D533" s="60" t="str">
        <f>IF(Table1[[#This Row],[Transc. Type]]="Income", Table1[[#This Row],[Transc. Type]], "")</f>
        <v/>
      </c>
      <c r="E533" s="60" t="str">
        <f>IF(Table1[[#This Row],[Transc. Type]]="Expenses", Table1[[#This Row],[Transc. Type]], "")</f>
        <v>Expenses</v>
      </c>
      <c r="F533" s="57">
        <v>37397.08</v>
      </c>
      <c r="G533" s="78" t="s">
        <v>5</v>
      </c>
      <c r="H533" s="77" t="str">
        <f>TEXT(Table1[[#This Row],[Transc. Date]], "mmmm")</f>
        <v>December</v>
      </c>
    </row>
    <row r="534" spans="1:8" ht="15">
      <c r="A534" s="65">
        <v>45283</v>
      </c>
      <c r="B534" s="60">
        <v>6.98</v>
      </c>
      <c r="C534" s="60" t="s">
        <v>41</v>
      </c>
      <c r="D534" s="60" t="str">
        <f>IF(Table1[[#This Row],[Transc. Type]]="Income", Table1[[#This Row],[Transc. Type]], "")</f>
        <v/>
      </c>
      <c r="E534" s="60" t="str">
        <f>IF(Table1[[#This Row],[Transc. Type]]="Expenses", Table1[[#This Row],[Transc. Type]], "")</f>
        <v>Expenses</v>
      </c>
      <c r="F534" s="57">
        <v>37390.1</v>
      </c>
      <c r="G534" s="78" t="s">
        <v>5</v>
      </c>
      <c r="H534" s="77" t="str">
        <f>TEXT(Table1[[#This Row],[Transc. Date]], "mmmm")</f>
        <v>December</v>
      </c>
    </row>
    <row r="535" spans="1:8" ht="15">
      <c r="A535" s="65">
        <v>45283</v>
      </c>
      <c r="B535" s="60">
        <v>6.98</v>
      </c>
      <c r="C535" s="60" t="s">
        <v>41</v>
      </c>
      <c r="D535" s="60" t="str">
        <f>IF(Table1[[#This Row],[Transc. Type]]="Income", Table1[[#This Row],[Transc. Type]], "")</f>
        <v/>
      </c>
      <c r="E535" s="60" t="str">
        <f>IF(Table1[[#This Row],[Transc. Type]]="Expenses", Table1[[#This Row],[Transc. Type]], "")</f>
        <v>Expenses</v>
      </c>
      <c r="F535" s="57">
        <v>37383.120000000003</v>
      </c>
      <c r="G535" s="78" t="s">
        <v>5</v>
      </c>
      <c r="H535" s="77" t="str">
        <f>TEXT(Table1[[#This Row],[Transc. Date]], "mmmm")</f>
        <v>December</v>
      </c>
    </row>
    <row r="536" spans="1:8" ht="15">
      <c r="A536" s="65">
        <v>45283</v>
      </c>
      <c r="B536" s="60">
        <v>6.98</v>
      </c>
      <c r="C536" s="60" t="s">
        <v>41</v>
      </c>
      <c r="D536" s="60" t="str">
        <f>IF(Table1[[#This Row],[Transc. Type]]="Income", Table1[[#This Row],[Transc. Type]], "")</f>
        <v/>
      </c>
      <c r="E536" s="60" t="str">
        <f>IF(Table1[[#This Row],[Transc. Type]]="Expenses", Table1[[#This Row],[Transc. Type]], "")</f>
        <v>Expenses</v>
      </c>
      <c r="F536" s="57">
        <v>37376.14</v>
      </c>
      <c r="G536" s="78" t="s">
        <v>5</v>
      </c>
      <c r="H536" s="77" t="str">
        <f>TEXT(Table1[[#This Row],[Transc. Date]], "mmmm")</f>
        <v>December</v>
      </c>
    </row>
    <row r="537" spans="1:8" ht="15">
      <c r="A537" s="65">
        <v>45284</v>
      </c>
      <c r="B537" s="60">
        <v>300</v>
      </c>
      <c r="C537" s="60" t="s">
        <v>41</v>
      </c>
      <c r="D537" s="60" t="str">
        <f>IF(Table1[[#This Row],[Transc. Type]]="Income", Table1[[#This Row],[Transc. Type]], "")</f>
        <v/>
      </c>
      <c r="E537" s="60" t="str">
        <f>IF(Table1[[#This Row],[Transc. Type]]="Expenses", Table1[[#This Row],[Transc. Type]], "")</f>
        <v>Expenses</v>
      </c>
      <c r="F537" s="57">
        <v>37076.14</v>
      </c>
      <c r="G537" s="78" t="s">
        <v>8</v>
      </c>
      <c r="H537" s="77" t="str">
        <f>TEXT(Table1[[#This Row],[Transc. Date]], "mmmm")</f>
        <v>December</v>
      </c>
    </row>
    <row r="538" spans="1:8" ht="15">
      <c r="A538" s="65">
        <v>45284</v>
      </c>
      <c r="B538" s="60">
        <v>18051</v>
      </c>
      <c r="C538" s="60" t="s">
        <v>41</v>
      </c>
      <c r="D538" s="60" t="str">
        <f>IF(Table1[[#This Row],[Transc. Type]]="Income", Table1[[#This Row],[Transc. Type]], "")</f>
        <v/>
      </c>
      <c r="E538" s="60" t="str">
        <f>IF(Table1[[#This Row],[Transc. Type]]="Expenses", Table1[[#This Row],[Transc. Type]], "")</f>
        <v>Expenses</v>
      </c>
      <c r="F538" s="57">
        <v>19025.14</v>
      </c>
      <c r="G538" s="82" t="s">
        <v>20</v>
      </c>
      <c r="H538" s="77" t="str">
        <f>TEXT(Table1[[#This Row],[Transc. Date]], "mmmm")</f>
        <v>December</v>
      </c>
    </row>
    <row r="539" spans="1:8" ht="15">
      <c r="A539" s="66">
        <v>45284</v>
      </c>
      <c r="B539" s="63">
        <v>25</v>
      </c>
      <c r="C539" s="63" t="s">
        <v>41</v>
      </c>
      <c r="D539" s="63" t="str">
        <f>IF(Table1[[#This Row],[Transc. Type]]="Income", Table1[[#This Row],[Transc. Type]], "")</f>
        <v/>
      </c>
      <c r="E539" s="63" t="str">
        <f>IF(Table1[[#This Row],[Transc. Type]]="Expenses", Table1[[#This Row],[Transc. Type]], "")</f>
        <v>Expenses</v>
      </c>
      <c r="F539" s="62">
        <v>19000.14</v>
      </c>
      <c r="G539" s="80" t="s">
        <v>5</v>
      </c>
      <c r="H539" s="77" t="str">
        <f>TEXT(Table1[[#This Row],[Transc. Date]], "mmmm")</f>
        <v>December</v>
      </c>
    </row>
    <row r="540" spans="1:8" ht="15">
      <c r="A540" s="65">
        <v>45284</v>
      </c>
      <c r="B540" s="60">
        <v>1.87</v>
      </c>
      <c r="C540" s="60" t="s">
        <v>41</v>
      </c>
      <c r="D540" s="60" t="str">
        <f>IF(Table1[[#This Row],[Transc. Type]]="Income", Table1[[#This Row],[Transc. Type]], "")</f>
        <v/>
      </c>
      <c r="E540" s="60" t="str">
        <f>IF(Table1[[#This Row],[Transc. Type]]="Expenses", Table1[[#This Row],[Transc. Type]], "")</f>
        <v>Expenses</v>
      </c>
      <c r="F540" s="57">
        <v>18998.27</v>
      </c>
      <c r="G540" s="78" t="s">
        <v>5</v>
      </c>
      <c r="H540" s="77" t="str">
        <f>TEXT(Table1[[#This Row],[Transc. Date]], "mmmm")</f>
        <v>December</v>
      </c>
    </row>
    <row r="541" spans="1:8" ht="15">
      <c r="A541" s="65">
        <v>45284</v>
      </c>
      <c r="B541" s="60">
        <v>6.98</v>
      </c>
      <c r="C541" s="60" t="s">
        <v>41</v>
      </c>
      <c r="D541" s="60" t="str">
        <f>IF(Table1[[#This Row],[Transc. Type]]="Income", Table1[[#This Row],[Transc. Type]], "")</f>
        <v/>
      </c>
      <c r="E541" s="60" t="str">
        <f>IF(Table1[[#This Row],[Transc. Type]]="Expenses", Table1[[#This Row],[Transc. Type]], "")</f>
        <v>Expenses</v>
      </c>
      <c r="F541" s="57">
        <v>18991.29</v>
      </c>
      <c r="G541" s="78" t="s">
        <v>5</v>
      </c>
      <c r="H541" s="77" t="str">
        <f>TEXT(Table1[[#This Row],[Transc. Date]], "mmmm")</f>
        <v>December</v>
      </c>
    </row>
    <row r="542" spans="1:8" ht="14.25" hidden="1">
      <c r="A542" s="65">
        <v>45286</v>
      </c>
      <c r="B542" s="58">
        <v>7000</v>
      </c>
      <c r="C542" s="58" t="s">
        <v>7</v>
      </c>
      <c r="D542" s="58" t="str">
        <f>IF(Table1[[#This Row],[Transc. Type]]="Income", Table1[[#This Row],[Transc. Type]], "")</f>
        <v>Income</v>
      </c>
      <c r="E542" s="58" t="str">
        <f>IF(Table1[[#This Row],[Transc. Type]]="Expenses", Table1[[#This Row],[Transc. Type]], "")</f>
        <v/>
      </c>
      <c r="F542" s="57">
        <v>25991.29</v>
      </c>
      <c r="G542" s="78" t="s">
        <v>7</v>
      </c>
      <c r="H542" s="77" t="str">
        <f>TEXT(Table1[[#This Row],[Transc. Date]], "mmmm")</f>
        <v>December</v>
      </c>
    </row>
    <row r="543" spans="1:8" ht="14.25" hidden="1">
      <c r="A543" s="65">
        <v>45286</v>
      </c>
      <c r="B543" s="58">
        <v>8000</v>
      </c>
      <c r="C543" s="58" t="s">
        <v>7</v>
      </c>
      <c r="D543" s="58" t="str">
        <f>IF(Table1[[#This Row],[Transc. Type]]="Income", Table1[[#This Row],[Transc. Type]], "")</f>
        <v>Income</v>
      </c>
      <c r="E543" s="58" t="str">
        <f>IF(Table1[[#This Row],[Transc. Type]]="Expenses", Table1[[#This Row],[Transc. Type]], "")</f>
        <v/>
      </c>
      <c r="F543" s="57">
        <v>33991.29</v>
      </c>
      <c r="G543" s="78" t="s">
        <v>7</v>
      </c>
      <c r="H543" s="77" t="str">
        <f>TEXT(Table1[[#This Row],[Transc. Date]], "mmmm")</f>
        <v>December</v>
      </c>
    </row>
    <row r="544" spans="1:8" ht="14.25" hidden="1">
      <c r="A544" s="65">
        <v>45286</v>
      </c>
      <c r="B544" s="58">
        <v>15000</v>
      </c>
      <c r="C544" s="58" t="s">
        <v>7</v>
      </c>
      <c r="D544" s="58" t="str">
        <f>IF(Table1[[#This Row],[Transc. Type]]="Income", Table1[[#This Row],[Transc. Type]], "")</f>
        <v>Income</v>
      </c>
      <c r="E544" s="58" t="str">
        <f>IF(Table1[[#This Row],[Transc. Type]]="Expenses", Table1[[#This Row],[Transc. Type]], "")</f>
        <v/>
      </c>
      <c r="F544" s="57">
        <v>48991.29</v>
      </c>
      <c r="G544" s="78" t="s">
        <v>7</v>
      </c>
      <c r="H544" s="77" t="str">
        <f>TEXT(Table1[[#This Row],[Transc. Date]], "mmmm")</f>
        <v>December</v>
      </c>
    </row>
    <row r="545" spans="1:8" ht="15">
      <c r="A545" s="65">
        <v>45286</v>
      </c>
      <c r="B545" s="60">
        <v>5000</v>
      </c>
      <c r="C545" s="60" t="s">
        <v>41</v>
      </c>
      <c r="D545" s="60" t="str">
        <f>IF(Table1[[#This Row],[Transc. Type]]="Income", Table1[[#This Row],[Transc. Type]], "")</f>
        <v/>
      </c>
      <c r="E545" s="60" t="str">
        <f>IF(Table1[[#This Row],[Transc. Type]]="Expenses", Table1[[#This Row],[Transc. Type]], "")</f>
        <v>Expenses</v>
      </c>
      <c r="F545" s="57">
        <v>43991.29</v>
      </c>
      <c r="G545" s="78" t="s">
        <v>12</v>
      </c>
      <c r="H545" s="77" t="str">
        <f>TEXT(Table1[[#This Row],[Transc. Date]], "mmmm")</f>
        <v>December</v>
      </c>
    </row>
    <row r="546" spans="1:8" ht="15">
      <c r="A546" s="65">
        <v>45286</v>
      </c>
      <c r="B546" s="60">
        <v>20</v>
      </c>
      <c r="C546" s="60" t="s">
        <v>41</v>
      </c>
      <c r="D546" s="60" t="str">
        <f>IF(Table1[[#This Row],[Transc. Type]]="Income", Table1[[#This Row],[Transc. Type]], "")</f>
        <v/>
      </c>
      <c r="E546" s="60" t="str">
        <f>IF(Table1[[#This Row],[Transc. Type]]="Expenses", Table1[[#This Row],[Transc. Type]], "")</f>
        <v>Expenses</v>
      </c>
      <c r="F546" s="57">
        <v>43971.29</v>
      </c>
      <c r="G546" s="78" t="s">
        <v>5</v>
      </c>
      <c r="H546" s="77" t="str">
        <f>TEXT(Table1[[#This Row],[Transc. Date]], "mmmm")</f>
        <v>December</v>
      </c>
    </row>
    <row r="547" spans="1:8" ht="15">
      <c r="A547" s="66">
        <v>45286</v>
      </c>
      <c r="B547" s="64">
        <v>1.5</v>
      </c>
      <c r="C547" s="64" t="s">
        <v>41</v>
      </c>
      <c r="D547" s="64" t="str">
        <f>IF(Table1[[#This Row],[Transc. Type]]="Income", Table1[[#This Row],[Transc. Type]], "")</f>
        <v/>
      </c>
      <c r="E547" s="64" t="str">
        <f>IF(Table1[[#This Row],[Transc. Type]]="Expenses", Table1[[#This Row],[Transc. Type]], "")</f>
        <v>Expenses</v>
      </c>
      <c r="F547" s="62">
        <v>43969.79</v>
      </c>
      <c r="G547" s="80" t="s">
        <v>5</v>
      </c>
      <c r="H547" s="77" t="str">
        <f>TEXT(Table1[[#This Row],[Transc. Date]], "mmmm")</f>
        <v>December</v>
      </c>
    </row>
    <row r="548" spans="1:8" ht="15">
      <c r="A548" s="65">
        <v>45286</v>
      </c>
      <c r="B548" s="60">
        <v>500</v>
      </c>
      <c r="C548" s="60" t="s">
        <v>41</v>
      </c>
      <c r="D548" s="60" t="str">
        <f>IF(Table1[[#This Row],[Transc. Type]]="Income", Table1[[#This Row],[Transc. Type]], "")</f>
        <v/>
      </c>
      <c r="E548" s="60" t="str">
        <f>IF(Table1[[#This Row],[Transc. Type]]="Expenses", Table1[[#This Row],[Transc. Type]], "")</f>
        <v>Expenses</v>
      </c>
      <c r="F548" s="57">
        <v>43469.79</v>
      </c>
      <c r="G548" s="78" t="s">
        <v>39</v>
      </c>
      <c r="H548" s="77" t="str">
        <f>TEXT(Table1[[#This Row],[Transc. Date]], "mmmm")</f>
        <v>December</v>
      </c>
    </row>
    <row r="549" spans="1:8" ht="15">
      <c r="A549" s="65">
        <v>45286</v>
      </c>
      <c r="B549" s="60">
        <v>20</v>
      </c>
      <c r="C549" s="60" t="s">
        <v>41</v>
      </c>
      <c r="D549" s="60" t="str">
        <f>IF(Table1[[#This Row],[Transc. Type]]="Income", Table1[[#This Row],[Transc. Type]], "")</f>
        <v/>
      </c>
      <c r="E549" s="60" t="str">
        <f>IF(Table1[[#This Row],[Transc. Type]]="Expenses", Table1[[#This Row],[Transc. Type]], "")</f>
        <v>Expenses</v>
      </c>
      <c r="F549" s="57">
        <v>43449.79</v>
      </c>
      <c r="G549" s="78" t="s">
        <v>5</v>
      </c>
      <c r="H549" s="77" t="str">
        <f>TEXT(Table1[[#This Row],[Transc. Date]], "mmmm")</f>
        <v>December</v>
      </c>
    </row>
    <row r="550" spans="1:8" ht="15">
      <c r="A550" s="65">
        <v>45286</v>
      </c>
      <c r="B550" s="60">
        <v>1.5</v>
      </c>
      <c r="C550" s="60" t="s">
        <v>41</v>
      </c>
      <c r="D550" s="60" t="str">
        <f>IF(Table1[[#This Row],[Transc. Type]]="Income", Table1[[#This Row],[Transc. Type]], "")</f>
        <v/>
      </c>
      <c r="E550" s="60" t="str">
        <f>IF(Table1[[#This Row],[Transc. Type]]="Expenses", Table1[[#This Row],[Transc. Type]], "")</f>
        <v>Expenses</v>
      </c>
      <c r="F550" s="57">
        <v>43448.29</v>
      </c>
      <c r="G550" s="78" t="s">
        <v>5</v>
      </c>
      <c r="H550" s="77" t="str">
        <f>TEXT(Table1[[#This Row],[Transc. Date]], "mmmm")</f>
        <v>December</v>
      </c>
    </row>
    <row r="551" spans="1:8" ht="15">
      <c r="A551" s="65">
        <v>45286</v>
      </c>
      <c r="B551" s="56">
        <v>50</v>
      </c>
      <c r="C551" s="56" t="s">
        <v>41</v>
      </c>
      <c r="D551" s="56" t="str">
        <f>IF(Table1[[#This Row],[Transc. Type]]="Income", Table1[[#This Row],[Transc. Type]], "")</f>
        <v/>
      </c>
      <c r="E551" s="56" t="str">
        <f>IF(Table1[[#This Row],[Transc. Type]]="Expenses", Table1[[#This Row],[Transc. Type]], "")</f>
        <v>Expenses</v>
      </c>
      <c r="F551" s="57">
        <v>43398.29</v>
      </c>
      <c r="G551" s="78" t="s">
        <v>5</v>
      </c>
      <c r="H551" s="77" t="str">
        <f>TEXT(Table1[[#This Row],[Transc. Date]], "mmmm")</f>
        <v>December</v>
      </c>
    </row>
    <row r="552" spans="1:8" ht="15">
      <c r="A552" s="65">
        <v>45286</v>
      </c>
      <c r="B552" s="60">
        <v>6.98</v>
      </c>
      <c r="C552" s="60" t="s">
        <v>41</v>
      </c>
      <c r="D552" s="60" t="str">
        <f>IF(Table1[[#This Row],[Transc. Type]]="Income", Table1[[#This Row],[Transc. Type]], "")</f>
        <v/>
      </c>
      <c r="E552" s="60" t="str">
        <f>IF(Table1[[#This Row],[Transc. Type]]="Expenses", Table1[[#This Row],[Transc. Type]], "")</f>
        <v>Expenses</v>
      </c>
      <c r="F552" s="57">
        <v>43391.31</v>
      </c>
      <c r="G552" s="78" t="s">
        <v>5</v>
      </c>
      <c r="H552" s="77" t="str">
        <f>TEXT(Table1[[#This Row],[Transc. Date]], "mmmm")</f>
        <v>December</v>
      </c>
    </row>
    <row r="553" spans="1:8" ht="15">
      <c r="A553" s="65">
        <v>45286</v>
      </c>
      <c r="B553" s="60">
        <v>6.98</v>
      </c>
      <c r="C553" s="60" t="s">
        <v>41</v>
      </c>
      <c r="D553" s="60" t="str">
        <f>IF(Table1[[#This Row],[Transc. Type]]="Income", Table1[[#This Row],[Transc. Type]], "")</f>
        <v/>
      </c>
      <c r="E553" s="60" t="str">
        <f>IF(Table1[[#This Row],[Transc. Type]]="Expenses", Table1[[#This Row],[Transc. Type]], "")</f>
        <v>Expenses</v>
      </c>
      <c r="F553" s="57">
        <v>43384.33</v>
      </c>
      <c r="G553" s="78" t="s">
        <v>5</v>
      </c>
      <c r="H553" s="77" t="str">
        <f>TEXT(Table1[[#This Row],[Transc. Date]], "mmmm")</f>
        <v>December</v>
      </c>
    </row>
    <row r="554" spans="1:8" ht="14.25" hidden="1">
      <c r="A554" s="65">
        <v>45287</v>
      </c>
      <c r="B554" s="58">
        <v>2000</v>
      </c>
      <c r="C554" s="58" t="s">
        <v>7</v>
      </c>
      <c r="D554" s="58" t="str">
        <f>IF(Table1[[#This Row],[Transc. Type]]="Income", Table1[[#This Row],[Transc. Type]], "")</f>
        <v>Income</v>
      </c>
      <c r="E554" s="58" t="str">
        <f>IF(Table1[[#This Row],[Transc. Type]]="Expenses", Table1[[#This Row],[Transc. Type]], "")</f>
        <v/>
      </c>
      <c r="F554" s="57">
        <v>45384.33</v>
      </c>
      <c r="G554" s="78" t="s">
        <v>7</v>
      </c>
      <c r="H554" s="77" t="str">
        <f>TEXT(Table1[[#This Row],[Transc. Date]], "mmmm")</f>
        <v>December</v>
      </c>
    </row>
    <row r="555" spans="1:8" ht="15">
      <c r="A555" s="65">
        <v>45287</v>
      </c>
      <c r="B555" s="60">
        <v>20000</v>
      </c>
      <c r="C555" s="60" t="s">
        <v>41</v>
      </c>
      <c r="D555" s="60" t="str">
        <f>IF(Table1[[#This Row],[Transc. Type]]="Income", Table1[[#This Row],[Transc. Type]], "")</f>
        <v/>
      </c>
      <c r="E555" s="60" t="str">
        <f>IF(Table1[[#This Row],[Transc. Type]]="Expenses", Table1[[#This Row],[Transc. Type]], "")</f>
        <v>Expenses</v>
      </c>
      <c r="F555" s="57">
        <v>25384.33</v>
      </c>
      <c r="G555" s="78" t="s">
        <v>17</v>
      </c>
      <c r="H555" s="77" t="str">
        <f>TEXT(Table1[[#This Row],[Transc. Date]], "mmmm")</f>
        <v>December</v>
      </c>
    </row>
    <row r="556" spans="1:8" ht="15">
      <c r="A556" s="66">
        <v>45287</v>
      </c>
      <c r="B556" s="64">
        <v>25</v>
      </c>
      <c r="C556" s="64" t="s">
        <v>41</v>
      </c>
      <c r="D556" s="64" t="str">
        <f>IF(Table1[[#This Row],[Transc. Type]]="Income", Table1[[#This Row],[Transc. Type]], "")</f>
        <v/>
      </c>
      <c r="E556" s="64" t="str">
        <f>IF(Table1[[#This Row],[Transc. Type]]="Expenses", Table1[[#This Row],[Transc. Type]], "")</f>
        <v>Expenses</v>
      </c>
      <c r="F556" s="62">
        <v>25359.33</v>
      </c>
      <c r="G556" s="80" t="s">
        <v>5</v>
      </c>
      <c r="H556" s="77" t="str">
        <f>TEXT(Table1[[#This Row],[Transc. Date]], "mmmm")</f>
        <v>December</v>
      </c>
    </row>
    <row r="557" spans="1:8" ht="15">
      <c r="A557" s="65">
        <v>45287</v>
      </c>
      <c r="B557" s="60">
        <v>1.87</v>
      </c>
      <c r="C557" s="60" t="s">
        <v>41</v>
      </c>
      <c r="D557" s="60" t="str">
        <f>IF(Table1[[#This Row],[Transc. Type]]="Income", Table1[[#This Row],[Transc. Type]], "")</f>
        <v/>
      </c>
      <c r="E557" s="60" t="str">
        <f>IF(Table1[[#This Row],[Transc. Type]]="Expenses", Table1[[#This Row],[Transc. Type]], "")</f>
        <v>Expenses</v>
      </c>
      <c r="F557" s="57">
        <v>25357.46</v>
      </c>
      <c r="G557" s="78" t="s">
        <v>5</v>
      </c>
      <c r="H557" s="77" t="str">
        <f>TEXT(Table1[[#This Row],[Transc. Date]], "mmmm")</f>
        <v>December</v>
      </c>
    </row>
    <row r="558" spans="1:8" ht="15">
      <c r="A558" s="65">
        <v>45287</v>
      </c>
      <c r="B558" s="60">
        <v>20000</v>
      </c>
      <c r="C558" s="60" t="s">
        <v>41</v>
      </c>
      <c r="D558" s="60" t="str">
        <f>IF(Table1[[#This Row],[Transc. Type]]="Income", Table1[[#This Row],[Transc. Type]], "")</f>
        <v/>
      </c>
      <c r="E558" s="60" t="str">
        <f>IF(Table1[[#This Row],[Transc. Type]]="Expenses", Table1[[#This Row],[Transc. Type]], "")</f>
        <v>Expenses</v>
      </c>
      <c r="F558" s="57">
        <v>5357.46</v>
      </c>
      <c r="G558" s="83" t="s">
        <v>17</v>
      </c>
      <c r="H558" s="77" t="str">
        <f>TEXT(Table1[[#This Row],[Transc. Date]], "mmmm")</f>
        <v>December</v>
      </c>
    </row>
    <row r="559" spans="1:8" ht="15">
      <c r="A559" s="65">
        <v>45287</v>
      </c>
      <c r="B559" s="60">
        <v>25</v>
      </c>
      <c r="C559" s="60" t="s">
        <v>41</v>
      </c>
      <c r="D559" s="60" t="str">
        <f>IF(Table1[[#This Row],[Transc. Type]]="Income", Table1[[#This Row],[Transc. Type]], "")</f>
        <v/>
      </c>
      <c r="E559" s="60" t="str">
        <f>IF(Table1[[#This Row],[Transc. Type]]="Expenses", Table1[[#This Row],[Transc. Type]], "")</f>
        <v>Expenses</v>
      </c>
      <c r="F559" s="57">
        <v>5332.46</v>
      </c>
      <c r="G559" s="78" t="s">
        <v>5</v>
      </c>
      <c r="H559" s="77" t="str">
        <f>TEXT(Table1[[#This Row],[Transc. Date]], "mmmm")</f>
        <v>December</v>
      </c>
    </row>
    <row r="560" spans="1:8" ht="15">
      <c r="A560" s="65">
        <v>45287</v>
      </c>
      <c r="B560" s="60">
        <v>1.87</v>
      </c>
      <c r="C560" s="60" t="s">
        <v>41</v>
      </c>
      <c r="D560" s="60" t="str">
        <f>IF(Table1[[#This Row],[Transc. Type]]="Income", Table1[[#This Row],[Transc. Type]], "")</f>
        <v/>
      </c>
      <c r="E560" s="60" t="str">
        <f>IF(Table1[[#This Row],[Transc. Type]]="Expenses", Table1[[#This Row],[Transc. Type]], "")</f>
        <v>Expenses</v>
      </c>
      <c r="F560" s="57">
        <v>5330.59</v>
      </c>
      <c r="G560" s="78" t="s">
        <v>5</v>
      </c>
      <c r="H560" s="77" t="str">
        <f>TEXT(Table1[[#This Row],[Transc. Date]], "mmmm")</f>
        <v>December</v>
      </c>
    </row>
    <row r="561" spans="1:8" ht="15">
      <c r="A561" s="65">
        <v>45287</v>
      </c>
      <c r="B561" s="60">
        <v>2065</v>
      </c>
      <c r="C561" s="60" t="s">
        <v>41</v>
      </c>
      <c r="D561" s="60" t="str">
        <f>IF(Table1[[#This Row],[Transc. Type]]="Income", Table1[[#This Row],[Transc. Type]], "")</f>
        <v/>
      </c>
      <c r="E561" s="60" t="str">
        <f>IF(Table1[[#This Row],[Transc. Type]]="Expenses", Table1[[#This Row],[Transc. Type]], "")</f>
        <v>Expenses</v>
      </c>
      <c r="F561" s="57">
        <v>3265.59</v>
      </c>
      <c r="G561" s="82" t="s">
        <v>20</v>
      </c>
      <c r="H561" s="77" t="str">
        <f>TEXT(Table1[[#This Row],[Transc. Date]], "mmmm")</f>
        <v>December</v>
      </c>
    </row>
    <row r="562" spans="1:8" ht="15">
      <c r="A562" s="65">
        <v>45287</v>
      </c>
      <c r="B562" s="60">
        <v>10</v>
      </c>
      <c r="C562" s="60" t="s">
        <v>41</v>
      </c>
      <c r="D562" s="60" t="str">
        <f>IF(Table1[[#This Row],[Transc. Type]]="Income", Table1[[#This Row],[Transc. Type]], "")</f>
        <v/>
      </c>
      <c r="E562" s="60" t="str">
        <f>IF(Table1[[#This Row],[Transc. Type]]="Expenses", Table1[[#This Row],[Transc. Type]], "")</f>
        <v>Expenses</v>
      </c>
      <c r="F562" s="57">
        <v>3255.59</v>
      </c>
      <c r="G562" s="78" t="s">
        <v>5</v>
      </c>
      <c r="H562" s="77" t="str">
        <f>TEXT(Table1[[#This Row],[Transc. Date]], "mmmm")</f>
        <v>December</v>
      </c>
    </row>
    <row r="563" spans="1:8" ht="15">
      <c r="A563" s="65">
        <v>45287</v>
      </c>
      <c r="B563" s="60">
        <v>0.75</v>
      </c>
      <c r="C563" s="60" t="s">
        <v>41</v>
      </c>
      <c r="D563" s="60" t="str">
        <f>IF(Table1[[#This Row],[Transc. Type]]="Income", Table1[[#This Row],[Transc. Type]], "")</f>
        <v/>
      </c>
      <c r="E563" s="60" t="str">
        <f>IF(Table1[[#This Row],[Transc. Type]]="Expenses", Table1[[#This Row],[Transc. Type]], "")</f>
        <v>Expenses</v>
      </c>
      <c r="F563" s="57">
        <v>3254.84</v>
      </c>
      <c r="G563" s="78" t="s">
        <v>5</v>
      </c>
      <c r="H563" s="77" t="str">
        <f>TEXT(Table1[[#This Row],[Transc. Date]], "mmmm")</f>
        <v>December</v>
      </c>
    </row>
    <row r="564" spans="1:8" ht="15">
      <c r="A564" s="65">
        <v>45287</v>
      </c>
      <c r="B564" s="60">
        <v>2100</v>
      </c>
      <c r="C564" s="60" t="s">
        <v>41</v>
      </c>
      <c r="D564" s="60" t="str">
        <f>IF(Table1[[#This Row],[Transc. Type]]="Income", Table1[[#This Row],[Transc. Type]], "")</f>
        <v/>
      </c>
      <c r="E564" s="60" t="str">
        <f>IF(Table1[[#This Row],[Transc. Type]]="Expenses", Table1[[#This Row],[Transc. Type]], "")</f>
        <v>Expenses</v>
      </c>
      <c r="F564" s="57">
        <v>1154.8399999999999</v>
      </c>
      <c r="G564" s="82" t="s">
        <v>13</v>
      </c>
      <c r="H564" s="77" t="str">
        <f>TEXT(Table1[[#This Row],[Transc. Date]], "mmmm")</f>
        <v>December</v>
      </c>
    </row>
    <row r="565" spans="1:8" ht="15">
      <c r="A565" s="65">
        <v>45287</v>
      </c>
      <c r="B565" s="60">
        <v>20</v>
      </c>
      <c r="C565" s="60" t="s">
        <v>41</v>
      </c>
      <c r="D565" s="60" t="str">
        <f>IF(Table1[[#This Row],[Transc. Type]]="Income", Table1[[#This Row],[Transc. Type]], "")</f>
        <v/>
      </c>
      <c r="E565" s="60" t="str">
        <f>IF(Table1[[#This Row],[Transc. Type]]="Expenses", Table1[[#This Row],[Transc. Type]], "")</f>
        <v>Expenses</v>
      </c>
      <c r="F565" s="57">
        <v>1134.8399999999999</v>
      </c>
      <c r="G565" s="78" t="s">
        <v>5</v>
      </c>
      <c r="H565" s="77" t="str">
        <f>TEXT(Table1[[#This Row],[Transc. Date]], "mmmm")</f>
        <v>December</v>
      </c>
    </row>
    <row r="566" spans="1:8" ht="15">
      <c r="A566" s="65">
        <v>45287</v>
      </c>
      <c r="B566" s="60">
        <v>1.5</v>
      </c>
      <c r="C566" s="60" t="s">
        <v>41</v>
      </c>
      <c r="D566" s="60" t="str">
        <f>IF(Table1[[#This Row],[Transc. Type]]="Income", Table1[[#This Row],[Transc. Type]], "")</f>
        <v/>
      </c>
      <c r="E566" s="60" t="str">
        <f>IF(Table1[[#This Row],[Transc. Type]]="Expenses", Table1[[#This Row],[Transc. Type]], "")</f>
        <v>Expenses</v>
      </c>
      <c r="F566" s="57">
        <v>1133.3399999999999</v>
      </c>
      <c r="G566" s="78" t="s">
        <v>5</v>
      </c>
      <c r="H566" s="77" t="str">
        <f>TEXT(Table1[[#This Row],[Transc. Date]], "mmmm")</f>
        <v>December</v>
      </c>
    </row>
    <row r="567" spans="1:8" ht="14.25" hidden="1">
      <c r="A567" s="65">
        <v>45287</v>
      </c>
      <c r="B567" s="58">
        <v>25000</v>
      </c>
      <c r="C567" s="58" t="s">
        <v>7</v>
      </c>
      <c r="D567" s="58" t="str">
        <f>IF(Table1[[#This Row],[Transc. Type]]="Income", Table1[[#This Row],[Transc. Type]], "")</f>
        <v>Income</v>
      </c>
      <c r="E567" s="58" t="str">
        <f>IF(Table1[[#This Row],[Transc. Type]]="Expenses", Table1[[#This Row],[Transc. Type]], "")</f>
        <v/>
      </c>
      <c r="F567" s="57">
        <v>26133.34</v>
      </c>
      <c r="G567" s="78" t="s">
        <v>7</v>
      </c>
      <c r="H567" s="77" t="str">
        <f>TEXT(Table1[[#This Row],[Transc. Date]], "mmmm")</f>
        <v>December</v>
      </c>
    </row>
    <row r="568" spans="1:8" ht="15">
      <c r="A568" s="65">
        <v>45287</v>
      </c>
      <c r="B568" s="60">
        <v>900</v>
      </c>
      <c r="C568" s="60" t="s">
        <v>41</v>
      </c>
      <c r="D568" s="60" t="str">
        <f>IF(Table1[[#This Row],[Transc. Type]]="Income", Table1[[#This Row],[Transc. Type]], "")</f>
        <v/>
      </c>
      <c r="E568" s="60" t="str">
        <f>IF(Table1[[#This Row],[Transc. Type]]="Expenses", Table1[[#This Row],[Transc. Type]], "")</f>
        <v>Expenses</v>
      </c>
      <c r="F568" s="57">
        <v>25233.34</v>
      </c>
      <c r="G568" s="78" t="s">
        <v>13</v>
      </c>
      <c r="H568" s="77" t="str">
        <f>TEXT(Table1[[#This Row],[Transc. Date]], "mmmm")</f>
        <v>December</v>
      </c>
    </row>
    <row r="569" spans="1:8" ht="15">
      <c r="A569" s="65">
        <v>45287</v>
      </c>
      <c r="B569" s="60">
        <v>10</v>
      </c>
      <c r="C569" s="60" t="s">
        <v>41</v>
      </c>
      <c r="D569" s="60" t="str">
        <f>IF(Table1[[#This Row],[Transc. Type]]="Income", Table1[[#This Row],[Transc. Type]], "")</f>
        <v/>
      </c>
      <c r="E569" s="60" t="str">
        <f>IF(Table1[[#This Row],[Transc. Type]]="Expenses", Table1[[#This Row],[Transc. Type]], "")</f>
        <v>Expenses</v>
      </c>
      <c r="F569" s="57">
        <v>25223.34</v>
      </c>
      <c r="G569" s="78" t="s">
        <v>5</v>
      </c>
      <c r="H569" s="77" t="str">
        <f>TEXT(Table1[[#This Row],[Transc. Date]], "mmmm")</f>
        <v>December</v>
      </c>
    </row>
    <row r="570" spans="1:8" ht="15">
      <c r="A570" s="65">
        <v>45287</v>
      </c>
      <c r="B570" s="60">
        <v>0.75</v>
      </c>
      <c r="C570" s="60" t="s">
        <v>41</v>
      </c>
      <c r="D570" s="60" t="str">
        <f>IF(Table1[[#This Row],[Transc. Type]]="Income", Table1[[#This Row],[Transc. Type]], "")</f>
        <v/>
      </c>
      <c r="E570" s="60" t="str">
        <f>IF(Table1[[#This Row],[Transc. Type]]="Expenses", Table1[[#This Row],[Transc. Type]], "")</f>
        <v>Expenses</v>
      </c>
      <c r="F570" s="57">
        <v>25222.59</v>
      </c>
      <c r="G570" s="78" t="s">
        <v>5</v>
      </c>
      <c r="H570" s="77" t="str">
        <f>TEXT(Table1[[#This Row],[Transc. Date]], "mmmm")</f>
        <v>December</v>
      </c>
    </row>
    <row r="571" spans="1:8" ht="15">
      <c r="A571" s="65">
        <v>45287</v>
      </c>
      <c r="B571" s="56">
        <v>50</v>
      </c>
      <c r="C571" s="56" t="s">
        <v>41</v>
      </c>
      <c r="D571" s="56" t="str">
        <f>IF(Table1[[#This Row],[Transc. Type]]="Income", Table1[[#This Row],[Transc. Type]], "")</f>
        <v/>
      </c>
      <c r="E571" s="56" t="str">
        <f>IF(Table1[[#This Row],[Transc. Type]]="Expenses", Table1[[#This Row],[Transc. Type]], "")</f>
        <v>Expenses</v>
      </c>
      <c r="F571" s="57">
        <v>25172.59</v>
      </c>
      <c r="G571" s="78" t="s">
        <v>5</v>
      </c>
      <c r="H571" s="77" t="str">
        <f>TEXT(Table1[[#This Row],[Transc. Date]], "mmmm")</f>
        <v>December</v>
      </c>
    </row>
    <row r="572" spans="1:8" ht="15">
      <c r="A572" s="65">
        <v>45287</v>
      </c>
      <c r="B572" s="60">
        <v>6.98</v>
      </c>
      <c r="C572" s="60" t="s">
        <v>41</v>
      </c>
      <c r="D572" s="60" t="str">
        <f>IF(Table1[[#This Row],[Transc. Type]]="Income", Table1[[#This Row],[Transc. Type]], "")</f>
        <v/>
      </c>
      <c r="E572" s="60" t="str">
        <f>IF(Table1[[#This Row],[Transc. Type]]="Expenses", Table1[[#This Row],[Transc. Type]], "")</f>
        <v>Expenses</v>
      </c>
      <c r="F572" s="57">
        <v>25165.61</v>
      </c>
      <c r="G572" s="78" t="s">
        <v>5</v>
      </c>
      <c r="H572" s="77" t="str">
        <f>TEXT(Table1[[#This Row],[Transc. Date]], "mmmm")</f>
        <v>December</v>
      </c>
    </row>
    <row r="573" spans="1:8" ht="15">
      <c r="A573" s="65">
        <v>45287</v>
      </c>
      <c r="B573" s="60">
        <v>6.98</v>
      </c>
      <c r="C573" s="60" t="s">
        <v>41</v>
      </c>
      <c r="D573" s="60" t="str">
        <f>IF(Table1[[#This Row],[Transc. Type]]="Income", Table1[[#This Row],[Transc. Type]], "")</f>
        <v/>
      </c>
      <c r="E573" s="60" t="str">
        <f>IF(Table1[[#This Row],[Transc. Type]]="Expenses", Table1[[#This Row],[Transc. Type]], "")</f>
        <v>Expenses</v>
      </c>
      <c r="F573" s="57">
        <v>25158.63</v>
      </c>
      <c r="G573" s="78" t="s">
        <v>5</v>
      </c>
      <c r="H573" s="77" t="str">
        <f>TEXT(Table1[[#This Row],[Transc. Date]], "mmmm")</f>
        <v>December</v>
      </c>
    </row>
    <row r="574" spans="1:8" ht="15">
      <c r="A574" s="66">
        <v>45287</v>
      </c>
      <c r="B574" s="63">
        <v>6.98</v>
      </c>
      <c r="C574" s="63" t="s">
        <v>41</v>
      </c>
      <c r="D574" s="63" t="str">
        <f>IF(Table1[[#This Row],[Transc. Type]]="Income", Table1[[#This Row],[Transc. Type]], "")</f>
        <v/>
      </c>
      <c r="E574" s="63" t="str">
        <f>IF(Table1[[#This Row],[Transc. Type]]="Expenses", Table1[[#This Row],[Transc. Type]], "")</f>
        <v>Expenses</v>
      </c>
      <c r="F574" s="62">
        <v>25151.65</v>
      </c>
      <c r="G574" s="80" t="s">
        <v>5</v>
      </c>
      <c r="H574" s="77" t="str">
        <f>TEXT(Table1[[#This Row],[Transc. Date]], "mmmm")</f>
        <v>December</v>
      </c>
    </row>
    <row r="575" spans="1:8" ht="15">
      <c r="A575" s="65">
        <v>45287</v>
      </c>
      <c r="B575" s="60">
        <v>6.98</v>
      </c>
      <c r="C575" s="60" t="s">
        <v>41</v>
      </c>
      <c r="D575" s="60" t="str">
        <f>IF(Table1[[#This Row],[Transc. Type]]="Income", Table1[[#This Row],[Transc. Type]], "")</f>
        <v/>
      </c>
      <c r="E575" s="60" t="str">
        <f>IF(Table1[[#This Row],[Transc. Type]]="Expenses", Table1[[#This Row],[Transc. Type]], "")</f>
        <v>Expenses</v>
      </c>
      <c r="F575" s="57">
        <v>25144.67</v>
      </c>
      <c r="G575" s="78" t="s">
        <v>5</v>
      </c>
      <c r="H575" s="77" t="str">
        <f>TEXT(Table1[[#This Row],[Transc. Date]], "mmmm")</f>
        <v>December</v>
      </c>
    </row>
    <row r="576" spans="1:8" ht="14.25" hidden="1">
      <c r="A576" s="65">
        <v>45288</v>
      </c>
      <c r="B576" s="58">
        <v>5009</v>
      </c>
      <c r="C576" s="58" t="s">
        <v>7</v>
      </c>
      <c r="D576" s="58" t="str">
        <f>IF(Table1[[#This Row],[Transc. Type]]="Income", Table1[[#This Row],[Transc. Type]], "")</f>
        <v>Income</v>
      </c>
      <c r="E576" s="58" t="str">
        <f>IF(Table1[[#This Row],[Transc. Type]]="Expenses", Table1[[#This Row],[Transc. Type]], "")</f>
        <v/>
      </c>
      <c r="F576" s="57">
        <v>30153.67</v>
      </c>
      <c r="G576" s="78" t="s">
        <v>7</v>
      </c>
      <c r="H576" s="77" t="str">
        <f>TEXT(Table1[[#This Row],[Transc. Date]], "mmmm")</f>
        <v>December</v>
      </c>
    </row>
    <row r="577" spans="1:8" ht="14.25" hidden="1">
      <c r="A577" s="65">
        <v>45288</v>
      </c>
      <c r="B577" s="58">
        <v>4000</v>
      </c>
      <c r="C577" s="58" t="s">
        <v>7</v>
      </c>
      <c r="D577" s="58" t="str">
        <f>IF(Table1[[#This Row],[Transc. Type]]="Income", Table1[[#This Row],[Transc. Type]], "")</f>
        <v>Income</v>
      </c>
      <c r="E577" s="58" t="str">
        <f>IF(Table1[[#This Row],[Transc. Type]]="Expenses", Table1[[#This Row],[Transc. Type]], "")</f>
        <v/>
      </c>
      <c r="F577" s="57">
        <v>34153.67</v>
      </c>
      <c r="G577" s="78" t="s">
        <v>7</v>
      </c>
      <c r="H577" s="77" t="str">
        <f>TEXT(Table1[[#This Row],[Transc. Date]], "mmmm")</f>
        <v>December</v>
      </c>
    </row>
    <row r="578" spans="1:8" ht="15">
      <c r="A578" s="65">
        <v>45288</v>
      </c>
      <c r="B578" s="60">
        <v>3100</v>
      </c>
      <c r="C578" s="60" t="s">
        <v>41</v>
      </c>
      <c r="D578" s="60" t="str">
        <f>IF(Table1[[#This Row],[Transc. Type]]="Income", Table1[[#This Row],[Transc. Type]], "")</f>
        <v/>
      </c>
      <c r="E578" s="60" t="str">
        <f>IF(Table1[[#This Row],[Transc. Type]]="Expenses", Table1[[#This Row],[Transc. Type]], "")</f>
        <v>Expenses</v>
      </c>
      <c r="F578" s="57">
        <v>31053.67</v>
      </c>
      <c r="G578" s="82" t="s">
        <v>11</v>
      </c>
      <c r="H578" s="77" t="str">
        <f>TEXT(Table1[[#This Row],[Transc. Date]], "mmmm")</f>
        <v>December</v>
      </c>
    </row>
    <row r="579" spans="1:8" ht="15">
      <c r="A579" s="65">
        <v>45288</v>
      </c>
      <c r="B579" s="60">
        <v>10</v>
      </c>
      <c r="C579" s="60" t="s">
        <v>41</v>
      </c>
      <c r="D579" s="60" t="str">
        <f>IF(Table1[[#This Row],[Transc. Type]]="Income", Table1[[#This Row],[Transc. Type]], "")</f>
        <v/>
      </c>
      <c r="E579" s="60" t="str">
        <f>IF(Table1[[#This Row],[Transc. Type]]="Expenses", Table1[[#This Row],[Transc. Type]], "")</f>
        <v>Expenses</v>
      </c>
      <c r="F579" s="57">
        <v>31043.67</v>
      </c>
      <c r="G579" s="78" t="s">
        <v>5</v>
      </c>
      <c r="H579" s="77" t="str">
        <f>TEXT(Table1[[#This Row],[Transc. Date]], "mmmm")</f>
        <v>December</v>
      </c>
    </row>
    <row r="580" spans="1:8" ht="15">
      <c r="A580" s="65">
        <v>45288</v>
      </c>
      <c r="B580" s="60">
        <v>0.75</v>
      </c>
      <c r="C580" s="60" t="s">
        <v>41</v>
      </c>
      <c r="D580" s="60" t="str">
        <f>IF(Table1[[#This Row],[Transc. Type]]="Income", Table1[[#This Row],[Transc. Type]], "")</f>
        <v/>
      </c>
      <c r="E580" s="60" t="str">
        <f>IF(Table1[[#This Row],[Transc. Type]]="Expenses", Table1[[#This Row],[Transc. Type]], "")</f>
        <v>Expenses</v>
      </c>
      <c r="F580" s="57">
        <v>31042.92</v>
      </c>
      <c r="G580" s="78" t="s">
        <v>5</v>
      </c>
      <c r="H580" s="77" t="str">
        <f>TEXT(Table1[[#This Row],[Transc. Date]], "mmmm")</f>
        <v>December</v>
      </c>
    </row>
    <row r="581" spans="1:8" ht="14.25" hidden="1">
      <c r="A581" s="65">
        <v>45288</v>
      </c>
      <c r="B581" s="58">
        <v>11500</v>
      </c>
      <c r="C581" s="58" t="s">
        <v>7</v>
      </c>
      <c r="D581" s="58" t="str">
        <f>IF(Table1[[#This Row],[Transc. Type]]="Income", Table1[[#This Row],[Transc. Type]], "")</f>
        <v>Income</v>
      </c>
      <c r="E581" s="58" t="str">
        <f>IF(Table1[[#This Row],[Transc. Type]]="Expenses", Table1[[#This Row],[Transc. Type]], "")</f>
        <v/>
      </c>
      <c r="F581" s="57">
        <v>42542.92</v>
      </c>
      <c r="G581" s="78" t="s">
        <v>7</v>
      </c>
      <c r="H581" s="77" t="str">
        <f>TEXT(Table1[[#This Row],[Transc. Date]], "mmmm")</f>
        <v>December</v>
      </c>
    </row>
    <row r="582" spans="1:8" ht="15">
      <c r="A582" s="66">
        <v>45288</v>
      </c>
      <c r="B582" s="63">
        <v>30000</v>
      </c>
      <c r="C582" s="63" t="s">
        <v>41</v>
      </c>
      <c r="D582" s="63" t="str">
        <f>IF(Table1[[#This Row],[Transc. Type]]="Income", Table1[[#This Row],[Transc. Type]], "")</f>
        <v/>
      </c>
      <c r="E582" s="63" t="str">
        <f>IF(Table1[[#This Row],[Transc. Type]]="Expenses", Table1[[#This Row],[Transc. Type]], "")</f>
        <v>Expenses</v>
      </c>
      <c r="F582" s="62">
        <v>12542.92</v>
      </c>
      <c r="G582" s="84" t="s">
        <v>9</v>
      </c>
      <c r="H582" s="77" t="str">
        <f>TEXT(Table1[[#This Row],[Transc. Date]], "mmmm")</f>
        <v>December</v>
      </c>
    </row>
    <row r="583" spans="1:8" ht="15">
      <c r="A583" s="65">
        <v>45288</v>
      </c>
      <c r="B583" s="60">
        <v>25</v>
      </c>
      <c r="C583" s="60" t="s">
        <v>41</v>
      </c>
      <c r="D583" s="60" t="str">
        <f>IF(Table1[[#This Row],[Transc. Type]]="Income", Table1[[#This Row],[Transc. Type]], "")</f>
        <v/>
      </c>
      <c r="E583" s="60" t="str">
        <f>IF(Table1[[#This Row],[Transc. Type]]="Expenses", Table1[[#This Row],[Transc. Type]], "")</f>
        <v>Expenses</v>
      </c>
      <c r="F583" s="57">
        <v>12517.92</v>
      </c>
      <c r="G583" s="78" t="s">
        <v>5</v>
      </c>
      <c r="H583" s="77" t="str">
        <f>TEXT(Table1[[#This Row],[Transc. Date]], "mmmm")</f>
        <v>December</v>
      </c>
    </row>
    <row r="584" spans="1:8" ht="15">
      <c r="A584" s="65">
        <v>45288</v>
      </c>
      <c r="B584" s="60">
        <v>1.87</v>
      </c>
      <c r="C584" s="60" t="s">
        <v>41</v>
      </c>
      <c r="D584" s="60" t="str">
        <f>IF(Table1[[#This Row],[Transc. Type]]="Income", Table1[[#This Row],[Transc. Type]], "")</f>
        <v/>
      </c>
      <c r="E584" s="60" t="str">
        <f>IF(Table1[[#This Row],[Transc. Type]]="Expenses", Table1[[#This Row],[Transc. Type]], "")</f>
        <v>Expenses</v>
      </c>
      <c r="F584" s="57">
        <v>12516.05</v>
      </c>
      <c r="G584" s="78" t="s">
        <v>5</v>
      </c>
      <c r="H584" s="77" t="str">
        <f>TEXT(Table1[[#This Row],[Transc. Date]], "mmmm")</f>
        <v>December</v>
      </c>
    </row>
    <row r="585" spans="1:8" ht="15">
      <c r="A585" s="65">
        <v>45288</v>
      </c>
      <c r="B585" s="60">
        <v>1000</v>
      </c>
      <c r="C585" s="60" t="s">
        <v>41</v>
      </c>
      <c r="D585" s="60" t="str">
        <f>IF(Table1[[#This Row],[Transc. Type]]="Income", Table1[[#This Row],[Transc. Type]], "")</f>
        <v/>
      </c>
      <c r="E585" s="60" t="str">
        <f>IF(Table1[[#This Row],[Transc. Type]]="Expenses", Table1[[#This Row],[Transc. Type]], "")</f>
        <v>Expenses</v>
      </c>
      <c r="F585" s="57">
        <v>11516.05</v>
      </c>
      <c r="G585" s="78" t="s">
        <v>11</v>
      </c>
      <c r="H585" s="77" t="str">
        <f>TEXT(Table1[[#This Row],[Transc. Date]], "mmmm")</f>
        <v>December</v>
      </c>
    </row>
    <row r="586" spans="1:8" ht="15">
      <c r="A586" s="65">
        <v>45288</v>
      </c>
      <c r="B586" s="60">
        <v>20</v>
      </c>
      <c r="C586" s="60" t="s">
        <v>41</v>
      </c>
      <c r="D586" s="60" t="str">
        <f>IF(Table1[[#This Row],[Transc. Type]]="Income", Table1[[#This Row],[Transc. Type]], "")</f>
        <v/>
      </c>
      <c r="E586" s="60" t="str">
        <f>IF(Table1[[#This Row],[Transc. Type]]="Expenses", Table1[[#This Row],[Transc. Type]], "")</f>
        <v>Expenses</v>
      </c>
      <c r="F586" s="57">
        <v>11496.05</v>
      </c>
      <c r="G586" s="81" t="s">
        <v>5</v>
      </c>
      <c r="H586" s="77" t="str">
        <f>TEXT(Table1[[#This Row],[Transc. Date]], "mmmm")</f>
        <v>December</v>
      </c>
    </row>
    <row r="587" spans="1:8" ht="15">
      <c r="A587" s="65">
        <v>45288</v>
      </c>
      <c r="B587" s="60">
        <v>1.5</v>
      </c>
      <c r="C587" s="60" t="s">
        <v>41</v>
      </c>
      <c r="D587" s="60" t="str">
        <f>IF(Table1[[#This Row],[Transc. Type]]="Income", Table1[[#This Row],[Transc. Type]], "")</f>
        <v/>
      </c>
      <c r="E587" s="60" t="str">
        <f>IF(Table1[[#This Row],[Transc. Type]]="Expenses", Table1[[#This Row],[Transc. Type]], "")</f>
        <v>Expenses</v>
      </c>
      <c r="F587" s="57">
        <v>11494.55</v>
      </c>
      <c r="G587" s="78" t="s">
        <v>5</v>
      </c>
      <c r="H587" s="77" t="str">
        <f>TEXT(Table1[[#This Row],[Transc. Date]], "mmmm")</f>
        <v>December</v>
      </c>
    </row>
    <row r="588" spans="1:8" ht="14.25" hidden="1">
      <c r="A588" s="65">
        <v>45288</v>
      </c>
      <c r="B588" s="58">
        <v>2000</v>
      </c>
      <c r="C588" s="58" t="s">
        <v>7</v>
      </c>
      <c r="D588" s="58" t="str">
        <f>IF(Table1[[#This Row],[Transc. Type]]="Income", Table1[[#This Row],[Transc. Type]], "")</f>
        <v>Income</v>
      </c>
      <c r="E588" s="58" t="str">
        <f>IF(Table1[[#This Row],[Transc. Type]]="Expenses", Table1[[#This Row],[Transc. Type]], "")</f>
        <v/>
      </c>
      <c r="F588" s="57">
        <v>13494.55</v>
      </c>
      <c r="G588" s="78" t="s">
        <v>7</v>
      </c>
      <c r="H588" s="77" t="str">
        <f>TEXT(Table1[[#This Row],[Transc. Date]], "mmmm")</f>
        <v>December</v>
      </c>
    </row>
    <row r="589" spans="1:8" ht="15">
      <c r="A589" s="65">
        <v>45288</v>
      </c>
      <c r="B589" s="56">
        <v>50</v>
      </c>
      <c r="C589" s="56" t="s">
        <v>41</v>
      </c>
      <c r="D589" s="56" t="str">
        <f>IF(Table1[[#This Row],[Transc. Type]]="Income", Table1[[#This Row],[Transc. Type]], "")</f>
        <v/>
      </c>
      <c r="E589" s="56" t="str">
        <f>IF(Table1[[#This Row],[Transc. Type]]="Expenses", Table1[[#This Row],[Transc. Type]], "")</f>
        <v>Expenses</v>
      </c>
      <c r="F589" s="57">
        <v>13444.55</v>
      </c>
      <c r="G589" s="78" t="s">
        <v>5</v>
      </c>
      <c r="H589" s="77" t="str">
        <f>TEXT(Table1[[#This Row],[Transc. Date]], "mmmm")</f>
        <v>December</v>
      </c>
    </row>
    <row r="590" spans="1:8" ht="14.25" hidden="1">
      <c r="A590" s="65">
        <v>45288</v>
      </c>
      <c r="B590" s="58">
        <v>1000</v>
      </c>
      <c r="C590" s="58" t="s">
        <v>7</v>
      </c>
      <c r="D590" s="58" t="str">
        <f>IF(Table1[[#This Row],[Transc. Type]]="Income", Table1[[#This Row],[Transc. Type]], "")</f>
        <v>Income</v>
      </c>
      <c r="E590" s="58" t="str">
        <f>IF(Table1[[#This Row],[Transc. Type]]="Expenses", Table1[[#This Row],[Transc. Type]], "")</f>
        <v/>
      </c>
      <c r="F590" s="57">
        <v>14444.55</v>
      </c>
      <c r="G590" s="78" t="s">
        <v>7</v>
      </c>
      <c r="H590" s="77" t="str">
        <f>TEXT(Table1[[#This Row],[Transc. Date]], "mmmm")</f>
        <v>December</v>
      </c>
    </row>
    <row r="591" spans="1:8" ht="14.25" hidden="1">
      <c r="A591" s="66">
        <v>45289</v>
      </c>
      <c r="B591" s="61">
        <v>7000</v>
      </c>
      <c r="C591" s="61" t="s">
        <v>7</v>
      </c>
      <c r="D591" s="61" t="str">
        <f>IF(Table1[[#This Row],[Transc. Type]]="Income", Table1[[#This Row],[Transc. Type]], "")</f>
        <v>Income</v>
      </c>
      <c r="E591" s="61" t="str">
        <f>IF(Table1[[#This Row],[Transc. Type]]="Expenses", Table1[[#This Row],[Transc. Type]], "")</f>
        <v/>
      </c>
      <c r="F591" s="62">
        <v>21444.55</v>
      </c>
      <c r="G591" s="80" t="s">
        <v>7</v>
      </c>
      <c r="H591" s="77" t="str">
        <f>TEXT(Table1[[#This Row],[Transc. Date]], "mmmm")</f>
        <v>December</v>
      </c>
    </row>
    <row r="592" spans="1:8" ht="15">
      <c r="A592" s="65">
        <v>45289</v>
      </c>
      <c r="B592" s="60">
        <v>9300</v>
      </c>
      <c r="C592" s="60" t="s">
        <v>41</v>
      </c>
      <c r="D592" s="60" t="str">
        <f>IF(Table1[[#This Row],[Transc. Type]]="Income", Table1[[#This Row],[Transc. Type]], "")</f>
        <v/>
      </c>
      <c r="E592" s="60" t="str">
        <f>IF(Table1[[#This Row],[Transc. Type]]="Expenses", Table1[[#This Row],[Transc. Type]], "")</f>
        <v>Expenses</v>
      </c>
      <c r="F592" s="57">
        <v>12144.55</v>
      </c>
      <c r="G592" s="78" t="s">
        <v>48</v>
      </c>
      <c r="H592" s="77" t="str">
        <f>TEXT(Table1[[#This Row],[Transc. Date]], "mmmm")</f>
        <v>December</v>
      </c>
    </row>
    <row r="593" spans="1:8" ht="15">
      <c r="A593" s="65">
        <v>45289</v>
      </c>
      <c r="B593" s="60">
        <v>20</v>
      </c>
      <c r="C593" s="60" t="s">
        <v>41</v>
      </c>
      <c r="D593" s="60" t="str">
        <f>IF(Table1[[#This Row],[Transc. Type]]="Income", Table1[[#This Row],[Transc. Type]], "")</f>
        <v/>
      </c>
      <c r="E593" s="60" t="str">
        <f>IF(Table1[[#This Row],[Transc. Type]]="Expenses", Table1[[#This Row],[Transc. Type]], "")</f>
        <v>Expenses</v>
      </c>
      <c r="F593" s="57">
        <v>12124.55</v>
      </c>
      <c r="G593" s="78" t="s">
        <v>5</v>
      </c>
      <c r="H593" s="77" t="str">
        <f>TEXT(Table1[[#This Row],[Transc. Date]], "mmmm")</f>
        <v>December</v>
      </c>
    </row>
    <row r="594" spans="1:8" ht="15">
      <c r="A594" s="65">
        <v>45289</v>
      </c>
      <c r="B594" s="60">
        <v>1.5</v>
      </c>
      <c r="C594" s="60" t="s">
        <v>41</v>
      </c>
      <c r="D594" s="60" t="str">
        <f>IF(Table1[[#This Row],[Transc. Type]]="Income", Table1[[#This Row],[Transc. Type]], "")</f>
        <v/>
      </c>
      <c r="E594" s="60" t="str">
        <f>IF(Table1[[#This Row],[Transc. Type]]="Expenses", Table1[[#This Row],[Transc. Type]], "")</f>
        <v>Expenses</v>
      </c>
      <c r="F594" s="57">
        <v>12123.05</v>
      </c>
      <c r="G594" s="78" t="s">
        <v>5</v>
      </c>
      <c r="H594" s="77" t="str">
        <f>TEXT(Table1[[#This Row],[Transc. Date]], "mmmm")</f>
        <v>December</v>
      </c>
    </row>
    <row r="595" spans="1:8" ht="14.25" hidden="1">
      <c r="A595" s="65">
        <v>45289</v>
      </c>
      <c r="B595" s="58">
        <v>4000</v>
      </c>
      <c r="C595" s="58" t="s">
        <v>7</v>
      </c>
      <c r="D595" s="58" t="str">
        <f>IF(Table1[[#This Row],[Transc. Type]]="Income", Table1[[#This Row],[Transc. Type]], "")</f>
        <v>Income</v>
      </c>
      <c r="E595" s="58" t="str">
        <f>IF(Table1[[#This Row],[Transc. Type]]="Expenses", Table1[[#This Row],[Transc. Type]], "")</f>
        <v/>
      </c>
      <c r="F595" s="57">
        <v>16123.05</v>
      </c>
      <c r="G595" s="78" t="s">
        <v>7</v>
      </c>
      <c r="H595" s="77" t="str">
        <f>TEXT(Table1[[#This Row],[Transc. Date]], "mmmm")</f>
        <v>December</v>
      </c>
    </row>
    <row r="596" spans="1:8" ht="15">
      <c r="A596" s="65">
        <v>45290</v>
      </c>
      <c r="B596" s="60">
        <v>100</v>
      </c>
      <c r="C596" s="60" t="s">
        <v>41</v>
      </c>
      <c r="D596" s="60" t="str">
        <f>IF(Table1[[#This Row],[Transc. Type]]="Income", Table1[[#This Row],[Transc. Type]], "")</f>
        <v/>
      </c>
      <c r="E596" s="60" t="str">
        <f>IF(Table1[[#This Row],[Transc. Type]]="Expenses", Table1[[#This Row],[Transc. Type]], "")</f>
        <v>Expenses</v>
      </c>
      <c r="F596" s="57">
        <v>16023.05</v>
      </c>
      <c r="G596" s="78" t="s">
        <v>12</v>
      </c>
      <c r="H596" s="77" t="str">
        <f>TEXT(Table1[[#This Row],[Transc. Date]], "mmmm")</f>
        <v>December</v>
      </c>
    </row>
    <row r="597" spans="1:8" ht="15">
      <c r="A597" s="65">
        <v>45290</v>
      </c>
      <c r="B597" s="60">
        <v>10</v>
      </c>
      <c r="C597" s="60" t="s">
        <v>41</v>
      </c>
      <c r="D597" s="60" t="str">
        <f>IF(Table1[[#This Row],[Transc. Type]]="Income", Table1[[#This Row],[Transc. Type]], "")</f>
        <v/>
      </c>
      <c r="E597" s="60" t="str">
        <f>IF(Table1[[#This Row],[Transc. Type]]="Expenses", Table1[[#This Row],[Transc. Type]], "")</f>
        <v>Expenses</v>
      </c>
      <c r="F597" s="57">
        <v>16013.05</v>
      </c>
      <c r="G597" s="78" t="s">
        <v>5</v>
      </c>
      <c r="H597" s="77" t="str">
        <f>TEXT(Table1[[#This Row],[Transc. Date]], "mmmm")</f>
        <v>December</v>
      </c>
    </row>
    <row r="598" spans="1:8" ht="15">
      <c r="A598" s="65">
        <v>45290</v>
      </c>
      <c r="B598" s="60">
        <v>0.75</v>
      </c>
      <c r="C598" s="60" t="s">
        <v>41</v>
      </c>
      <c r="D598" s="60" t="str">
        <f>IF(Table1[[#This Row],[Transc. Type]]="Income", Table1[[#This Row],[Transc. Type]], "")</f>
        <v/>
      </c>
      <c r="E598" s="60" t="str">
        <f>IF(Table1[[#This Row],[Transc. Type]]="Expenses", Table1[[#This Row],[Transc. Type]], "")</f>
        <v>Expenses</v>
      </c>
      <c r="F598" s="57">
        <v>16012.3</v>
      </c>
      <c r="G598" s="78" t="s">
        <v>5</v>
      </c>
      <c r="H598" s="77" t="str">
        <f>TEXT(Table1[[#This Row],[Transc. Date]], "mmmm")</f>
        <v>December</v>
      </c>
    </row>
    <row r="599" spans="1:8" ht="15">
      <c r="A599" s="66">
        <v>45290</v>
      </c>
      <c r="B599" s="64">
        <v>300</v>
      </c>
      <c r="C599" s="64" t="s">
        <v>41</v>
      </c>
      <c r="D599" s="64" t="str">
        <f>IF(Table1[[#This Row],[Transc. Type]]="Income", Table1[[#This Row],[Transc. Type]], "")</f>
        <v/>
      </c>
      <c r="E599" s="64" t="str">
        <f>IF(Table1[[#This Row],[Transc. Type]]="Expenses", Table1[[#This Row],[Transc. Type]], "")</f>
        <v>Expenses</v>
      </c>
      <c r="F599" s="62">
        <v>15712.3</v>
      </c>
      <c r="G599" s="80" t="s">
        <v>8</v>
      </c>
      <c r="H599" s="77" t="str">
        <f>TEXT(Table1[[#This Row],[Transc. Date]], "mmmm")</f>
        <v>December</v>
      </c>
    </row>
    <row r="600" spans="1:8" ht="14.25" hidden="1">
      <c r="A600" s="65">
        <v>45290</v>
      </c>
      <c r="B600" s="58">
        <v>5000</v>
      </c>
      <c r="C600" s="58" t="s">
        <v>7</v>
      </c>
      <c r="D600" s="58" t="str">
        <f>IF(Table1[[#This Row],[Transc. Type]]="Income", Table1[[#This Row],[Transc. Type]], "")</f>
        <v>Income</v>
      </c>
      <c r="E600" s="58" t="str">
        <f>IF(Table1[[#This Row],[Transc. Type]]="Expenses", Table1[[#This Row],[Transc. Type]], "")</f>
        <v/>
      </c>
      <c r="F600" s="57">
        <v>20712.3</v>
      </c>
      <c r="G600" s="78" t="s">
        <v>7</v>
      </c>
      <c r="H600" s="77" t="str">
        <f>TEXT(Table1[[#This Row],[Transc. Date]], "mmmm")</f>
        <v>December</v>
      </c>
    </row>
    <row r="601" spans="1:8" ht="14.25" hidden="1">
      <c r="A601" s="65">
        <v>45290</v>
      </c>
      <c r="B601" s="58">
        <v>3000</v>
      </c>
      <c r="C601" s="58" t="s">
        <v>7</v>
      </c>
      <c r="D601" s="58" t="str">
        <f>IF(Table1[[#This Row],[Transc. Type]]="Income", Table1[[#This Row],[Transc. Type]], "")</f>
        <v>Income</v>
      </c>
      <c r="E601" s="58" t="str">
        <f>IF(Table1[[#This Row],[Transc. Type]]="Expenses", Table1[[#This Row],[Transc. Type]], "")</f>
        <v/>
      </c>
      <c r="F601" s="57">
        <v>23712.3</v>
      </c>
      <c r="G601" s="78" t="s">
        <v>7</v>
      </c>
      <c r="H601" s="77" t="str">
        <f>TEXT(Table1[[#This Row],[Transc. Date]], "mmmm")</f>
        <v>December</v>
      </c>
    </row>
    <row r="602" spans="1:8" ht="14.25" hidden="1">
      <c r="A602" s="65">
        <v>45291</v>
      </c>
      <c r="B602" s="58">
        <v>8000</v>
      </c>
      <c r="C602" s="58" t="s">
        <v>7</v>
      </c>
      <c r="D602" s="58" t="str">
        <f>IF(Table1[[#This Row],[Transc. Type]]="Income", Table1[[#This Row],[Transc. Type]], "")</f>
        <v>Income</v>
      </c>
      <c r="E602" s="58" t="str">
        <f>IF(Table1[[#This Row],[Transc. Type]]="Expenses", Table1[[#This Row],[Transc. Type]], "")</f>
        <v/>
      </c>
      <c r="F602" s="57">
        <v>31712.3</v>
      </c>
      <c r="G602" s="78" t="s">
        <v>7</v>
      </c>
      <c r="H602" s="77" t="str">
        <f>TEXT(Table1[[#This Row],[Transc. Date]], "mmmm")</f>
        <v>December</v>
      </c>
    </row>
    <row r="603" spans="1:8" ht="14.25" hidden="1">
      <c r="A603" s="65">
        <v>45291</v>
      </c>
      <c r="B603" s="58">
        <v>10000</v>
      </c>
      <c r="C603" s="58" t="s">
        <v>7</v>
      </c>
      <c r="D603" s="58" t="str">
        <f>IF(Table1[[#This Row],[Transc. Type]]="Income", Table1[[#This Row],[Transc. Type]], "")</f>
        <v>Income</v>
      </c>
      <c r="E603" s="58" t="str">
        <f>IF(Table1[[#This Row],[Transc. Type]]="Expenses", Table1[[#This Row],[Transc. Type]], "")</f>
        <v/>
      </c>
      <c r="F603" s="57">
        <v>41712.300000000003</v>
      </c>
      <c r="G603" s="78" t="s">
        <v>7</v>
      </c>
      <c r="H603" s="77" t="str">
        <f>TEXT(Table1[[#This Row],[Transc. Date]], "mmmm")</f>
        <v>December</v>
      </c>
    </row>
    <row r="604" spans="1:8" ht="14.25" hidden="1">
      <c r="A604" s="65">
        <v>45291</v>
      </c>
      <c r="B604" s="58">
        <v>16000</v>
      </c>
      <c r="C604" s="58" t="s">
        <v>7</v>
      </c>
      <c r="D604" s="58" t="str">
        <f>IF(Table1[[#This Row],[Transc. Type]]="Income", Table1[[#This Row],[Transc. Type]], "")</f>
        <v>Income</v>
      </c>
      <c r="E604" s="58" t="str">
        <f>IF(Table1[[#This Row],[Transc. Type]]="Expenses", Table1[[#This Row],[Transc. Type]], "")</f>
        <v/>
      </c>
      <c r="F604" s="57">
        <v>57712.3</v>
      </c>
      <c r="G604" s="78" t="s">
        <v>7</v>
      </c>
      <c r="H604" s="77" t="str">
        <f>TEXT(Table1[[#This Row],[Transc. Date]], "mmmm")</f>
        <v>December</v>
      </c>
    </row>
    <row r="605" spans="1:8" ht="15">
      <c r="A605" s="65">
        <v>45291</v>
      </c>
      <c r="B605" s="56">
        <v>920</v>
      </c>
      <c r="C605" s="56" t="s">
        <v>41</v>
      </c>
      <c r="D605" s="56" t="str">
        <f>IF(Table1[[#This Row],[Transc. Type]]="Income", Table1[[#This Row],[Transc. Type]], "")</f>
        <v/>
      </c>
      <c r="E605" s="56" t="str">
        <f>IF(Table1[[#This Row],[Transc. Type]]="Expenses", Table1[[#This Row],[Transc. Type]], "")</f>
        <v>Expenses</v>
      </c>
      <c r="F605" s="57">
        <v>56792.3</v>
      </c>
      <c r="G605" s="78" t="s">
        <v>5</v>
      </c>
      <c r="H605" s="77" t="str">
        <f>TEXT(Table1[[#This Row],[Transc. Date]], "mmmm")</f>
        <v>December</v>
      </c>
    </row>
    <row r="606" spans="1:8" ht="15">
      <c r="A606" s="65">
        <v>45291</v>
      </c>
      <c r="B606" s="56">
        <v>69</v>
      </c>
      <c r="C606" s="56" t="s">
        <v>41</v>
      </c>
      <c r="D606" s="56" t="str">
        <f>IF(Table1[[#This Row],[Transc. Type]]="Income", Table1[[#This Row],[Transc. Type]], "")</f>
        <v/>
      </c>
      <c r="E606" s="56" t="str">
        <f>IF(Table1[[#This Row],[Transc. Type]]="Expenses", Table1[[#This Row],[Transc. Type]], "")</f>
        <v>Expenses</v>
      </c>
      <c r="F606" s="57">
        <v>56723.3</v>
      </c>
      <c r="G606" s="78" t="s">
        <v>5</v>
      </c>
      <c r="H606" s="77" t="str">
        <f>TEXT(Table1[[#This Row],[Transc. Date]], "mmmm")</f>
        <v>December</v>
      </c>
    </row>
    <row r="607" spans="1:8" ht="15">
      <c r="A607" s="65">
        <v>45291</v>
      </c>
      <c r="B607" s="56">
        <v>100</v>
      </c>
      <c r="C607" s="56" t="s">
        <v>41</v>
      </c>
      <c r="D607" s="56" t="str">
        <f>IF(Table1[[#This Row],[Transc. Type]]="Income", Table1[[#This Row],[Transc. Type]], "")</f>
        <v/>
      </c>
      <c r="E607" s="56" t="str">
        <f>IF(Table1[[#This Row],[Transc. Type]]="Expenses", Table1[[#This Row],[Transc. Type]], "")</f>
        <v>Expenses</v>
      </c>
      <c r="F607" s="57">
        <v>56623.3</v>
      </c>
      <c r="G607" s="78" t="s">
        <v>5</v>
      </c>
      <c r="H607" s="77" t="str">
        <f>TEXT(Table1[[#This Row],[Transc. Date]], "mmmm")</f>
        <v>December</v>
      </c>
    </row>
    <row r="608" spans="1:8" ht="15">
      <c r="A608" s="66">
        <v>45292</v>
      </c>
      <c r="B608" s="63">
        <v>2000</v>
      </c>
      <c r="C608" s="63" t="s">
        <v>41</v>
      </c>
      <c r="D608" s="63" t="str">
        <f>IF(Table1[[#This Row],[Transc. Type]]="Income", Table1[[#This Row],[Transc. Type]], "")</f>
        <v/>
      </c>
      <c r="E608" s="63" t="str">
        <f>IF(Table1[[#This Row],[Transc. Type]]="Expenses", Table1[[#This Row],[Transc. Type]], "")</f>
        <v>Expenses</v>
      </c>
      <c r="F608" s="62">
        <v>54623.3</v>
      </c>
      <c r="G608" s="80" t="s">
        <v>12</v>
      </c>
      <c r="H608" s="77" t="str">
        <f>TEXT(Table1[[#This Row],[Transc. Date]], "mmmm")</f>
        <v>January</v>
      </c>
    </row>
    <row r="609" spans="1:8" ht="15">
      <c r="A609" s="65">
        <v>45292</v>
      </c>
      <c r="B609" s="60">
        <v>10</v>
      </c>
      <c r="C609" s="60" t="s">
        <v>41</v>
      </c>
      <c r="D609" s="60" t="str">
        <f>IF(Table1[[#This Row],[Transc. Type]]="Income", Table1[[#This Row],[Transc. Type]], "")</f>
        <v/>
      </c>
      <c r="E609" s="60" t="str">
        <f>IF(Table1[[#This Row],[Transc. Type]]="Expenses", Table1[[#This Row],[Transc. Type]], "")</f>
        <v>Expenses</v>
      </c>
      <c r="F609" s="57">
        <v>54613.3</v>
      </c>
      <c r="G609" s="85" t="s">
        <v>5</v>
      </c>
      <c r="H609" s="77" t="str">
        <f>TEXT(Table1[[#This Row],[Transc. Date]], "mmmm")</f>
        <v>January</v>
      </c>
    </row>
    <row r="610" spans="1:8" ht="15">
      <c r="A610" s="65">
        <v>45292</v>
      </c>
      <c r="B610" s="60">
        <v>0.75</v>
      </c>
      <c r="C610" s="60" t="s">
        <v>41</v>
      </c>
      <c r="D610" s="60" t="str">
        <f>IF(Table1[[#This Row],[Transc. Type]]="Income", Table1[[#This Row],[Transc. Type]], "")</f>
        <v/>
      </c>
      <c r="E610" s="60" t="str">
        <f>IF(Table1[[#This Row],[Transc. Type]]="Expenses", Table1[[#This Row],[Transc. Type]], "")</f>
        <v>Expenses</v>
      </c>
      <c r="F610" s="57">
        <v>54612.55</v>
      </c>
      <c r="G610" s="78" t="s">
        <v>5</v>
      </c>
      <c r="H610" s="77" t="str">
        <f>TEXT(Table1[[#This Row],[Transc. Date]], "mmmm")</f>
        <v>January</v>
      </c>
    </row>
    <row r="611" spans="1:8" ht="15">
      <c r="A611" s="65">
        <v>45292</v>
      </c>
      <c r="B611" s="60">
        <v>2000</v>
      </c>
      <c r="C611" s="60" t="s">
        <v>41</v>
      </c>
      <c r="D611" s="60" t="str">
        <f>IF(Table1[[#This Row],[Transc. Type]]="Income", Table1[[#This Row],[Transc. Type]], "")</f>
        <v/>
      </c>
      <c r="E611" s="60" t="str">
        <f>IF(Table1[[#This Row],[Transc. Type]]="Expenses", Table1[[#This Row],[Transc. Type]], "")</f>
        <v>Expenses</v>
      </c>
      <c r="F611" s="57">
        <v>52612.55</v>
      </c>
      <c r="G611" s="82" t="s">
        <v>12</v>
      </c>
      <c r="H611" s="77" t="str">
        <f>TEXT(Table1[[#This Row],[Transc. Date]], "mmmm")</f>
        <v>January</v>
      </c>
    </row>
    <row r="612" spans="1:8" ht="15">
      <c r="A612" s="65">
        <v>45292</v>
      </c>
      <c r="B612" s="60">
        <v>10</v>
      </c>
      <c r="C612" s="60" t="s">
        <v>41</v>
      </c>
      <c r="D612" s="60" t="str">
        <f>IF(Table1[[#This Row],[Transc. Type]]="Income", Table1[[#This Row],[Transc. Type]], "")</f>
        <v/>
      </c>
      <c r="E612" s="60" t="str">
        <f>IF(Table1[[#This Row],[Transc. Type]]="Expenses", Table1[[#This Row],[Transc. Type]], "")</f>
        <v>Expenses</v>
      </c>
      <c r="F612" s="57">
        <v>52602.55</v>
      </c>
      <c r="G612" s="78" t="s">
        <v>5</v>
      </c>
      <c r="H612" s="77" t="str">
        <f>TEXT(Table1[[#This Row],[Transc. Date]], "mmmm")</f>
        <v>January</v>
      </c>
    </row>
    <row r="613" spans="1:8" ht="15">
      <c r="A613" s="65">
        <v>45292</v>
      </c>
      <c r="B613" s="60">
        <v>0.75</v>
      </c>
      <c r="C613" s="60" t="s">
        <v>41</v>
      </c>
      <c r="D613" s="60" t="str">
        <f>IF(Table1[[#This Row],[Transc. Type]]="Income", Table1[[#This Row],[Transc. Type]], "")</f>
        <v/>
      </c>
      <c r="E613" s="60" t="str">
        <f>IF(Table1[[#This Row],[Transc. Type]]="Expenses", Table1[[#This Row],[Transc. Type]], "")</f>
        <v>Expenses</v>
      </c>
      <c r="F613" s="57">
        <v>52601.8</v>
      </c>
      <c r="G613" s="78" t="s">
        <v>5</v>
      </c>
      <c r="H613" s="77" t="str">
        <f>TEXT(Table1[[#This Row],[Transc. Date]], "mmmm")</f>
        <v>January</v>
      </c>
    </row>
    <row r="614" spans="1:8" ht="15">
      <c r="A614" s="65">
        <v>45292</v>
      </c>
      <c r="B614" s="60">
        <v>300</v>
      </c>
      <c r="C614" s="60" t="s">
        <v>41</v>
      </c>
      <c r="D614" s="60" t="str">
        <f>IF(Table1[[#This Row],[Transc. Type]]="Income", Table1[[#This Row],[Transc. Type]], "")</f>
        <v/>
      </c>
      <c r="E614" s="60" t="str">
        <f>IF(Table1[[#This Row],[Transc. Type]]="Expenses", Table1[[#This Row],[Transc. Type]], "")</f>
        <v>Expenses</v>
      </c>
      <c r="F614" s="57">
        <v>52301.8</v>
      </c>
      <c r="G614" s="78" t="s">
        <v>8</v>
      </c>
      <c r="H614" s="77" t="str">
        <f>TEXT(Table1[[#This Row],[Transc. Date]], "mmmm")</f>
        <v>January</v>
      </c>
    </row>
    <row r="615" spans="1:8" ht="15">
      <c r="A615" s="65">
        <v>45292</v>
      </c>
      <c r="B615" s="60">
        <v>25000</v>
      </c>
      <c r="C615" s="60" t="s">
        <v>41</v>
      </c>
      <c r="D615" s="60" t="str">
        <f>IF(Table1[[#This Row],[Transc. Type]]="Income", Table1[[#This Row],[Transc. Type]], "")</f>
        <v/>
      </c>
      <c r="E615" s="60" t="str">
        <f>IF(Table1[[#This Row],[Transc. Type]]="Expenses", Table1[[#This Row],[Transc. Type]], "")</f>
        <v>Expenses</v>
      </c>
      <c r="F615" s="57">
        <v>27301.8</v>
      </c>
      <c r="G615" s="78" t="s">
        <v>12</v>
      </c>
      <c r="H615" s="77" t="str">
        <f>TEXT(Table1[[#This Row],[Transc. Date]], "mmmm")</f>
        <v>January</v>
      </c>
    </row>
    <row r="616" spans="1:8" ht="15">
      <c r="A616" s="65">
        <v>45292</v>
      </c>
      <c r="B616" s="60">
        <v>20</v>
      </c>
      <c r="C616" s="60" t="s">
        <v>41</v>
      </c>
      <c r="D616" s="60" t="str">
        <f>IF(Table1[[#This Row],[Transc. Type]]="Income", Table1[[#This Row],[Transc. Type]], "")</f>
        <v/>
      </c>
      <c r="E616" s="60" t="str">
        <f>IF(Table1[[#This Row],[Transc. Type]]="Expenses", Table1[[#This Row],[Transc. Type]], "")</f>
        <v>Expenses</v>
      </c>
      <c r="F616" s="57">
        <v>27281.8</v>
      </c>
      <c r="G616" s="78" t="s">
        <v>5</v>
      </c>
      <c r="H616" s="77" t="str">
        <f>TEXT(Table1[[#This Row],[Transc. Date]], "mmmm")</f>
        <v>January</v>
      </c>
    </row>
    <row r="617" spans="1:8" ht="15">
      <c r="A617" s="66">
        <v>45292</v>
      </c>
      <c r="B617" s="64">
        <v>1.5</v>
      </c>
      <c r="C617" s="64" t="s">
        <v>41</v>
      </c>
      <c r="D617" s="64" t="str">
        <f>IF(Table1[[#This Row],[Transc. Type]]="Income", Table1[[#This Row],[Transc. Type]], "")</f>
        <v/>
      </c>
      <c r="E617" s="64" t="str">
        <f>IF(Table1[[#This Row],[Transc. Type]]="Expenses", Table1[[#This Row],[Transc. Type]], "")</f>
        <v>Expenses</v>
      </c>
      <c r="F617" s="62">
        <v>27280.3</v>
      </c>
      <c r="G617" s="80" t="s">
        <v>5</v>
      </c>
      <c r="H617" s="77" t="str">
        <f>TEXT(Table1[[#This Row],[Transc. Date]], "mmmm")</f>
        <v>January</v>
      </c>
    </row>
    <row r="618" spans="1:8" ht="15">
      <c r="A618" s="65">
        <v>45292</v>
      </c>
      <c r="B618" s="60">
        <v>25000</v>
      </c>
      <c r="C618" s="60" t="s">
        <v>41</v>
      </c>
      <c r="D618" s="60" t="str">
        <f>IF(Table1[[#This Row],[Transc. Type]]="Income", Table1[[#This Row],[Transc. Type]], "")</f>
        <v/>
      </c>
      <c r="E618" s="60" t="str">
        <f>IF(Table1[[#This Row],[Transc. Type]]="Expenses", Table1[[#This Row],[Transc. Type]], "")</f>
        <v>Expenses</v>
      </c>
      <c r="F618" s="57">
        <v>2280.3000000000002</v>
      </c>
      <c r="G618" s="78" t="s">
        <v>9</v>
      </c>
      <c r="H618" s="77" t="str">
        <f>TEXT(Table1[[#This Row],[Transc. Date]], "mmmm")</f>
        <v>January</v>
      </c>
    </row>
    <row r="619" spans="1:8" ht="15">
      <c r="A619" s="65">
        <v>45292</v>
      </c>
      <c r="B619" s="60">
        <v>25</v>
      </c>
      <c r="C619" s="60" t="s">
        <v>41</v>
      </c>
      <c r="D619" s="60" t="str">
        <f>IF(Table1[[#This Row],[Transc. Type]]="Income", Table1[[#This Row],[Transc. Type]], "")</f>
        <v/>
      </c>
      <c r="E619" s="60" t="str">
        <f>IF(Table1[[#This Row],[Transc. Type]]="Expenses", Table1[[#This Row],[Transc. Type]], "")</f>
        <v>Expenses</v>
      </c>
      <c r="F619" s="57">
        <v>2255.3000000000002</v>
      </c>
      <c r="G619" s="78" t="s">
        <v>5</v>
      </c>
      <c r="H619" s="77" t="str">
        <f>TEXT(Table1[[#This Row],[Transc. Date]], "mmmm")</f>
        <v>January</v>
      </c>
    </row>
    <row r="620" spans="1:8" ht="15">
      <c r="A620" s="65">
        <v>45292</v>
      </c>
      <c r="B620" s="60">
        <v>1.87</v>
      </c>
      <c r="C620" s="60" t="s">
        <v>41</v>
      </c>
      <c r="D620" s="60" t="str">
        <f>IF(Table1[[#This Row],[Transc. Type]]="Income", Table1[[#This Row],[Transc. Type]], "")</f>
        <v/>
      </c>
      <c r="E620" s="60" t="str">
        <f>IF(Table1[[#This Row],[Transc. Type]]="Expenses", Table1[[#This Row],[Transc. Type]], "")</f>
        <v>Expenses</v>
      </c>
      <c r="F620" s="57">
        <v>2253.4299999999998</v>
      </c>
      <c r="G620" s="78" t="s">
        <v>5</v>
      </c>
      <c r="H620" s="77" t="str">
        <f>TEXT(Table1[[#This Row],[Transc. Date]], "mmmm")</f>
        <v>January</v>
      </c>
    </row>
    <row r="621" spans="1:8" ht="15">
      <c r="A621" s="65">
        <v>45292</v>
      </c>
      <c r="B621" s="60">
        <v>1600</v>
      </c>
      <c r="C621" s="60" t="s">
        <v>41</v>
      </c>
      <c r="D621" s="60" t="str">
        <f>IF(Table1[[#This Row],[Transc. Type]]="Income", Table1[[#This Row],[Transc. Type]], "")</f>
        <v/>
      </c>
      <c r="E621" s="60" t="str">
        <f>IF(Table1[[#This Row],[Transc. Type]]="Expenses", Table1[[#This Row],[Transc. Type]], "")</f>
        <v>Expenses</v>
      </c>
      <c r="F621" s="57">
        <v>653.42999999999995</v>
      </c>
      <c r="G621" s="78" t="s">
        <v>12</v>
      </c>
      <c r="H621" s="77" t="str">
        <f>TEXT(Table1[[#This Row],[Transc. Date]], "mmmm")</f>
        <v>January</v>
      </c>
    </row>
    <row r="622" spans="1:8" ht="15">
      <c r="A622" s="65">
        <v>45293</v>
      </c>
      <c r="B622" s="60">
        <v>500</v>
      </c>
      <c r="C622" s="60" t="s">
        <v>41</v>
      </c>
      <c r="D622" s="60" t="str">
        <f>IF(Table1[[#This Row],[Transc. Type]]="Income", Table1[[#This Row],[Transc. Type]], "")</f>
        <v/>
      </c>
      <c r="E622" s="60" t="str">
        <f>IF(Table1[[#This Row],[Transc. Type]]="Expenses", Table1[[#This Row],[Transc. Type]], "")</f>
        <v>Expenses</v>
      </c>
      <c r="F622" s="57">
        <v>153.43</v>
      </c>
      <c r="G622" s="78" t="s">
        <v>39</v>
      </c>
      <c r="H622" s="77" t="str">
        <f>TEXT(Table1[[#This Row],[Transc. Date]], "mmmm")</f>
        <v>January</v>
      </c>
    </row>
    <row r="623" spans="1:8" ht="15">
      <c r="A623" s="65">
        <v>45293</v>
      </c>
      <c r="B623" s="60">
        <v>20</v>
      </c>
      <c r="C623" s="60" t="s">
        <v>41</v>
      </c>
      <c r="D623" s="60" t="str">
        <f>IF(Table1[[#This Row],[Transc. Type]]="Income", Table1[[#This Row],[Transc. Type]], "")</f>
        <v/>
      </c>
      <c r="E623" s="60" t="str">
        <f>IF(Table1[[#This Row],[Transc. Type]]="Expenses", Table1[[#This Row],[Transc. Type]], "")</f>
        <v>Expenses</v>
      </c>
      <c r="F623" s="57">
        <v>133.43</v>
      </c>
      <c r="G623" s="78" t="s">
        <v>5</v>
      </c>
      <c r="H623" s="77" t="str">
        <f>TEXT(Table1[[#This Row],[Transc. Date]], "mmmm")</f>
        <v>January</v>
      </c>
    </row>
    <row r="624" spans="1:8" ht="15">
      <c r="A624" s="65">
        <v>45293</v>
      </c>
      <c r="B624" s="60">
        <v>1.5</v>
      </c>
      <c r="C624" s="60" t="s">
        <v>41</v>
      </c>
      <c r="D624" s="60" t="str">
        <f>IF(Table1[[#This Row],[Transc. Type]]="Income", Table1[[#This Row],[Transc. Type]], "")</f>
        <v/>
      </c>
      <c r="E624" s="60" t="str">
        <f>IF(Table1[[#This Row],[Transc. Type]]="Expenses", Table1[[#This Row],[Transc. Type]], "")</f>
        <v>Expenses</v>
      </c>
      <c r="F624" s="57">
        <v>131.93</v>
      </c>
      <c r="G624" s="78" t="s">
        <v>5</v>
      </c>
      <c r="H624" s="77" t="str">
        <f>TEXT(Table1[[#This Row],[Transc. Date]], "mmmm")</f>
        <v>January</v>
      </c>
    </row>
    <row r="625" spans="1:8" ht="14.25" hidden="1">
      <c r="A625" s="66">
        <v>45295</v>
      </c>
      <c r="B625" s="61">
        <v>6000</v>
      </c>
      <c r="C625" s="61" t="s">
        <v>7</v>
      </c>
      <c r="D625" s="61" t="str">
        <f>IF(Table1[[#This Row],[Transc. Type]]="Income", Table1[[#This Row],[Transc. Type]], "")</f>
        <v>Income</v>
      </c>
      <c r="E625" s="61" t="str">
        <f>IF(Table1[[#This Row],[Transc. Type]]="Expenses", Table1[[#This Row],[Transc. Type]], "")</f>
        <v/>
      </c>
      <c r="F625" s="62">
        <v>6131.93</v>
      </c>
      <c r="G625" s="80" t="s">
        <v>7</v>
      </c>
      <c r="H625" s="77" t="str">
        <f>TEXT(Table1[[#This Row],[Transc. Date]], "mmmm")</f>
        <v>January</v>
      </c>
    </row>
    <row r="626" spans="1:8" ht="14.25" hidden="1">
      <c r="A626" s="65">
        <v>45295</v>
      </c>
      <c r="B626" s="58">
        <v>1600</v>
      </c>
      <c r="C626" s="58" t="s">
        <v>7</v>
      </c>
      <c r="D626" s="58" t="str">
        <f>IF(Table1[[#This Row],[Transc. Type]]="Income", Table1[[#This Row],[Transc. Type]], "")</f>
        <v>Income</v>
      </c>
      <c r="E626" s="58" t="str">
        <f>IF(Table1[[#This Row],[Transc. Type]]="Expenses", Table1[[#This Row],[Transc. Type]], "")</f>
        <v/>
      </c>
      <c r="F626" s="57">
        <v>7731.93</v>
      </c>
      <c r="G626" s="78" t="s">
        <v>7</v>
      </c>
      <c r="H626" s="77" t="str">
        <f>TEXT(Table1[[#This Row],[Transc. Date]], "mmmm")</f>
        <v>January</v>
      </c>
    </row>
    <row r="627" spans="1:8" ht="14.25" hidden="1">
      <c r="A627" s="65">
        <v>45295</v>
      </c>
      <c r="B627" s="58">
        <v>10</v>
      </c>
      <c r="C627" s="58" t="s">
        <v>7</v>
      </c>
      <c r="D627" s="58" t="str">
        <f>IF(Table1[[#This Row],[Transc. Type]]="Income", Table1[[#This Row],[Transc. Type]], "")</f>
        <v>Income</v>
      </c>
      <c r="E627" s="58" t="str">
        <f>IF(Table1[[#This Row],[Transc. Type]]="Expenses", Table1[[#This Row],[Transc. Type]], "")</f>
        <v/>
      </c>
      <c r="F627" s="57">
        <v>7741.93</v>
      </c>
      <c r="G627" s="78" t="s">
        <v>7</v>
      </c>
      <c r="H627" s="77" t="str">
        <f>TEXT(Table1[[#This Row],[Transc. Date]], "mmmm")</f>
        <v>January</v>
      </c>
    </row>
    <row r="628" spans="1:8" ht="14.25" hidden="1">
      <c r="A628" s="65">
        <v>45295</v>
      </c>
      <c r="B628" s="58">
        <v>0.75</v>
      </c>
      <c r="C628" s="58" t="s">
        <v>7</v>
      </c>
      <c r="D628" s="58" t="str">
        <f>IF(Table1[[#This Row],[Transc. Type]]="Income", Table1[[#This Row],[Transc. Type]], "")</f>
        <v>Income</v>
      </c>
      <c r="E628" s="58" t="str">
        <f>IF(Table1[[#This Row],[Transc. Type]]="Expenses", Table1[[#This Row],[Transc. Type]], "")</f>
        <v/>
      </c>
      <c r="F628" s="57">
        <v>7742.68</v>
      </c>
      <c r="G628" s="78" t="s">
        <v>7</v>
      </c>
      <c r="H628" s="77" t="str">
        <f>TEXT(Table1[[#This Row],[Transc. Date]], "mmmm")</f>
        <v>January</v>
      </c>
    </row>
    <row r="629" spans="1:8" ht="15">
      <c r="A629" s="65">
        <v>45295</v>
      </c>
      <c r="B629" s="60">
        <v>3000</v>
      </c>
      <c r="C629" s="60" t="s">
        <v>41</v>
      </c>
      <c r="D629" s="60" t="str">
        <f>IF(Table1[[#This Row],[Transc. Type]]="Income", Table1[[#This Row],[Transc. Type]], "")</f>
        <v/>
      </c>
      <c r="E629" s="60" t="str">
        <f>IF(Table1[[#This Row],[Transc. Type]]="Expenses", Table1[[#This Row],[Transc. Type]], "")</f>
        <v>Expenses</v>
      </c>
      <c r="F629" s="57">
        <v>4742.68</v>
      </c>
      <c r="G629" s="78" t="s">
        <v>11</v>
      </c>
      <c r="H629" s="77" t="str">
        <f>TEXT(Table1[[#This Row],[Transc. Date]], "mmmm")</f>
        <v>January</v>
      </c>
    </row>
    <row r="630" spans="1:8" ht="15">
      <c r="A630" s="65">
        <v>45295</v>
      </c>
      <c r="B630" s="60">
        <v>10</v>
      </c>
      <c r="C630" s="60" t="s">
        <v>41</v>
      </c>
      <c r="D630" s="60" t="str">
        <f>IF(Table1[[#This Row],[Transc. Type]]="Income", Table1[[#This Row],[Transc. Type]], "")</f>
        <v/>
      </c>
      <c r="E630" s="60" t="str">
        <f>IF(Table1[[#This Row],[Transc. Type]]="Expenses", Table1[[#This Row],[Transc. Type]], "")</f>
        <v>Expenses</v>
      </c>
      <c r="F630" s="57">
        <v>4732.68</v>
      </c>
      <c r="G630" s="78" t="s">
        <v>5</v>
      </c>
      <c r="H630" s="77" t="str">
        <f>TEXT(Table1[[#This Row],[Transc. Date]], "mmmm")</f>
        <v>January</v>
      </c>
    </row>
    <row r="631" spans="1:8" ht="15">
      <c r="A631" s="65">
        <v>45295</v>
      </c>
      <c r="B631" s="60">
        <v>0.75</v>
      </c>
      <c r="C631" s="60" t="s">
        <v>41</v>
      </c>
      <c r="D631" s="60" t="str">
        <f>IF(Table1[[#This Row],[Transc. Type]]="Income", Table1[[#This Row],[Transc. Type]], "")</f>
        <v/>
      </c>
      <c r="E631" s="60" t="str">
        <f>IF(Table1[[#This Row],[Transc. Type]]="Expenses", Table1[[#This Row],[Transc. Type]], "")</f>
        <v>Expenses</v>
      </c>
      <c r="F631" s="57">
        <v>4731.93</v>
      </c>
      <c r="G631" s="78" t="s">
        <v>5</v>
      </c>
      <c r="H631" s="77" t="str">
        <f>TEXT(Table1[[#This Row],[Transc. Date]], "mmmm")</f>
        <v>January</v>
      </c>
    </row>
    <row r="632" spans="1:8" ht="14.25" hidden="1">
      <c r="A632" s="65">
        <v>45296</v>
      </c>
      <c r="B632" s="58">
        <v>2000</v>
      </c>
      <c r="C632" s="58" t="s">
        <v>7</v>
      </c>
      <c r="D632" s="58" t="str">
        <f>IF(Table1[[#This Row],[Transc. Type]]="Income", Table1[[#This Row],[Transc. Type]], "")</f>
        <v>Income</v>
      </c>
      <c r="E632" s="58" t="str">
        <f>IF(Table1[[#This Row],[Transc. Type]]="Expenses", Table1[[#This Row],[Transc. Type]], "")</f>
        <v/>
      </c>
      <c r="F632" s="57">
        <v>6731.93</v>
      </c>
      <c r="G632" s="78" t="s">
        <v>7</v>
      </c>
      <c r="H632" s="77" t="str">
        <f>TEXT(Table1[[#This Row],[Transc. Date]], "mmmm")</f>
        <v>January</v>
      </c>
    </row>
    <row r="633" spans="1:8" ht="15">
      <c r="A633" s="65">
        <v>45296</v>
      </c>
      <c r="B633" s="60">
        <v>2100</v>
      </c>
      <c r="C633" s="60" t="s">
        <v>41</v>
      </c>
      <c r="D633" s="60" t="str">
        <f>IF(Table1[[#This Row],[Transc. Type]]="Income", Table1[[#This Row],[Transc. Type]], "")</f>
        <v/>
      </c>
      <c r="E633" s="60" t="str">
        <f>IF(Table1[[#This Row],[Transc. Type]]="Expenses", Table1[[#This Row],[Transc. Type]], "")</f>
        <v>Expenses</v>
      </c>
      <c r="F633" s="57">
        <v>4631.93</v>
      </c>
      <c r="G633" s="78" t="s">
        <v>11</v>
      </c>
      <c r="H633" s="77" t="str">
        <f>TEXT(Table1[[#This Row],[Transc. Date]], "mmmm")</f>
        <v>January</v>
      </c>
    </row>
    <row r="634" spans="1:8" ht="15">
      <c r="A634" s="66">
        <v>45296</v>
      </c>
      <c r="B634" s="64">
        <v>10</v>
      </c>
      <c r="C634" s="64" t="s">
        <v>41</v>
      </c>
      <c r="D634" s="64" t="str">
        <f>IF(Table1[[#This Row],[Transc. Type]]="Income", Table1[[#This Row],[Transc. Type]], "")</f>
        <v/>
      </c>
      <c r="E634" s="64" t="str">
        <f>IF(Table1[[#This Row],[Transc. Type]]="Expenses", Table1[[#This Row],[Transc. Type]], "")</f>
        <v>Expenses</v>
      </c>
      <c r="F634" s="62">
        <v>4621.93</v>
      </c>
      <c r="G634" s="80" t="s">
        <v>5</v>
      </c>
      <c r="H634" s="77" t="str">
        <f>TEXT(Table1[[#This Row],[Transc. Date]], "mmmm")</f>
        <v>January</v>
      </c>
    </row>
    <row r="635" spans="1:8" ht="15">
      <c r="A635" s="65">
        <v>45296</v>
      </c>
      <c r="B635" s="60">
        <v>0.75</v>
      </c>
      <c r="C635" s="60" t="s">
        <v>41</v>
      </c>
      <c r="D635" s="60" t="str">
        <f>IF(Table1[[#This Row],[Transc. Type]]="Income", Table1[[#This Row],[Transc. Type]], "")</f>
        <v/>
      </c>
      <c r="E635" s="60" t="str">
        <f>IF(Table1[[#This Row],[Transc. Type]]="Expenses", Table1[[#This Row],[Transc. Type]], "")</f>
        <v>Expenses</v>
      </c>
      <c r="F635" s="57">
        <v>4621.18</v>
      </c>
      <c r="G635" s="78" t="s">
        <v>5</v>
      </c>
      <c r="H635" s="77" t="str">
        <f>TEXT(Table1[[#This Row],[Transc. Date]], "mmmm")</f>
        <v>January</v>
      </c>
    </row>
    <row r="636" spans="1:8" ht="15">
      <c r="A636" s="65">
        <v>45297</v>
      </c>
      <c r="B636" s="60">
        <v>600</v>
      </c>
      <c r="C636" s="60" t="s">
        <v>41</v>
      </c>
      <c r="D636" s="60" t="str">
        <f>IF(Table1[[#This Row],[Transc. Type]]="Income", Table1[[#This Row],[Transc. Type]], "")</f>
        <v/>
      </c>
      <c r="E636" s="60" t="str">
        <f>IF(Table1[[#This Row],[Transc. Type]]="Expenses", Table1[[#This Row],[Transc. Type]], "")</f>
        <v>Expenses</v>
      </c>
      <c r="F636" s="57">
        <v>4021.18</v>
      </c>
      <c r="G636" s="78" t="s">
        <v>12</v>
      </c>
      <c r="H636" s="77" t="str">
        <f>TEXT(Table1[[#This Row],[Transc. Date]], "mmmm")</f>
        <v>January</v>
      </c>
    </row>
    <row r="637" spans="1:8" ht="15">
      <c r="A637" s="65">
        <v>45297</v>
      </c>
      <c r="B637" s="60">
        <v>10</v>
      </c>
      <c r="C637" s="60" t="s">
        <v>41</v>
      </c>
      <c r="D637" s="60" t="str">
        <f>IF(Table1[[#This Row],[Transc. Type]]="Income", Table1[[#This Row],[Transc. Type]], "")</f>
        <v/>
      </c>
      <c r="E637" s="60" t="str">
        <f>IF(Table1[[#This Row],[Transc. Type]]="Expenses", Table1[[#This Row],[Transc. Type]], "")</f>
        <v>Expenses</v>
      </c>
      <c r="F637" s="57">
        <v>4011.18</v>
      </c>
      <c r="G637" s="78" t="s">
        <v>5</v>
      </c>
      <c r="H637" s="77" t="str">
        <f>TEXT(Table1[[#This Row],[Transc. Date]], "mmmm")</f>
        <v>January</v>
      </c>
    </row>
    <row r="638" spans="1:8" ht="15">
      <c r="A638" s="65">
        <v>45297</v>
      </c>
      <c r="B638" s="60">
        <v>0.75</v>
      </c>
      <c r="C638" s="60" t="s">
        <v>41</v>
      </c>
      <c r="D638" s="60" t="str">
        <f>IF(Table1[[#This Row],[Transc. Type]]="Income", Table1[[#This Row],[Transc. Type]], "")</f>
        <v/>
      </c>
      <c r="E638" s="60" t="str">
        <f>IF(Table1[[#This Row],[Transc. Type]]="Expenses", Table1[[#This Row],[Transc. Type]], "")</f>
        <v>Expenses</v>
      </c>
      <c r="F638" s="57">
        <v>4010.43</v>
      </c>
      <c r="G638" s="78" t="s">
        <v>5</v>
      </c>
      <c r="H638" s="77" t="str">
        <f>TEXT(Table1[[#This Row],[Transc. Date]], "mmmm")</f>
        <v>January</v>
      </c>
    </row>
    <row r="639" spans="1:8" ht="14.25" hidden="1">
      <c r="A639" s="65">
        <v>45297</v>
      </c>
      <c r="B639" s="58">
        <v>3000</v>
      </c>
      <c r="C639" s="58" t="s">
        <v>7</v>
      </c>
      <c r="D639" s="58" t="str">
        <f>IF(Table1[[#This Row],[Transc. Type]]="Income", Table1[[#This Row],[Transc. Type]], "")</f>
        <v>Income</v>
      </c>
      <c r="E639" s="58" t="str">
        <f>IF(Table1[[#This Row],[Transc. Type]]="Expenses", Table1[[#This Row],[Transc. Type]], "")</f>
        <v/>
      </c>
      <c r="F639" s="57">
        <v>7010.43</v>
      </c>
      <c r="G639" s="78" t="s">
        <v>7</v>
      </c>
      <c r="H639" s="77" t="str">
        <f>TEXT(Table1[[#This Row],[Transc. Date]], "mmmm")</f>
        <v>January</v>
      </c>
    </row>
    <row r="640" spans="1:8" ht="14.25" hidden="1">
      <c r="A640" s="65">
        <v>45297</v>
      </c>
      <c r="B640" s="58">
        <v>15000</v>
      </c>
      <c r="C640" s="58" t="s">
        <v>7</v>
      </c>
      <c r="D640" s="58" t="str">
        <f>IF(Table1[[#This Row],[Transc. Type]]="Income", Table1[[#This Row],[Transc. Type]], "")</f>
        <v>Income</v>
      </c>
      <c r="E640" s="58" t="str">
        <f>IF(Table1[[#This Row],[Transc. Type]]="Expenses", Table1[[#This Row],[Transc. Type]], "")</f>
        <v/>
      </c>
      <c r="F640" s="57">
        <v>22010.43</v>
      </c>
      <c r="G640" s="78" t="s">
        <v>7</v>
      </c>
      <c r="H640" s="77" t="str">
        <f>TEXT(Table1[[#This Row],[Transc. Date]], "mmmm")</f>
        <v>January</v>
      </c>
    </row>
    <row r="641" spans="1:8" ht="15">
      <c r="A641" s="65">
        <v>45297</v>
      </c>
      <c r="B641" s="60">
        <v>3000</v>
      </c>
      <c r="C641" s="60" t="s">
        <v>41</v>
      </c>
      <c r="D641" s="60" t="str">
        <f>IF(Table1[[#This Row],[Transc. Type]]="Income", Table1[[#This Row],[Transc. Type]], "")</f>
        <v/>
      </c>
      <c r="E641" s="60" t="str">
        <f>IF(Table1[[#This Row],[Transc. Type]]="Expenses", Table1[[#This Row],[Transc. Type]], "")</f>
        <v>Expenses</v>
      </c>
      <c r="F641" s="57">
        <v>19010.43</v>
      </c>
      <c r="G641" s="82" t="s">
        <v>11</v>
      </c>
      <c r="H641" s="77" t="str">
        <f>TEXT(Table1[[#This Row],[Transc. Date]], "mmmm")</f>
        <v>January</v>
      </c>
    </row>
    <row r="642" spans="1:8" ht="15">
      <c r="A642" s="66">
        <v>45297</v>
      </c>
      <c r="B642" s="63">
        <v>10</v>
      </c>
      <c r="C642" s="63" t="s">
        <v>41</v>
      </c>
      <c r="D642" s="63" t="str">
        <f>IF(Table1[[#This Row],[Transc. Type]]="Income", Table1[[#This Row],[Transc. Type]], "")</f>
        <v/>
      </c>
      <c r="E642" s="63" t="str">
        <f>IF(Table1[[#This Row],[Transc. Type]]="Expenses", Table1[[#This Row],[Transc. Type]], "")</f>
        <v>Expenses</v>
      </c>
      <c r="F642" s="62">
        <v>19000.43</v>
      </c>
      <c r="G642" s="80" t="s">
        <v>5</v>
      </c>
      <c r="H642" s="77" t="str">
        <f>TEXT(Table1[[#This Row],[Transc. Date]], "mmmm")</f>
        <v>January</v>
      </c>
    </row>
    <row r="643" spans="1:8" ht="15">
      <c r="A643" s="65">
        <v>45297</v>
      </c>
      <c r="B643" s="60">
        <v>0.75</v>
      </c>
      <c r="C643" s="60" t="s">
        <v>41</v>
      </c>
      <c r="D643" s="60" t="str">
        <f>IF(Table1[[#This Row],[Transc. Type]]="Income", Table1[[#This Row],[Transc. Type]], "")</f>
        <v/>
      </c>
      <c r="E643" s="60" t="str">
        <f>IF(Table1[[#This Row],[Transc. Type]]="Expenses", Table1[[#This Row],[Transc. Type]], "")</f>
        <v>Expenses</v>
      </c>
      <c r="F643" s="57">
        <v>18999.68</v>
      </c>
      <c r="G643" s="78" t="s">
        <v>5</v>
      </c>
      <c r="H643" s="77" t="str">
        <f>TEXT(Table1[[#This Row],[Transc. Date]], "mmmm")</f>
        <v>January</v>
      </c>
    </row>
    <row r="644" spans="1:8" ht="15">
      <c r="A644" s="65">
        <v>45297</v>
      </c>
      <c r="B644" s="60">
        <v>300</v>
      </c>
      <c r="C644" s="60" t="s">
        <v>41</v>
      </c>
      <c r="D644" s="60" t="str">
        <f>IF(Table1[[#This Row],[Transc. Type]]="Income", Table1[[#This Row],[Transc. Type]], "")</f>
        <v/>
      </c>
      <c r="E644" s="60" t="str">
        <f>IF(Table1[[#This Row],[Transc. Type]]="Expenses", Table1[[#This Row],[Transc. Type]], "")</f>
        <v>Expenses</v>
      </c>
      <c r="F644" s="57">
        <v>18699.68</v>
      </c>
      <c r="G644" s="78" t="s">
        <v>8</v>
      </c>
      <c r="H644" s="77" t="str">
        <f>TEXT(Table1[[#This Row],[Transc. Date]], "mmmm")</f>
        <v>January</v>
      </c>
    </row>
    <row r="645" spans="1:8" ht="15">
      <c r="A645" s="65">
        <v>45297</v>
      </c>
      <c r="B645" s="60">
        <v>11000</v>
      </c>
      <c r="C645" s="60" t="s">
        <v>41</v>
      </c>
      <c r="D645" s="60" t="str">
        <f>IF(Table1[[#This Row],[Transc. Type]]="Income", Table1[[#This Row],[Transc. Type]], "")</f>
        <v/>
      </c>
      <c r="E645" s="60" t="str">
        <f>IF(Table1[[#This Row],[Transc. Type]]="Expenses", Table1[[#This Row],[Transc. Type]], "")</f>
        <v>Expenses</v>
      </c>
      <c r="F645" s="57">
        <v>7699.68</v>
      </c>
      <c r="G645" s="78" t="s">
        <v>12</v>
      </c>
      <c r="H645" s="77" t="str">
        <f>TEXT(Table1[[#This Row],[Transc. Date]], "mmmm")</f>
        <v>January</v>
      </c>
    </row>
    <row r="646" spans="1:8" ht="15">
      <c r="A646" s="65">
        <v>45297</v>
      </c>
      <c r="B646" s="60">
        <v>25</v>
      </c>
      <c r="C646" s="60" t="s">
        <v>41</v>
      </c>
      <c r="D646" s="60" t="str">
        <f>IF(Table1[[#This Row],[Transc. Type]]="Income", Table1[[#This Row],[Transc. Type]], "")</f>
        <v/>
      </c>
      <c r="E646" s="60" t="str">
        <f>IF(Table1[[#This Row],[Transc. Type]]="Expenses", Table1[[#This Row],[Transc. Type]], "")</f>
        <v>Expenses</v>
      </c>
      <c r="F646" s="57">
        <v>7674.68</v>
      </c>
      <c r="G646" s="78" t="s">
        <v>5</v>
      </c>
      <c r="H646" s="77" t="str">
        <f>TEXT(Table1[[#This Row],[Transc. Date]], "mmmm")</f>
        <v>January</v>
      </c>
    </row>
    <row r="647" spans="1:8" ht="15">
      <c r="A647" s="65">
        <v>45297</v>
      </c>
      <c r="B647" s="60">
        <v>1.87</v>
      </c>
      <c r="C647" s="60" t="s">
        <v>41</v>
      </c>
      <c r="D647" s="60" t="str">
        <f>IF(Table1[[#This Row],[Transc. Type]]="Income", Table1[[#This Row],[Transc. Type]], "")</f>
        <v/>
      </c>
      <c r="E647" s="60" t="str">
        <f>IF(Table1[[#This Row],[Transc. Type]]="Expenses", Table1[[#This Row],[Transc. Type]], "")</f>
        <v>Expenses</v>
      </c>
      <c r="F647" s="57">
        <v>7672.81</v>
      </c>
      <c r="G647" s="78" t="s">
        <v>5</v>
      </c>
      <c r="H647" s="77" t="str">
        <f>TEXT(Table1[[#This Row],[Transc. Date]], "mmmm")</f>
        <v>January</v>
      </c>
    </row>
    <row r="648" spans="1:8" ht="15">
      <c r="A648" s="65">
        <v>45297</v>
      </c>
      <c r="B648" s="60">
        <v>500</v>
      </c>
      <c r="C648" s="60" t="s">
        <v>41</v>
      </c>
      <c r="D648" s="60" t="str">
        <f>IF(Table1[[#This Row],[Transc. Type]]="Income", Table1[[#This Row],[Transc. Type]], "")</f>
        <v/>
      </c>
      <c r="E648" s="60" t="str">
        <f>IF(Table1[[#This Row],[Transc. Type]]="Expenses", Table1[[#This Row],[Transc. Type]], "")</f>
        <v>Expenses</v>
      </c>
      <c r="F648" s="57">
        <v>7172.81</v>
      </c>
      <c r="G648" s="78" t="s">
        <v>8</v>
      </c>
      <c r="H648" s="77" t="str">
        <f>TEXT(Table1[[#This Row],[Transc. Date]], "mmmm")</f>
        <v>January</v>
      </c>
    </row>
    <row r="649" spans="1:8" ht="15">
      <c r="A649" s="65">
        <v>45297</v>
      </c>
      <c r="B649" s="56">
        <v>50</v>
      </c>
      <c r="C649" s="56" t="s">
        <v>41</v>
      </c>
      <c r="D649" s="56" t="str">
        <f>IF(Table1[[#This Row],[Transc. Type]]="Income", Table1[[#This Row],[Transc. Type]], "")</f>
        <v/>
      </c>
      <c r="E649" s="56" t="str">
        <f>IF(Table1[[#This Row],[Transc. Type]]="Expenses", Table1[[#This Row],[Transc. Type]], "")</f>
        <v>Expenses</v>
      </c>
      <c r="F649" s="57">
        <v>7122.81</v>
      </c>
      <c r="G649" s="78" t="s">
        <v>5</v>
      </c>
      <c r="H649" s="77" t="str">
        <f>TEXT(Table1[[#This Row],[Transc. Date]], "mmmm")</f>
        <v>January</v>
      </c>
    </row>
    <row r="650" spans="1:8" ht="15">
      <c r="A650" s="65">
        <v>45298</v>
      </c>
      <c r="B650" s="60">
        <v>3100</v>
      </c>
      <c r="C650" s="60" t="s">
        <v>41</v>
      </c>
      <c r="D650" s="60" t="str">
        <f>IF(Table1[[#This Row],[Transc. Type]]="Income", Table1[[#This Row],[Transc. Type]], "")</f>
        <v/>
      </c>
      <c r="E650" s="60" t="str">
        <f>IF(Table1[[#This Row],[Transc. Type]]="Expenses", Table1[[#This Row],[Transc. Type]], "")</f>
        <v>Expenses</v>
      </c>
      <c r="F650" s="57">
        <v>4022.81</v>
      </c>
      <c r="G650" s="78" t="s">
        <v>11</v>
      </c>
      <c r="H650" s="77" t="str">
        <f>TEXT(Table1[[#This Row],[Transc. Date]], "mmmm")</f>
        <v>January</v>
      </c>
    </row>
    <row r="651" spans="1:8" ht="15">
      <c r="A651" s="65">
        <v>45298</v>
      </c>
      <c r="B651" s="60">
        <v>10</v>
      </c>
      <c r="C651" s="60" t="s">
        <v>41</v>
      </c>
      <c r="D651" s="60" t="str">
        <f>IF(Table1[[#This Row],[Transc. Type]]="Income", Table1[[#This Row],[Transc. Type]], "")</f>
        <v/>
      </c>
      <c r="E651" s="60" t="str">
        <f>IF(Table1[[#This Row],[Transc. Type]]="Expenses", Table1[[#This Row],[Transc. Type]], "")</f>
        <v>Expenses</v>
      </c>
      <c r="F651" s="57">
        <v>4012.81</v>
      </c>
      <c r="G651" s="78" t="s">
        <v>5</v>
      </c>
      <c r="H651" s="77" t="str">
        <f>TEXT(Table1[[#This Row],[Transc. Date]], "mmmm")</f>
        <v>January</v>
      </c>
    </row>
    <row r="652" spans="1:8" ht="15">
      <c r="A652" s="66">
        <v>45298</v>
      </c>
      <c r="B652" s="64">
        <v>0.75</v>
      </c>
      <c r="C652" s="64" t="s">
        <v>41</v>
      </c>
      <c r="D652" s="64" t="str">
        <f>IF(Table1[[#This Row],[Transc. Type]]="Income", Table1[[#This Row],[Transc. Type]], "")</f>
        <v/>
      </c>
      <c r="E652" s="64" t="str">
        <f>IF(Table1[[#This Row],[Transc. Type]]="Expenses", Table1[[#This Row],[Transc. Type]], "")</f>
        <v>Expenses</v>
      </c>
      <c r="F652" s="62">
        <v>4012.06</v>
      </c>
      <c r="G652" s="80" t="s">
        <v>5</v>
      </c>
      <c r="H652" s="77" t="str">
        <f>TEXT(Table1[[#This Row],[Transc. Date]], "mmmm")</f>
        <v>January</v>
      </c>
    </row>
    <row r="653" spans="1:8" ht="14.25" hidden="1">
      <c r="A653" s="65">
        <v>45298</v>
      </c>
      <c r="B653" s="58">
        <v>8000</v>
      </c>
      <c r="C653" s="58" t="s">
        <v>7</v>
      </c>
      <c r="D653" s="58" t="str">
        <f>IF(Table1[[#This Row],[Transc. Type]]="Income", Table1[[#This Row],[Transc. Type]], "")</f>
        <v>Income</v>
      </c>
      <c r="E653" s="58" t="str">
        <f>IF(Table1[[#This Row],[Transc. Type]]="Expenses", Table1[[#This Row],[Transc. Type]], "")</f>
        <v/>
      </c>
      <c r="F653" s="57">
        <v>12012.06</v>
      </c>
      <c r="G653" s="78" t="s">
        <v>7</v>
      </c>
      <c r="H653" s="77" t="str">
        <f>TEXT(Table1[[#This Row],[Transc. Date]], "mmmm")</f>
        <v>January</v>
      </c>
    </row>
    <row r="654" spans="1:8" ht="14.25" hidden="1">
      <c r="A654" s="65">
        <v>45298</v>
      </c>
      <c r="B654" s="58">
        <v>5000</v>
      </c>
      <c r="C654" s="58" t="s">
        <v>7</v>
      </c>
      <c r="D654" s="58" t="str">
        <f>IF(Table1[[#This Row],[Transc. Type]]="Income", Table1[[#This Row],[Transc. Type]], "")</f>
        <v>Income</v>
      </c>
      <c r="E654" s="58" t="str">
        <f>IF(Table1[[#This Row],[Transc. Type]]="Expenses", Table1[[#This Row],[Transc. Type]], "")</f>
        <v/>
      </c>
      <c r="F654" s="57">
        <v>17012.060000000001</v>
      </c>
      <c r="G654" s="78" t="s">
        <v>7</v>
      </c>
      <c r="H654" s="77" t="str">
        <f>TEXT(Table1[[#This Row],[Transc. Date]], "mmmm")</f>
        <v>January</v>
      </c>
    </row>
    <row r="655" spans="1:8" ht="14.25" hidden="1">
      <c r="A655" s="65">
        <v>45298</v>
      </c>
      <c r="B655" s="58">
        <v>15300</v>
      </c>
      <c r="C655" s="58" t="s">
        <v>7</v>
      </c>
      <c r="D655" s="58" t="str">
        <f>IF(Table1[[#This Row],[Transc. Type]]="Income", Table1[[#This Row],[Transc. Type]], "")</f>
        <v>Income</v>
      </c>
      <c r="E655" s="58" t="str">
        <f>IF(Table1[[#This Row],[Transc. Type]]="Expenses", Table1[[#This Row],[Transc. Type]], "")</f>
        <v/>
      </c>
      <c r="F655" s="57">
        <v>32312.06</v>
      </c>
      <c r="G655" s="78" t="s">
        <v>7</v>
      </c>
      <c r="H655" s="77" t="str">
        <f>TEXT(Table1[[#This Row],[Transc. Date]], "mmmm")</f>
        <v>January</v>
      </c>
    </row>
    <row r="656" spans="1:8" ht="15">
      <c r="A656" s="65">
        <v>45298</v>
      </c>
      <c r="B656" s="60">
        <v>300</v>
      </c>
      <c r="C656" s="60" t="s">
        <v>41</v>
      </c>
      <c r="D656" s="60" t="str">
        <f>IF(Table1[[#This Row],[Transc. Type]]="Income", Table1[[#This Row],[Transc. Type]], "")</f>
        <v/>
      </c>
      <c r="E656" s="60" t="str">
        <f>IF(Table1[[#This Row],[Transc. Type]]="Expenses", Table1[[#This Row],[Transc. Type]], "")</f>
        <v>Expenses</v>
      </c>
      <c r="F656" s="57">
        <v>32012.06</v>
      </c>
      <c r="G656" s="78" t="s">
        <v>8</v>
      </c>
      <c r="H656" s="77" t="str">
        <f>TEXT(Table1[[#This Row],[Transc. Date]], "mmmm")</f>
        <v>January</v>
      </c>
    </row>
    <row r="657" spans="1:8" ht="15">
      <c r="A657" s="65">
        <v>45298</v>
      </c>
      <c r="B657" s="60">
        <v>300</v>
      </c>
      <c r="C657" s="60" t="s">
        <v>41</v>
      </c>
      <c r="D657" s="60" t="str">
        <f>IF(Table1[[#This Row],[Transc. Type]]="Income", Table1[[#This Row],[Transc. Type]], "")</f>
        <v/>
      </c>
      <c r="E657" s="60" t="str">
        <f>IF(Table1[[#This Row],[Transc. Type]]="Expenses", Table1[[#This Row],[Transc. Type]], "")</f>
        <v>Expenses</v>
      </c>
      <c r="F657" s="57">
        <v>31712.06</v>
      </c>
      <c r="G657" s="85" t="s">
        <v>8</v>
      </c>
      <c r="H657" s="77" t="str">
        <f>TEXT(Table1[[#This Row],[Transc. Date]], "mmmm")</f>
        <v>January</v>
      </c>
    </row>
    <row r="658" spans="1:8" ht="15">
      <c r="A658" s="65">
        <v>45298</v>
      </c>
      <c r="B658" s="60">
        <v>6000</v>
      </c>
      <c r="C658" s="60" t="s">
        <v>41</v>
      </c>
      <c r="D658" s="60" t="str">
        <f>IF(Table1[[#This Row],[Transc. Type]]="Income", Table1[[#This Row],[Transc. Type]], "")</f>
        <v/>
      </c>
      <c r="E658" s="60" t="str">
        <f>IF(Table1[[#This Row],[Transc. Type]]="Expenses", Table1[[#This Row],[Transc. Type]], "")</f>
        <v>Expenses</v>
      </c>
      <c r="F658" s="57">
        <v>25712.06</v>
      </c>
      <c r="G658" s="82" t="s">
        <v>11</v>
      </c>
      <c r="H658" s="77" t="str">
        <f>TEXT(Table1[[#This Row],[Transc. Date]], "mmmm")</f>
        <v>January</v>
      </c>
    </row>
    <row r="659" spans="1:8" ht="15">
      <c r="A659" s="65">
        <v>45298</v>
      </c>
      <c r="B659" s="60">
        <v>20</v>
      </c>
      <c r="C659" s="60" t="s">
        <v>41</v>
      </c>
      <c r="D659" s="60" t="str">
        <f>IF(Table1[[#This Row],[Transc. Type]]="Income", Table1[[#This Row],[Transc. Type]], "")</f>
        <v/>
      </c>
      <c r="E659" s="60" t="str">
        <f>IF(Table1[[#This Row],[Transc. Type]]="Expenses", Table1[[#This Row],[Transc. Type]], "")</f>
        <v>Expenses</v>
      </c>
      <c r="F659" s="57">
        <v>25692.06</v>
      </c>
      <c r="G659" s="78" t="s">
        <v>5</v>
      </c>
      <c r="H659" s="77" t="str">
        <f>TEXT(Table1[[#This Row],[Transc. Date]], "mmmm")</f>
        <v>January</v>
      </c>
    </row>
    <row r="660" spans="1:8" ht="15">
      <c r="A660" s="65">
        <v>45298</v>
      </c>
      <c r="B660" s="60">
        <v>1.5</v>
      </c>
      <c r="C660" s="60" t="s">
        <v>41</v>
      </c>
      <c r="D660" s="60" t="str">
        <f>IF(Table1[[#This Row],[Transc. Type]]="Income", Table1[[#This Row],[Transc. Type]], "")</f>
        <v/>
      </c>
      <c r="E660" s="60" t="str">
        <f>IF(Table1[[#This Row],[Transc. Type]]="Expenses", Table1[[#This Row],[Transc. Type]], "")</f>
        <v>Expenses</v>
      </c>
      <c r="F660" s="57">
        <v>25690.560000000001</v>
      </c>
      <c r="G660" s="78" t="s">
        <v>5</v>
      </c>
      <c r="H660" s="77" t="str">
        <f>TEXT(Table1[[#This Row],[Transc. Date]], "mmmm")</f>
        <v>January</v>
      </c>
    </row>
    <row r="661" spans="1:8" ht="15">
      <c r="A661" s="66">
        <v>45298</v>
      </c>
      <c r="B661" s="64">
        <v>50</v>
      </c>
      <c r="C661" s="64" t="s">
        <v>41</v>
      </c>
      <c r="D661" s="64" t="str">
        <f>IF(Table1[[#This Row],[Transc. Type]]="Income", Table1[[#This Row],[Transc. Type]], "")</f>
        <v/>
      </c>
      <c r="E661" s="64" t="str">
        <f>IF(Table1[[#This Row],[Transc. Type]]="Expenses", Table1[[#This Row],[Transc. Type]], "")</f>
        <v>Expenses</v>
      </c>
      <c r="F661" s="62">
        <v>25640.560000000001</v>
      </c>
      <c r="G661" s="80" t="s">
        <v>5</v>
      </c>
      <c r="H661" s="77" t="str">
        <f>TEXT(Table1[[#This Row],[Transc. Date]], "mmmm")</f>
        <v>January</v>
      </c>
    </row>
    <row r="662" spans="1:8" ht="15">
      <c r="A662" s="65">
        <v>45299</v>
      </c>
      <c r="B662" s="60">
        <v>15000</v>
      </c>
      <c r="C662" s="60" t="s">
        <v>41</v>
      </c>
      <c r="D662" s="60" t="str">
        <f>IF(Table1[[#This Row],[Transc. Type]]="Income", Table1[[#This Row],[Transc. Type]], "")</f>
        <v/>
      </c>
      <c r="E662" s="60" t="str">
        <f>IF(Table1[[#This Row],[Transc. Type]]="Expenses", Table1[[#This Row],[Transc. Type]], "")</f>
        <v>Expenses</v>
      </c>
      <c r="F662" s="57">
        <v>10640.56</v>
      </c>
      <c r="G662" s="78" t="s">
        <v>9</v>
      </c>
      <c r="H662" s="77" t="str">
        <f>TEXT(Table1[[#This Row],[Transc. Date]], "mmmm")</f>
        <v>January</v>
      </c>
    </row>
    <row r="663" spans="1:8" ht="15">
      <c r="A663" s="65">
        <v>45299</v>
      </c>
      <c r="B663" s="60">
        <v>25</v>
      </c>
      <c r="C663" s="60" t="s">
        <v>41</v>
      </c>
      <c r="D663" s="60" t="str">
        <f>IF(Table1[[#This Row],[Transc. Type]]="Income", Table1[[#This Row],[Transc. Type]], "")</f>
        <v/>
      </c>
      <c r="E663" s="60" t="str">
        <f>IF(Table1[[#This Row],[Transc. Type]]="Expenses", Table1[[#This Row],[Transc. Type]], "")</f>
        <v>Expenses</v>
      </c>
      <c r="F663" s="57">
        <v>10615.56</v>
      </c>
      <c r="G663" s="78" t="s">
        <v>5</v>
      </c>
      <c r="H663" s="77" t="str">
        <f>TEXT(Table1[[#This Row],[Transc. Date]], "mmmm")</f>
        <v>January</v>
      </c>
    </row>
    <row r="664" spans="1:8" ht="15">
      <c r="A664" s="65">
        <v>45299</v>
      </c>
      <c r="B664" s="60">
        <v>1.87</v>
      </c>
      <c r="C664" s="60" t="s">
        <v>41</v>
      </c>
      <c r="D664" s="60" t="str">
        <f>IF(Table1[[#This Row],[Transc. Type]]="Income", Table1[[#This Row],[Transc. Type]], "")</f>
        <v/>
      </c>
      <c r="E664" s="60" t="str">
        <f>IF(Table1[[#This Row],[Transc. Type]]="Expenses", Table1[[#This Row],[Transc. Type]], "")</f>
        <v>Expenses</v>
      </c>
      <c r="F664" s="57">
        <v>10613.69</v>
      </c>
      <c r="G664" s="78" t="s">
        <v>5</v>
      </c>
      <c r="H664" s="77" t="str">
        <f>TEXT(Table1[[#This Row],[Transc. Date]], "mmmm")</f>
        <v>January</v>
      </c>
    </row>
    <row r="665" spans="1:8" ht="15">
      <c r="A665" s="65">
        <v>45300</v>
      </c>
      <c r="B665" s="60">
        <v>600</v>
      </c>
      <c r="C665" s="60" t="s">
        <v>41</v>
      </c>
      <c r="D665" s="60" t="str">
        <f>IF(Table1[[#This Row],[Transc. Type]]="Income", Table1[[#This Row],[Transc. Type]], "")</f>
        <v/>
      </c>
      <c r="E665" s="60" t="str">
        <f>IF(Table1[[#This Row],[Transc. Type]]="Expenses", Table1[[#This Row],[Transc. Type]], "")</f>
        <v>Expenses</v>
      </c>
      <c r="F665" s="57">
        <v>10013.69</v>
      </c>
      <c r="G665" s="82" t="s">
        <v>12</v>
      </c>
      <c r="H665" s="77" t="str">
        <f>TEXT(Table1[[#This Row],[Transc. Date]], "mmmm")</f>
        <v>January</v>
      </c>
    </row>
    <row r="666" spans="1:8" ht="15">
      <c r="A666" s="65">
        <v>45300</v>
      </c>
      <c r="B666" s="60">
        <v>10</v>
      </c>
      <c r="C666" s="60" t="s">
        <v>41</v>
      </c>
      <c r="D666" s="60" t="str">
        <f>IF(Table1[[#This Row],[Transc. Type]]="Income", Table1[[#This Row],[Transc. Type]], "")</f>
        <v/>
      </c>
      <c r="E666" s="60" t="str">
        <f>IF(Table1[[#This Row],[Transc. Type]]="Expenses", Table1[[#This Row],[Transc. Type]], "")</f>
        <v>Expenses</v>
      </c>
      <c r="F666" s="57">
        <v>10003.69</v>
      </c>
      <c r="G666" s="78" t="s">
        <v>5</v>
      </c>
      <c r="H666" s="77" t="str">
        <f>TEXT(Table1[[#This Row],[Transc. Date]], "mmmm")</f>
        <v>January</v>
      </c>
    </row>
    <row r="667" spans="1:8" ht="15">
      <c r="A667" s="65">
        <v>45300</v>
      </c>
      <c r="B667" s="60">
        <v>0.75</v>
      </c>
      <c r="C667" s="60" t="s">
        <v>41</v>
      </c>
      <c r="D667" s="60" t="str">
        <f>IF(Table1[[#This Row],[Transc. Type]]="Income", Table1[[#This Row],[Transc. Type]], "")</f>
        <v/>
      </c>
      <c r="E667" s="60" t="str">
        <f>IF(Table1[[#This Row],[Transc. Type]]="Expenses", Table1[[#This Row],[Transc. Type]], "")</f>
        <v>Expenses</v>
      </c>
      <c r="F667" s="57">
        <v>10002.94</v>
      </c>
      <c r="G667" s="78" t="s">
        <v>5</v>
      </c>
      <c r="H667" s="77" t="str">
        <f>TEXT(Table1[[#This Row],[Transc. Date]], "mmmm")</f>
        <v>January</v>
      </c>
    </row>
    <row r="668" spans="1:8" ht="15">
      <c r="A668" s="65">
        <v>45300</v>
      </c>
      <c r="B668" s="60">
        <v>2000</v>
      </c>
      <c r="C668" s="60" t="s">
        <v>41</v>
      </c>
      <c r="D668" s="60" t="str">
        <f>IF(Table1[[#This Row],[Transc. Type]]="Income", Table1[[#This Row],[Transc. Type]], "")</f>
        <v/>
      </c>
      <c r="E668" s="60" t="str">
        <f>IF(Table1[[#This Row],[Transc. Type]]="Expenses", Table1[[#This Row],[Transc. Type]], "")</f>
        <v>Expenses</v>
      </c>
      <c r="F668" s="57">
        <v>8002.94</v>
      </c>
      <c r="G668" s="78" t="s">
        <v>12</v>
      </c>
      <c r="H668" s="77" t="str">
        <f>TEXT(Table1[[#This Row],[Transc. Date]], "mmmm")</f>
        <v>January</v>
      </c>
    </row>
    <row r="669" spans="1:8" ht="15">
      <c r="A669" s="65">
        <v>45300</v>
      </c>
      <c r="B669" s="60">
        <v>10</v>
      </c>
      <c r="C669" s="60" t="s">
        <v>41</v>
      </c>
      <c r="D669" s="60" t="str">
        <f>IF(Table1[[#This Row],[Transc. Type]]="Income", Table1[[#This Row],[Transc. Type]], "")</f>
        <v/>
      </c>
      <c r="E669" s="60" t="str">
        <f>IF(Table1[[#This Row],[Transc. Type]]="Expenses", Table1[[#This Row],[Transc. Type]], "")</f>
        <v>Expenses</v>
      </c>
      <c r="F669" s="57">
        <v>7992.94</v>
      </c>
      <c r="G669" s="78" t="s">
        <v>5</v>
      </c>
      <c r="H669" s="77" t="str">
        <f>TEXT(Table1[[#This Row],[Transc. Date]], "mmmm")</f>
        <v>January</v>
      </c>
    </row>
    <row r="670" spans="1:8" ht="15">
      <c r="A670" s="66">
        <v>45300</v>
      </c>
      <c r="B670" s="64">
        <v>0.75</v>
      </c>
      <c r="C670" s="64" t="s">
        <v>41</v>
      </c>
      <c r="D670" s="64" t="str">
        <f>IF(Table1[[#This Row],[Transc. Type]]="Income", Table1[[#This Row],[Transc. Type]], "")</f>
        <v/>
      </c>
      <c r="E670" s="64" t="str">
        <f>IF(Table1[[#This Row],[Transc. Type]]="Expenses", Table1[[#This Row],[Transc. Type]], "")</f>
        <v>Expenses</v>
      </c>
      <c r="F670" s="62">
        <v>7992.19</v>
      </c>
      <c r="G670" s="80" t="s">
        <v>5</v>
      </c>
      <c r="H670" s="77" t="str">
        <f>TEXT(Table1[[#This Row],[Transc. Date]], "mmmm")</f>
        <v>January</v>
      </c>
    </row>
    <row r="671" spans="1:8" ht="15">
      <c r="A671" s="65">
        <v>45301</v>
      </c>
      <c r="B671" s="60">
        <v>2000</v>
      </c>
      <c r="C671" s="60" t="s">
        <v>41</v>
      </c>
      <c r="D671" s="60" t="str">
        <f>IF(Table1[[#This Row],[Transc. Type]]="Income", Table1[[#This Row],[Transc. Type]], "")</f>
        <v/>
      </c>
      <c r="E671" s="60" t="str">
        <f>IF(Table1[[#This Row],[Transc. Type]]="Expenses", Table1[[#This Row],[Transc. Type]], "")</f>
        <v>Expenses</v>
      </c>
      <c r="F671" s="57">
        <v>5992.19</v>
      </c>
      <c r="G671" s="78" t="s">
        <v>11</v>
      </c>
      <c r="H671" s="77" t="str">
        <f>TEXT(Table1[[#This Row],[Transc. Date]], "mmmm")</f>
        <v>January</v>
      </c>
    </row>
    <row r="672" spans="1:8" ht="15">
      <c r="A672" s="65">
        <v>45301</v>
      </c>
      <c r="B672" s="60">
        <v>10</v>
      </c>
      <c r="C672" s="60" t="s">
        <v>41</v>
      </c>
      <c r="D672" s="60" t="str">
        <f>IF(Table1[[#This Row],[Transc. Type]]="Income", Table1[[#This Row],[Transc. Type]], "")</f>
        <v/>
      </c>
      <c r="E672" s="60" t="str">
        <f>IF(Table1[[#This Row],[Transc. Type]]="Expenses", Table1[[#This Row],[Transc. Type]], "")</f>
        <v>Expenses</v>
      </c>
      <c r="F672" s="57">
        <v>5982.19</v>
      </c>
      <c r="G672" s="78" t="s">
        <v>5</v>
      </c>
      <c r="H672" s="77" t="str">
        <f>TEXT(Table1[[#This Row],[Transc. Date]], "mmmm")</f>
        <v>January</v>
      </c>
    </row>
    <row r="673" spans="1:8" ht="15">
      <c r="A673" s="65">
        <v>45301</v>
      </c>
      <c r="B673" s="60">
        <v>0.75</v>
      </c>
      <c r="C673" s="60" t="s">
        <v>41</v>
      </c>
      <c r="D673" s="60" t="str">
        <f>IF(Table1[[#This Row],[Transc. Type]]="Income", Table1[[#This Row],[Transc. Type]], "")</f>
        <v/>
      </c>
      <c r="E673" s="60" t="str">
        <f>IF(Table1[[#This Row],[Transc. Type]]="Expenses", Table1[[#This Row],[Transc. Type]], "")</f>
        <v>Expenses</v>
      </c>
      <c r="F673" s="57">
        <v>5981.44</v>
      </c>
      <c r="G673" s="78" t="s">
        <v>5</v>
      </c>
      <c r="H673" s="77" t="str">
        <f>TEXT(Table1[[#This Row],[Transc. Date]], "mmmm")</f>
        <v>January</v>
      </c>
    </row>
    <row r="674" spans="1:8" ht="15">
      <c r="A674" s="65">
        <v>45302</v>
      </c>
      <c r="B674" s="60">
        <v>5000</v>
      </c>
      <c r="C674" s="60" t="s">
        <v>41</v>
      </c>
      <c r="D674" s="60" t="str">
        <f>IF(Table1[[#This Row],[Transc. Type]]="Income", Table1[[#This Row],[Transc. Type]], "")</f>
        <v/>
      </c>
      <c r="E674" s="60" t="str">
        <f>IF(Table1[[#This Row],[Transc. Type]]="Expenses", Table1[[#This Row],[Transc. Type]], "")</f>
        <v>Expenses</v>
      </c>
      <c r="F674" s="57">
        <v>981.44</v>
      </c>
      <c r="G674" s="78" t="s">
        <v>8</v>
      </c>
      <c r="H674" s="77" t="str">
        <f>TEXT(Table1[[#This Row],[Transc. Date]], "mmmm")</f>
        <v>January</v>
      </c>
    </row>
    <row r="675" spans="1:8" ht="15">
      <c r="A675" s="65">
        <v>45305</v>
      </c>
      <c r="B675" s="60">
        <v>500</v>
      </c>
      <c r="C675" s="60" t="s">
        <v>41</v>
      </c>
      <c r="D675" s="60" t="str">
        <f>IF(Table1[[#This Row],[Transc. Type]]="Income", Table1[[#This Row],[Transc. Type]], "")</f>
        <v/>
      </c>
      <c r="E675" s="60" t="str">
        <f>IF(Table1[[#This Row],[Transc. Type]]="Expenses", Table1[[#This Row],[Transc. Type]], "")</f>
        <v>Expenses</v>
      </c>
      <c r="F675" s="57">
        <v>481.44</v>
      </c>
      <c r="G675" s="78" t="s">
        <v>8</v>
      </c>
      <c r="H675" s="77" t="str">
        <f>TEXT(Table1[[#This Row],[Transc. Date]], "mmmm")</f>
        <v>January</v>
      </c>
    </row>
    <row r="676" spans="1:8" ht="15">
      <c r="A676" s="65">
        <v>45305</v>
      </c>
      <c r="B676" s="60">
        <v>10</v>
      </c>
      <c r="C676" s="60" t="s">
        <v>41</v>
      </c>
      <c r="D676" s="60" t="str">
        <f>IF(Table1[[#This Row],[Transc. Type]]="Income", Table1[[#This Row],[Transc. Type]], "")</f>
        <v/>
      </c>
      <c r="E676" s="60" t="str">
        <f>IF(Table1[[#This Row],[Transc. Type]]="Expenses", Table1[[#This Row],[Transc. Type]], "")</f>
        <v>Expenses</v>
      </c>
      <c r="F676" s="57">
        <v>471.44</v>
      </c>
      <c r="G676" s="78" t="s">
        <v>5</v>
      </c>
      <c r="H676" s="77" t="str">
        <f>TEXT(Table1[[#This Row],[Transc. Date]], "mmmm")</f>
        <v>January</v>
      </c>
    </row>
    <row r="677" spans="1:8" ht="15">
      <c r="A677" s="65">
        <v>45305</v>
      </c>
      <c r="B677" s="60">
        <v>0.75</v>
      </c>
      <c r="C677" s="60" t="s">
        <v>41</v>
      </c>
      <c r="D677" s="60" t="str">
        <f>IF(Table1[[#This Row],[Transc. Type]]="Income", Table1[[#This Row],[Transc. Type]], "")</f>
        <v/>
      </c>
      <c r="E677" s="60" t="str">
        <f>IF(Table1[[#This Row],[Transc. Type]]="Expenses", Table1[[#This Row],[Transc. Type]], "")</f>
        <v>Expenses</v>
      </c>
      <c r="F677" s="57">
        <v>470.69</v>
      </c>
      <c r="G677" s="78" t="s">
        <v>5</v>
      </c>
      <c r="H677" s="77" t="str">
        <f>TEXT(Table1[[#This Row],[Transc. Date]], "mmmm")</f>
        <v>January</v>
      </c>
    </row>
    <row r="678" spans="1:8" ht="14.25" hidden="1">
      <c r="A678" s="65">
        <v>45305</v>
      </c>
      <c r="B678" s="58">
        <v>17500</v>
      </c>
      <c r="C678" s="58" t="s">
        <v>7</v>
      </c>
      <c r="D678" s="58" t="str">
        <f>IF(Table1[[#This Row],[Transc. Type]]="Income", Table1[[#This Row],[Transc. Type]], "")</f>
        <v>Income</v>
      </c>
      <c r="E678" s="58" t="str">
        <f>IF(Table1[[#This Row],[Transc. Type]]="Expenses", Table1[[#This Row],[Transc. Type]], "")</f>
        <v/>
      </c>
      <c r="F678" s="57">
        <v>17970.689999999999</v>
      </c>
      <c r="G678" s="78" t="s">
        <v>7</v>
      </c>
      <c r="H678" s="77" t="str">
        <f>TEXT(Table1[[#This Row],[Transc. Date]], "mmmm")</f>
        <v>January</v>
      </c>
    </row>
    <row r="679" spans="1:8" ht="15">
      <c r="A679" s="66">
        <v>45305</v>
      </c>
      <c r="B679" s="64">
        <v>50</v>
      </c>
      <c r="C679" s="64" t="s">
        <v>41</v>
      </c>
      <c r="D679" s="64" t="str">
        <f>IF(Table1[[#This Row],[Transc. Type]]="Income", Table1[[#This Row],[Transc. Type]], "")</f>
        <v/>
      </c>
      <c r="E679" s="64" t="str">
        <f>IF(Table1[[#This Row],[Transc. Type]]="Expenses", Table1[[#This Row],[Transc. Type]], "")</f>
        <v>Expenses</v>
      </c>
      <c r="F679" s="62">
        <v>17920.689999999999</v>
      </c>
      <c r="G679" s="80" t="s">
        <v>5</v>
      </c>
      <c r="H679" s="77" t="str">
        <f>TEXT(Table1[[#This Row],[Transc. Date]], "mmmm")</f>
        <v>January</v>
      </c>
    </row>
    <row r="680" spans="1:8" ht="15">
      <c r="A680" s="65">
        <v>45306</v>
      </c>
      <c r="B680" s="60">
        <v>2400</v>
      </c>
      <c r="C680" s="60" t="s">
        <v>41</v>
      </c>
      <c r="D680" s="60" t="str">
        <f>IF(Table1[[#This Row],[Transc. Type]]="Income", Table1[[#This Row],[Transc. Type]], "")</f>
        <v/>
      </c>
      <c r="E680" s="60" t="str">
        <f>IF(Table1[[#This Row],[Transc. Type]]="Expenses", Table1[[#This Row],[Transc. Type]], "")</f>
        <v>Expenses</v>
      </c>
      <c r="F680" s="57">
        <v>15520.69</v>
      </c>
      <c r="G680" s="78" t="s">
        <v>12</v>
      </c>
      <c r="H680" s="77" t="str">
        <f>TEXT(Table1[[#This Row],[Transc. Date]], "mmmm")</f>
        <v>January</v>
      </c>
    </row>
    <row r="681" spans="1:8" ht="15">
      <c r="A681" s="65">
        <v>45306</v>
      </c>
      <c r="B681" s="60">
        <v>10</v>
      </c>
      <c r="C681" s="60" t="s">
        <v>41</v>
      </c>
      <c r="D681" s="60" t="str">
        <f>IF(Table1[[#This Row],[Transc. Type]]="Income", Table1[[#This Row],[Transc. Type]], "")</f>
        <v/>
      </c>
      <c r="E681" s="60" t="str">
        <f>IF(Table1[[#This Row],[Transc. Type]]="Expenses", Table1[[#This Row],[Transc. Type]], "")</f>
        <v>Expenses</v>
      </c>
      <c r="F681" s="57">
        <v>15510.69</v>
      </c>
      <c r="G681" s="78" t="s">
        <v>5</v>
      </c>
      <c r="H681" s="77" t="str">
        <f>TEXT(Table1[[#This Row],[Transc. Date]], "mmmm")</f>
        <v>January</v>
      </c>
    </row>
    <row r="682" spans="1:8" ht="15">
      <c r="A682" s="65">
        <v>45306</v>
      </c>
      <c r="B682" s="60">
        <v>0.75</v>
      </c>
      <c r="C682" s="60" t="s">
        <v>41</v>
      </c>
      <c r="D682" s="60" t="str">
        <f>IF(Table1[[#This Row],[Transc. Type]]="Income", Table1[[#This Row],[Transc. Type]], "")</f>
        <v/>
      </c>
      <c r="E682" s="60" t="str">
        <f>IF(Table1[[#This Row],[Transc. Type]]="Expenses", Table1[[#This Row],[Transc. Type]], "")</f>
        <v>Expenses</v>
      </c>
      <c r="F682" s="57">
        <v>15509.94</v>
      </c>
      <c r="G682" s="78" t="s">
        <v>5</v>
      </c>
      <c r="H682" s="77" t="str">
        <f>TEXT(Table1[[#This Row],[Transc. Date]], "mmmm")</f>
        <v>January</v>
      </c>
    </row>
    <row r="683" spans="1:8" ht="15">
      <c r="A683" s="65">
        <v>45306</v>
      </c>
      <c r="B683" s="60">
        <v>4000</v>
      </c>
      <c r="C683" s="60" t="s">
        <v>41</v>
      </c>
      <c r="D683" s="60" t="str">
        <f>IF(Table1[[#This Row],[Transc. Type]]="Income", Table1[[#This Row],[Transc. Type]], "")</f>
        <v/>
      </c>
      <c r="E683" s="60" t="str">
        <f>IF(Table1[[#This Row],[Transc. Type]]="Expenses", Table1[[#This Row],[Transc. Type]], "")</f>
        <v>Expenses</v>
      </c>
      <c r="F683" s="57">
        <v>11509.94</v>
      </c>
      <c r="G683" s="78" t="s">
        <v>19</v>
      </c>
      <c r="H683" s="77" t="str">
        <f>TEXT(Table1[[#This Row],[Transc. Date]], "mmmm")</f>
        <v>January</v>
      </c>
    </row>
    <row r="684" spans="1:8" ht="15">
      <c r="A684" s="65">
        <v>45306</v>
      </c>
      <c r="B684" s="60">
        <v>10</v>
      </c>
      <c r="C684" s="60" t="s">
        <v>41</v>
      </c>
      <c r="D684" s="60" t="str">
        <f>IF(Table1[[#This Row],[Transc. Type]]="Income", Table1[[#This Row],[Transc. Type]], "")</f>
        <v/>
      </c>
      <c r="E684" s="60" t="str">
        <f>IF(Table1[[#This Row],[Transc. Type]]="Expenses", Table1[[#This Row],[Transc. Type]], "")</f>
        <v>Expenses</v>
      </c>
      <c r="F684" s="57">
        <v>11499.94</v>
      </c>
      <c r="G684" s="78" t="s">
        <v>5</v>
      </c>
      <c r="H684" s="77" t="str">
        <f>TEXT(Table1[[#This Row],[Transc. Date]], "mmmm")</f>
        <v>January</v>
      </c>
    </row>
    <row r="685" spans="1:8" ht="15">
      <c r="A685" s="65">
        <v>45306</v>
      </c>
      <c r="B685" s="60">
        <v>0.75</v>
      </c>
      <c r="C685" s="60" t="s">
        <v>41</v>
      </c>
      <c r="D685" s="60" t="str">
        <f>IF(Table1[[#This Row],[Transc. Type]]="Income", Table1[[#This Row],[Transc. Type]], "")</f>
        <v/>
      </c>
      <c r="E685" s="60" t="str">
        <f>IF(Table1[[#This Row],[Transc. Type]]="Expenses", Table1[[#This Row],[Transc. Type]], "")</f>
        <v>Expenses</v>
      </c>
      <c r="F685" s="57">
        <v>11499.19</v>
      </c>
      <c r="G685" s="78" t="s">
        <v>5</v>
      </c>
      <c r="H685" s="77" t="str">
        <f>TEXT(Table1[[#This Row],[Transc. Date]], "mmmm")</f>
        <v>January</v>
      </c>
    </row>
    <row r="686" spans="1:8" ht="15">
      <c r="A686" s="65">
        <v>45306</v>
      </c>
      <c r="B686" s="60">
        <v>1500</v>
      </c>
      <c r="C686" s="60" t="s">
        <v>41</v>
      </c>
      <c r="D686" s="60" t="str">
        <f>IF(Table1[[#This Row],[Transc. Type]]="Income", Table1[[#This Row],[Transc. Type]], "")</f>
        <v/>
      </c>
      <c r="E686" s="60" t="str">
        <f>IF(Table1[[#This Row],[Transc. Type]]="Expenses", Table1[[#This Row],[Transc. Type]], "")</f>
        <v>Expenses</v>
      </c>
      <c r="F686" s="57">
        <v>9999.19</v>
      </c>
      <c r="G686" s="78" t="s">
        <v>12</v>
      </c>
      <c r="H686" s="77" t="str">
        <f>TEXT(Table1[[#This Row],[Transc. Date]], "mmmm")</f>
        <v>January</v>
      </c>
    </row>
    <row r="687" spans="1:8" ht="15">
      <c r="A687" s="65">
        <v>45306</v>
      </c>
      <c r="B687" s="60">
        <v>10</v>
      </c>
      <c r="C687" s="60" t="s">
        <v>41</v>
      </c>
      <c r="D687" s="60" t="str">
        <f>IF(Table1[[#This Row],[Transc. Type]]="Income", Table1[[#This Row],[Transc. Type]], "")</f>
        <v/>
      </c>
      <c r="E687" s="60" t="str">
        <f>IF(Table1[[#This Row],[Transc. Type]]="Expenses", Table1[[#This Row],[Transc. Type]], "")</f>
        <v>Expenses</v>
      </c>
      <c r="F687" s="57">
        <v>9989.19</v>
      </c>
      <c r="G687" s="78" t="s">
        <v>5</v>
      </c>
      <c r="H687" s="77" t="str">
        <f>TEXT(Table1[[#This Row],[Transc. Date]], "mmmm")</f>
        <v>January</v>
      </c>
    </row>
    <row r="688" spans="1:8" ht="15">
      <c r="A688" s="66">
        <v>45306</v>
      </c>
      <c r="B688" s="64">
        <v>0.75</v>
      </c>
      <c r="C688" s="64" t="s">
        <v>41</v>
      </c>
      <c r="D688" s="64" t="str">
        <f>IF(Table1[[#This Row],[Transc. Type]]="Income", Table1[[#This Row],[Transc. Type]], "")</f>
        <v/>
      </c>
      <c r="E688" s="64" t="str">
        <f>IF(Table1[[#This Row],[Transc. Type]]="Expenses", Table1[[#This Row],[Transc. Type]], "")</f>
        <v>Expenses</v>
      </c>
      <c r="F688" s="62">
        <v>9988.44</v>
      </c>
      <c r="G688" s="80" t="s">
        <v>5</v>
      </c>
      <c r="H688" s="77" t="str">
        <f>TEXT(Table1[[#This Row],[Transc. Date]], "mmmm")</f>
        <v>January</v>
      </c>
    </row>
    <row r="689" spans="1:8" ht="14.25" hidden="1">
      <c r="A689" s="65">
        <v>45307</v>
      </c>
      <c r="B689" s="58">
        <v>3500</v>
      </c>
      <c r="C689" s="58" t="s">
        <v>7</v>
      </c>
      <c r="D689" s="58" t="str">
        <f>IF(Table1[[#This Row],[Transc. Type]]="Income", Table1[[#This Row],[Transc. Type]], "")</f>
        <v>Income</v>
      </c>
      <c r="E689" s="58" t="str">
        <f>IF(Table1[[#This Row],[Transc. Type]]="Expenses", Table1[[#This Row],[Transc. Type]], "")</f>
        <v/>
      </c>
      <c r="F689" s="57">
        <v>13488.44</v>
      </c>
      <c r="G689" s="78" t="s">
        <v>7</v>
      </c>
      <c r="H689" s="77" t="str">
        <f>TEXT(Table1[[#This Row],[Transc. Date]], "mmmm")</f>
        <v>January</v>
      </c>
    </row>
    <row r="690" spans="1:8" ht="14.25" hidden="1">
      <c r="A690" s="65">
        <v>45307</v>
      </c>
      <c r="B690" s="58">
        <v>6000</v>
      </c>
      <c r="C690" s="58" t="s">
        <v>7</v>
      </c>
      <c r="D690" s="58" t="str">
        <f>IF(Table1[[#This Row],[Transc. Type]]="Income", Table1[[#This Row],[Transc. Type]], "")</f>
        <v>Income</v>
      </c>
      <c r="E690" s="58" t="str">
        <f>IF(Table1[[#This Row],[Transc. Type]]="Expenses", Table1[[#This Row],[Transc. Type]], "")</f>
        <v/>
      </c>
      <c r="F690" s="57">
        <v>19488.439999999999</v>
      </c>
      <c r="G690" s="78" t="s">
        <v>7</v>
      </c>
      <c r="H690" s="77" t="str">
        <f>TEXT(Table1[[#This Row],[Transc. Date]], "mmmm")</f>
        <v>January</v>
      </c>
    </row>
    <row r="691" spans="1:8" ht="15">
      <c r="A691" s="65">
        <v>45307</v>
      </c>
      <c r="B691" s="60">
        <v>3100</v>
      </c>
      <c r="C691" s="60" t="s">
        <v>41</v>
      </c>
      <c r="D691" s="60" t="str">
        <f>IF(Table1[[#This Row],[Transc. Type]]="Income", Table1[[#This Row],[Transc. Type]], "")</f>
        <v/>
      </c>
      <c r="E691" s="60" t="str">
        <f>IF(Table1[[#This Row],[Transc. Type]]="Expenses", Table1[[#This Row],[Transc. Type]], "")</f>
        <v>Expenses</v>
      </c>
      <c r="F691" s="57">
        <v>16388.439999999999</v>
      </c>
      <c r="G691" s="78" t="s">
        <v>11</v>
      </c>
      <c r="H691" s="77" t="str">
        <f>TEXT(Table1[[#This Row],[Transc. Date]], "mmmm")</f>
        <v>January</v>
      </c>
    </row>
    <row r="692" spans="1:8" ht="15">
      <c r="A692" s="65">
        <v>45307</v>
      </c>
      <c r="B692" s="60">
        <v>10</v>
      </c>
      <c r="C692" s="60" t="s">
        <v>41</v>
      </c>
      <c r="D692" s="60" t="str">
        <f>IF(Table1[[#This Row],[Transc. Type]]="Income", Table1[[#This Row],[Transc. Type]], "")</f>
        <v/>
      </c>
      <c r="E692" s="60" t="str">
        <f>IF(Table1[[#This Row],[Transc. Type]]="Expenses", Table1[[#This Row],[Transc. Type]], "")</f>
        <v>Expenses</v>
      </c>
      <c r="F692" s="57">
        <v>16378.44</v>
      </c>
      <c r="G692" s="78" t="s">
        <v>5</v>
      </c>
      <c r="H692" s="77" t="str">
        <f>TEXT(Table1[[#This Row],[Transc. Date]], "mmmm")</f>
        <v>January</v>
      </c>
    </row>
    <row r="693" spans="1:8" ht="15">
      <c r="A693" s="65">
        <v>45307</v>
      </c>
      <c r="B693" s="60">
        <v>0.75</v>
      </c>
      <c r="C693" s="60" t="s">
        <v>41</v>
      </c>
      <c r="D693" s="60" t="str">
        <f>IF(Table1[[#This Row],[Transc. Type]]="Income", Table1[[#This Row],[Transc. Type]], "")</f>
        <v/>
      </c>
      <c r="E693" s="60" t="str">
        <f>IF(Table1[[#This Row],[Transc. Type]]="Expenses", Table1[[#This Row],[Transc. Type]], "")</f>
        <v>Expenses</v>
      </c>
      <c r="F693" s="57">
        <v>16377.69</v>
      </c>
      <c r="G693" s="78" t="s">
        <v>5</v>
      </c>
      <c r="H693" s="77" t="str">
        <f>TEXT(Table1[[#This Row],[Transc. Date]], "mmmm")</f>
        <v>January</v>
      </c>
    </row>
    <row r="694" spans="1:8" ht="14.25" hidden="1">
      <c r="A694" s="65">
        <v>45308</v>
      </c>
      <c r="B694" s="58">
        <v>20000</v>
      </c>
      <c r="C694" s="58" t="s">
        <v>7</v>
      </c>
      <c r="D694" s="58" t="str">
        <f>IF(Table1[[#This Row],[Transc. Type]]="Income", Table1[[#This Row],[Transc. Type]], "")</f>
        <v>Income</v>
      </c>
      <c r="E694" s="58" t="str">
        <f>IF(Table1[[#This Row],[Transc. Type]]="Expenses", Table1[[#This Row],[Transc. Type]], "")</f>
        <v/>
      </c>
      <c r="F694" s="57">
        <v>36377.69</v>
      </c>
      <c r="G694" s="78" t="s">
        <v>7</v>
      </c>
      <c r="H694" s="77" t="str">
        <f>TEXT(Table1[[#This Row],[Transc. Date]], "mmmm")</f>
        <v>January</v>
      </c>
    </row>
    <row r="695" spans="1:8" ht="15">
      <c r="A695" s="65">
        <v>45308</v>
      </c>
      <c r="B695" s="60">
        <v>300</v>
      </c>
      <c r="C695" s="60" t="s">
        <v>41</v>
      </c>
      <c r="D695" s="60" t="str">
        <f>IF(Table1[[#This Row],[Transc. Type]]="Income", Table1[[#This Row],[Transc. Type]], "")</f>
        <v/>
      </c>
      <c r="E695" s="60" t="str">
        <f>IF(Table1[[#This Row],[Transc. Type]]="Expenses", Table1[[#This Row],[Transc. Type]], "")</f>
        <v>Expenses</v>
      </c>
      <c r="F695" s="57">
        <v>36077.69</v>
      </c>
      <c r="G695" s="78" t="s">
        <v>8</v>
      </c>
      <c r="H695" s="77" t="str">
        <f>TEXT(Table1[[#This Row],[Transc. Date]], "mmmm")</f>
        <v>January</v>
      </c>
    </row>
    <row r="696" spans="1:8" ht="15">
      <c r="A696" s="65">
        <v>45308</v>
      </c>
      <c r="B696" s="60">
        <v>20250</v>
      </c>
      <c r="C696" s="60" t="s">
        <v>41</v>
      </c>
      <c r="D696" s="60" t="str">
        <f>IF(Table1[[#This Row],[Transc. Type]]="Income", Table1[[#This Row],[Transc. Type]], "")</f>
        <v/>
      </c>
      <c r="E696" s="60" t="str">
        <f>IF(Table1[[#This Row],[Transc. Type]]="Expenses", Table1[[#This Row],[Transc. Type]], "")</f>
        <v>Expenses</v>
      </c>
      <c r="F696" s="57">
        <v>15827.69</v>
      </c>
      <c r="G696" s="78" t="s">
        <v>17</v>
      </c>
      <c r="H696" s="77" t="str">
        <f>TEXT(Table1[[#This Row],[Transc. Date]], "mmmm")</f>
        <v>January</v>
      </c>
    </row>
    <row r="697" spans="1:8" ht="15">
      <c r="A697" s="65">
        <v>45308</v>
      </c>
      <c r="B697" s="60">
        <v>25</v>
      </c>
      <c r="C697" s="60" t="s">
        <v>41</v>
      </c>
      <c r="D697" s="60" t="str">
        <f>IF(Table1[[#This Row],[Transc. Type]]="Income", Table1[[#This Row],[Transc. Type]], "")</f>
        <v/>
      </c>
      <c r="E697" s="60" t="str">
        <f>IF(Table1[[#This Row],[Transc. Type]]="Expenses", Table1[[#This Row],[Transc. Type]], "")</f>
        <v>Expenses</v>
      </c>
      <c r="F697" s="57">
        <v>15802.69</v>
      </c>
      <c r="G697" s="78" t="s">
        <v>5</v>
      </c>
      <c r="H697" s="77" t="str">
        <f>TEXT(Table1[[#This Row],[Transc. Date]], "mmmm")</f>
        <v>January</v>
      </c>
    </row>
    <row r="698" spans="1:8" ht="15">
      <c r="A698" s="65">
        <v>45308</v>
      </c>
      <c r="B698" s="60">
        <v>1.87</v>
      </c>
      <c r="C698" s="60" t="s">
        <v>41</v>
      </c>
      <c r="D698" s="60" t="str">
        <f>IF(Table1[[#This Row],[Transc. Type]]="Income", Table1[[#This Row],[Transc. Type]], "")</f>
        <v/>
      </c>
      <c r="E698" s="60" t="str">
        <f>IF(Table1[[#This Row],[Transc. Type]]="Expenses", Table1[[#This Row],[Transc. Type]], "")</f>
        <v>Expenses</v>
      </c>
      <c r="F698" s="57">
        <v>15800.82</v>
      </c>
      <c r="G698" s="78" t="s">
        <v>5</v>
      </c>
      <c r="H698" s="77" t="str">
        <f>TEXT(Table1[[#This Row],[Transc. Date]], "mmmm")</f>
        <v>January</v>
      </c>
    </row>
    <row r="699" spans="1:8" ht="14.25" hidden="1">
      <c r="A699" s="65">
        <v>45308</v>
      </c>
      <c r="B699" s="58">
        <v>6000</v>
      </c>
      <c r="C699" s="58" t="s">
        <v>7</v>
      </c>
      <c r="D699" s="58" t="str">
        <f>IF(Table1[[#This Row],[Transc. Type]]="Income", Table1[[#This Row],[Transc. Type]], "")</f>
        <v>Income</v>
      </c>
      <c r="E699" s="58" t="str">
        <f>IF(Table1[[#This Row],[Transc. Type]]="Expenses", Table1[[#This Row],[Transc. Type]], "")</f>
        <v/>
      </c>
      <c r="F699" s="57">
        <v>21800.82</v>
      </c>
      <c r="G699" s="78" t="s">
        <v>7</v>
      </c>
      <c r="H699" s="77" t="str">
        <f>TEXT(Table1[[#This Row],[Transc. Date]], "mmmm")</f>
        <v>January</v>
      </c>
    </row>
    <row r="700" spans="1:8" ht="15">
      <c r="A700" s="65">
        <v>45308</v>
      </c>
      <c r="B700" s="60">
        <v>8000</v>
      </c>
      <c r="C700" s="60" t="s">
        <v>41</v>
      </c>
      <c r="D700" s="60" t="str">
        <f>IF(Table1[[#This Row],[Transc. Type]]="Income", Table1[[#This Row],[Transc. Type]], "")</f>
        <v/>
      </c>
      <c r="E700" s="60" t="str">
        <f>IF(Table1[[#This Row],[Transc. Type]]="Expenses", Table1[[#This Row],[Transc. Type]], "")</f>
        <v>Expenses</v>
      </c>
      <c r="F700" s="57">
        <v>13800.82</v>
      </c>
      <c r="G700" s="78" t="s">
        <v>12</v>
      </c>
      <c r="H700" s="77" t="str">
        <f>TEXT(Table1[[#This Row],[Transc. Date]], "mmmm")</f>
        <v>January</v>
      </c>
    </row>
    <row r="701" spans="1:8" ht="15">
      <c r="A701" s="65">
        <v>45308</v>
      </c>
      <c r="B701" s="60">
        <v>25</v>
      </c>
      <c r="C701" s="60" t="s">
        <v>41</v>
      </c>
      <c r="D701" s="60" t="str">
        <f>IF(Table1[[#This Row],[Transc. Type]]="Income", Table1[[#This Row],[Transc. Type]], "")</f>
        <v/>
      </c>
      <c r="E701" s="60" t="str">
        <f>IF(Table1[[#This Row],[Transc. Type]]="Expenses", Table1[[#This Row],[Transc. Type]], "")</f>
        <v>Expenses</v>
      </c>
      <c r="F701" s="57">
        <v>13775.82</v>
      </c>
      <c r="G701" s="78" t="s">
        <v>5</v>
      </c>
      <c r="H701" s="77" t="str">
        <f>TEXT(Table1[[#This Row],[Transc. Date]], "mmmm")</f>
        <v>January</v>
      </c>
    </row>
    <row r="702" spans="1:8" ht="15">
      <c r="A702" s="65">
        <v>45308</v>
      </c>
      <c r="B702" s="60">
        <v>1.87</v>
      </c>
      <c r="C702" s="60" t="s">
        <v>41</v>
      </c>
      <c r="D702" s="60" t="str">
        <f>IF(Table1[[#This Row],[Transc. Type]]="Income", Table1[[#This Row],[Transc. Type]], "")</f>
        <v/>
      </c>
      <c r="E702" s="60" t="str">
        <f>IF(Table1[[#This Row],[Transc. Type]]="Expenses", Table1[[#This Row],[Transc. Type]], "")</f>
        <v>Expenses</v>
      </c>
      <c r="F702" s="57">
        <v>13773.95</v>
      </c>
      <c r="G702" s="78" t="s">
        <v>5</v>
      </c>
      <c r="H702" s="77" t="str">
        <f>TEXT(Table1[[#This Row],[Transc. Date]], "mmmm")</f>
        <v>January</v>
      </c>
    </row>
    <row r="703" spans="1:8" ht="15">
      <c r="A703" s="65">
        <v>45308</v>
      </c>
      <c r="B703" s="60">
        <v>1000</v>
      </c>
      <c r="C703" s="60" t="s">
        <v>41</v>
      </c>
      <c r="D703" s="60" t="str">
        <f>IF(Table1[[#This Row],[Transc. Type]]="Income", Table1[[#This Row],[Transc. Type]], "")</f>
        <v/>
      </c>
      <c r="E703" s="60" t="str">
        <f>IF(Table1[[#This Row],[Transc. Type]]="Expenses", Table1[[#This Row],[Transc. Type]], "")</f>
        <v>Expenses</v>
      </c>
      <c r="F703" s="57">
        <v>12773.95</v>
      </c>
      <c r="G703" s="78" t="s">
        <v>12</v>
      </c>
      <c r="H703" s="77" t="str">
        <f>TEXT(Table1[[#This Row],[Transc. Date]], "mmmm")</f>
        <v>January</v>
      </c>
    </row>
    <row r="704" spans="1:8" ht="15">
      <c r="A704" s="65">
        <v>45308</v>
      </c>
      <c r="B704" s="60">
        <v>10</v>
      </c>
      <c r="C704" s="60" t="s">
        <v>41</v>
      </c>
      <c r="D704" s="60" t="str">
        <f>IF(Table1[[#This Row],[Transc. Type]]="Income", Table1[[#This Row],[Transc. Type]], "")</f>
        <v/>
      </c>
      <c r="E704" s="60" t="str">
        <f>IF(Table1[[#This Row],[Transc. Type]]="Expenses", Table1[[#This Row],[Transc. Type]], "")</f>
        <v>Expenses</v>
      </c>
      <c r="F704" s="57">
        <v>12763.95</v>
      </c>
      <c r="G704" s="78" t="s">
        <v>5</v>
      </c>
      <c r="H704" s="77" t="str">
        <f>TEXT(Table1[[#This Row],[Transc. Date]], "mmmm")</f>
        <v>January</v>
      </c>
    </row>
    <row r="705" spans="1:8" ht="15">
      <c r="A705" s="66">
        <v>45308</v>
      </c>
      <c r="B705" s="63">
        <v>0.75</v>
      </c>
      <c r="C705" s="63" t="s">
        <v>41</v>
      </c>
      <c r="D705" s="63" t="str">
        <f>IF(Table1[[#This Row],[Transc. Type]]="Income", Table1[[#This Row],[Transc. Type]], "")</f>
        <v/>
      </c>
      <c r="E705" s="63" t="str">
        <f>IF(Table1[[#This Row],[Transc. Type]]="Expenses", Table1[[#This Row],[Transc. Type]], "")</f>
        <v>Expenses</v>
      </c>
      <c r="F705" s="62">
        <v>12763.2</v>
      </c>
      <c r="G705" s="80" t="s">
        <v>5</v>
      </c>
      <c r="H705" s="77" t="str">
        <f>TEXT(Table1[[#This Row],[Transc. Date]], "mmmm")</f>
        <v>January</v>
      </c>
    </row>
    <row r="706" spans="1:8" ht="15">
      <c r="A706" s="65">
        <v>45308</v>
      </c>
      <c r="B706" s="60">
        <v>7000</v>
      </c>
      <c r="C706" s="60" t="s">
        <v>41</v>
      </c>
      <c r="D706" s="60" t="str">
        <f>IF(Table1[[#This Row],[Transc. Type]]="Income", Table1[[#This Row],[Transc. Type]], "")</f>
        <v/>
      </c>
      <c r="E706" s="60" t="str">
        <f>IF(Table1[[#This Row],[Transc. Type]]="Expenses", Table1[[#This Row],[Transc. Type]], "")</f>
        <v>Expenses</v>
      </c>
      <c r="F706" s="57">
        <v>5763.2</v>
      </c>
      <c r="G706" s="82" t="s">
        <v>12</v>
      </c>
      <c r="H706" s="77" t="str">
        <f>TEXT(Table1[[#This Row],[Transc. Date]], "mmmm")</f>
        <v>January</v>
      </c>
    </row>
    <row r="707" spans="1:8" ht="15">
      <c r="A707" s="65">
        <v>45308</v>
      </c>
      <c r="B707" s="60">
        <v>25</v>
      </c>
      <c r="C707" s="60" t="s">
        <v>41</v>
      </c>
      <c r="D707" s="60" t="str">
        <f>IF(Table1[[#This Row],[Transc. Type]]="Income", Table1[[#This Row],[Transc. Type]], "")</f>
        <v/>
      </c>
      <c r="E707" s="60" t="str">
        <f>IF(Table1[[#This Row],[Transc. Type]]="Expenses", Table1[[#This Row],[Transc. Type]], "")</f>
        <v>Expenses</v>
      </c>
      <c r="F707" s="57">
        <v>5738.2</v>
      </c>
      <c r="G707" s="78" t="s">
        <v>5</v>
      </c>
      <c r="H707" s="77" t="str">
        <f>TEXT(Table1[[#This Row],[Transc. Date]], "mmmm")</f>
        <v>January</v>
      </c>
    </row>
    <row r="708" spans="1:8" ht="15">
      <c r="A708" s="65">
        <v>45308</v>
      </c>
      <c r="B708" s="60">
        <v>1.87</v>
      </c>
      <c r="C708" s="60" t="s">
        <v>41</v>
      </c>
      <c r="D708" s="60" t="str">
        <f>IF(Table1[[#This Row],[Transc. Type]]="Income", Table1[[#This Row],[Transc. Type]], "")</f>
        <v/>
      </c>
      <c r="E708" s="60" t="str">
        <f>IF(Table1[[#This Row],[Transc. Type]]="Expenses", Table1[[#This Row],[Transc. Type]], "")</f>
        <v>Expenses</v>
      </c>
      <c r="F708" s="57">
        <v>5736.33</v>
      </c>
      <c r="G708" s="78" t="s">
        <v>5</v>
      </c>
      <c r="H708" s="77" t="str">
        <f>TEXT(Table1[[#This Row],[Transc. Date]], "mmmm")</f>
        <v>January</v>
      </c>
    </row>
    <row r="709" spans="1:8" ht="15">
      <c r="A709" s="65">
        <v>45308</v>
      </c>
      <c r="B709" s="56">
        <v>50</v>
      </c>
      <c r="C709" s="56" t="s">
        <v>41</v>
      </c>
      <c r="D709" s="56" t="str">
        <f>IF(Table1[[#This Row],[Transc. Type]]="Income", Table1[[#This Row],[Transc. Type]], "")</f>
        <v/>
      </c>
      <c r="E709" s="56" t="str">
        <f>IF(Table1[[#This Row],[Transc. Type]]="Expenses", Table1[[#This Row],[Transc. Type]], "")</f>
        <v>Expenses</v>
      </c>
      <c r="F709" s="57">
        <v>5686.33</v>
      </c>
      <c r="G709" s="78" t="s">
        <v>5</v>
      </c>
      <c r="H709" s="77" t="str">
        <f>TEXT(Table1[[#This Row],[Transc. Date]], "mmmm")</f>
        <v>January</v>
      </c>
    </row>
    <row r="710" spans="1:8" ht="15">
      <c r="A710" s="65">
        <v>45310</v>
      </c>
      <c r="B710" s="60">
        <v>2030</v>
      </c>
      <c r="C710" s="60" t="s">
        <v>41</v>
      </c>
      <c r="D710" s="60" t="str">
        <f>IF(Table1[[#This Row],[Transc. Type]]="Income", Table1[[#This Row],[Transc. Type]], "")</f>
        <v/>
      </c>
      <c r="E710" s="60" t="str">
        <f>IF(Table1[[#This Row],[Transc. Type]]="Expenses", Table1[[#This Row],[Transc. Type]], "")</f>
        <v>Expenses</v>
      </c>
      <c r="F710" s="57">
        <v>3656.33</v>
      </c>
      <c r="G710" s="82" t="s">
        <v>12</v>
      </c>
      <c r="H710" s="77" t="str">
        <f>TEXT(Table1[[#This Row],[Transc. Date]], "mmmm")</f>
        <v>January</v>
      </c>
    </row>
    <row r="711" spans="1:8" ht="15">
      <c r="A711" s="65">
        <v>45310</v>
      </c>
      <c r="B711" s="60">
        <v>10</v>
      </c>
      <c r="C711" s="60" t="s">
        <v>41</v>
      </c>
      <c r="D711" s="60" t="str">
        <f>IF(Table1[[#This Row],[Transc. Type]]="Income", Table1[[#This Row],[Transc. Type]], "")</f>
        <v/>
      </c>
      <c r="E711" s="60" t="str">
        <f>IF(Table1[[#This Row],[Transc. Type]]="Expenses", Table1[[#This Row],[Transc. Type]], "")</f>
        <v>Expenses</v>
      </c>
      <c r="F711" s="57">
        <v>3646.33</v>
      </c>
      <c r="G711" s="78" t="s">
        <v>5</v>
      </c>
      <c r="H711" s="77" t="str">
        <f>TEXT(Table1[[#This Row],[Transc. Date]], "mmmm")</f>
        <v>January</v>
      </c>
    </row>
    <row r="712" spans="1:8" ht="15">
      <c r="A712" s="65">
        <v>45310</v>
      </c>
      <c r="B712" s="60">
        <v>0.75</v>
      </c>
      <c r="C712" s="60" t="s">
        <v>41</v>
      </c>
      <c r="D712" s="60" t="str">
        <f>IF(Table1[[#This Row],[Transc. Type]]="Income", Table1[[#This Row],[Transc. Type]], "")</f>
        <v/>
      </c>
      <c r="E712" s="60" t="str">
        <f>IF(Table1[[#This Row],[Transc. Type]]="Expenses", Table1[[#This Row],[Transc. Type]], "")</f>
        <v>Expenses</v>
      </c>
      <c r="F712" s="57">
        <v>3645.58</v>
      </c>
      <c r="G712" s="78" t="s">
        <v>5</v>
      </c>
      <c r="H712" s="77" t="str">
        <f>TEXT(Table1[[#This Row],[Transc. Date]], "mmmm")</f>
        <v>January</v>
      </c>
    </row>
    <row r="713" spans="1:8" ht="14.25" hidden="1">
      <c r="A713" s="65">
        <v>45310</v>
      </c>
      <c r="B713" s="58">
        <v>50000</v>
      </c>
      <c r="C713" s="58" t="s">
        <v>7</v>
      </c>
      <c r="D713" s="58" t="str">
        <f>IF(Table1[[#This Row],[Transc. Type]]="Income", Table1[[#This Row],[Transc. Type]], "")</f>
        <v>Income</v>
      </c>
      <c r="E713" s="58" t="str">
        <f>IF(Table1[[#This Row],[Transc. Type]]="Expenses", Table1[[#This Row],[Transc. Type]], "")</f>
        <v/>
      </c>
      <c r="F713" s="57">
        <v>53645.58</v>
      </c>
      <c r="G713" s="78" t="s">
        <v>7</v>
      </c>
      <c r="H713" s="77" t="str">
        <f>TEXT(Table1[[#This Row],[Transc. Date]], "mmmm")</f>
        <v>January</v>
      </c>
    </row>
    <row r="714" spans="1:8" ht="14.25" hidden="1">
      <c r="A714" s="66">
        <v>45310</v>
      </c>
      <c r="B714" s="61">
        <v>25000</v>
      </c>
      <c r="C714" s="61" t="s">
        <v>7</v>
      </c>
      <c r="D714" s="61" t="str">
        <f>IF(Table1[[#This Row],[Transc. Type]]="Income", Table1[[#This Row],[Transc. Type]], "")</f>
        <v>Income</v>
      </c>
      <c r="E714" s="61" t="str">
        <f>IF(Table1[[#This Row],[Transc. Type]]="Expenses", Table1[[#This Row],[Transc. Type]], "")</f>
        <v/>
      </c>
      <c r="F714" s="62">
        <v>78645.58</v>
      </c>
      <c r="G714" s="80" t="s">
        <v>7</v>
      </c>
      <c r="H714" s="77" t="str">
        <f>TEXT(Table1[[#This Row],[Transc. Date]], "mmmm")</f>
        <v>January</v>
      </c>
    </row>
    <row r="715" spans="1:8" ht="15">
      <c r="A715" s="65">
        <v>45310</v>
      </c>
      <c r="B715" s="60">
        <v>71850</v>
      </c>
      <c r="C715" s="60" t="s">
        <v>41</v>
      </c>
      <c r="D715" s="60" t="str">
        <f>IF(Table1[[#This Row],[Transc. Type]]="Income", Table1[[#This Row],[Transc. Type]], "")</f>
        <v/>
      </c>
      <c r="E715" s="60" t="str">
        <f>IF(Table1[[#This Row],[Transc. Type]]="Expenses", Table1[[#This Row],[Transc. Type]], "")</f>
        <v>Expenses</v>
      </c>
      <c r="F715" s="57">
        <v>6795.58</v>
      </c>
      <c r="G715" s="78" t="s">
        <v>22</v>
      </c>
      <c r="H715" s="77" t="str">
        <f>TEXT(Table1[[#This Row],[Transc. Date]], "mmmm")</f>
        <v>January</v>
      </c>
    </row>
    <row r="716" spans="1:8" ht="15">
      <c r="A716" s="65">
        <v>45310</v>
      </c>
      <c r="B716" s="60">
        <v>20</v>
      </c>
      <c r="C716" s="60" t="s">
        <v>41</v>
      </c>
      <c r="D716" s="60" t="str">
        <f>IF(Table1[[#This Row],[Transc. Type]]="Income", Table1[[#This Row],[Transc. Type]], "")</f>
        <v/>
      </c>
      <c r="E716" s="60" t="str">
        <f>IF(Table1[[#This Row],[Transc. Type]]="Expenses", Table1[[#This Row],[Transc. Type]], "")</f>
        <v>Expenses</v>
      </c>
      <c r="F716" s="57">
        <v>6775.58</v>
      </c>
      <c r="G716" s="78" t="s">
        <v>5</v>
      </c>
      <c r="H716" s="77" t="str">
        <f>TEXT(Table1[[#This Row],[Transc. Date]], "mmmm")</f>
        <v>January</v>
      </c>
    </row>
    <row r="717" spans="1:8" ht="15">
      <c r="A717" s="65">
        <v>45310</v>
      </c>
      <c r="B717" s="60">
        <v>1.5</v>
      </c>
      <c r="C717" s="60" t="s">
        <v>41</v>
      </c>
      <c r="D717" s="60" t="str">
        <f>IF(Table1[[#This Row],[Transc. Type]]="Income", Table1[[#This Row],[Transc. Type]], "")</f>
        <v/>
      </c>
      <c r="E717" s="60" t="str">
        <f>IF(Table1[[#This Row],[Transc. Type]]="Expenses", Table1[[#This Row],[Transc. Type]], "")</f>
        <v>Expenses</v>
      </c>
      <c r="F717" s="57">
        <v>6774.08</v>
      </c>
      <c r="G717" s="78" t="s">
        <v>5</v>
      </c>
      <c r="H717" s="77" t="str">
        <f>TEXT(Table1[[#This Row],[Transc. Date]], "mmmm")</f>
        <v>January</v>
      </c>
    </row>
    <row r="718" spans="1:8" ht="15">
      <c r="A718" s="65">
        <v>45310</v>
      </c>
      <c r="B718" s="56">
        <v>100</v>
      </c>
      <c r="C718" s="56" t="s">
        <v>41</v>
      </c>
      <c r="D718" s="56" t="str">
        <f>IF(Table1[[#This Row],[Transc. Type]]="Income", Table1[[#This Row],[Transc. Type]], "")</f>
        <v/>
      </c>
      <c r="E718" s="56" t="str">
        <f>IF(Table1[[#This Row],[Transc. Type]]="Expenses", Table1[[#This Row],[Transc. Type]], "")</f>
        <v>Expenses</v>
      </c>
      <c r="F718" s="57">
        <v>6674.08</v>
      </c>
      <c r="G718" s="78" t="s">
        <v>5</v>
      </c>
      <c r="H718" s="77" t="str">
        <f>TEXT(Table1[[#This Row],[Transc. Date]], "mmmm")</f>
        <v>January</v>
      </c>
    </row>
    <row r="719" spans="1:8" ht="15">
      <c r="A719" s="65">
        <v>45311</v>
      </c>
      <c r="B719" s="60">
        <v>500</v>
      </c>
      <c r="C719" s="60" t="s">
        <v>41</v>
      </c>
      <c r="D719" s="60" t="str">
        <f>IF(Table1[[#This Row],[Transc. Type]]="Income", Table1[[#This Row],[Transc. Type]], "")</f>
        <v/>
      </c>
      <c r="E719" s="60" t="str">
        <f>IF(Table1[[#This Row],[Transc. Type]]="Expenses", Table1[[#This Row],[Transc. Type]], "")</f>
        <v>Expenses</v>
      </c>
      <c r="F719" s="57">
        <v>6174.08</v>
      </c>
      <c r="G719" s="78" t="s">
        <v>8</v>
      </c>
      <c r="H719" s="77" t="str">
        <f>TEXT(Table1[[#This Row],[Transc. Date]], "mmmm")</f>
        <v>January</v>
      </c>
    </row>
    <row r="720" spans="1:8" ht="14.25" hidden="1">
      <c r="A720" s="65">
        <v>45312</v>
      </c>
      <c r="B720" s="58">
        <v>7000</v>
      </c>
      <c r="C720" s="58" t="s">
        <v>7</v>
      </c>
      <c r="D720" s="58" t="str">
        <f>IF(Table1[[#This Row],[Transc. Type]]="Income", Table1[[#This Row],[Transc. Type]], "")</f>
        <v>Income</v>
      </c>
      <c r="E720" s="58" t="str">
        <f>IF(Table1[[#This Row],[Transc. Type]]="Expenses", Table1[[#This Row],[Transc. Type]], "")</f>
        <v/>
      </c>
      <c r="F720" s="57">
        <v>13174.08</v>
      </c>
      <c r="G720" s="85" t="s">
        <v>7</v>
      </c>
      <c r="H720" s="77" t="str">
        <f>TEXT(Table1[[#This Row],[Transc. Date]], "mmmm")</f>
        <v>January</v>
      </c>
    </row>
    <row r="721" spans="1:8" ht="15">
      <c r="A721" s="65">
        <v>45312</v>
      </c>
      <c r="B721" s="60">
        <v>1500</v>
      </c>
      <c r="C721" s="60" t="s">
        <v>41</v>
      </c>
      <c r="D721" s="60" t="str">
        <f>IF(Table1[[#This Row],[Transc. Type]]="Income", Table1[[#This Row],[Transc. Type]], "")</f>
        <v/>
      </c>
      <c r="E721" s="60" t="str">
        <f>IF(Table1[[#This Row],[Transc. Type]]="Expenses", Table1[[#This Row],[Transc. Type]], "")</f>
        <v>Expenses</v>
      </c>
      <c r="F721" s="57">
        <v>11674.08</v>
      </c>
      <c r="G721" s="78" t="s">
        <v>13</v>
      </c>
      <c r="H721" s="77" t="str">
        <f>TEXT(Table1[[#This Row],[Transc. Date]], "mmmm")</f>
        <v>January</v>
      </c>
    </row>
    <row r="722" spans="1:8" ht="15">
      <c r="A722" s="65">
        <v>45312</v>
      </c>
      <c r="B722" s="60">
        <v>10</v>
      </c>
      <c r="C722" s="60" t="s">
        <v>41</v>
      </c>
      <c r="D722" s="60" t="str">
        <f>IF(Table1[[#This Row],[Transc. Type]]="Income", Table1[[#This Row],[Transc. Type]], "")</f>
        <v/>
      </c>
      <c r="E722" s="60" t="str">
        <f>IF(Table1[[#This Row],[Transc. Type]]="Expenses", Table1[[#This Row],[Transc. Type]], "")</f>
        <v>Expenses</v>
      </c>
      <c r="F722" s="57">
        <v>11664.08</v>
      </c>
      <c r="G722" s="78" t="s">
        <v>5</v>
      </c>
      <c r="H722" s="77" t="str">
        <f>TEXT(Table1[[#This Row],[Transc. Date]], "mmmm")</f>
        <v>January</v>
      </c>
    </row>
    <row r="723" spans="1:8" ht="15">
      <c r="A723" s="66">
        <v>45312</v>
      </c>
      <c r="B723" s="64">
        <v>0.75</v>
      </c>
      <c r="C723" s="64" t="s">
        <v>41</v>
      </c>
      <c r="D723" s="64" t="str">
        <f>IF(Table1[[#This Row],[Transc. Type]]="Income", Table1[[#This Row],[Transc. Type]], "")</f>
        <v/>
      </c>
      <c r="E723" s="64" t="str">
        <f>IF(Table1[[#This Row],[Transc. Type]]="Expenses", Table1[[#This Row],[Transc. Type]], "")</f>
        <v>Expenses</v>
      </c>
      <c r="F723" s="62">
        <v>11663.33</v>
      </c>
      <c r="G723" s="80" t="s">
        <v>5</v>
      </c>
      <c r="H723" s="77" t="str">
        <f>TEXT(Table1[[#This Row],[Transc. Date]], "mmmm")</f>
        <v>January</v>
      </c>
    </row>
    <row r="724" spans="1:8" ht="15">
      <c r="A724" s="65">
        <v>45312</v>
      </c>
      <c r="B724" s="60">
        <v>1850</v>
      </c>
      <c r="C724" s="60" t="s">
        <v>41</v>
      </c>
      <c r="D724" s="60" t="str">
        <f>IF(Table1[[#This Row],[Transc. Type]]="Income", Table1[[#This Row],[Transc. Type]], "")</f>
        <v/>
      </c>
      <c r="E724" s="60" t="str">
        <f>IF(Table1[[#This Row],[Transc. Type]]="Expenses", Table1[[#This Row],[Transc. Type]], "")</f>
        <v>Expenses</v>
      </c>
      <c r="F724" s="57">
        <v>9813.33</v>
      </c>
      <c r="G724" s="78" t="s">
        <v>20</v>
      </c>
      <c r="H724" s="77" t="str">
        <f>TEXT(Table1[[#This Row],[Transc. Date]], "mmmm")</f>
        <v>January</v>
      </c>
    </row>
    <row r="725" spans="1:8" ht="15">
      <c r="A725" s="65">
        <v>45312</v>
      </c>
      <c r="B725" s="60">
        <v>10</v>
      </c>
      <c r="C725" s="60" t="s">
        <v>41</v>
      </c>
      <c r="D725" s="60" t="str">
        <f>IF(Table1[[#This Row],[Transc. Type]]="Income", Table1[[#This Row],[Transc. Type]], "")</f>
        <v/>
      </c>
      <c r="E725" s="60" t="str">
        <f>IF(Table1[[#This Row],[Transc. Type]]="Expenses", Table1[[#This Row],[Transc. Type]], "")</f>
        <v>Expenses</v>
      </c>
      <c r="F725" s="57">
        <v>9803.33</v>
      </c>
      <c r="G725" s="78" t="s">
        <v>5</v>
      </c>
      <c r="H725" s="77" t="str">
        <f>TEXT(Table1[[#This Row],[Transc. Date]], "mmmm")</f>
        <v>January</v>
      </c>
    </row>
    <row r="726" spans="1:8" ht="15">
      <c r="A726" s="65">
        <v>45312</v>
      </c>
      <c r="B726" s="60">
        <v>0.75</v>
      </c>
      <c r="C726" s="60" t="s">
        <v>41</v>
      </c>
      <c r="D726" s="60" t="str">
        <f>IF(Table1[[#This Row],[Transc. Type]]="Income", Table1[[#This Row],[Transc. Type]], "")</f>
        <v/>
      </c>
      <c r="E726" s="60" t="str">
        <f>IF(Table1[[#This Row],[Transc. Type]]="Expenses", Table1[[#This Row],[Transc. Type]], "")</f>
        <v>Expenses</v>
      </c>
      <c r="F726" s="57">
        <v>9802.58</v>
      </c>
      <c r="G726" s="78" t="s">
        <v>5</v>
      </c>
      <c r="H726" s="77" t="str">
        <f>TEXT(Table1[[#This Row],[Transc. Date]], "mmmm")</f>
        <v>January</v>
      </c>
    </row>
    <row r="727" spans="1:8" ht="15">
      <c r="A727" s="65">
        <v>45313</v>
      </c>
      <c r="B727" s="60">
        <v>2000</v>
      </c>
      <c r="C727" s="60" t="s">
        <v>41</v>
      </c>
      <c r="D727" s="60" t="str">
        <f>IF(Table1[[#This Row],[Transc. Type]]="Income", Table1[[#This Row],[Transc. Type]], "")</f>
        <v/>
      </c>
      <c r="E727" s="60" t="str">
        <f>IF(Table1[[#This Row],[Transc. Type]]="Expenses", Table1[[#This Row],[Transc. Type]], "")</f>
        <v>Expenses</v>
      </c>
      <c r="F727" s="57">
        <v>7802.58</v>
      </c>
      <c r="G727" s="78" t="s">
        <v>12</v>
      </c>
      <c r="H727" s="77" t="str">
        <f>TEXT(Table1[[#This Row],[Transc. Date]], "mmmm")</f>
        <v>January</v>
      </c>
    </row>
    <row r="728" spans="1:8" ht="15">
      <c r="A728" s="65">
        <v>45313</v>
      </c>
      <c r="B728" s="60">
        <v>10</v>
      </c>
      <c r="C728" s="60" t="s">
        <v>41</v>
      </c>
      <c r="D728" s="60" t="str">
        <f>IF(Table1[[#This Row],[Transc. Type]]="Income", Table1[[#This Row],[Transc. Type]], "")</f>
        <v/>
      </c>
      <c r="E728" s="60" t="str">
        <f>IF(Table1[[#This Row],[Transc. Type]]="Expenses", Table1[[#This Row],[Transc. Type]], "")</f>
        <v>Expenses</v>
      </c>
      <c r="F728" s="57">
        <v>7792.58</v>
      </c>
      <c r="G728" s="78" t="s">
        <v>5</v>
      </c>
      <c r="H728" s="77" t="str">
        <f>TEXT(Table1[[#This Row],[Transc. Date]], "mmmm")</f>
        <v>January</v>
      </c>
    </row>
    <row r="729" spans="1:8" ht="15">
      <c r="A729" s="65">
        <v>45313</v>
      </c>
      <c r="B729" s="60">
        <v>0.75</v>
      </c>
      <c r="C729" s="60" t="s">
        <v>41</v>
      </c>
      <c r="D729" s="60" t="str">
        <f>IF(Table1[[#This Row],[Transc. Type]]="Income", Table1[[#This Row],[Transc. Type]], "")</f>
        <v/>
      </c>
      <c r="E729" s="60" t="str">
        <f>IF(Table1[[#This Row],[Transc. Type]]="Expenses", Table1[[#This Row],[Transc. Type]], "")</f>
        <v>Expenses</v>
      </c>
      <c r="F729" s="57">
        <v>7791.83</v>
      </c>
      <c r="G729" s="78" t="s">
        <v>5</v>
      </c>
      <c r="H729" s="77" t="str">
        <f>TEXT(Table1[[#This Row],[Transc. Date]], "mmmm")</f>
        <v>January</v>
      </c>
    </row>
    <row r="730" spans="1:8" ht="15">
      <c r="A730" s="65">
        <v>45313</v>
      </c>
      <c r="B730" s="60">
        <v>300</v>
      </c>
      <c r="C730" s="60" t="s">
        <v>41</v>
      </c>
      <c r="D730" s="60" t="str">
        <f>IF(Table1[[#This Row],[Transc. Type]]="Income", Table1[[#This Row],[Transc. Type]], "")</f>
        <v/>
      </c>
      <c r="E730" s="60" t="str">
        <f>IF(Table1[[#This Row],[Transc. Type]]="Expenses", Table1[[#This Row],[Transc. Type]], "")</f>
        <v>Expenses</v>
      </c>
      <c r="F730" s="57">
        <v>7491.83</v>
      </c>
      <c r="G730" s="78" t="s">
        <v>8</v>
      </c>
      <c r="H730" s="77" t="str">
        <f>TEXT(Table1[[#This Row],[Transc. Date]], "mmmm")</f>
        <v>January</v>
      </c>
    </row>
    <row r="731" spans="1:8" ht="15">
      <c r="A731" s="65">
        <v>45314</v>
      </c>
      <c r="B731" s="60">
        <v>500</v>
      </c>
      <c r="C731" s="60" t="s">
        <v>41</v>
      </c>
      <c r="D731" s="60" t="str">
        <f>IF(Table1[[#This Row],[Transc. Type]]="Income", Table1[[#This Row],[Transc. Type]], "")</f>
        <v/>
      </c>
      <c r="E731" s="60" t="str">
        <f>IF(Table1[[#This Row],[Transc. Type]]="Expenses", Table1[[#This Row],[Transc. Type]], "")</f>
        <v>Expenses</v>
      </c>
      <c r="F731" s="57">
        <v>6991.83</v>
      </c>
      <c r="G731" s="78" t="s">
        <v>39</v>
      </c>
      <c r="H731" s="77" t="str">
        <f>TEXT(Table1[[#This Row],[Transc. Date]], "mmmm")</f>
        <v>January</v>
      </c>
    </row>
    <row r="732" spans="1:8" ht="15">
      <c r="A732" s="66">
        <v>45314</v>
      </c>
      <c r="B732" s="64">
        <v>20</v>
      </c>
      <c r="C732" s="64" t="s">
        <v>41</v>
      </c>
      <c r="D732" s="64" t="str">
        <f>IF(Table1[[#This Row],[Transc. Type]]="Income", Table1[[#This Row],[Transc. Type]], "")</f>
        <v/>
      </c>
      <c r="E732" s="64" t="str">
        <f>IF(Table1[[#This Row],[Transc. Type]]="Expenses", Table1[[#This Row],[Transc. Type]], "")</f>
        <v>Expenses</v>
      </c>
      <c r="F732" s="62">
        <v>6971.83</v>
      </c>
      <c r="G732" s="80" t="s">
        <v>5</v>
      </c>
      <c r="H732" s="77" t="str">
        <f>TEXT(Table1[[#This Row],[Transc. Date]], "mmmm")</f>
        <v>January</v>
      </c>
    </row>
    <row r="733" spans="1:8" ht="15">
      <c r="A733" s="65">
        <v>45314</v>
      </c>
      <c r="B733" s="60">
        <v>1.5</v>
      </c>
      <c r="C733" s="60" t="s">
        <v>41</v>
      </c>
      <c r="D733" s="60" t="str">
        <f>IF(Table1[[#This Row],[Transc. Type]]="Income", Table1[[#This Row],[Transc. Type]], "")</f>
        <v/>
      </c>
      <c r="E733" s="60" t="str">
        <f>IF(Table1[[#This Row],[Transc. Type]]="Expenses", Table1[[#This Row],[Transc. Type]], "")</f>
        <v>Expenses</v>
      </c>
      <c r="F733" s="57">
        <v>6970.33</v>
      </c>
      <c r="G733" s="78" t="s">
        <v>5</v>
      </c>
      <c r="H733" s="77" t="str">
        <f>TEXT(Table1[[#This Row],[Transc. Date]], "mmmm")</f>
        <v>January</v>
      </c>
    </row>
    <row r="734" spans="1:8" ht="15">
      <c r="A734" s="65">
        <v>45314</v>
      </c>
      <c r="B734" s="60">
        <v>300</v>
      </c>
      <c r="C734" s="60" t="s">
        <v>41</v>
      </c>
      <c r="D734" s="60" t="str">
        <f>IF(Table1[[#This Row],[Transc. Type]]="Income", Table1[[#This Row],[Transc. Type]], "")</f>
        <v/>
      </c>
      <c r="E734" s="60" t="str">
        <f>IF(Table1[[#This Row],[Transc. Type]]="Expenses", Table1[[#This Row],[Transc. Type]], "")</f>
        <v>Expenses</v>
      </c>
      <c r="F734" s="57">
        <v>6670.33</v>
      </c>
      <c r="G734" s="78" t="s">
        <v>8</v>
      </c>
      <c r="H734" s="77" t="str">
        <f>TEXT(Table1[[#This Row],[Transc. Date]], "mmmm")</f>
        <v>January</v>
      </c>
    </row>
    <row r="735" spans="1:8" ht="15">
      <c r="A735" s="65">
        <v>45314</v>
      </c>
      <c r="B735" s="60">
        <v>1000</v>
      </c>
      <c r="C735" s="60" t="s">
        <v>41</v>
      </c>
      <c r="D735" s="60" t="str">
        <f>IF(Table1[[#This Row],[Transc. Type]]="Income", Table1[[#This Row],[Transc. Type]], "")</f>
        <v/>
      </c>
      <c r="E735" s="60" t="str">
        <f>IF(Table1[[#This Row],[Transc. Type]]="Expenses", Table1[[#This Row],[Transc. Type]], "")</f>
        <v>Expenses</v>
      </c>
      <c r="F735" s="57">
        <v>5670.33</v>
      </c>
      <c r="G735" s="78" t="s">
        <v>12</v>
      </c>
      <c r="H735" s="77" t="str">
        <f>TEXT(Table1[[#This Row],[Transc. Date]], "mmmm")</f>
        <v>January</v>
      </c>
    </row>
    <row r="736" spans="1:8" ht="15">
      <c r="A736" s="65">
        <v>45314</v>
      </c>
      <c r="B736" s="60">
        <v>10</v>
      </c>
      <c r="C736" s="60" t="s">
        <v>41</v>
      </c>
      <c r="D736" s="60" t="str">
        <f>IF(Table1[[#This Row],[Transc. Type]]="Income", Table1[[#This Row],[Transc. Type]], "")</f>
        <v/>
      </c>
      <c r="E736" s="60" t="str">
        <f>IF(Table1[[#This Row],[Transc. Type]]="Expenses", Table1[[#This Row],[Transc. Type]], "")</f>
        <v>Expenses</v>
      </c>
      <c r="F736" s="57">
        <v>5660.33</v>
      </c>
      <c r="G736" s="78" t="s">
        <v>5</v>
      </c>
      <c r="H736" s="77" t="str">
        <f>TEXT(Table1[[#This Row],[Transc. Date]], "mmmm")</f>
        <v>January</v>
      </c>
    </row>
    <row r="737" spans="1:8" ht="15">
      <c r="A737" s="65">
        <v>45314</v>
      </c>
      <c r="B737" s="60">
        <v>0.75</v>
      </c>
      <c r="C737" s="60" t="s">
        <v>41</v>
      </c>
      <c r="D737" s="60" t="str">
        <f>IF(Table1[[#This Row],[Transc. Type]]="Income", Table1[[#This Row],[Transc. Type]], "")</f>
        <v/>
      </c>
      <c r="E737" s="60" t="str">
        <f>IF(Table1[[#This Row],[Transc. Type]]="Expenses", Table1[[#This Row],[Transc. Type]], "")</f>
        <v>Expenses</v>
      </c>
      <c r="F737" s="57">
        <v>5659.58</v>
      </c>
      <c r="G737" s="78" t="s">
        <v>5</v>
      </c>
      <c r="H737" s="77" t="str">
        <f>TEXT(Table1[[#This Row],[Transc. Date]], "mmmm")</f>
        <v>January</v>
      </c>
    </row>
    <row r="738" spans="1:8" ht="15">
      <c r="A738" s="65">
        <v>45315</v>
      </c>
      <c r="B738" s="60">
        <v>1000</v>
      </c>
      <c r="C738" s="60" t="s">
        <v>41</v>
      </c>
      <c r="D738" s="60" t="str">
        <f>IF(Table1[[#This Row],[Transc. Type]]="Income", Table1[[#This Row],[Transc. Type]], "")</f>
        <v/>
      </c>
      <c r="E738" s="60" t="str">
        <f>IF(Table1[[#This Row],[Transc. Type]]="Expenses", Table1[[#This Row],[Transc. Type]], "")</f>
        <v>Expenses</v>
      </c>
      <c r="F738" s="57">
        <v>4659.58</v>
      </c>
      <c r="G738" s="78" t="s">
        <v>12</v>
      </c>
      <c r="H738" s="77" t="str">
        <f>TEXT(Table1[[#This Row],[Transc. Date]], "mmmm")</f>
        <v>January</v>
      </c>
    </row>
    <row r="739" spans="1:8" ht="15">
      <c r="A739" s="65">
        <v>45315</v>
      </c>
      <c r="B739" s="60">
        <v>10</v>
      </c>
      <c r="C739" s="60" t="s">
        <v>41</v>
      </c>
      <c r="D739" s="60" t="str">
        <f>IF(Table1[[#This Row],[Transc. Type]]="Income", Table1[[#This Row],[Transc. Type]], "")</f>
        <v/>
      </c>
      <c r="E739" s="60" t="str">
        <f>IF(Table1[[#This Row],[Transc. Type]]="Expenses", Table1[[#This Row],[Transc. Type]], "")</f>
        <v>Expenses</v>
      </c>
      <c r="F739" s="57">
        <v>4649.58</v>
      </c>
      <c r="G739" s="78" t="s">
        <v>5</v>
      </c>
      <c r="H739" s="77" t="str">
        <f>TEXT(Table1[[#This Row],[Transc. Date]], "mmmm")</f>
        <v>January</v>
      </c>
    </row>
    <row r="740" spans="1:8" ht="15">
      <c r="A740" s="65">
        <v>45315</v>
      </c>
      <c r="B740" s="60">
        <v>0.75</v>
      </c>
      <c r="C740" s="60" t="s">
        <v>41</v>
      </c>
      <c r="D740" s="60" t="str">
        <f>IF(Table1[[#This Row],[Transc. Type]]="Income", Table1[[#This Row],[Transc. Type]], "")</f>
        <v/>
      </c>
      <c r="E740" s="60" t="str">
        <f>IF(Table1[[#This Row],[Transc. Type]]="Expenses", Table1[[#This Row],[Transc. Type]], "")</f>
        <v>Expenses</v>
      </c>
      <c r="F740" s="57">
        <v>4648.83</v>
      </c>
      <c r="G740" s="78" t="s">
        <v>5</v>
      </c>
      <c r="H740" s="77" t="str">
        <f>TEXT(Table1[[#This Row],[Transc. Date]], "mmmm")</f>
        <v>January</v>
      </c>
    </row>
    <row r="741" spans="1:8" ht="14.25" hidden="1">
      <c r="A741" s="66">
        <v>45315</v>
      </c>
      <c r="B741" s="61">
        <v>58000</v>
      </c>
      <c r="C741" s="61" t="s">
        <v>7</v>
      </c>
      <c r="D741" s="61" t="str">
        <f>IF(Table1[[#This Row],[Transc. Type]]="Income", Table1[[#This Row],[Transc. Type]], "")</f>
        <v>Income</v>
      </c>
      <c r="E741" s="61" t="str">
        <f>IF(Table1[[#This Row],[Transc. Type]]="Expenses", Table1[[#This Row],[Transc. Type]], "")</f>
        <v/>
      </c>
      <c r="F741" s="62">
        <v>62648.83</v>
      </c>
      <c r="G741" s="80" t="s">
        <v>7</v>
      </c>
      <c r="H741" s="77" t="str">
        <f>TEXT(Table1[[#This Row],[Transc. Date]], "mmmm")</f>
        <v>January</v>
      </c>
    </row>
    <row r="742" spans="1:8" ht="15">
      <c r="A742" s="65">
        <v>45316</v>
      </c>
      <c r="B742" s="56">
        <v>50</v>
      </c>
      <c r="C742" s="56" t="s">
        <v>41</v>
      </c>
      <c r="D742" s="56" t="str">
        <f>IF(Table1[[#This Row],[Transc. Type]]="Income", Table1[[#This Row],[Transc. Type]], "")</f>
        <v/>
      </c>
      <c r="E742" s="56" t="str">
        <f>IF(Table1[[#This Row],[Transc. Type]]="Expenses", Table1[[#This Row],[Transc. Type]], "")</f>
        <v>Expenses</v>
      </c>
      <c r="F742" s="57">
        <v>62598.83</v>
      </c>
      <c r="G742" s="78" t="s">
        <v>5</v>
      </c>
      <c r="H742" s="77" t="str">
        <f>TEXT(Table1[[#This Row],[Transc. Date]], "mmmm")</f>
        <v>January</v>
      </c>
    </row>
    <row r="743" spans="1:8" ht="15">
      <c r="A743" s="65">
        <v>45317</v>
      </c>
      <c r="B743" s="60">
        <v>200</v>
      </c>
      <c r="C743" s="60" t="s">
        <v>41</v>
      </c>
      <c r="D743" s="60" t="str">
        <f>IF(Table1[[#This Row],[Transc. Type]]="Income", Table1[[#This Row],[Transc. Type]], "")</f>
        <v/>
      </c>
      <c r="E743" s="60" t="str">
        <f>IF(Table1[[#This Row],[Transc. Type]]="Expenses", Table1[[#This Row],[Transc. Type]], "")</f>
        <v>Expenses</v>
      </c>
      <c r="F743" s="57">
        <v>62398.83</v>
      </c>
      <c r="G743" s="78" t="s">
        <v>8</v>
      </c>
      <c r="H743" s="77" t="str">
        <f>TEXT(Table1[[#This Row],[Transc. Date]], "mmmm")</f>
        <v>January</v>
      </c>
    </row>
    <row r="744" spans="1:8" ht="15">
      <c r="A744" s="65">
        <v>45317</v>
      </c>
      <c r="B744" s="60">
        <v>1970</v>
      </c>
      <c r="C744" s="60" t="s">
        <v>41</v>
      </c>
      <c r="D744" s="60" t="str">
        <f>IF(Table1[[#This Row],[Transc. Type]]="Income", Table1[[#This Row],[Transc. Type]], "")</f>
        <v/>
      </c>
      <c r="E744" s="60" t="str">
        <f>IF(Table1[[#This Row],[Transc. Type]]="Expenses", Table1[[#This Row],[Transc. Type]], "")</f>
        <v>Expenses</v>
      </c>
      <c r="F744" s="57">
        <v>60428.83</v>
      </c>
      <c r="G744" s="78" t="s">
        <v>20</v>
      </c>
      <c r="H744" s="77" t="str">
        <f>TEXT(Table1[[#This Row],[Transc. Date]], "mmmm")</f>
        <v>January</v>
      </c>
    </row>
    <row r="745" spans="1:8" ht="15">
      <c r="A745" s="65">
        <v>45317</v>
      </c>
      <c r="B745" s="60">
        <v>10</v>
      </c>
      <c r="C745" s="60" t="s">
        <v>41</v>
      </c>
      <c r="D745" s="60" t="str">
        <f>IF(Table1[[#This Row],[Transc. Type]]="Income", Table1[[#This Row],[Transc. Type]], "")</f>
        <v/>
      </c>
      <c r="E745" s="60" t="str">
        <f>IF(Table1[[#This Row],[Transc. Type]]="Expenses", Table1[[#This Row],[Transc. Type]], "")</f>
        <v>Expenses</v>
      </c>
      <c r="F745" s="57">
        <v>60418.83</v>
      </c>
      <c r="G745" s="85" t="s">
        <v>5</v>
      </c>
      <c r="H745" s="77" t="str">
        <f>TEXT(Table1[[#This Row],[Transc. Date]], "mmmm")</f>
        <v>January</v>
      </c>
    </row>
    <row r="746" spans="1:8" ht="15">
      <c r="A746" s="65">
        <v>45317</v>
      </c>
      <c r="B746" s="60">
        <v>0.75</v>
      </c>
      <c r="C746" s="60" t="s">
        <v>41</v>
      </c>
      <c r="D746" s="60" t="str">
        <f>IF(Table1[[#This Row],[Transc. Type]]="Income", Table1[[#This Row],[Transc. Type]], "")</f>
        <v/>
      </c>
      <c r="E746" s="60" t="str">
        <f>IF(Table1[[#This Row],[Transc. Type]]="Expenses", Table1[[#This Row],[Transc. Type]], "")</f>
        <v>Expenses</v>
      </c>
      <c r="F746" s="57">
        <v>60418.080000000002</v>
      </c>
      <c r="G746" s="78" t="s">
        <v>5</v>
      </c>
      <c r="H746" s="77" t="str">
        <f>TEXT(Table1[[#This Row],[Transc. Date]], "mmmm")</f>
        <v>January</v>
      </c>
    </row>
    <row r="747" spans="1:8" ht="15">
      <c r="A747" s="65">
        <v>45317</v>
      </c>
      <c r="B747" s="60">
        <v>200</v>
      </c>
      <c r="C747" s="60" t="s">
        <v>41</v>
      </c>
      <c r="D747" s="60" t="str">
        <f>IF(Table1[[#This Row],[Transc. Type]]="Income", Table1[[#This Row],[Transc. Type]], "")</f>
        <v/>
      </c>
      <c r="E747" s="60" t="str">
        <f>IF(Table1[[#This Row],[Transc. Type]]="Expenses", Table1[[#This Row],[Transc. Type]], "")</f>
        <v>Expenses</v>
      </c>
      <c r="F747" s="57">
        <v>60218.080000000002</v>
      </c>
      <c r="G747" s="78" t="s">
        <v>8</v>
      </c>
      <c r="H747" s="77" t="str">
        <f>TEXT(Table1[[#This Row],[Transc. Date]], "mmmm")</f>
        <v>January</v>
      </c>
    </row>
    <row r="748" spans="1:8" ht="15">
      <c r="A748" s="65">
        <v>45318</v>
      </c>
      <c r="B748" s="60">
        <v>57250</v>
      </c>
      <c r="C748" s="60" t="s">
        <v>41</v>
      </c>
      <c r="D748" s="60" t="str">
        <f>IF(Table1[[#This Row],[Transc. Type]]="Income", Table1[[#This Row],[Transc. Type]], "")</f>
        <v/>
      </c>
      <c r="E748" s="60" t="str">
        <f>IF(Table1[[#This Row],[Transc. Type]]="Expenses", Table1[[#This Row],[Transc. Type]], "")</f>
        <v>Expenses</v>
      </c>
      <c r="F748" s="57">
        <v>2968.08</v>
      </c>
      <c r="G748" s="78" t="s">
        <v>22</v>
      </c>
      <c r="H748" s="77" t="str">
        <f>TEXT(Table1[[#This Row],[Transc. Date]], "mmmm")</f>
        <v>January</v>
      </c>
    </row>
    <row r="749" spans="1:8" ht="15">
      <c r="A749" s="65">
        <v>45318</v>
      </c>
      <c r="B749" s="60">
        <v>20</v>
      </c>
      <c r="C749" s="60" t="s">
        <v>41</v>
      </c>
      <c r="D749" s="60" t="str">
        <f>IF(Table1[[#This Row],[Transc. Type]]="Income", Table1[[#This Row],[Transc. Type]], "")</f>
        <v/>
      </c>
      <c r="E749" s="60" t="str">
        <f>IF(Table1[[#This Row],[Transc. Type]]="Expenses", Table1[[#This Row],[Transc. Type]], "")</f>
        <v>Expenses</v>
      </c>
      <c r="F749" s="57">
        <v>2948.08</v>
      </c>
      <c r="G749" s="78" t="s">
        <v>5</v>
      </c>
      <c r="H749" s="77" t="str">
        <f>TEXT(Table1[[#This Row],[Transc. Date]], "mmmm")</f>
        <v>January</v>
      </c>
    </row>
    <row r="750" spans="1:8" ht="15">
      <c r="A750" s="65">
        <v>45318</v>
      </c>
      <c r="B750" s="60">
        <v>1.5</v>
      </c>
      <c r="C750" s="60" t="s">
        <v>41</v>
      </c>
      <c r="D750" s="60" t="str">
        <f>IF(Table1[[#This Row],[Transc. Type]]="Income", Table1[[#This Row],[Transc. Type]], "")</f>
        <v/>
      </c>
      <c r="E750" s="60" t="str">
        <f>IF(Table1[[#This Row],[Transc. Type]]="Expenses", Table1[[#This Row],[Transc. Type]], "")</f>
        <v>Expenses</v>
      </c>
      <c r="F750" s="57">
        <v>2946.58</v>
      </c>
      <c r="G750" s="78" t="s">
        <v>5</v>
      </c>
      <c r="H750" s="77" t="str">
        <f>TEXT(Table1[[#This Row],[Transc. Date]], "mmmm")</f>
        <v>January</v>
      </c>
    </row>
    <row r="751" spans="1:8" ht="14.25" hidden="1">
      <c r="A751" s="65">
        <v>45318</v>
      </c>
      <c r="B751" s="58">
        <v>6000</v>
      </c>
      <c r="C751" s="58" t="s">
        <v>7</v>
      </c>
      <c r="D751" s="58" t="str">
        <f>IF(Table1[[#This Row],[Transc. Type]]="Income", Table1[[#This Row],[Transc. Type]], "")</f>
        <v>Income</v>
      </c>
      <c r="E751" s="58" t="str">
        <f>IF(Table1[[#This Row],[Transc. Type]]="Expenses", Table1[[#This Row],[Transc. Type]], "")</f>
        <v/>
      </c>
      <c r="F751" s="57">
        <v>8946.58</v>
      </c>
      <c r="G751" s="78" t="s">
        <v>7</v>
      </c>
      <c r="H751" s="77" t="str">
        <f>TEXT(Table1[[#This Row],[Transc. Date]], "mmmm")</f>
        <v>January</v>
      </c>
    </row>
    <row r="752" spans="1:8" ht="15">
      <c r="A752" s="65">
        <v>45318</v>
      </c>
      <c r="B752" s="60">
        <v>1000</v>
      </c>
      <c r="C752" s="60" t="s">
        <v>41</v>
      </c>
      <c r="D752" s="60" t="str">
        <f>IF(Table1[[#This Row],[Transc. Type]]="Income", Table1[[#This Row],[Transc. Type]], "")</f>
        <v/>
      </c>
      <c r="E752" s="60" t="str">
        <f>IF(Table1[[#This Row],[Transc. Type]]="Expenses", Table1[[#This Row],[Transc. Type]], "")</f>
        <v>Expenses</v>
      </c>
      <c r="F752" s="57">
        <v>7946.58</v>
      </c>
      <c r="G752" s="82" t="s">
        <v>12</v>
      </c>
      <c r="H752" s="77" t="str">
        <f>TEXT(Table1[[#This Row],[Transc. Date]], "mmmm")</f>
        <v>January</v>
      </c>
    </row>
    <row r="753" spans="1:8" ht="15">
      <c r="A753" s="65">
        <v>45318</v>
      </c>
      <c r="B753" s="60">
        <v>10</v>
      </c>
      <c r="C753" s="60" t="s">
        <v>41</v>
      </c>
      <c r="D753" s="60" t="str">
        <f>IF(Table1[[#This Row],[Transc. Type]]="Income", Table1[[#This Row],[Transc. Type]], "")</f>
        <v/>
      </c>
      <c r="E753" s="60" t="str">
        <f>IF(Table1[[#This Row],[Transc. Type]]="Expenses", Table1[[#This Row],[Transc. Type]], "")</f>
        <v>Expenses</v>
      </c>
      <c r="F753" s="57">
        <v>7936.58</v>
      </c>
      <c r="G753" s="78" t="s">
        <v>5</v>
      </c>
      <c r="H753" s="77" t="str">
        <f>TEXT(Table1[[#This Row],[Transc. Date]], "mmmm")</f>
        <v>January</v>
      </c>
    </row>
    <row r="754" spans="1:8" ht="15">
      <c r="A754" s="65">
        <v>45318</v>
      </c>
      <c r="B754" s="60">
        <v>0.75</v>
      </c>
      <c r="C754" s="60" t="s">
        <v>41</v>
      </c>
      <c r="D754" s="60" t="str">
        <f>IF(Table1[[#This Row],[Transc. Type]]="Income", Table1[[#This Row],[Transc. Type]], "")</f>
        <v/>
      </c>
      <c r="E754" s="60" t="str">
        <f>IF(Table1[[#This Row],[Transc. Type]]="Expenses", Table1[[#This Row],[Transc. Type]], "")</f>
        <v>Expenses</v>
      </c>
      <c r="F754" s="57">
        <v>7935.83</v>
      </c>
      <c r="G754" s="78" t="s">
        <v>5</v>
      </c>
      <c r="H754" s="77" t="str">
        <f>TEXT(Table1[[#This Row],[Transc. Date]], "mmmm")</f>
        <v>January</v>
      </c>
    </row>
    <row r="755" spans="1:8" ht="15">
      <c r="A755" s="65">
        <v>45318</v>
      </c>
      <c r="B755" s="60">
        <v>4100</v>
      </c>
      <c r="C755" s="60" t="s">
        <v>41</v>
      </c>
      <c r="D755" s="60" t="str">
        <f>IF(Table1[[#This Row],[Transc. Type]]="Income", Table1[[#This Row],[Transc. Type]], "")</f>
        <v/>
      </c>
      <c r="E755" s="60" t="str">
        <f>IF(Table1[[#This Row],[Transc. Type]]="Expenses", Table1[[#This Row],[Transc. Type]], "")</f>
        <v>Expenses</v>
      </c>
      <c r="F755" s="57">
        <v>3835.83</v>
      </c>
      <c r="G755" s="78" t="s">
        <v>11</v>
      </c>
      <c r="H755" s="77" t="str">
        <f>TEXT(Table1[[#This Row],[Transc. Date]], "mmmm")</f>
        <v>January</v>
      </c>
    </row>
    <row r="756" spans="1:8" ht="15">
      <c r="A756" s="65">
        <v>45318</v>
      </c>
      <c r="B756" s="60">
        <v>10</v>
      </c>
      <c r="C756" s="60" t="s">
        <v>41</v>
      </c>
      <c r="D756" s="60" t="str">
        <f>IF(Table1[[#This Row],[Transc. Type]]="Income", Table1[[#This Row],[Transc. Type]], "")</f>
        <v/>
      </c>
      <c r="E756" s="60" t="str">
        <f>IF(Table1[[#This Row],[Transc. Type]]="Expenses", Table1[[#This Row],[Transc. Type]], "")</f>
        <v>Expenses</v>
      </c>
      <c r="F756" s="57">
        <v>3825.83</v>
      </c>
      <c r="G756" s="78" t="s">
        <v>5</v>
      </c>
      <c r="H756" s="77" t="str">
        <f>TEXT(Table1[[#This Row],[Transc. Date]], "mmmm")</f>
        <v>January</v>
      </c>
    </row>
    <row r="757" spans="1:8" ht="15">
      <c r="A757" s="65">
        <v>45318</v>
      </c>
      <c r="B757" s="60">
        <v>0.75</v>
      </c>
      <c r="C757" s="60" t="s">
        <v>41</v>
      </c>
      <c r="D757" s="60" t="str">
        <f>IF(Table1[[#This Row],[Transc. Type]]="Income", Table1[[#This Row],[Transc. Type]], "")</f>
        <v/>
      </c>
      <c r="E757" s="60" t="str">
        <f>IF(Table1[[#This Row],[Transc. Type]]="Expenses", Table1[[#This Row],[Transc. Type]], "")</f>
        <v>Expenses</v>
      </c>
      <c r="F757" s="57">
        <v>3825.08</v>
      </c>
      <c r="G757" s="78" t="s">
        <v>5</v>
      </c>
      <c r="H757" s="77" t="str">
        <f>TEXT(Table1[[#This Row],[Transc. Date]], "mmmm")</f>
        <v>January</v>
      </c>
    </row>
    <row r="758" spans="1:8" ht="14.25" hidden="1">
      <c r="A758" s="65">
        <v>45319</v>
      </c>
      <c r="B758" s="58">
        <v>8000</v>
      </c>
      <c r="C758" s="58" t="s">
        <v>7</v>
      </c>
      <c r="D758" s="58" t="str">
        <f>IF(Table1[[#This Row],[Transc. Type]]="Income", Table1[[#This Row],[Transc. Type]], "")</f>
        <v>Income</v>
      </c>
      <c r="E758" s="58" t="str">
        <f>IF(Table1[[#This Row],[Transc. Type]]="Expenses", Table1[[#This Row],[Transc. Type]], "")</f>
        <v/>
      </c>
      <c r="F758" s="57">
        <v>11825.08</v>
      </c>
      <c r="G758" s="78" t="s">
        <v>7</v>
      </c>
      <c r="H758" s="77" t="str">
        <f>TEXT(Table1[[#This Row],[Transc. Date]], "mmmm")</f>
        <v>January</v>
      </c>
    </row>
    <row r="759" spans="1:8" ht="14.25" hidden="1">
      <c r="A759" s="66">
        <v>45319</v>
      </c>
      <c r="B759" s="61">
        <v>3000</v>
      </c>
      <c r="C759" s="61" t="s">
        <v>7</v>
      </c>
      <c r="D759" s="61" t="str">
        <f>IF(Table1[[#This Row],[Transc. Type]]="Income", Table1[[#This Row],[Transc. Type]], "")</f>
        <v>Income</v>
      </c>
      <c r="E759" s="61" t="str">
        <f>IF(Table1[[#This Row],[Transc. Type]]="Expenses", Table1[[#This Row],[Transc. Type]], "")</f>
        <v/>
      </c>
      <c r="F759" s="62">
        <v>14825.08</v>
      </c>
      <c r="G759" s="80" t="s">
        <v>7</v>
      </c>
      <c r="H759" s="77" t="str">
        <f>TEXT(Table1[[#This Row],[Transc. Date]], "mmmm")</f>
        <v>January</v>
      </c>
    </row>
    <row r="760" spans="1:8" ht="15">
      <c r="A760" s="65">
        <v>45319</v>
      </c>
      <c r="B760" s="60">
        <v>1000</v>
      </c>
      <c r="C760" s="60" t="s">
        <v>41</v>
      </c>
      <c r="D760" s="60" t="str">
        <f>IF(Table1[[#This Row],[Transc. Type]]="Income", Table1[[#This Row],[Transc. Type]], "")</f>
        <v/>
      </c>
      <c r="E760" s="60" t="str">
        <f>IF(Table1[[#This Row],[Transc. Type]]="Expenses", Table1[[#This Row],[Transc. Type]], "")</f>
        <v>Expenses</v>
      </c>
      <c r="F760" s="57">
        <v>13825.08</v>
      </c>
      <c r="G760" s="78" t="s">
        <v>12</v>
      </c>
      <c r="H760" s="77" t="str">
        <f>TEXT(Table1[[#This Row],[Transc. Date]], "mmmm")</f>
        <v>January</v>
      </c>
    </row>
    <row r="761" spans="1:8" ht="15">
      <c r="A761" s="65">
        <v>45319</v>
      </c>
      <c r="B761" s="60">
        <v>10</v>
      </c>
      <c r="C761" s="60" t="s">
        <v>41</v>
      </c>
      <c r="D761" s="60" t="str">
        <f>IF(Table1[[#This Row],[Transc. Type]]="Income", Table1[[#This Row],[Transc. Type]], "")</f>
        <v/>
      </c>
      <c r="E761" s="60" t="str">
        <f>IF(Table1[[#This Row],[Transc. Type]]="Expenses", Table1[[#This Row],[Transc. Type]], "")</f>
        <v>Expenses</v>
      </c>
      <c r="F761" s="57">
        <v>13815.08</v>
      </c>
      <c r="G761" s="78" t="s">
        <v>5</v>
      </c>
      <c r="H761" s="77" t="str">
        <f>TEXT(Table1[[#This Row],[Transc. Date]], "mmmm")</f>
        <v>January</v>
      </c>
    </row>
    <row r="762" spans="1:8" ht="15">
      <c r="A762" s="65">
        <v>45319</v>
      </c>
      <c r="B762" s="60">
        <v>0.75</v>
      </c>
      <c r="C762" s="60" t="s">
        <v>41</v>
      </c>
      <c r="D762" s="60" t="str">
        <f>IF(Table1[[#This Row],[Transc. Type]]="Income", Table1[[#This Row],[Transc. Type]], "")</f>
        <v/>
      </c>
      <c r="E762" s="60" t="str">
        <f>IF(Table1[[#This Row],[Transc. Type]]="Expenses", Table1[[#This Row],[Transc. Type]], "")</f>
        <v>Expenses</v>
      </c>
      <c r="F762" s="57">
        <v>13814.33</v>
      </c>
      <c r="G762" s="78" t="s">
        <v>5</v>
      </c>
      <c r="H762" s="77" t="str">
        <f>TEXT(Table1[[#This Row],[Transc. Date]], "mmmm")</f>
        <v>January</v>
      </c>
    </row>
    <row r="763" spans="1:8" ht="15">
      <c r="A763" s="65">
        <v>45320</v>
      </c>
      <c r="B763" s="60">
        <v>2000</v>
      </c>
      <c r="C763" s="60" t="s">
        <v>41</v>
      </c>
      <c r="D763" s="60" t="str">
        <f>IF(Table1[[#This Row],[Transc. Type]]="Income", Table1[[#This Row],[Transc. Type]], "")</f>
        <v/>
      </c>
      <c r="E763" s="60" t="str">
        <f>IF(Table1[[#This Row],[Transc. Type]]="Expenses", Table1[[#This Row],[Transc. Type]], "")</f>
        <v>Expenses</v>
      </c>
      <c r="F763" s="57">
        <v>11814.33</v>
      </c>
      <c r="G763" s="78" t="s">
        <v>9</v>
      </c>
      <c r="H763" s="77" t="str">
        <f>TEXT(Table1[[#This Row],[Transc. Date]], "mmmm")</f>
        <v>January</v>
      </c>
    </row>
    <row r="764" spans="1:8" ht="15">
      <c r="A764" s="65">
        <v>45320</v>
      </c>
      <c r="B764" s="60">
        <v>10</v>
      </c>
      <c r="C764" s="60" t="s">
        <v>41</v>
      </c>
      <c r="D764" s="60" t="str">
        <f>IF(Table1[[#This Row],[Transc. Type]]="Income", Table1[[#This Row],[Transc. Type]], "")</f>
        <v/>
      </c>
      <c r="E764" s="60" t="str">
        <f>IF(Table1[[#This Row],[Transc. Type]]="Expenses", Table1[[#This Row],[Transc. Type]], "")</f>
        <v>Expenses</v>
      </c>
      <c r="F764" s="57">
        <v>11804.33</v>
      </c>
      <c r="G764" s="78" t="s">
        <v>5</v>
      </c>
      <c r="H764" s="77" t="str">
        <f>TEXT(Table1[[#This Row],[Transc. Date]], "mmmm")</f>
        <v>January</v>
      </c>
    </row>
    <row r="765" spans="1:8" ht="15">
      <c r="A765" s="65">
        <v>45320</v>
      </c>
      <c r="B765" s="60">
        <v>0.75</v>
      </c>
      <c r="C765" s="60" t="s">
        <v>41</v>
      </c>
      <c r="D765" s="60" t="str">
        <f>IF(Table1[[#This Row],[Transc. Type]]="Income", Table1[[#This Row],[Transc. Type]], "")</f>
        <v/>
      </c>
      <c r="E765" s="60" t="str">
        <f>IF(Table1[[#This Row],[Transc. Type]]="Expenses", Table1[[#This Row],[Transc. Type]], "")</f>
        <v>Expenses</v>
      </c>
      <c r="F765" s="57">
        <v>11803.58</v>
      </c>
      <c r="G765" s="78" t="s">
        <v>5</v>
      </c>
      <c r="H765" s="77" t="str">
        <f>TEXT(Table1[[#This Row],[Transc. Date]], "mmmm")</f>
        <v>January</v>
      </c>
    </row>
    <row r="766" spans="1:8" ht="15">
      <c r="A766" s="65">
        <v>45320</v>
      </c>
      <c r="B766" s="60">
        <v>4000</v>
      </c>
      <c r="C766" s="60" t="s">
        <v>41</v>
      </c>
      <c r="D766" s="60" t="str">
        <f>IF(Table1[[#This Row],[Transc. Type]]="Income", Table1[[#This Row],[Transc. Type]], "")</f>
        <v/>
      </c>
      <c r="E766" s="60" t="str">
        <f>IF(Table1[[#This Row],[Transc. Type]]="Expenses", Table1[[#This Row],[Transc. Type]], "")</f>
        <v>Expenses</v>
      </c>
      <c r="F766" s="57">
        <v>7803.58</v>
      </c>
      <c r="G766" s="78" t="s">
        <v>12</v>
      </c>
      <c r="H766" s="77" t="str">
        <f>TEXT(Table1[[#This Row],[Transc. Date]], "mmmm")</f>
        <v>January</v>
      </c>
    </row>
    <row r="767" spans="1:8" ht="15">
      <c r="A767" s="65">
        <v>45320</v>
      </c>
      <c r="B767" s="60">
        <v>10</v>
      </c>
      <c r="C767" s="60" t="s">
        <v>41</v>
      </c>
      <c r="D767" s="60" t="str">
        <f>IF(Table1[[#This Row],[Transc. Type]]="Income", Table1[[#This Row],[Transc. Type]], "")</f>
        <v/>
      </c>
      <c r="E767" s="60" t="str">
        <f>IF(Table1[[#This Row],[Transc. Type]]="Expenses", Table1[[#This Row],[Transc. Type]], "")</f>
        <v>Expenses</v>
      </c>
      <c r="F767" s="57">
        <v>7793.58</v>
      </c>
      <c r="G767" s="78" t="s">
        <v>5</v>
      </c>
      <c r="H767" s="77" t="str">
        <f>TEXT(Table1[[#This Row],[Transc. Date]], "mmmm")</f>
        <v>January</v>
      </c>
    </row>
    <row r="768" spans="1:8" ht="15">
      <c r="A768" s="65">
        <v>45320</v>
      </c>
      <c r="B768" s="60">
        <v>0.75</v>
      </c>
      <c r="C768" s="60" t="s">
        <v>41</v>
      </c>
      <c r="D768" s="60" t="str">
        <f>IF(Table1[[#This Row],[Transc. Type]]="Income", Table1[[#This Row],[Transc. Type]], "")</f>
        <v/>
      </c>
      <c r="E768" s="60" t="str">
        <f>IF(Table1[[#This Row],[Transc. Type]]="Expenses", Table1[[#This Row],[Transc. Type]], "")</f>
        <v>Expenses</v>
      </c>
      <c r="F768" s="57">
        <v>7792.83</v>
      </c>
      <c r="G768" s="78" t="s">
        <v>5</v>
      </c>
      <c r="H768" s="77" t="str">
        <f>TEXT(Table1[[#This Row],[Transc. Date]], "mmmm")</f>
        <v>January</v>
      </c>
    </row>
    <row r="769" spans="1:8" ht="14.25" hidden="1">
      <c r="A769" s="65">
        <v>45320</v>
      </c>
      <c r="B769" s="58">
        <v>25000</v>
      </c>
      <c r="C769" s="58" t="s">
        <v>7</v>
      </c>
      <c r="D769" s="58" t="str">
        <f>IF(Table1[[#This Row],[Transc. Type]]="Income", Table1[[#This Row],[Transc. Type]], "")</f>
        <v>Income</v>
      </c>
      <c r="E769" s="58" t="str">
        <f>IF(Table1[[#This Row],[Transc. Type]]="Expenses", Table1[[#This Row],[Transc. Type]], "")</f>
        <v/>
      </c>
      <c r="F769" s="57">
        <v>32792.83</v>
      </c>
      <c r="G769" s="78" t="s">
        <v>7</v>
      </c>
      <c r="H769" s="77" t="str">
        <f>TEXT(Table1[[#This Row],[Transc. Date]], "mmmm")</f>
        <v>January</v>
      </c>
    </row>
    <row r="770" spans="1:8" ht="15">
      <c r="A770" s="65">
        <v>45320</v>
      </c>
      <c r="B770" s="60">
        <v>200</v>
      </c>
      <c r="C770" s="60" t="s">
        <v>41</v>
      </c>
      <c r="D770" s="60" t="str">
        <f>IF(Table1[[#This Row],[Transc. Type]]="Income", Table1[[#This Row],[Transc. Type]], "")</f>
        <v/>
      </c>
      <c r="E770" s="60" t="str">
        <f>IF(Table1[[#This Row],[Transc. Type]]="Expenses", Table1[[#This Row],[Transc. Type]], "")</f>
        <v>Expenses</v>
      </c>
      <c r="F770" s="57">
        <v>32592.83</v>
      </c>
      <c r="G770" s="78" t="s">
        <v>12</v>
      </c>
      <c r="H770" s="77" t="str">
        <f>TEXT(Table1[[#This Row],[Transc. Date]], "mmmm")</f>
        <v>January</v>
      </c>
    </row>
    <row r="771" spans="1:8" ht="15">
      <c r="A771" s="65">
        <v>45320</v>
      </c>
      <c r="B771" s="60">
        <v>10</v>
      </c>
      <c r="C771" s="60" t="s">
        <v>41</v>
      </c>
      <c r="D771" s="60" t="str">
        <f>IF(Table1[[#This Row],[Transc. Type]]="Income", Table1[[#This Row],[Transc. Type]], "")</f>
        <v/>
      </c>
      <c r="E771" s="60" t="str">
        <f>IF(Table1[[#This Row],[Transc. Type]]="Expenses", Table1[[#This Row],[Transc. Type]], "")</f>
        <v>Expenses</v>
      </c>
      <c r="F771" s="57">
        <v>32582.83</v>
      </c>
      <c r="G771" s="78" t="s">
        <v>5</v>
      </c>
      <c r="H771" s="77" t="str">
        <f>TEXT(Table1[[#This Row],[Transc. Date]], "mmmm")</f>
        <v>January</v>
      </c>
    </row>
    <row r="772" spans="1:8" ht="15">
      <c r="A772" s="65">
        <v>45320</v>
      </c>
      <c r="B772" s="60">
        <v>0.75</v>
      </c>
      <c r="C772" s="60" t="s">
        <v>41</v>
      </c>
      <c r="D772" s="60" t="str">
        <f>IF(Table1[[#This Row],[Transc. Type]]="Income", Table1[[#This Row],[Transc. Type]], "")</f>
        <v/>
      </c>
      <c r="E772" s="60" t="str">
        <f>IF(Table1[[#This Row],[Transc. Type]]="Expenses", Table1[[#This Row],[Transc. Type]], "")</f>
        <v>Expenses</v>
      </c>
      <c r="F772" s="57">
        <v>32582.080000000002</v>
      </c>
      <c r="G772" s="78" t="s">
        <v>5</v>
      </c>
      <c r="H772" s="77" t="str">
        <f>TEXT(Table1[[#This Row],[Transc. Date]], "mmmm")</f>
        <v>January</v>
      </c>
    </row>
    <row r="773" spans="1:8" ht="14.25" hidden="1">
      <c r="A773" s="65">
        <v>45320</v>
      </c>
      <c r="B773" s="58">
        <v>6000</v>
      </c>
      <c r="C773" s="58" t="s">
        <v>7</v>
      </c>
      <c r="D773" s="58" t="str">
        <f>IF(Table1[[#This Row],[Transc. Type]]="Income", Table1[[#This Row],[Transc. Type]], "")</f>
        <v>Income</v>
      </c>
      <c r="E773" s="58" t="str">
        <f>IF(Table1[[#This Row],[Transc. Type]]="Expenses", Table1[[#This Row],[Transc. Type]], "")</f>
        <v/>
      </c>
      <c r="F773" s="57">
        <v>38582.080000000002</v>
      </c>
      <c r="G773" s="78" t="s">
        <v>7</v>
      </c>
      <c r="H773" s="77" t="str">
        <f>TEXT(Table1[[#This Row],[Transc. Date]], "mmmm")</f>
        <v>January</v>
      </c>
    </row>
    <row r="774" spans="1:8" ht="15">
      <c r="A774" s="65">
        <v>45320</v>
      </c>
      <c r="B774" s="56">
        <v>50</v>
      </c>
      <c r="C774" s="56" t="s">
        <v>41</v>
      </c>
      <c r="D774" s="56" t="str">
        <f>IF(Table1[[#This Row],[Transc. Type]]="Income", Table1[[#This Row],[Transc. Type]], "")</f>
        <v/>
      </c>
      <c r="E774" s="56" t="str">
        <f>IF(Table1[[#This Row],[Transc. Type]]="Expenses", Table1[[#This Row],[Transc. Type]], "")</f>
        <v>Expenses</v>
      </c>
      <c r="F774" s="57">
        <v>38532.080000000002</v>
      </c>
      <c r="G774" s="78" t="s">
        <v>5</v>
      </c>
      <c r="H774" s="77" t="str">
        <f>TEXT(Table1[[#This Row],[Transc. Date]], "mmmm")</f>
        <v>January</v>
      </c>
    </row>
    <row r="775" spans="1:8" ht="15">
      <c r="A775" s="65">
        <v>45321</v>
      </c>
      <c r="B775" s="60">
        <v>15000</v>
      </c>
      <c r="C775" s="60" t="s">
        <v>41</v>
      </c>
      <c r="D775" s="60" t="str">
        <f>IF(Table1[[#This Row],[Transc. Type]]="Income", Table1[[#This Row],[Transc. Type]], "")</f>
        <v/>
      </c>
      <c r="E775" s="60" t="str">
        <f>IF(Table1[[#This Row],[Transc. Type]]="Expenses", Table1[[#This Row],[Transc. Type]], "")</f>
        <v>Expenses</v>
      </c>
      <c r="F775" s="57">
        <v>23532.080000000002</v>
      </c>
      <c r="G775" s="82" t="s">
        <v>9</v>
      </c>
      <c r="H775" s="77" t="str">
        <f>TEXT(Table1[[#This Row],[Transc. Date]], "mmmm")</f>
        <v>January</v>
      </c>
    </row>
    <row r="776" spans="1:8" ht="15">
      <c r="A776" s="66">
        <v>45321</v>
      </c>
      <c r="B776" s="63">
        <v>25</v>
      </c>
      <c r="C776" s="63" t="s">
        <v>41</v>
      </c>
      <c r="D776" s="63" t="str">
        <f>IF(Table1[[#This Row],[Transc. Type]]="Income", Table1[[#This Row],[Transc. Type]], "")</f>
        <v/>
      </c>
      <c r="E776" s="63" t="str">
        <f>IF(Table1[[#This Row],[Transc. Type]]="Expenses", Table1[[#This Row],[Transc. Type]], "")</f>
        <v>Expenses</v>
      </c>
      <c r="F776" s="62">
        <v>23507.08</v>
      </c>
      <c r="G776" s="80" t="s">
        <v>5</v>
      </c>
      <c r="H776" s="77" t="str">
        <f>TEXT(Table1[[#This Row],[Transc. Date]], "mmmm")</f>
        <v>January</v>
      </c>
    </row>
    <row r="777" spans="1:8" ht="15">
      <c r="A777" s="65">
        <v>45321</v>
      </c>
      <c r="B777" s="60">
        <v>1.87</v>
      </c>
      <c r="C777" s="60" t="s">
        <v>41</v>
      </c>
      <c r="D777" s="60" t="str">
        <f>IF(Table1[[#This Row],[Transc. Type]]="Income", Table1[[#This Row],[Transc. Type]], "")</f>
        <v/>
      </c>
      <c r="E777" s="60" t="str">
        <f>IF(Table1[[#This Row],[Transc. Type]]="Expenses", Table1[[#This Row],[Transc. Type]], "")</f>
        <v>Expenses</v>
      </c>
      <c r="F777" s="57">
        <v>23505.21</v>
      </c>
      <c r="G777" s="78" t="s">
        <v>5</v>
      </c>
      <c r="H777" s="77" t="str">
        <f>TEXT(Table1[[#This Row],[Transc. Date]], "mmmm")</f>
        <v>January</v>
      </c>
    </row>
    <row r="778" spans="1:8" ht="15">
      <c r="A778" s="65">
        <v>45321</v>
      </c>
      <c r="B778" s="60">
        <v>20000</v>
      </c>
      <c r="C778" s="60" t="s">
        <v>41</v>
      </c>
      <c r="D778" s="60" t="str">
        <f>IF(Table1[[#This Row],[Transc. Type]]="Income", Table1[[#This Row],[Transc. Type]], "")</f>
        <v/>
      </c>
      <c r="E778" s="60" t="str">
        <f>IF(Table1[[#This Row],[Transc. Type]]="Expenses", Table1[[#This Row],[Transc. Type]], "")</f>
        <v>Expenses</v>
      </c>
      <c r="F778" s="57">
        <v>3505.21</v>
      </c>
      <c r="G778" s="78" t="s">
        <v>9</v>
      </c>
      <c r="H778" s="77" t="str">
        <f>TEXT(Table1[[#This Row],[Transc. Date]], "mmmm")</f>
        <v>January</v>
      </c>
    </row>
    <row r="779" spans="1:8" ht="15">
      <c r="A779" s="65">
        <v>45321</v>
      </c>
      <c r="B779" s="60">
        <v>25</v>
      </c>
      <c r="C779" s="60" t="s">
        <v>41</v>
      </c>
      <c r="D779" s="60" t="str">
        <f>IF(Table1[[#This Row],[Transc. Type]]="Income", Table1[[#This Row],[Transc. Type]], "")</f>
        <v/>
      </c>
      <c r="E779" s="60" t="str">
        <f>IF(Table1[[#This Row],[Transc. Type]]="Expenses", Table1[[#This Row],[Transc. Type]], "")</f>
        <v>Expenses</v>
      </c>
      <c r="F779" s="57">
        <v>3480.21</v>
      </c>
      <c r="G779" s="78" t="s">
        <v>5</v>
      </c>
      <c r="H779" s="77" t="str">
        <f>TEXT(Table1[[#This Row],[Transc. Date]], "mmmm")</f>
        <v>January</v>
      </c>
    </row>
    <row r="780" spans="1:8" ht="15">
      <c r="A780" s="65">
        <v>45321</v>
      </c>
      <c r="B780" s="60">
        <v>1.87</v>
      </c>
      <c r="C780" s="60" t="s">
        <v>41</v>
      </c>
      <c r="D780" s="60" t="str">
        <f>IF(Table1[[#This Row],[Transc. Type]]="Income", Table1[[#This Row],[Transc. Type]], "")</f>
        <v/>
      </c>
      <c r="E780" s="60" t="str">
        <f>IF(Table1[[#This Row],[Transc. Type]]="Expenses", Table1[[#This Row],[Transc. Type]], "")</f>
        <v>Expenses</v>
      </c>
      <c r="F780" s="57">
        <v>3478.34</v>
      </c>
      <c r="G780" s="78" t="s">
        <v>5</v>
      </c>
      <c r="H780" s="77" t="str">
        <f>TEXT(Table1[[#This Row],[Transc. Date]], "mmmm")</f>
        <v>January</v>
      </c>
    </row>
    <row r="781" spans="1:8" ht="15">
      <c r="A781" s="65">
        <v>45321</v>
      </c>
      <c r="B781" s="60">
        <v>500</v>
      </c>
      <c r="C781" s="60" t="s">
        <v>41</v>
      </c>
      <c r="D781" s="60" t="str">
        <f>IF(Table1[[#This Row],[Transc. Type]]="Income", Table1[[#This Row],[Transc. Type]], "")</f>
        <v/>
      </c>
      <c r="E781" s="60" t="str">
        <f>IF(Table1[[#This Row],[Transc. Type]]="Expenses", Table1[[#This Row],[Transc. Type]], "")</f>
        <v>Expenses</v>
      </c>
      <c r="F781" s="57">
        <v>2978.34</v>
      </c>
      <c r="G781" s="78" t="s">
        <v>39</v>
      </c>
      <c r="H781" s="77" t="str">
        <f>TEXT(Table1[[#This Row],[Transc. Date]], "mmmm")</f>
        <v>January</v>
      </c>
    </row>
    <row r="782" spans="1:8" ht="15">
      <c r="A782" s="65">
        <v>45321</v>
      </c>
      <c r="B782" s="60">
        <v>20</v>
      </c>
      <c r="C782" s="60" t="s">
        <v>41</v>
      </c>
      <c r="D782" s="60" t="str">
        <f>IF(Table1[[#This Row],[Transc. Type]]="Income", Table1[[#This Row],[Transc. Type]], "")</f>
        <v/>
      </c>
      <c r="E782" s="60" t="str">
        <f>IF(Table1[[#This Row],[Transc. Type]]="Expenses", Table1[[#This Row],[Transc. Type]], "")</f>
        <v>Expenses</v>
      </c>
      <c r="F782" s="57">
        <v>2958.34</v>
      </c>
      <c r="G782" s="78" t="s">
        <v>5</v>
      </c>
      <c r="H782" s="77" t="str">
        <f>TEXT(Table1[[#This Row],[Transc. Date]], "mmmm")</f>
        <v>January</v>
      </c>
    </row>
    <row r="783" spans="1:8" ht="15">
      <c r="A783" s="65">
        <v>45321</v>
      </c>
      <c r="B783" s="60">
        <v>1.5</v>
      </c>
      <c r="C783" s="60" t="s">
        <v>41</v>
      </c>
      <c r="D783" s="60" t="str">
        <f>IF(Table1[[#This Row],[Transc. Type]]="Income", Table1[[#This Row],[Transc. Type]], "")</f>
        <v/>
      </c>
      <c r="E783" s="60" t="str">
        <f>IF(Table1[[#This Row],[Transc. Type]]="Expenses", Table1[[#This Row],[Transc. Type]], "")</f>
        <v>Expenses</v>
      </c>
      <c r="F783" s="57">
        <v>2956.84</v>
      </c>
      <c r="G783" s="78" t="s">
        <v>5</v>
      </c>
      <c r="H783" s="77" t="str">
        <f>TEXT(Table1[[#This Row],[Transc. Date]], "mmmm")</f>
        <v>January</v>
      </c>
    </row>
    <row r="784" spans="1:8" ht="15">
      <c r="A784" s="65">
        <v>45321</v>
      </c>
      <c r="B784" s="60">
        <v>300</v>
      </c>
      <c r="C784" s="60" t="s">
        <v>41</v>
      </c>
      <c r="D784" s="60" t="str">
        <f>IF(Table1[[#This Row],[Transc. Type]]="Income", Table1[[#This Row],[Transc. Type]], "")</f>
        <v/>
      </c>
      <c r="E784" s="60" t="str">
        <f>IF(Table1[[#This Row],[Transc. Type]]="Expenses", Table1[[#This Row],[Transc. Type]], "")</f>
        <v>Expenses</v>
      </c>
      <c r="F784" s="57">
        <v>2656.84</v>
      </c>
      <c r="G784" s="78" t="s">
        <v>8</v>
      </c>
      <c r="H784" s="77" t="str">
        <f>TEXT(Table1[[#This Row],[Transc. Date]], "mmmm")</f>
        <v>January</v>
      </c>
    </row>
    <row r="785" spans="1:8" ht="15">
      <c r="A785" s="66">
        <v>45321</v>
      </c>
      <c r="B785" s="64">
        <v>2000</v>
      </c>
      <c r="C785" s="64" t="s">
        <v>41</v>
      </c>
      <c r="D785" s="64" t="str">
        <f>IF(Table1[[#This Row],[Transc. Type]]="Income", Table1[[#This Row],[Transc. Type]], "")</f>
        <v/>
      </c>
      <c r="E785" s="64" t="str">
        <f>IF(Table1[[#This Row],[Transc. Type]]="Expenses", Table1[[#This Row],[Transc. Type]], "")</f>
        <v>Expenses</v>
      </c>
      <c r="F785" s="62">
        <v>656.84</v>
      </c>
      <c r="G785" s="80" t="s">
        <v>9</v>
      </c>
      <c r="H785" s="77" t="str">
        <f>TEXT(Table1[[#This Row],[Transc. Date]], "mmmm")</f>
        <v>January</v>
      </c>
    </row>
    <row r="786" spans="1:8" ht="15">
      <c r="A786" s="65">
        <v>45321</v>
      </c>
      <c r="B786" s="60">
        <v>10</v>
      </c>
      <c r="C786" s="60" t="s">
        <v>41</v>
      </c>
      <c r="D786" s="60" t="str">
        <f>IF(Table1[[#This Row],[Transc. Type]]="Income", Table1[[#This Row],[Transc. Type]], "")</f>
        <v/>
      </c>
      <c r="E786" s="60" t="str">
        <f>IF(Table1[[#This Row],[Transc. Type]]="Expenses", Table1[[#This Row],[Transc. Type]], "")</f>
        <v>Expenses</v>
      </c>
      <c r="F786" s="57">
        <v>646.84</v>
      </c>
      <c r="G786" s="78" t="s">
        <v>5</v>
      </c>
      <c r="H786" s="77" t="str">
        <f>TEXT(Table1[[#This Row],[Transc. Date]], "mmmm")</f>
        <v>January</v>
      </c>
    </row>
    <row r="787" spans="1:8" ht="15">
      <c r="A787" s="65">
        <v>45321</v>
      </c>
      <c r="B787" s="60">
        <v>0.75</v>
      </c>
      <c r="C787" s="60" t="s">
        <v>41</v>
      </c>
      <c r="D787" s="60" t="str">
        <f>IF(Table1[[#This Row],[Transc. Type]]="Income", Table1[[#This Row],[Transc. Type]], "")</f>
        <v/>
      </c>
      <c r="E787" s="60" t="str">
        <f>IF(Table1[[#This Row],[Transc. Type]]="Expenses", Table1[[#This Row],[Transc. Type]], "")</f>
        <v>Expenses</v>
      </c>
      <c r="F787" s="57">
        <v>646.09</v>
      </c>
      <c r="G787" s="78" t="s">
        <v>5</v>
      </c>
      <c r="H787" s="77" t="str">
        <f>TEXT(Table1[[#This Row],[Transc. Date]], "mmmm")</f>
        <v>January</v>
      </c>
    </row>
    <row r="788" spans="1:8" ht="14.25" hidden="1">
      <c r="A788" s="65">
        <v>45321</v>
      </c>
      <c r="B788" s="58">
        <v>18000</v>
      </c>
      <c r="C788" s="58" t="s">
        <v>7</v>
      </c>
      <c r="D788" s="58" t="str">
        <f>IF(Table1[[#This Row],[Transc. Type]]="Income", Table1[[#This Row],[Transc. Type]], "")</f>
        <v>Income</v>
      </c>
      <c r="E788" s="58" t="str">
        <f>IF(Table1[[#This Row],[Transc. Type]]="Expenses", Table1[[#This Row],[Transc. Type]], "")</f>
        <v/>
      </c>
      <c r="F788" s="57">
        <v>18646.09</v>
      </c>
      <c r="G788" s="78" t="s">
        <v>7</v>
      </c>
      <c r="H788" s="77" t="str">
        <f>TEXT(Table1[[#This Row],[Transc. Date]], "mmmm")</f>
        <v>January</v>
      </c>
    </row>
    <row r="789" spans="1:8" ht="15">
      <c r="A789" s="65">
        <v>45321</v>
      </c>
      <c r="B789" s="56">
        <v>50</v>
      </c>
      <c r="C789" s="56" t="s">
        <v>41</v>
      </c>
      <c r="D789" s="56" t="str">
        <f>IF(Table1[[#This Row],[Transc. Type]]="Income", Table1[[#This Row],[Transc. Type]], "")</f>
        <v/>
      </c>
      <c r="E789" s="56" t="str">
        <f>IF(Table1[[#This Row],[Transc. Type]]="Expenses", Table1[[#This Row],[Transc. Type]], "")</f>
        <v>Expenses</v>
      </c>
      <c r="F789" s="57">
        <v>18596.09</v>
      </c>
      <c r="G789" s="78" t="s">
        <v>5</v>
      </c>
      <c r="H789" s="77" t="str">
        <f>TEXT(Table1[[#This Row],[Transc. Date]], "mmmm")</f>
        <v>January</v>
      </c>
    </row>
    <row r="790" spans="1:8" ht="14.25" hidden="1">
      <c r="A790" s="65">
        <v>45322</v>
      </c>
      <c r="B790" s="58">
        <v>5000</v>
      </c>
      <c r="C790" s="58" t="s">
        <v>7</v>
      </c>
      <c r="D790" s="58" t="str">
        <f>IF(Table1[[#This Row],[Transc. Type]]="Income", Table1[[#This Row],[Transc. Type]], "")</f>
        <v>Income</v>
      </c>
      <c r="E790" s="58" t="str">
        <f>IF(Table1[[#This Row],[Transc. Type]]="Expenses", Table1[[#This Row],[Transc. Type]], "")</f>
        <v/>
      </c>
      <c r="F790" s="57">
        <v>23596.09</v>
      </c>
      <c r="G790" s="78" t="s">
        <v>7</v>
      </c>
      <c r="H790" s="77" t="str">
        <f>TEXT(Table1[[#This Row],[Transc. Date]], "mmmm")</f>
        <v>January</v>
      </c>
    </row>
    <row r="791" spans="1:8" ht="15">
      <c r="A791" s="65">
        <v>45322</v>
      </c>
      <c r="B791" s="60">
        <v>2500</v>
      </c>
      <c r="C791" s="60" t="s">
        <v>41</v>
      </c>
      <c r="D791" s="60" t="str">
        <f>IF(Table1[[#This Row],[Transc. Type]]="Income", Table1[[#This Row],[Transc. Type]], "")</f>
        <v/>
      </c>
      <c r="E791" s="60" t="str">
        <f>IF(Table1[[#This Row],[Transc. Type]]="Expenses", Table1[[#This Row],[Transc. Type]], "")</f>
        <v>Expenses</v>
      </c>
      <c r="F791" s="57">
        <v>21096.09</v>
      </c>
      <c r="G791" s="78" t="s">
        <v>12</v>
      </c>
      <c r="H791" s="77" t="str">
        <f>TEXT(Table1[[#This Row],[Transc. Date]], "mmmm")</f>
        <v>January</v>
      </c>
    </row>
    <row r="792" spans="1:8" ht="15">
      <c r="A792" s="65">
        <v>45322</v>
      </c>
      <c r="B792" s="60">
        <v>10</v>
      </c>
      <c r="C792" s="60" t="s">
        <v>41</v>
      </c>
      <c r="D792" s="60" t="str">
        <f>IF(Table1[[#This Row],[Transc. Type]]="Income", Table1[[#This Row],[Transc. Type]], "")</f>
        <v/>
      </c>
      <c r="E792" s="60" t="str">
        <f>IF(Table1[[#This Row],[Transc. Type]]="Expenses", Table1[[#This Row],[Transc. Type]], "")</f>
        <v>Expenses</v>
      </c>
      <c r="F792" s="57">
        <v>21086.09</v>
      </c>
      <c r="G792" s="78" t="s">
        <v>5</v>
      </c>
      <c r="H792" s="77" t="str">
        <f>TEXT(Table1[[#This Row],[Transc. Date]], "mmmm")</f>
        <v>January</v>
      </c>
    </row>
    <row r="793" spans="1:8" ht="15">
      <c r="A793" s="65">
        <v>45322</v>
      </c>
      <c r="B793" s="60">
        <v>0.75</v>
      </c>
      <c r="C793" s="60" t="s">
        <v>41</v>
      </c>
      <c r="D793" s="60" t="str">
        <f>IF(Table1[[#This Row],[Transc. Type]]="Income", Table1[[#This Row],[Transc. Type]], "")</f>
        <v/>
      </c>
      <c r="E793" s="60" t="str">
        <f>IF(Table1[[#This Row],[Transc. Type]]="Expenses", Table1[[#This Row],[Transc. Type]], "")</f>
        <v>Expenses</v>
      </c>
      <c r="F793" s="57">
        <v>21085.34</v>
      </c>
      <c r="G793" s="78" t="s">
        <v>5</v>
      </c>
      <c r="H793" s="77" t="str">
        <f>TEXT(Table1[[#This Row],[Transc. Date]], "mmmm")</f>
        <v>January</v>
      </c>
    </row>
    <row r="794" spans="1:8" ht="15">
      <c r="A794" s="65">
        <v>45322</v>
      </c>
      <c r="B794" s="56">
        <v>556</v>
      </c>
      <c r="C794" s="56" t="s">
        <v>41</v>
      </c>
      <c r="D794" s="56" t="str">
        <f>IF(Table1[[#This Row],[Transc. Type]]="Income", Table1[[#This Row],[Transc. Type]], "")</f>
        <v/>
      </c>
      <c r="E794" s="56" t="str">
        <f>IF(Table1[[#This Row],[Transc. Type]]="Expenses", Table1[[#This Row],[Transc. Type]], "")</f>
        <v>Expenses</v>
      </c>
      <c r="F794" s="57">
        <v>20529.34</v>
      </c>
      <c r="G794" s="78" t="s">
        <v>5</v>
      </c>
      <c r="H794" s="77" t="str">
        <f>TEXT(Table1[[#This Row],[Transc. Date]], "mmmm")</f>
        <v>January</v>
      </c>
    </row>
    <row r="795" spans="1:8" ht="15">
      <c r="A795" s="65">
        <v>45322</v>
      </c>
      <c r="B795" s="56">
        <v>41.7</v>
      </c>
      <c r="C795" s="56" t="s">
        <v>41</v>
      </c>
      <c r="D795" s="56" t="str">
        <f>IF(Table1[[#This Row],[Transc. Type]]="Income", Table1[[#This Row],[Transc. Type]], "")</f>
        <v/>
      </c>
      <c r="E795" s="56" t="str">
        <f>IF(Table1[[#This Row],[Transc. Type]]="Expenses", Table1[[#This Row],[Transc. Type]], "")</f>
        <v>Expenses</v>
      </c>
      <c r="F795" s="57">
        <v>20487.64</v>
      </c>
      <c r="G795" s="78" t="s">
        <v>5</v>
      </c>
      <c r="H795" s="77" t="str">
        <f>TEXT(Table1[[#This Row],[Transc. Date]], "mmmm")</f>
        <v>January</v>
      </c>
    </row>
    <row r="796" spans="1:8" ht="15">
      <c r="A796" s="65">
        <v>45323</v>
      </c>
      <c r="B796" s="60">
        <v>3000</v>
      </c>
      <c r="C796" s="60" t="s">
        <v>41</v>
      </c>
      <c r="D796" s="60" t="str">
        <f>IF(Table1[[#This Row],[Transc. Type]]="Income", Table1[[#This Row],[Transc. Type]], "")</f>
        <v/>
      </c>
      <c r="E796" s="60" t="str">
        <f>IF(Table1[[#This Row],[Transc. Type]]="Expenses", Table1[[#This Row],[Transc. Type]], "")</f>
        <v>Expenses</v>
      </c>
      <c r="F796" s="57">
        <v>17487.64</v>
      </c>
      <c r="G796" s="78" t="s">
        <v>12</v>
      </c>
      <c r="H796" s="77" t="str">
        <f>TEXT(Table1[[#This Row],[Transc. Date]], "mmmm")</f>
        <v>February</v>
      </c>
    </row>
    <row r="797" spans="1:8" ht="15">
      <c r="A797" s="65">
        <v>45323</v>
      </c>
      <c r="B797" s="60">
        <v>10</v>
      </c>
      <c r="C797" s="60" t="s">
        <v>41</v>
      </c>
      <c r="D797" s="60" t="str">
        <f>IF(Table1[[#This Row],[Transc. Type]]="Income", Table1[[#This Row],[Transc. Type]], "")</f>
        <v/>
      </c>
      <c r="E797" s="60" t="str">
        <f>IF(Table1[[#This Row],[Transc. Type]]="Expenses", Table1[[#This Row],[Transc. Type]], "")</f>
        <v>Expenses</v>
      </c>
      <c r="F797" s="57">
        <v>17477.64</v>
      </c>
      <c r="G797" s="78" t="s">
        <v>5</v>
      </c>
      <c r="H797" s="77" t="str">
        <f>TEXT(Table1[[#This Row],[Transc. Date]], "mmmm")</f>
        <v>February</v>
      </c>
    </row>
    <row r="798" spans="1:8" ht="15">
      <c r="A798" s="65">
        <v>45323</v>
      </c>
      <c r="B798" s="60">
        <v>0.75</v>
      </c>
      <c r="C798" s="60" t="s">
        <v>41</v>
      </c>
      <c r="D798" s="60" t="str">
        <f>IF(Table1[[#This Row],[Transc. Type]]="Income", Table1[[#This Row],[Transc. Type]], "")</f>
        <v/>
      </c>
      <c r="E798" s="60" t="str">
        <f>IF(Table1[[#This Row],[Transc. Type]]="Expenses", Table1[[#This Row],[Transc. Type]], "")</f>
        <v>Expenses</v>
      </c>
      <c r="F798" s="57">
        <v>17476.89</v>
      </c>
      <c r="G798" s="78" t="s">
        <v>5</v>
      </c>
      <c r="H798" s="77" t="str">
        <f>TEXT(Table1[[#This Row],[Transc. Date]], "mmmm")</f>
        <v>February</v>
      </c>
    </row>
    <row r="799" spans="1:8" ht="15">
      <c r="A799" s="65">
        <v>45323</v>
      </c>
      <c r="B799" s="60">
        <v>5000</v>
      </c>
      <c r="C799" s="60" t="s">
        <v>41</v>
      </c>
      <c r="D799" s="60" t="str">
        <f>IF(Table1[[#This Row],[Transc. Type]]="Income", Table1[[#This Row],[Transc. Type]], "")</f>
        <v/>
      </c>
      <c r="E799" s="60" t="str">
        <f>IF(Table1[[#This Row],[Transc. Type]]="Expenses", Table1[[#This Row],[Transc. Type]], "")</f>
        <v>Expenses</v>
      </c>
      <c r="F799" s="57">
        <v>12476.89</v>
      </c>
      <c r="G799" s="82" t="s">
        <v>12</v>
      </c>
      <c r="H799" s="77" t="str">
        <f>TEXT(Table1[[#This Row],[Transc. Date]], "mmmm")</f>
        <v>February</v>
      </c>
    </row>
    <row r="800" spans="1:8" ht="15">
      <c r="A800" s="65">
        <v>45323</v>
      </c>
      <c r="B800" s="60">
        <v>10</v>
      </c>
      <c r="C800" s="60" t="s">
        <v>41</v>
      </c>
      <c r="D800" s="60" t="str">
        <f>IF(Table1[[#This Row],[Transc. Type]]="Income", Table1[[#This Row],[Transc. Type]], "")</f>
        <v/>
      </c>
      <c r="E800" s="60" t="str">
        <f>IF(Table1[[#This Row],[Transc. Type]]="Expenses", Table1[[#This Row],[Transc. Type]], "")</f>
        <v>Expenses</v>
      </c>
      <c r="F800" s="57">
        <v>12466.89</v>
      </c>
      <c r="G800" s="78" t="s">
        <v>5</v>
      </c>
      <c r="H800" s="77" t="str">
        <f>TEXT(Table1[[#This Row],[Transc. Date]], "mmmm")</f>
        <v>February</v>
      </c>
    </row>
    <row r="801" spans="1:8" ht="15">
      <c r="A801" s="65">
        <v>45323</v>
      </c>
      <c r="B801" s="60">
        <v>0.75</v>
      </c>
      <c r="C801" s="60" t="s">
        <v>41</v>
      </c>
      <c r="D801" s="60" t="str">
        <f>IF(Table1[[#This Row],[Transc. Type]]="Income", Table1[[#This Row],[Transc. Type]], "")</f>
        <v/>
      </c>
      <c r="E801" s="60" t="str">
        <f>IF(Table1[[#This Row],[Transc. Type]]="Expenses", Table1[[#This Row],[Transc. Type]], "")</f>
        <v>Expenses</v>
      </c>
      <c r="F801" s="57">
        <v>12466.14</v>
      </c>
      <c r="G801" s="78" t="s">
        <v>5</v>
      </c>
      <c r="H801" s="77" t="str">
        <f>TEXT(Table1[[#This Row],[Transc. Date]], "mmmm")</f>
        <v>February</v>
      </c>
    </row>
    <row r="802" spans="1:8" ht="14.25" hidden="1">
      <c r="A802" s="65">
        <v>45323</v>
      </c>
      <c r="B802" s="58">
        <v>6000</v>
      </c>
      <c r="C802" s="58" t="s">
        <v>7</v>
      </c>
      <c r="D802" s="58" t="str">
        <f>IF(Table1[[#This Row],[Transc. Type]]="Income", Table1[[#This Row],[Transc. Type]], "")</f>
        <v>Income</v>
      </c>
      <c r="E802" s="58" t="str">
        <f>IF(Table1[[#This Row],[Transc. Type]]="Expenses", Table1[[#This Row],[Transc. Type]], "")</f>
        <v/>
      </c>
      <c r="F802" s="57">
        <v>18466.14</v>
      </c>
      <c r="G802" s="85" t="s">
        <v>7</v>
      </c>
      <c r="H802" s="77" t="str">
        <f>TEXT(Table1[[#This Row],[Transc. Date]], "mmmm")</f>
        <v>February</v>
      </c>
    </row>
    <row r="803" spans="1:8" ht="15">
      <c r="A803" s="66">
        <v>45323</v>
      </c>
      <c r="B803" s="64">
        <v>11000</v>
      </c>
      <c r="C803" s="64" t="s">
        <v>41</v>
      </c>
      <c r="D803" s="64" t="str">
        <f>IF(Table1[[#This Row],[Transc. Type]]="Income", Table1[[#This Row],[Transc. Type]], "")</f>
        <v/>
      </c>
      <c r="E803" s="64" t="str">
        <f>IF(Table1[[#This Row],[Transc. Type]]="Expenses", Table1[[#This Row],[Transc. Type]], "")</f>
        <v>Expenses</v>
      </c>
      <c r="F803" s="62">
        <v>7466.14</v>
      </c>
      <c r="G803" s="79" t="s">
        <v>20</v>
      </c>
      <c r="H803" s="77" t="str">
        <f>TEXT(Table1[[#This Row],[Transc. Date]], "mmmm")</f>
        <v>February</v>
      </c>
    </row>
    <row r="804" spans="1:8" ht="15">
      <c r="A804" s="65">
        <v>45323</v>
      </c>
      <c r="B804" s="60">
        <v>25</v>
      </c>
      <c r="C804" s="60" t="s">
        <v>41</v>
      </c>
      <c r="D804" s="60" t="str">
        <f>IF(Table1[[#This Row],[Transc. Type]]="Income", Table1[[#This Row],[Transc. Type]], "")</f>
        <v/>
      </c>
      <c r="E804" s="60" t="str">
        <f>IF(Table1[[#This Row],[Transc. Type]]="Expenses", Table1[[#This Row],[Transc. Type]], "")</f>
        <v>Expenses</v>
      </c>
      <c r="F804" s="57">
        <v>7441.14</v>
      </c>
      <c r="G804" s="85" t="s">
        <v>5</v>
      </c>
      <c r="H804" s="77" t="str">
        <f>TEXT(Table1[[#This Row],[Transc. Date]], "mmmm")</f>
        <v>February</v>
      </c>
    </row>
    <row r="805" spans="1:8" ht="15">
      <c r="A805" s="65">
        <v>45323</v>
      </c>
      <c r="B805" s="60">
        <v>1.87</v>
      </c>
      <c r="C805" s="60" t="s">
        <v>41</v>
      </c>
      <c r="D805" s="60" t="str">
        <f>IF(Table1[[#This Row],[Transc. Type]]="Income", Table1[[#This Row],[Transc. Type]], "")</f>
        <v/>
      </c>
      <c r="E805" s="60" t="str">
        <f>IF(Table1[[#This Row],[Transc. Type]]="Expenses", Table1[[#This Row],[Transc. Type]], "")</f>
        <v>Expenses</v>
      </c>
      <c r="F805" s="57">
        <v>7439.27</v>
      </c>
      <c r="G805" s="78" t="s">
        <v>5</v>
      </c>
      <c r="H805" s="77" t="str">
        <f>TEXT(Table1[[#This Row],[Transc. Date]], "mmmm")</f>
        <v>February</v>
      </c>
    </row>
    <row r="806" spans="1:8" ht="14.25" hidden="1">
      <c r="A806" s="65">
        <v>45324</v>
      </c>
      <c r="B806" s="58">
        <v>30000</v>
      </c>
      <c r="C806" s="58" t="s">
        <v>7</v>
      </c>
      <c r="D806" s="58" t="str">
        <f>IF(Table1[[#This Row],[Transc. Type]]="Income", Table1[[#This Row],[Transc. Type]], "")</f>
        <v>Income</v>
      </c>
      <c r="E806" s="58" t="str">
        <f>IF(Table1[[#This Row],[Transc. Type]]="Expenses", Table1[[#This Row],[Transc. Type]], "")</f>
        <v/>
      </c>
      <c r="F806" s="57">
        <v>37439.269999999997</v>
      </c>
      <c r="G806" s="78" t="s">
        <v>7</v>
      </c>
      <c r="H806" s="77" t="str">
        <f>TEXT(Table1[[#This Row],[Transc. Date]], "mmmm")</f>
        <v>February</v>
      </c>
    </row>
    <row r="807" spans="1:8" ht="15">
      <c r="A807" s="65">
        <v>45324</v>
      </c>
      <c r="B807" s="60">
        <v>28000</v>
      </c>
      <c r="C807" s="60" t="s">
        <v>41</v>
      </c>
      <c r="D807" s="60" t="str">
        <f>IF(Table1[[#This Row],[Transc. Type]]="Income", Table1[[#This Row],[Transc. Type]], "")</f>
        <v/>
      </c>
      <c r="E807" s="60" t="str">
        <f>IF(Table1[[#This Row],[Transc. Type]]="Expenses", Table1[[#This Row],[Transc. Type]], "")</f>
        <v>Expenses</v>
      </c>
      <c r="F807" s="57">
        <v>9439.27</v>
      </c>
      <c r="G807" s="78" t="s">
        <v>22</v>
      </c>
      <c r="H807" s="77" t="str">
        <f>TEXT(Table1[[#This Row],[Transc. Date]], "mmmm")</f>
        <v>February</v>
      </c>
    </row>
    <row r="808" spans="1:8" ht="15">
      <c r="A808" s="65">
        <v>45324</v>
      </c>
      <c r="B808" s="60">
        <v>20</v>
      </c>
      <c r="C808" s="60" t="s">
        <v>41</v>
      </c>
      <c r="D808" s="60" t="str">
        <f>IF(Table1[[#This Row],[Transc. Type]]="Income", Table1[[#This Row],[Transc. Type]], "")</f>
        <v/>
      </c>
      <c r="E808" s="60" t="str">
        <f>IF(Table1[[#This Row],[Transc. Type]]="Expenses", Table1[[#This Row],[Transc. Type]], "")</f>
        <v>Expenses</v>
      </c>
      <c r="F808" s="57">
        <v>9419.27</v>
      </c>
      <c r="G808" s="78" t="s">
        <v>5</v>
      </c>
      <c r="H808" s="77" t="str">
        <f>TEXT(Table1[[#This Row],[Transc. Date]], "mmmm")</f>
        <v>February</v>
      </c>
    </row>
    <row r="809" spans="1:8" ht="15">
      <c r="A809" s="65">
        <v>45324</v>
      </c>
      <c r="B809" s="60">
        <v>1.5</v>
      </c>
      <c r="C809" s="60" t="s">
        <v>41</v>
      </c>
      <c r="D809" s="60" t="str">
        <f>IF(Table1[[#This Row],[Transc. Type]]="Income", Table1[[#This Row],[Transc. Type]], "")</f>
        <v/>
      </c>
      <c r="E809" s="60" t="str">
        <f>IF(Table1[[#This Row],[Transc. Type]]="Expenses", Table1[[#This Row],[Transc. Type]], "")</f>
        <v>Expenses</v>
      </c>
      <c r="F809" s="57">
        <v>9417.77</v>
      </c>
      <c r="G809" s="78" t="s">
        <v>5</v>
      </c>
      <c r="H809" s="77" t="str">
        <f>TEXT(Table1[[#This Row],[Transc. Date]], "mmmm")</f>
        <v>February</v>
      </c>
    </row>
    <row r="810" spans="1:8" ht="15">
      <c r="A810" s="65">
        <v>45324</v>
      </c>
      <c r="B810" s="60">
        <v>1200</v>
      </c>
      <c r="C810" s="60" t="s">
        <v>41</v>
      </c>
      <c r="D810" s="60" t="str">
        <f>IF(Table1[[#This Row],[Transc. Type]]="Income", Table1[[#This Row],[Transc. Type]], "")</f>
        <v/>
      </c>
      <c r="E810" s="60" t="str">
        <f>IF(Table1[[#This Row],[Transc. Type]]="Expenses", Table1[[#This Row],[Transc. Type]], "")</f>
        <v>Expenses</v>
      </c>
      <c r="F810" s="57">
        <v>8217.77</v>
      </c>
      <c r="G810" s="78" t="s">
        <v>12</v>
      </c>
      <c r="H810" s="77" t="str">
        <f>TEXT(Table1[[#This Row],[Transc. Date]], "mmmm")</f>
        <v>February</v>
      </c>
    </row>
    <row r="811" spans="1:8" ht="15">
      <c r="A811" s="65">
        <v>45324</v>
      </c>
      <c r="B811" s="60">
        <v>10</v>
      </c>
      <c r="C811" s="60" t="s">
        <v>41</v>
      </c>
      <c r="D811" s="60" t="str">
        <f>IF(Table1[[#This Row],[Transc. Type]]="Income", Table1[[#This Row],[Transc. Type]], "")</f>
        <v/>
      </c>
      <c r="E811" s="60" t="str">
        <f>IF(Table1[[#This Row],[Transc. Type]]="Expenses", Table1[[#This Row],[Transc. Type]], "")</f>
        <v>Expenses</v>
      </c>
      <c r="F811" s="57">
        <v>8207.77</v>
      </c>
      <c r="G811" s="78" t="s">
        <v>5</v>
      </c>
      <c r="H811" s="77" t="str">
        <f>TEXT(Table1[[#This Row],[Transc. Date]], "mmmm")</f>
        <v>February</v>
      </c>
    </row>
    <row r="812" spans="1:8" ht="15">
      <c r="A812" s="65">
        <v>45324</v>
      </c>
      <c r="B812" s="60">
        <v>0.75</v>
      </c>
      <c r="C812" s="60" t="s">
        <v>41</v>
      </c>
      <c r="D812" s="60" t="str">
        <f>IF(Table1[[#This Row],[Transc. Type]]="Income", Table1[[#This Row],[Transc. Type]], "")</f>
        <v/>
      </c>
      <c r="E812" s="60" t="str">
        <f>IF(Table1[[#This Row],[Transc. Type]]="Expenses", Table1[[#This Row],[Transc. Type]], "")</f>
        <v>Expenses</v>
      </c>
      <c r="F812" s="57">
        <v>8207.02</v>
      </c>
      <c r="G812" s="78" t="s">
        <v>5</v>
      </c>
      <c r="H812" s="77" t="str">
        <f>TEXT(Table1[[#This Row],[Transc. Date]], "mmmm")</f>
        <v>February</v>
      </c>
    </row>
    <row r="813" spans="1:8" ht="14.25" hidden="1">
      <c r="A813" s="65">
        <v>45324</v>
      </c>
      <c r="B813" s="58">
        <v>6000</v>
      </c>
      <c r="C813" s="58" t="s">
        <v>7</v>
      </c>
      <c r="D813" s="58" t="str">
        <f>IF(Table1[[#This Row],[Transc. Type]]="Income", Table1[[#This Row],[Transc. Type]], "")</f>
        <v>Income</v>
      </c>
      <c r="E813" s="58" t="str">
        <f>IF(Table1[[#This Row],[Transc. Type]]="Expenses", Table1[[#This Row],[Transc. Type]], "")</f>
        <v/>
      </c>
      <c r="F813" s="57">
        <v>14207.02</v>
      </c>
      <c r="G813" s="78" t="s">
        <v>7</v>
      </c>
      <c r="H813" s="77" t="str">
        <f>TEXT(Table1[[#This Row],[Transc. Date]], "mmmm")</f>
        <v>February</v>
      </c>
    </row>
    <row r="814" spans="1:8" ht="15">
      <c r="A814" s="65">
        <v>45324</v>
      </c>
      <c r="B814" s="60">
        <v>7300</v>
      </c>
      <c r="C814" s="60" t="s">
        <v>41</v>
      </c>
      <c r="D814" s="60" t="str">
        <f>IF(Table1[[#This Row],[Transc. Type]]="Income", Table1[[#This Row],[Transc. Type]], "")</f>
        <v/>
      </c>
      <c r="E814" s="60" t="str">
        <f>IF(Table1[[#This Row],[Transc. Type]]="Expenses", Table1[[#This Row],[Transc. Type]], "")</f>
        <v>Expenses</v>
      </c>
      <c r="F814" s="57">
        <v>6907.02</v>
      </c>
      <c r="G814" s="78" t="s">
        <v>12</v>
      </c>
      <c r="H814" s="77" t="str">
        <f>TEXT(Table1[[#This Row],[Transc. Date]], "mmmm")</f>
        <v>February</v>
      </c>
    </row>
    <row r="815" spans="1:8" ht="15">
      <c r="A815" s="65">
        <v>45324</v>
      </c>
      <c r="B815" s="60">
        <v>25</v>
      </c>
      <c r="C815" s="60" t="s">
        <v>41</v>
      </c>
      <c r="D815" s="60" t="str">
        <f>IF(Table1[[#This Row],[Transc. Type]]="Income", Table1[[#This Row],[Transc. Type]], "")</f>
        <v/>
      </c>
      <c r="E815" s="60" t="str">
        <f>IF(Table1[[#This Row],[Transc. Type]]="Expenses", Table1[[#This Row],[Transc. Type]], "")</f>
        <v>Expenses</v>
      </c>
      <c r="F815" s="57">
        <v>6882.02</v>
      </c>
      <c r="G815" s="78" t="s">
        <v>5</v>
      </c>
      <c r="H815" s="77" t="str">
        <f>TEXT(Table1[[#This Row],[Transc. Date]], "mmmm")</f>
        <v>February</v>
      </c>
    </row>
    <row r="816" spans="1:8" ht="15">
      <c r="A816" s="65">
        <v>45324</v>
      </c>
      <c r="B816" s="60">
        <v>1.87</v>
      </c>
      <c r="C816" s="60" t="s">
        <v>41</v>
      </c>
      <c r="D816" s="60" t="str">
        <f>IF(Table1[[#This Row],[Transc. Type]]="Income", Table1[[#This Row],[Transc. Type]], "")</f>
        <v/>
      </c>
      <c r="E816" s="60" t="str">
        <f>IF(Table1[[#This Row],[Transc. Type]]="Expenses", Table1[[#This Row],[Transc. Type]], "")</f>
        <v>Expenses</v>
      </c>
      <c r="F816" s="57">
        <v>6880.15</v>
      </c>
      <c r="G816" s="78" t="s">
        <v>5</v>
      </c>
      <c r="H816" s="77" t="str">
        <f>TEXT(Table1[[#This Row],[Transc. Date]], "mmmm")</f>
        <v>February</v>
      </c>
    </row>
    <row r="817" spans="1:8" ht="15">
      <c r="A817" s="65">
        <v>45324</v>
      </c>
      <c r="B817" s="56">
        <v>50</v>
      </c>
      <c r="C817" s="56" t="s">
        <v>41</v>
      </c>
      <c r="D817" s="56" t="str">
        <f>IF(Table1[[#This Row],[Transc. Type]]="Income", Table1[[#This Row],[Transc. Type]], "")</f>
        <v/>
      </c>
      <c r="E817" s="56" t="str">
        <f>IF(Table1[[#This Row],[Transc. Type]]="Expenses", Table1[[#This Row],[Transc. Type]], "")</f>
        <v>Expenses</v>
      </c>
      <c r="F817" s="57">
        <v>6830.15</v>
      </c>
      <c r="G817" s="78" t="s">
        <v>5</v>
      </c>
      <c r="H817" s="77" t="str">
        <f>TEXT(Table1[[#This Row],[Transc. Date]], "mmmm")</f>
        <v>February</v>
      </c>
    </row>
    <row r="818" spans="1:8" ht="15">
      <c r="A818" s="65">
        <v>45324</v>
      </c>
      <c r="B818" s="60">
        <v>6500</v>
      </c>
      <c r="C818" s="60" t="s">
        <v>41</v>
      </c>
      <c r="D818" s="60" t="str">
        <f>IF(Table1[[#This Row],[Transc. Type]]="Income", Table1[[#This Row],[Transc. Type]], "")</f>
        <v/>
      </c>
      <c r="E818" s="60" t="str">
        <f>IF(Table1[[#This Row],[Transc. Type]]="Expenses", Table1[[#This Row],[Transc. Type]], "")</f>
        <v>Expenses</v>
      </c>
      <c r="F818" s="57">
        <v>330.15</v>
      </c>
      <c r="G818" s="78" t="s">
        <v>12</v>
      </c>
      <c r="H818" s="77" t="str">
        <f>TEXT(Table1[[#This Row],[Transc. Date]], "mmmm")</f>
        <v>February</v>
      </c>
    </row>
    <row r="819" spans="1:8" ht="15">
      <c r="A819" s="65">
        <v>45324</v>
      </c>
      <c r="B819" s="60">
        <v>25</v>
      </c>
      <c r="C819" s="60" t="s">
        <v>41</v>
      </c>
      <c r="D819" s="60" t="str">
        <f>IF(Table1[[#This Row],[Transc. Type]]="Income", Table1[[#This Row],[Transc. Type]], "")</f>
        <v/>
      </c>
      <c r="E819" s="60" t="str">
        <f>IF(Table1[[#This Row],[Transc. Type]]="Expenses", Table1[[#This Row],[Transc. Type]], "")</f>
        <v>Expenses</v>
      </c>
      <c r="F819" s="57">
        <v>305.14999999999998</v>
      </c>
      <c r="G819" s="78" t="s">
        <v>5</v>
      </c>
      <c r="H819" s="77" t="str">
        <f>TEXT(Table1[[#This Row],[Transc. Date]], "mmmm")</f>
        <v>February</v>
      </c>
    </row>
    <row r="820" spans="1:8" ht="15">
      <c r="A820" s="65">
        <v>45324</v>
      </c>
      <c r="B820" s="60">
        <v>1.87</v>
      </c>
      <c r="C820" s="60" t="s">
        <v>41</v>
      </c>
      <c r="D820" s="60" t="str">
        <f>IF(Table1[[#This Row],[Transc. Type]]="Income", Table1[[#This Row],[Transc. Type]], "")</f>
        <v/>
      </c>
      <c r="E820" s="60" t="str">
        <f>IF(Table1[[#This Row],[Transc. Type]]="Expenses", Table1[[#This Row],[Transc. Type]], "")</f>
        <v>Expenses</v>
      </c>
      <c r="F820" s="57">
        <v>303.27999999999997</v>
      </c>
      <c r="G820" s="78" t="s">
        <v>5</v>
      </c>
      <c r="H820" s="77" t="str">
        <f>TEXT(Table1[[#This Row],[Transc. Date]], "mmmm")</f>
        <v>February</v>
      </c>
    </row>
    <row r="821" spans="1:8" ht="14.25" hidden="1">
      <c r="A821" s="66">
        <v>45325</v>
      </c>
      <c r="B821" s="61">
        <v>8000</v>
      </c>
      <c r="C821" s="61" t="s">
        <v>7</v>
      </c>
      <c r="D821" s="61" t="str">
        <f>IF(Table1[[#This Row],[Transc. Type]]="Income", Table1[[#This Row],[Transc. Type]], "")</f>
        <v>Income</v>
      </c>
      <c r="E821" s="61" t="str">
        <f>IF(Table1[[#This Row],[Transc. Type]]="Expenses", Table1[[#This Row],[Transc. Type]], "")</f>
        <v/>
      </c>
      <c r="F821" s="62">
        <v>8303.2800000000007</v>
      </c>
      <c r="G821" s="80" t="s">
        <v>7</v>
      </c>
      <c r="H821" s="77" t="str">
        <f>TEXT(Table1[[#This Row],[Transc. Date]], "mmmm")</f>
        <v>February</v>
      </c>
    </row>
    <row r="822" spans="1:8" ht="14.25" hidden="1">
      <c r="A822" s="65">
        <v>45325</v>
      </c>
      <c r="B822" s="58">
        <v>8000</v>
      </c>
      <c r="C822" s="58" t="s">
        <v>7</v>
      </c>
      <c r="D822" s="58" t="str">
        <f>IF(Table1[[#This Row],[Transc. Type]]="Income", Table1[[#This Row],[Transc. Type]], "")</f>
        <v>Income</v>
      </c>
      <c r="E822" s="58" t="str">
        <f>IF(Table1[[#This Row],[Transc. Type]]="Expenses", Table1[[#This Row],[Transc. Type]], "")</f>
        <v/>
      </c>
      <c r="F822" s="57">
        <v>16303.28</v>
      </c>
      <c r="G822" s="78" t="s">
        <v>7</v>
      </c>
      <c r="H822" s="77" t="str">
        <f>TEXT(Table1[[#This Row],[Transc. Date]], "mmmm")</f>
        <v>February</v>
      </c>
    </row>
    <row r="823" spans="1:8" ht="15">
      <c r="A823" s="65">
        <v>45325</v>
      </c>
      <c r="B823" s="60">
        <v>8000</v>
      </c>
      <c r="C823" s="60" t="s">
        <v>41</v>
      </c>
      <c r="D823" s="60" t="str">
        <f>IF(Table1[[#This Row],[Transc. Type]]="Income", Table1[[#This Row],[Transc. Type]], "")</f>
        <v/>
      </c>
      <c r="E823" s="60" t="str">
        <f>IF(Table1[[#This Row],[Transc. Type]]="Expenses", Table1[[#This Row],[Transc. Type]], "")</f>
        <v>Expenses</v>
      </c>
      <c r="F823" s="57">
        <v>8303.2800000000007</v>
      </c>
      <c r="G823" s="78" t="s">
        <v>12</v>
      </c>
      <c r="H823" s="77" t="str">
        <f>TEXT(Table1[[#This Row],[Transc. Date]], "mmmm")</f>
        <v>February</v>
      </c>
    </row>
    <row r="824" spans="1:8" ht="15">
      <c r="A824" s="65">
        <v>45325</v>
      </c>
      <c r="B824" s="60">
        <v>25</v>
      </c>
      <c r="C824" s="60" t="s">
        <v>41</v>
      </c>
      <c r="D824" s="60" t="str">
        <f>IF(Table1[[#This Row],[Transc. Type]]="Income", Table1[[#This Row],[Transc. Type]], "")</f>
        <v/>
      </c>
      <c r="E824" s="60" t="str">
        <f>IF(Table1[[#This Row],[Transc. Type]]="Expenses", Table1[[#This Row],[Transc. Type]], "")</f>
        <v>Expenses</v>
      </c>
      <c r="F824" s="57">
        <v>8278.2800000000007</v>
      </c>
      <c r="G824" s="78" t="s">
        <v>5</v>
      </c>
      <c r="H824" s="77" t="str">
        <f>TEXT(Table1[[#This Row],[Transc. Date]], "mmmm")</f>
        <v>February</v>
      </c>
    </row>
    <row r="825" spans="1:8" ht="15">
      <c r="A825" s="65">
        <v>45325</v>
      </c>
      <c r="B825" s="60">
        <v>1.87</v>
      </c>
      <c r="C825" s="60" t="s">
        <v>41</v>
      </c>
      <c r="D825" s="60" t="str">
        <f>IF(Table1[[#This Row],[Transc. Type]]="Income", Table1[[#This Row],[Transc. Type]], "")</f>
        <v/>
      </c>
      <c r="E825" s="60" t="str">
        <f>IF(Table1[[#This Row],[Transc. Type]]="Expenses", Table1[[#This Row],[Transc. Type]], "")</f>
        <v>Expenses</v>
      </c>
      <c r="F825" s="57">
        <v>8276.41</v>
      </c>
      <c r="G825" s="78" t="s">
        <v>5</v>
      </c>
      <c r="H825" s="77" t="str">
        <f>TEXT(Table1[[#This Row],[Transc. Date]], "mmmm")</f>
        <v>February</v>
      </c>
    </row>
    <row r="826" spans="1:8" ht="14.25" hidden="1">
      <c r="A826" s="65">
        <v>45326</v>
      </c>
      <c r="B826" s="58">
        <v>1000</v>
      </c>
      <c r="C826" s="58" t="s">
        <v>7</v>
      </c>
      <c r="D826" s="58" t="str">
        <f>IF(Table1[[#This Row],[Transc. Type]]="Income", Table1[[#This Row],[Transc. Type]], "")</f>
        <v>Income</v>
      </c>
      <c r="E826" s="58" t="str">
        <f>IF(Table1[[#This Row],[Transc. Type]]="Expenses", Table1[[#This Row],[Transc. Type]], "")</f>
        <v/>
      </c>
      <c r="F826" s="57">
        <v>9276.41</v>
      </c>
      <c r="G826" s="78" t="s">
        <v>7</v>
      </c>
      <c r="H826" s="77" t="str">
        <f>TEXT(Table1[[#This Row],[Transc. Date]], "mmmm")</f>
        <v>February</v>
      </c>
    </row>
    <row r="827" spans="1:8" ht="14.25" hidden="1">
      <c r="A827" s="65">
        <v>45326</v>
      </c>
      <c r="B827" s="58">
        <v>2000</v>
      </c>
      <c r="C827" s="58" t="s">
        <v>7</v>
      </c>
      <c r="D827" s="58" t="str">
        <f>IF(Table1[[#This Row],[Transc. Type]]="Income", Table1[[#This Row],[Transc. Type]], "")</f>
        <v>Income</v>
      </c>
      <c r="E827" s="58" t="str">
        <f>IF(Table1[[#This Row],[Transc. Type]]="Expenses", Table1[[#This Row],[Transc. Type]], "")</f>
        <v/>
      </c>
      <c r="F827" s="57">
        <v>11276.41</v>
      </c>
      <c r="G827" s="78" t="s">
        <v>7</v>
      </c>
      <c r="H827" s="77" t="str">
        <f>TEXT(Table1[[#This Row],[Transc. Date]], "mmmm")</f>
        <v>February</v>
      </c>
    </row>
    <row r="828" spans="1:8" ht="14.25" hidden="1">
      <c r="A828" s="66">
        <v>45326</v>
      </c>
      <c r="B828" s="61">
        <v>3500</v>
      </c>
      <c r="C828" s="61" t="s">
        <v>7</v>
      </c>
      <c r="D828" s="61" t="str">
        <f>IF(Table1[[#This Row],[Transc. Type]]="Income", Table1[[#This Row],[Transc. Type]], "")</f>
        <v>Income</v>
      </c>
      <c r="E828" s="61" t="str">
        <f>IF(Table1[[#This Row],[Transc. Type]]="Expenses", Table1[[#This Row],[Transc. Type]], "")</f>
        <v/>
      </c>
      <c r="F828" s="62">
        <v>14776.41</v>
      </c>
      <c r="G828" s="80" t="s">
        <v>7</v>
      </c>
      <c r="H828" s="77" t="str">
        <f>TEXT(Table1[[#This Row],[Transc. Date]], "mmmm")</f>
        <v>February</v>
      </c>
    </row>
    <row r="829" spans="1:8" ht="14.25" hidden="1">
      <c r="A829" s="65">
        <v>45326</v>
      </c>
      <c r="B829" s="58">
        <v>10000</v>
      </c>
      <c r="C829" s="58" t="s">
        <v>7</v>
      </c>
      <c r="D829" s="58" t="str">
        <f>IF(Table1[[#This Row],[Transc. Type]]="Income", Table1[[#This Row],[Transc. Type]], "")</f>
        <v>Income</v>
      </c>
      <c r="E829" s="58" t="str">
        <f>IF(Table1[[#This Row],[Transc. Type]]="Expenses", Table1[[#This Row],[Transc. Type]], "")</f>
        <v/>
      </c>
      <c r="F829" s="57">
        <v>24776.41</v>
      </c>
      <c r="G829" s="78" t="s">
        <v>7</v>
      </c>
      <c r="H829" s="77" t="str">
        <f>TEXT(Table1[[#This Row],[Transc. Date]], "mmmm")</f>
        <v>February</v>
      </c>
    </row>
    <row r="830" spans="1:8" ht="15">
      <c r="A830" s="65">
        <v>45326</v>
      </c>
      <c r="B830" s="60">
        <v>14200</v>
      </c>
      <c r="C830" s="60" t="s">
        <v>41</v>
      </c>
      <c r="D830" s="60" t="str">
        <f>IF(Table1[[#This Row],[Transc. Type]]="Income", Table1[[#This Row],[Transc. Type]], "")</f>
        <v/>
      </c>
      <c r="E830" s="60" t="str">
        <f>IF(Table1[[#This Row],[Transc. Type]]="Expenses", Table1[[#This Row],[Transc. Type]], "")</f>
        <v>Expenses</v>
      </c>
      <c r="F830" s="57">
        <v>10576.41</v>
      </c>
      <c r="G830" s="83" t="s">
        <v>17</v>
      </c>
      <c r="H830" s="77" t="str">
        <f>TEXT(Table1[[#This Row],[Transc. Date]], "mmmm")</f>
        <v>February</v>
      </c>
    </row>
    <row r="831" spans="1:8" ht="15">
      <c r="A831" s="65">
        <v>45326</v>
      </c>
      <c r="B831" s="60">
        <v>25</v>
      </c>
      <c r="C831" s="60" t="s">
        <v>41</v>
      </c>
      <c r="D831" s="60" t="str">
        <f>IF(Table1[[#This Row],[Transc. Type]]="Income", Table1[[#This Row],[Transc. Type]], "")</f>
        <v/>
      </c>
      <c r="E831" s="60" t="str">
        <f>IF(Table1[[#This Row],[Transc. Type]]="Expenses", Table1[[#This Row],[Transc. Type]], "")</f>
        <v>Expenses</v>
      </c>
      <c r="F831" s="57">
        <v>10551.41</v>
      </c>
      <c r="G831" s="78" t="s">
        <v>5</v>
      </c>
      <c r="H831" s="77" t="str">
        <f>TEXT(Table1[[#This Row],[Transc. Date]], "mmmm")</f>
        <v>February</v>
      </c>
    </row>
    <row r="832" spans="1:8" ht="15">
      <c r="A832" s="65">
        <v>45326</v>
      </c>
      <c r="B832" s="60">
        <v>1.87</v>
      </c>
      <c r="C832" s="60" t="s">
        <v>41</v>
      </c>
      <c r="D832" s="60" t="str">
        <f>IF(Table1[[#This Row],[Transc. Type]]="Income", Table1[[#This Row],[Transc. Type]], "")</f>
        <v/>
      </c>
      <c r="E832" s="60" t="str">
        <f>IF(Table1[[#This Row],[Transc. Type]]="Expenses", Table1[[#This Row],[Transc. Type]], "")</f>
        <v>Expenses</v>
      </c>
      <c r="F832" s="57">
        <v>10549.54</v>
      </c>
      <c r="G832" s="78" t="s">
        <v>5</v>
      </c>
      <c r="H832" s="77" t="str">
        <f>TEXT(Table1[[#This Row],[Transc. Date]], "mmmm")</f>
        <v>February</v>
      </c>
    </row>
    <row r="833" spans="1:8" ht="15">
      <c r="A833" s="65">
        <v>45326</v>
      </c>
      <c r="B833" s="56">
        <v>50</v>
      </c>
      <c r="C833" s="56" t="s">
        <v>41</v>
      </c>
      <c r="D833" s="56" t="str">
        <f>IF(Table1[[#This Row],[Transc. Type]]="Income", Table1[[#This Row],[Transc. Type]], "")</f>
        <v/>
      </c>
      <c r="E833" s="56" t="str">
        <f>IF(Table1[[#This Row],[Transc. Type]]="Expenses", Table1[[#This Row],[Transc. Type]], "")</f>
        <v>Expenses</v>
      </c>
      <c r="F833" s="57">
        <v>10499.54</v>
      </c>
      <c r="G833" s="78" t="s">
        <v>5</v>
      </c>
      <c r="H833" s="77" t="str">
        <f>TEXT(Table1[[#This Row],[Transc. Date]], "mmmm")</f>
        <v>February</v>
      </c>
    </row>
    <row r="834" spans="1:8" ht="15">
      <c r="A834" s="65">
        <v>45327</v>
      </c>
      <c r="B834" s="60">
        <v>2000</v>
      </c>
      <c r="C834" s="60" t="s">
        <v>41</v>
      </c>
      <c r="D834" s="60" t="str">
        <f>IF(Table1[[#This Row],[Transc. Type]]="Income", Table1[[#This Row],[Transc. Type]], "")</f>
        <v/>
      </c>
      <c r="E834" s="60" t="str">
        <f>IF(Table1[[#This Row],[Transc. Type]]="Expenses", Table1[[#This Row],[Transc. Type]], "")</f>
        <v>Expenses</v>
      </c>
      <c r="F834" s="57">
        <v>8499.5400000000009</v>
      </c>
      <c r="G834" s="78" t="s">
        <v>9</v>
      </c>
      <c r="H834" s="77" t="str">
        <f>TEXT(Table1[[#This Row],[Transc. Date]], "mmmm")</f>
        <v>February</v>
      </c>
    </row>
    <row r="835" spans="1:8" ht="15">
      <c r="A835" s="65">
        <v>45327</v>
      </c>
      <c r="B835" s="60">
        <v>10</v>
      </c>
      <c r="C835" s="60" t="s">
        <v>41</v>
      </c>
      <c r="D835" s="60" t="str">
        <f>IF(Table1[[#This Row],[Transc. Type]]="Income", Table1[[#This Row],[Transc. Type]], "")</f>
        <v/>
      </c>
      <c r="E835" s="60" t="str">
        <f>IF(Table1[[#This Row],[Transc. Type]]="Expenses", Table1[[#This Row],[Transc. Type]], "")</f>
        <v>Expenses</v>
      </c>
      <c r="F835" s="57">
        <v>8489.5400000000009</v>
      </c>
      <c r="G835" s="78" t="s">
        <v>5</v>
      </c>
      <c r="H835" s="77" t="str">
        <f>TEXT(Table1[[#This Row],[Transc. Date]], "mmmm")</f>
        <v>February</v>
      </c>
    </row>
    <row r="836" spans="1:8" ht="15">
      <c r="A836" s="65">
        <v>45327</v>
      </c>
      <c r="B836" s="60">
        <v>0.75</v>
      </c>
      <c r="C836" s="60" t="s">
        <v>41</v>
      </c>
      <c r="D836" s="60" t="str">
        <f>IF(Table1[[#This Row],[Transc. Type]]="Income", Table1[[#This Row],[Transc. Type]], "")</f>
        <v/>
      </c>
      <c r="E836" s="60" t="str">
        <f>IF(Table1[[#This Row],[Transc. Type]]="Expenses", Table1[[#This Row],[Transc. Type]], "")</f>
        <v>Expenses</v>
      </c>
      <c r="F836" s="57">
        <v>8488.7900000000009</v>
      </c>
      <c r="G836" s="78" t="s">
        <v>5</v>
      </c>
      <c r="H836" s="77" t="str">
        <f>TEXT(Table1[[#This Row],[Transc. Date]], "mmmm")</f>
        <v>February</v>
      </c>
    </row>
    <row r="837" spans="1:8" ht="15">
      <c r="A837" s="66">
        <v>45327</v>
      </c>
      <c r="B837" s="64">
        <v>2100</v>
      </c>
      <c r="C837" s="64" t="s">
        <v>41</v>
      </c>
      <c r="D837" s="64" t="str">
        <f>IF(Table1[[#This Row],[Transc. Type]]="Income", Table1[[#This Row],[Transc. Type]], "")</f>
        <v/>
      </c>
      <c r="E837" s="64" t="str">
        <f>IF(Table1[[#This Row],[Transc. Type]]="Expenses", Table1[[#This Row],[Transc. Type]], "")</f>
        <v>Expenses</v>
      </c>
      <c r="F837" s="62">
        <v>6388.79</v>
      </c>
      <c r="G837" s="80" t="s">
        <v>13</v>
      </c>
      <c r="H837" s="77" t="str">
        <f>TEXT(Table1[[#This Row],[Transc. Date]], "mmmm")</f>
        <v>February</v>
      </c>
    </row>
    <row r="838" spans="1:8" ht="15">
      <c r="A838" s="65">
        <v>45327</v>
      </c>
      <c r="B838" s="60">
        <v>10</v>
      </c>
      <c r="C838" s="60" t="s">
        <v>41</v>
      </c>
      <c r="D838" s="60" t="str">
        <f>IF(Table1[[#This Row],[Transc. Type]]="Income", Table1[[#This Row],[Transc. Type]], "")</f>
        <v/>
      </c>
      <c r="E838" s="60" t="str">
        <f>IF(Table1[[#This Row],[Transc. Type]]="Expenses", Table1[[#This Row],[Transc. Type]], "")</f>
        <v>Expenses</v>
      </c>
      <c r="F838" s="57">
        <v>6378.79</v>
      </c>
      <c r="G838" s="78" t="s">
        <v>5</v>
      </c>
      <c r="H838" s="77" t="str">
        <f>TEXT(Table1[[#This Row],[Transc. Date]], "mmmm")</f>
        <v>February</v>
      </c>
    </row>
    <row r="839" spans="1:8" ht="15">
      <c r="A839" s="65">
        <v>45327</v>
      </c>
      <c r="B839" s="60">
        <v>0.75</v>
      </c>
      <c r="C839" s="60" t="s">
        <v>41</v>
      </c>
      <c r="D839" s="60" t="str">
        <f>IF(Table1[[#This Row],[Transc. Type]]="Income", Table1[[#This Row],[Transc. Type]], "")</f>
        <v/>
      </c>
      <c r="E839" s="60" t="str">
        <f>IF(Table1[[#This Row],[Transc. Type]]="Expenses", Table1[[#This Row],[Transc. Type]], "")</f>
        <v>Expenses</v>
      </c>
      <c r="F839" s="57">
        <v>6378.04</v>
      </c>
      <c r="G839" s="78" t="s">
        <v>5</v>
      </c>
      <c r="H839" s="77" t="str">
        <f>TEXT(Table1[[#This Row],[Transc. Date]], "mmmm")</f>
        <v>February</v>
      </c>
    </row>
    <row r="840" spans="1:8" ht="15">
      <c r="A840" s="65">
        <v>45328</v>
      </c>
      <c r="B840" s="60">
        <v>200</v>
      </c>
      <c r="C840" s="60" t="s">
        <v>41</v>
      </c>
      <c r="D840" s="60" t="str">
        <f>IF(Table1[[#This Row],[Transc. Type]]="Income", Table1[[#This Row],[Transc. Type]], "")</f>
        <v/>
      </c>
      <c r="E840" s="60" t="str">
        <f>IF(Table1[[#This Row],[Transc. Type]]="Expenses", Table1[[#This Row],[Transc. Type]], "")</f>
        <v>Expenses</v>
      </c>
      <c r="F840" s="57">
        <v>6178.04</v>
      </c>
      <c r="G840" s="78" t="s">
        <v>8</v>
      </c>
      <c r="H840" s="77" t="str">
        <f>TEXT(Table1[[#This Row],[Transc. Date]], "mmmm")</f>
        <v>February</v>
      </c>
    </row>
    <row r="841" spans="1:8" ht="14.25" hidden="1">
      <c r="A841" s="65">
        <v>45329</v>
      </c>
      <c r="B841" s="58">
        <v>2000</v>
      </c>
      <c r="C841" s="58" t="s">
        <v>7</v>
      </c>
      <c r="D841" s="58" t="str">
        <f>IF(Table1[[#This Row],[Transc. Type]]="Income", Table1[[#This Row],[Transc. Type]], "")</f>
        <v>Income</v>
      </c>
      <c r="E841" s="58" t="str">
        <f>IF(Table1[[#This Row],[Transc. Type]]="Expenses", Table1[[#This Row],[Transc. Type]], "")</f>
        <v/>
      </c>
      <c r="F841" s="57">
        <v>8178.04</v>
      </c>
      <c r="G841" s="78" t="s">
        <v>7</v>
      </c>
      <c r="H841" s="77" t="str">
        <f>TEXT(Table1[[#This Row],[Transc. Date]], "mmmm")</f>
        <v>February</v>
      </c>
    </row>
    <row r="842" spans="1:8" ht="14.25" hidden="1">
      <c r="A842" s="65">
        <v>45330</v>
      </c>
      <c r="B842" s="58">
        <v>6000</v>
      </c>
      <c r="C842" s="58" t="s">
        <v>7</v>
      </c>
      <c r="D842" s="58" t="str">
        <f>IF(Table1[[#This Row],[Transc. Type]]="Income", Table1[[#This Row],[Transc. Type]], "")</f>
        <v>Income</v>
      </c>
      <c r="E842" s="58" t="str">
        <f>IF(Table1[[#This Row],[Transc. Type]]="Expenses", Table1[[#This Row],[Transc. Type]], "")</f>
        <v/>
      </c>
      <c r="F842" s="57">
        <v>14178.04</v>
      </c>
      <c r="G842" s="78" t="s">
        <v>7</v>
      </c>
      <c r="H842" s="77" t="str">
        <f>TEXT(Table1[[#This Row],[Transc. Date]], "mmmm")</f>
        <v>February</v>
      </c>
    </row>
    <row r="843" spans="1:8" ht="15">
      <c r="A843" s="65">
        <v>45330</v>
      </c>
      <c r="B843" s="60">
        <v>3100</v>
      </c>
      <c r="C843" s="60" t="s">
        <v>41</v>
      </c>
      <c r="D843" s="60" t="str">
        <f>IF(Table1[[#This Row],[Transc. Type]]="Income", Table1[[#This Row],[Transc. Type]], "")</f>
        <v/>
      </c>
      <c r="E843" s="60" t="str">
        <f>IF(Table1[[#This Row],[Transc. Type]]="Expenses", Table1[[#This Row],[Transc. Type]], "")</f>
        <v>Expenses</v>
      </c>
      <c r="F843" s="57">
        <v>11078.04</v>
      </c>
      <c r="G843" s="78" t="s">
        <v>11</v>
      </c>
      <c r="H843" s="77" t="str">
        <f>TEXT(Table1[[#This Row],[Transc. Date]], "mmmm")</f>
        <v>February</v>
      </c>
    </row>
    <row r="844" spans="1:8" ht="15">
      <c r="A844" s="65">
        <v>45330</v>
      </c>
      <c r="B844" s="60">
        <v>10</v>
      </c>
      <c r="C844" s="60" t="s">
        <v>41</v>
      </c>
      <c r="D844" s="60" t="str">
        <f>IF(Table1[[#This Row],[Transc. Type]]="Income", Table1[[#This Row],[Transc. Type]], "")</f>
        <v/>
      </c>
      <c r="E844" s="60" t="str">
        <f>IF(Table1[[#This Row],[Transc. Type]]="Expenses", Table1[[#This Row],[Transc. Type]], "")</f>
        <v>Expenses</v>
      </c>
      <c r="F844" s="57">
        <v>11068.04</v>
      </c>
      <c r="G844" s="78" t="s">
        <v>5</v>
      </c>
      <c r="H844" s="77" t="str">
        <f>TEXT(Table1[[#This Row],[Transc. Date]], "mmmm")</f>
        <v>February</v>
      </c>
    </row>
    <row r="845" spans="1:8" ht="15">
      <c r="A845" s="66">
        <v>45330</v>
      </c>
      <c r="B845" s="63">
        <v>0.75</v>
      </c>
      <c r="C845" s="63" t="s">
        <v>41</v>
      </c>
      <c r="D845" s="63" t="str">
        <f>IF(Table1[[#This Row],[Transc. Type]]="Income", Table1[[#This Row],[Transc. Type]], "")</f>
        <v/>
      </c>
      <c r="E845" s="63" t="str">
        <f>IF(Table1[[#This Row],[Transc. Type]]="Expenses", Table1[[#This Row],[Transc. Type]], "")</f>
        <v>Expenses</v>
      </c>
      <c r="F845" s="62">
        <v>11067.29</v>
      </c>
      <c r="G845" s="80" t="s">
        <v>5</v>
      </c>
      <c r="H845" s="77" t="str">
        <f>TEXT(Table1[[#This Row],[Transc. Date]], "mmmm")</f>
        <v>February</v>
      </c>
    </row>
    <row r="846" spans="1:8" ht="15">
      <c r="A846" s="65">
        <v>45330</v>
      </c>
      <c r="B846" s="60">
        <v>2000</v>
      </c>
      <c r="C846" s="60" t="s">
        <v>41</v>
      </c>
      <c r="D846" s="60" t="str">
        <f>IF(Table1[[#This Row],[Transc. Type]]="Income", Table1[[#This Row],[Transc. Type]], "")</f>
        <v/>
      </c>
      <c r="E846" s="60" t="str">
        <f>IF(Table1[[#This Row],[Transc. Type]]="Expenses", Table1[[#This Row],[Transc. Type]], "")</f>
        <v>Expenses</v>
      </c>
      <c r="F846" s="57">
        <v>9067.2900000000009</v>
      </c>
      <c r="G846" s="78" t="s">
        <v>12</v>
      </c>
      <c r="H846" s="77" t="str">
        <f>TEXT(Table1[[#This Row],[Transc. Date]], "mmmm")</f>
        <v>February</v>
      </c>
    </row>
    <row r="847" spans="1:8" ht="15">
      <c r="A847" s="65">
        <v>45330</v>
      </c>
      <c r="B847" s="60">
        <v>10</v>
      </c>
      <c r="C847" s="60" t="s">
        <v>41</v>
      </c>
      <c r="D847" s="60" t="str">
        <f>IF(Table1[[#This Row],[Transc. Type]]="Income", Table1[[#This Row],[Transc. Type]], "")</f>
        <v/>
      </c>
      <c r="E847" s="60" t="str">
        <f>IF(Table1[[#This Row],[Transc. Type]]="Expenses", Table1[[#This Row],[Transc. Type]], "")</f>
        <v>Expenses</v>
      </c>
      <c r="F847" s="57">
        <v>9057.2900000000009</v>
      </c>
      <c r="G847" s="78" t="s">
        <v>5</v>
      </c>
      <c r="H847" s="77" t="str">
        <f>TEXT(Table1[[#This Row],[Transc. Date]], "mmmm")</f>
        <v>February</v>
      </c>
    </row>
    <row r="848" spans="1:8" ht="15">
      <c r="A848" s="65">
        <v>45330</v>
      </c>
      <c r="B848" s="60">
        <v>0.75</v>
      </c>
      <c r="C848" s="60" t="s">
        <v>41</v>
      </c>
      <c r="D848" s="60" t="str">
        <f>IF(Table1[[#This Row],[Transc. Type]]="Income", Table1[[#This Row],[Transc. Type]], "")</f>
        <v/>
      </c>
      <c r="E848" s="60" t="str">
        <f>IF(Table1[[#This Row],[Transc. Type]]="Expenses", Table1[[#This Row],[Transc. Type]], "")</f>
        <v>Expenses</v>
      </c>
      <c r="F848" s="57">
        <v>9056.5400000000009</v>
      </c>
      <c r="G848" s="78" t="s">
        <v>5</v>
      </c>
      <c r="H848" s="77" t="str">
        <f>TEXT(Table1[[#This Row],[Transc. Date]], "mmmm")</f>
        <v>February</v>
      </c>
    </row>
    <row r="849" spans="1:8" ht="15">
      <c r="A849" s="65">
        <v>45330</v>
      </c>
      <c r="B849" s="60">
        <v>500</v>
      </c>
      <c r="C849" s="60" t="s">
        <v>41</v>
      </c>
      <c r="D849" s="60" t="str">
        <f>IF(Table1[[#This Row],[Transc. Type]]="Income", Table1[[#This Row],[Transc. Type]], "")</f>
        <v/>
      </c>
      <c r="E849" s="60" t="str">
        <f>IF(Table1[[#This Row],[Transc. Type]]="Expenses", Table1[[#This Row],[Transc. Type]], "")</f>
        <v>Expenses</v>
      </c>
      <c r="F849" s="57">
        <v>8556.5400000000009</v>
      </c>
      <c r="G849" s="78" t="s">
        <v>8</v>
      </c>
      <c r="H849" s="77" t="str">
        <f>TEXT(Table1[[#This Row],[Transc. Date]], "mmmm")</f>
        <v>February</v>
      </c>
    </row>
    <row r="850" spans="1:8" ht="15">
      <c r="A850" s="65">
        <v>45331</v>
      </c>
      <c r="B850" s="60">
        <v>300</v>
      </c>
      <c r="C850" s="60" t="s">
        <v>41</v>
      </c>
      <c r="D850" s="60" t="str">
        <f>IF(Table1[[#This Row],[Transc. Type]]="Income", Table1[[#This Row],[Transc. Type]], "")</f>
        <v/>
      </c>
      <c r="E850" s="60" t="str">
        <f>IF(Table1[[#This Row],[Transc. Type]]="Expenses", Table1[[#This Row],[Transc. Type]], "")</f>
        <v>Expenses</v>
      </c>
      <c r="F850" s="57">
        <v>8256.5400000000009</v>
      </c>
      <c r="G850" s="78" t="s">
        <v>8</v>
      </c>
      <c r="H850" s="77" t="str">
        <f>TEXT(Table1[[#This Row],[Transc. Date]], "mmmm")</f>
        <v>February</v>
      </c>
    </row>
    <row r="851" spans="1:8" ht="15">
      <c r="A851" s="65">
        <v>45331</v>
      </c>
      <c r="B851" s="60">
        <v>200</v>
      </c>
      <c r="C851" s="60" t="s">
        <v>41</v>
      </c>
      <c r="D851" s="60" t="str">
        <f>IF(Table1[[#This Row],[Transc. Type]]="Income", Table1[[#This Row],[Transc. Type]], "")</f>
        <v/>
      </c>
      <c r="E851" s="60" t="str">
        <f>IF(Table1[[#This Row],[Transc. Type]]="Expenses", Table1[[#This Row],[Transc. Type]], "")</f>
        <v>Expenses</v>
      </c>
      <c r="F851" s="57">
        <v>8056.54</v>
      </c>
      <c r="G851" s="78" t="s">
        <v>8</v>
      </c>
      <c r="H851" s="77" t="str">
        <f>TEXT(Table1[[#This Row],[Transc. Date]], "mmmm")</f>
        <v>February</v>
      </c>
    </row>
    <row r="852" spans="1:8" ht="14.25" hidden="1">
      <c r="A852" s="65">
        <v>45331</v>
      </c>
      <c r="B852" s="58">
        <v>6000</v>
      </c>
      <c r="C852" s="58" t="s">
        <v>7</v>
      </c>
      <c r="D852" s="58" t="str">
        <f>IF(Table1[[#This Row],[Transc. Type]]="Income", Table1[[#This Row],[Transc. Type]], "")</f>
        <v>Income</v>
      </c>
      <c r="E852" s="58" t="str">
        <f>IF(Table1[[#This Row],[Transc. Type]]="Expenses", Table1[[#This Row],[Transc. Type]], "")</f>
        <v/>
      </c>
      <c r="F852" s="57">
        <v>14056.54</v>
      </c>
      <c r="G852" s="78" t="s">
        <v>7</v>
      </c>
      <c r="H852" s="77" t="str">
        <f>TEXT(Table1[[#This Row],[Transc. Date]], "mmmm")</f>
        <v>February</v>
      </c>
    </row>
    <row r="853" spans="1:8" ht="15" hidden="1">
      <c r="A853" s="65">
        <v>45333</v>
      </c>
      <c r="B853" s="58">
        <v>6000</v>
      </c>
      <c r="C853" s="58" t="s">
        <v>7</v>
      </c>
      <c r="D853" s="58" t="str">
        <f>IF(Table1[[#This Row],[Transc. Type]]="Income", Table1[[#This Row],[Transc. Type]], "")</f>
        <v>Income</v>
      </c>
      <c r="E853" s="58" t="str">
        <f>IF(Table1[[#This Row],[Transc. Type]]="Expenses", Table1[[#This Row],[Transc. Type]], "")</f>
        <v/>
      </c>
      <c r="F853" s="57">
        <v>20056.54</v>
      </c>
      <c r="G853" s="82" t="s">
        <v>7</v>
      </c>
      <c r="H853" s="77" t="str">
        <f>TEXT(Table1[[#This Row],[Transc. Date]], "mmmm")</f>
        <v>February</v>
      </c>
    </row>
    <row r="854" spans="1:8" ht="14.25" hidden="1">
      <c r="A854" s="65">
        <v>45334</v>
      </c>
      <c r="B854" s="58">
        <v>6000</v>
      </c>
      <c r="C854" s="58" t="s">
        <v>7</v>
      </c>
      <c r="D854" s="58" t="str">
        <f>IF(Table1[[#This Row],[Transc. Type]]="Income", Table1[[#This Row],[Transc. Type]], "")</f>
        <v>Income</v>
      </c>
      <c r="E854" s="58" t="str">
        <f>IF(Table1[[#This Row],[Transc. Type]]="Expenses", Table1[[#This Row],[Transc. Type]], "")</f>
        <v/>
      </c>
      <c r="F854" s="57">
        <v>26056.54</v>
      </c>
      <c r="G854" s="78" t="s">
        <v>7</v>
      </c>
      <c r="H854" s="77" t="str">
        <f>TEXT(Table1[[#This Row],[Transc. Date]], "mmmm")</f>
        <v>February</v>
      </c>
    </row>
    <row r="855" spans="1:8" ht="15">
      <c r="A855" s="65">
        <v>45334</v>
      </c>
      <c r="B855" s="60">
        <v>2200</v>
      </c>
      <c r="C855" s="60" t="s">
        <v>41</v>
      </c>
      <c r="D855" s="60" t="str">
        <f>IF(Table1[[#This Row],[Transc. Type]]="Income", Table1[[#This Row],[Transc. Type]], "")</f>
        <v/>
      </c>
      <c r="E855" s="60" t="str">
        <f>IF(Table1[[#This Row],[Transc. Type]]="Expenses", Table1[[#This Row],[Transc. Type]], "")</f>
        <v>Expenses</v>
      </c>
      <c r="F855" s="57">
        <v>23856.54</v>
      </c>
      <c r="G855" s="82" t="s">
        <v>9</v>
      </c>
      <c r="H855" s="77" t="str">
        <f>TEXT(Table1[[#This Row],[Transc. Date]], "mmmm")</f>
        <v>February</v>
      </c>
    </row>
    <row r="856" spans="1:8" ht="15">
      <c r="A856" s="65">
        <v>45334</v>
      </c>
      <c r="B856" s="60">
        <v>10</v>
      </c>
      <c r="C856" s="60" t="s">
        <v>41</v>
      </c>
      <c r="D856" s="60" t="str">
        <f>IF(Table1[[#This Row],[Transc. Type]]="Income", Table1[[#This Row],[Transc. Type]], "")</f>
        <v/>
      </c>
      <c r="E856" s="60" t="str">
        <f>IF(Table1[[#This Row],[Transc. Type]]="Expenses", Table1[[#This Row],[Transc. Type]], "")</f>
        <v>Expenses</v>
      </c>
      <c r="F856" s="57">
        <v>23846.54</v>
      </c>
      <c r="G856" s="78" t="s">
        <v>5</v>
      </c>
      <c r="H856" s="77" t="str">
        <f>TEXT(Table1[[#This Row],[Transc. Date]], "mmmm")</f>
        <v>February</v>
      </c>
    </row>
    <row r="857" spans="1:8" ht="15">
      <c r="A857" s="65">
        <v>45334</v>
      </c>
      <c r="B857" s="60">
        <v>0.75</v>
      </c>
      <c r="C857" s="60" t="s">
        <v>41</v>
      </c>
      <c r="D857" s="60" t="str">
        <f>IF(Table1[[#This Row],[Transc. Type]]="Income", Table1[[#This Row],[Transc. Type]], "")</f>
        <v/>
      </c>
      <c r="E857" s="60" t="str">
        <f>IF(Table1[[#This Row],[Transc. Type]]="Expenses", Table1[[#This Row],[Transc. Type]], "")</f>
        <v>Expenses</v>
      </c>
      <c r="F857" s="57">
        <v>23845.79</v>
      </c>
      <c r="G857" s="78" t="s">
        <v>5</v>
      </c>
      <c r="H857" s="77" t="str">
        <f>TEXT(Table1[[#This Row],[Transc. Date]], "mmmm")</f>
        <v>February</v>
      </c>
    </row>
    <row r="858" spans="1:8" ht="15">
      <c r="A858" s="65">
        <v>45334</v>
      </c>
      <c r="B858" s="60">
        <v>6350</v>
      </c>
      <c r="C858" s="60" t="s">
        <v>41</v>
      </c>
      <c r="D858" s="60" t="str">
        <f>IF(Table1[[#This Row],[Transc. Type]]="Income", Table1[[#This Row],[Transc. Type]], "")</f>
        <v/>
      </c>
      <c r="E858" s="60" t="str">
        <f>IF(Table1[[#This Row],[Transc. Type]]="Expenses", Table1[[#This Row],[Transc. Type]], "")</f>
        <v>Expenses</v>
      </c>
      <c r="F858" s="57">
        <v>17495.79</v>
      </c>
      <c r="G858" s="78" t="s">
        <v>48</v>
      </c>
      <c r="H858" s="77" t="str">
        <f>TEXT(Table1[[#This Row],[Transc. Date]], "mmmm")</f>
        <v>February</v>
      </c>
    </row>
    <row r="859" spans="1:8" ht="15">
      <c r="A859" s="65">
        <v>45334</v>
      </c>
      <c r="B859" s="60">
        <v>25</v>
      </c>
      <c r="C859" s="60" t="s">
        <v>41</v>
      </c>
      <c r="D859" s="60" t="str">
        <f>IF(Table1[[#This Row],[Transc. Type]]="Income", Table1[[#This Row],[Transc. Type]], "")</f>
        <v/>
      </c>
      <c r="E859" s="60" t="str">
        <f>IF(Table1[[#This Row],[Transc. Type]]="Expenses", Table1[[#This Row],[Transc. Type]], "")</f>
        <v>Expenses</v>
      </c>
      <c r="F859" s="57">
        <v>17470.79</v>
      </c>
      <c r="G859" s="78" t="s">
        <v>5</v>
      </c>
      <c r="H859" s="77" t="str">
        <f>TEXT(Table1[[#This Row],[Transc. Date]], "mmmm")</f>
        <v>February</v>
      </c>
    </row>
    <row r="860" spans="1:8" ht="15">
      <c r="A860" s="65">
        <v>45334</v>
      </c>
      <c r="B860" s="60">
        <v>1.87</v>
      </c>
      <c r="C860" s="60" t="s">
        <v>41</v>
      </c>
      <c r="D860" s="60" t="str">
        <f>IF(Table1[[#This Row],[Transc. Type]]="Income", Table1[[#This Row],[Transc. Type]], "")</f>
        <v/>
      </c>
      <c r="E860" s="60" t="str">
        <f>IF(Table1[[#This Row],[Transc. Type]]="Expenses", Table1[[#This Row],[Transc. Type]], "")</f>
        <v>Expenses</v>
      </c>
      <c r="F860" s="57">
        <v>17468.919999999998</v>
      </c>
      <c r="G860" s="78" t="s">
        <v>5</v>
      </c>
      <c r="H860" s="77" t="str">
        <f>TEXT(Table1[[#This Row],[Transc. Date]], "mmmm")</f>
        <v>February</v>
      </c>
    </row>
    <row r="861" spans="1:8" ht="14.25" hidden="1">
      <c r="A861" s="65">
        <v>45334</v>
      </c>
      <c r="B861" s="58">
        <v>5000</v>
      </c>
      <c r="C861" s="58" t="s">
        <v>7</v>
      </c>
      <c r="D861" s="58" t="str">
        <f>IF(Table1[[#This Row],[Transc. Type]]="Income", Table1[[#This Row],[Transc. Type]], "")</f>
        <v>Income</v>
      </c>
      <c r="E861" s="58" t="str">
        <f>IF(Table1[[#This Row],[Transc. Type]]="Expenses", Table1[[#This Row],[Transc. Type]], "")</f>
        <v/>
      </c>
      <c r="F861" s="57">
        <v>22468.92</v>
      </c>
      <c r="G861" s="78" t="s">
        <v>7</v>
      </c>
      <c r="H861" s="77" t="str">
        <f>TEXT(Table1[[#This Row],[Transc. Date]], "mmmm")</f>
        <v>February</v>
      </c>
    </row>
    <row r="862" spans="1:8" ht="14.25" hidden="1">
      <c r="A862" s="65">
        <v>45335</v>
      </c>
      <c r="B862" s="58">
        <v>4000</v>
      </c>
      <c r="C862" s="58" t="s">
        <v>7</v>
      </c>
      <c r="D862" s="58" t="str">
        <f>IF(Table1[[#This Row],[Transc. Type]]="Income", Table1[[#This Row],[Transc. Type]], "")</f>
        <v>Income</v>
      </c>
      <c r="E862" s="58" t="str">
        <f>IF(Table1[[#This Row],[Transc. Type]]="Expenses", Table1[[#This Row],[Transc. Type]], "")</f>
        <v/>
      </c>
      <c r="F862" s="57">
        <v>26468.92</v>
      </c>
      <c r="G862" s="78" t="s">
        <v>7</v>
      </c>
      <c r="H862" s="77" t="str">
        <f>TEXT(Table1[[#This Row],[Transc. Date]], "mmmm")</f>
        <v>February</v>
      </c>
    </row>
    <row r="863" spans="1:8" ht="15">
      <c r="A863" s="66">
        <v>45335</v>
      </c>
      <c r="B863" s="63">
        <v>500</v>
      </c>
      <c r="C863" s="63" t="s">
        <v>41</v>
      </c>
      <c r="D863" s="63" t="str">
        <f>IF(Table1[[#This Row],[Transc. Type]]="Income", Table1[[#This Row],[Transc. Type]], "")</f>
        <v/>
      </c>
      <c r="E863" s="63" t="str">
        <f>IF(Table1[[#This Row],[Transc. Type]]="Expenses", Table1[[#This Row],[Transc. Type]], "")</f>
        <v>Expenses</v>
      </c>
      <c r="F863" s="62">
        <v>25968.92</v>
      </c>
      <c r="G863" s="79" t="s">
        <v>12</v>
      </c>
      <c r="H863" s="77" t="str">
        <f>TEXT(Table1[[#This Row],[Transc. Date]], "mmmm")</f>
        <v>February</v>
      </c>
    </row>
    <row r="864" spans="1:8" ht="15">
      <c r="A864" s="65">
        <v>45335</v>
      </c>
      <c r="B864" s="60">
        <v>10</v>
      </c>
      <c r="C864" s="60" t="s">
        <v>41</v>
      </c>
      <c r="D864" s="60" t="str">
        <f>IF(Table1[[#This Row],[Transc. Type]]="Income", Table1[[#This Row],[Transc. Type]], "")</f>
        <v/>
      </c>
      <c r="E864" s="60" t="str">
        <f>IF(Table1[[#This Row],[Transc. Type]]="Expenses", Table1[[#This Row],[Transc. Type]], "")</f>
        <v>Expenses</v>
      </c>
      <c r="F864" s="57">
        <v>25958.92</v>
      </c>
      <c r="G864" s="78" t="s">
        <v>5</v>
      </c>
      <c r="H864" s="77" t="str">
        <f>TEXT(Table1[[#This Row],[Transc. Date]], "mmmm")</f>
        <v>February</v>
      </c>
    </row>
    <row r="865" spans="1:8" ht="15">
      <c r="A865" s="65">
        <v>45335</v>
      </c>
      <c r="B865" s="60">
        <v>0.75</v>
      </c>
      <c r="C865" s="60" t="s">
        <v>41</v>
      </c>
      <c r="D865" s="60" t="str">
        <f>IF(Table1[[#This Row],[Transc. Type]]="Income", Table1[[#This Row],[Transc. Type]], "")</f>
        <v/>
      </c>
      <c r="E865" s="60" t="str">
        <f>IF(Table1[[#This Row],[Transc. Type]]="Expenses", Table1[[#This Row],[Transc. Type]], "")</f>
        <v>Expenses</v>
      </c>
      <c r="F865" s="57">
        <v>25958.17</v>
      </c>
      <c r="G865" s="78" t="s">
        <v>5</v>
      </c>
      <c r="H865" s="77" t="str">
        <f>TEXT(Table1[[#This Row],[Transc. Date]], "mmmm")</f>
        <v>February</v>
      </c>
    </row>
    <row r="866" spans="1:8" ht="15">
      <c r="A866" s="65">
        <v>45335</v>
      </c>
      <c r="B866" s="60">
        <v>5000</v>
      </c>
      <c r="C866" s="60" t="s">
        <v>41</v>
      </c>
      <c r="D866" s="60" t="str">
        <f>IF(Table1[[#This Row],[Transc. Type]]="Income", Table1[[#This Row],[Transc. Type]], "")</f>
        <v/>
      </c>
      <c r="E866" s="60" t="str">
        <f>IF(Table1[[#This Row],[Transc. Type]]="Expenses", Table1[[#This Row],[Transc. Type]], "")</f>
        <v>Expenses</v>
      </c>
      <c r="F866" s="57">
        <v>20958.169999999998</v>
      </c>
      <c r="G866" s="78" t="s">
        <v>48</v>
      </c>
      <c r="H866" s="77" t="str">
        <f>TEXT(Table1[[#This Row],[Transc. Date]], "mmmm")</f>
        <v>February</v>
      </c>
    </row>
    <row r="867" spans="1:8" ht="15">
      <c r="A867" s="65">
        <v>45335</v>
      </c>
      <c r="B867" s="60">
        <v>10</v>
      </c>
      <c r="C867" s="60" t="s">
        <v>41</v>
      </c>
      <c r="D867" s="60" t="str">
        <f>IF(Table1[[#This Row],[Transc. Type]]="Income", Table1[[#This Row],[Transc. Type]], "")</f>
        <v/>
      </c>
      <c r="E867" s="60" t="str">
        <f>IF(Table1[[#This Row],[Transc. Type]]="Expenses", Table1[[#This Row],[Transc. Type]], "")</f>
        <v>Expenses</v>
      </c>
      <c r="F867" s="57">
        <v>20948.169999999998</v>
      </c>
      <c r="G867" s="78" t="s">
        <v>5</v>
      </c>
      <c r="H867" s="77" t="str">
        <f>TEXT(Table1[[#This Row],[Transc. Date]], "mmmm")</f>
        <v>February</v>
      </c>
    </row>
    <row r="868" spans="1:8" ht="15">
      <c r="A868" s="65">
        <v>45335</v>
      </c>
      <c r="B868" s="60">
        <v>0.75</v>
      </c>
      <c r="C868" s="60" t="s">
        <v>41</v>
      </c>
      <c r="D868" s="60" t="str">
        <f>IF(Table1[[#This Row],[Transc. Type]]="Income", Table1[[#This Row],[Transc. Type]], "")</f>
        <v/>
      </c>
      <c r="E868" s="60" t="str">
        <f>IF(Table1[[#This Row],[Transc. Type]]="Expenses", Table1[[#This Row],[Transc. Type]], "")</f>
        <v>Expenses</v>
      </c>
      <c r="F868" s="57">
        <v>20947.419999999998</v>
      </c>
      <c r="G868" s="78" t="s">
        <v>5</v>
      </c>
      <c r="H868" s="77" t="str">
        <f>TEXT(Table1[[#This Row],[Transc. Date]], "mmmm")</f>
        <v>February</v>
      </c>
    </row>
    <row r="869" spans="1:8" ht="15">
      <c r="A869" s="65">
        <v>45335</v>
      </c>
      <c r="B869" s="60">
        <v>15000</v>
      </c>
      <c r="C869" s="60" t="s">
        <v>41</v>
      </c>
      <c r="D869" s="60" t="str">
        <f>IF(Table1[[#This Row],[Transc. Type]]="Income", Table1[[#This Row],[Transc. Type]], "")</f>
        <v/>
      </c>
      <c r="E869" s="60" t="str">
        <f>IF(Table1[[#This Row],[Transc. Type]]="Expenses", Table1[[#This Row],[Transc. Type]], "")</f>
        <v>Expenses</v>
      </c>
      <c r="F869" s="57">
        <v>5947.42</v>
      </c>
      <c r="G869" s="78" t="s">
        <v>9</v>
      </c>
      <c r="H869" s="77" t="str">
        <f>TEXT(Table1[[#This Row],[Transc. Date]], "mmmm")</f>
        <v>February</v>
      </c>
    </row>
    <row r="870" spans="1:8" ht="15">
      <c r="A870" s="65">
        <v>45335</v>
      </c>
      <c r="B870" s="60">
        <v>25</v>
      </c>
      <c r="C870" s="60" t="s">
        <v>41</v>
      </c>
      <c r="D870" s="60" t="str">
        <f>IF(Table1[[#This Row],[Transc. Type]]="Income", Table1[[#This Row],[Transc. Type]], "")</f>
        <v/>
      </c>
      <c r="E870" s="60" t="str">
        <f>IF(Table1[[#This Row],[Transc. Type]]="Expenses", Table1[[#This Row],[Transc. Type]], "")</f>
        <v>Expenses</v>
      </c>
      <c r="F870" s="57">
        <v>5922.42</v>
      </c>
      <c r="G870" s="78" t="s">
        <v>5</v>
      </c>
      <c r="H870" s="77" t="str">
        <f>TEXT(Table1[[#This Row],[Transc. Date]], "mmmm")</f>
        <v>February</v>
      </c>
    </row>
    <row r="871" spans="1:8" ht="15">
      <c r="A871" s="65">
        <v>45335</v>
      </c>
      <c r="B871" s="60">
        <v>1.87</v>
      </c>
      <c r="C871" s="60" t="s">
        <v>41</v>
      </c>
      <c r="D871" s="60" t="str">
        <f>IF(Table1[[#This Row],[Transc. Type]]="Income", Table1[[#This Row],[Transc. Type]], "")</f>
        <v/>
      </c>
      <c r="E871" s="60" t="str">
        <f>IF(Table1[[#This Row],[Transc. Type]]="Expenses", Table1[[#This Row],[Transc. Type]], "")</f>
        <v>Expenses</v>
      </c>
      <c r="F871" s="57">
        <v>5920.55</v>
      </c>
      <c r="G871" s="78" t="s">
        <v>5</v>
      </c>
      <c r="H871" s="77" t="str">
        <f>TEXT(Table1[[#This Row],[Transc. Date]], "mmmm")</f>
        <v>February</v>
      </c>
    </row>
    <row r="872" spans="1:8" ht="15">
      <c r="A872" s="66">
        <v>45335</v>
      </c>
      <c r="B872" s="64">
        <v>5000</v>
      </c>
      <c r="C872" s="64" t="s">
        <v>41</v>
      </c>
      <c r="D872" s="64" t="str">
        <f>IF(Table1[[#This Row],[Transc. Type]]="Income", Table1[[#This Row],[Transc. Type]], "")</f>
        <v/>
      </c>
      <c r="E872" s="64" t="str">
        <f>IF(Table1[[#This Row],[Transc. Type]]="Expenses", Table1[[#This Row],[Transc. Type]], "")</f>
        <v>Expenses</v>
      </c>
      <c r="F872" s="62">
        <v>920.55</v>
      </c>
      <c r="G872" s="80" t="s">
        <v>8</v>
      </c>
      <c r="H872" s="77" t="str">
        <f>TEXT(Table1[[#This Row],[Transc. Date]], "mmmm")</f>
        <v>February</v>
      </c>
    </row>
    <row r="873" spans="1:8" ht="15">
      <c r="A873" s="65">
        <v>45336</v>
      </c>
      <c r="B873" s="60">
        <v>200</v>
      </c>
      <c r="C873" s="60" t="s">
        <v>41</v>
      </c>
      <c r="D873" s="60" t="str">
        <f>IF(Table1[[#This Row],[Transc. Type]]="Income", Table1[[#This Row],[Transc. Type]], "")</f>
        <v/>
      </c>
      <c r="E873" s="60" t="str">
        <f>IF(Table1[[#This Row],[Transc. Type]]="Expenses", Table1[[#This Row],[Transc. Type]], "")</f>
        <v>Expenses</v>
      </c>
      <c r="F873" s="57">
        <v>720.55</v>
      </c>
      <c r="G873" s="78" t="s">
        <v>8</v>
      </c>
      <c r="H873" s="77" t="str">
        <f>TEXT(Table1[[#This Row],[Transc. Date]], "mmmm")</f>
        <v>February</v>
      </c>
    </row>
    <row r="874" spans="1:8" ht="14.25" hidden="1">
      <c r="A874" s="65">
        <v>45337</v>
      </c>
      <c r="B874" s="58">
        <v>1000</v>
      </c>
      <c r="C874" s="58" t="s">
        <v>7</v>
      </c>
      <c r="D874" s="58" t="str">
        <f>IF(Table1[[#This Row],[Transc. Type]]="Income", Table1[[#This Row],[Transc. Type]], "")</f>
        <v>Income</v>
      </c>
      <c r="E874" s="58" t="str">
        <f>IF(Table1[[#This Row],[Transc. Type]]="Expenses", Table1[[#This Row],[Transc. Type]], "")</f>
        <v/>
      </c>
      <c r="F874" s="57">
        <v>1720.55</v>
      </c>
      <c r="G874" s="78" t="s">
        <v>7</v>
      </c>
      <c r="H874" s="77" t="str">
        <f>TEXT(Table1[[#This Row],[Transc. Date]], "mmmm")</f>
        <v>February</v>
      </c>
    </row>
    <row r="875" spans="1:8" ht="15">
      <c r="A875" s="65">
        <v>45337</v>
      </c>
      <c r="B875" s="60">
        <v>200</v>
      </c>
      <c r="C875" s="60" t="s">
        <v>41</v>
      </c>
      <c r="D875" s="60" t="str">
        <f>IF(Table1[[#This Row],[Transc. Type]]="Income", Table1[[#This Row],[Transc. Type]], "")</f>
        <v/>
      </c>
      <c r="E875" s="60" t="str">
        <f>IF(Table1[[#This Row],[Transc. Type]]="Expenses", Table1[[#This Row],[Transc. Type]], "")</f>
        <v>Expenses</v>
      </c>
      <c r="F875" s="57">
        <v>1520.55</v>
      </c>
      <c r="G875" s="78" t="s">
        <v>8</v>
      </c>
      <c r="H875" s="77" t="str">
        <f>TEXT(Table1[[#This Row],[Transc. Date]], "mmmm")</f>
        <v>February</v>
      </c>
    </row>
    <row r="876" spans="1:8" ht="15">
      <c r="A876" s="65">
        <v>45337</v>
      </c>
      <c r="B876" s="60">
        <v>300</v>
      </c>
      <c r="C876" s="60" t="s">
        <v>41</v>
      </c>
      <c r="D876" s="60" t="str">
        <f>IF(Table1[[#This Row],[Transc. Type]]="Income", Table1[[#This Row],[Transc. Type]], "")</f>
        <v/>
      </c>
      <c r="E876" s="60" t="str">
        <f>IF(Table1[[#This Row],[Transc. Type]]="Expenses", Table1[[#This Row],[Transc. Type]], "")</f>
        <v>Expenses</v>
      </c>
      <c r="F876" s="57">
        <v>1220.55</v>
      </c>
      <c r="G876" s="78" t="s">
        <v>23</v>
      </c>
      <c r="H876" s="77" t="str">
        <f>TEXT(Table1[[#This Row],[Transc. Date]], "mmmm")</f>
        <v>February</v>
      </c>
    </row>
    <row r="877" spans="1:8" ht="14.25" hidden="1">
      <c r="A877" s="65">
        <v>45338</v>
      </c>
      <c r="B877" s="58">
        <v>7000</v>
      </c>
      <c r="C877" s="58" t="s">
        <v>7</v>
      </c>
      <c r="D877" s="58" t="str">
        <f>IF(Table1[[#This Row],[Transc. Type]]="Income", Table1[[#This Row],[Transc. Type]], "")</f>
        <v>Income</v>
      </c>
      <c r="E877" s="58" t="str">
        <f>IF(Table1[[#This Row],[Transc. Type]]="Expenses", Table1[[#This Row],[Transc. Type]], "")</f>
        <v/>
      </c>
      <c r="F877" s="57">
        <v>8220.5499999999993</v>
      </c>
      <c r="G877" s="78" t="s">
        <v>7</v>
      </c>
      <c r="H877" s="77" t="str">
        <f>TEXT(Table1[[#This Row],[Transc. Date]], "mmmm")</f>
        <v>February</v>
      </c>
    </row>
    <row r="878" spans="1:8" ht="15">
      <c r="A878" s="65">
        <v>45339</v>
      </c>
      <c r="B878" s="60">
        <v>5000</v>
      </c>
      <c r="C878" s="60" t="s">
        <v>41</v>
      </c>
      <c r="D878" s="60" t="str">
        <f>IF(Table1[[#This Row],[Transc. Type]]="Income", Table1[[#This Row],[Transc. Type]], "")</f>
        <v/>
      </c>
      <c r="E878" s="60" t="str">
        <f>IF(Table1[[#This Row],[Transc. Type]]="Expenses", Table1[[#This Row],[Transc. Type]], "")</f>
        <v>Expenses</v>
      </c>
      <c r="F878" s="57">
        <v>3220.55</v>
      </c>
      <c r="G878" s="78" t="s">
        <v>17</v>
      </c>
      <c r="H878" s="77" t="str">
        <f>TEXT(Table1[[#This Row],[Transc. Date]], "mmmm")</f>
        <v>February</v>
      </c>
    </row>
    <row r="879" spans="1:8" ht="15">
      <c r="A879" s="65">
        <v>45339</v>
      </c>
      <c r="B879" s="60">
        <v>10</v>
      </c>
      <c r="C879" s="60" t="s">
        <v>41</v>
      </c>
      <c r="D879" s="60" t="str">
        <f>IF(Table1[[#This Row],[Transc. Type]]="Income", Table1[[#This Row],[Transc. Type]], "")</f>
        <v/>
      </c>
      <c r="E879" s="60" t="str">
        <f>IF(Table1[[#This Row],[Transc. Type]]="Expenses", Table1[[#This Row],[Transc. Type]], "")</f>
        <v>Expenses</v>
      </c>
      <c r="F879" s="57">
        <v>3210.55</v>
      </c>
      <c r="G879" s="78" t="s">
        <v>5</v>
      </c>
      <c r="H879" s="77" t="str">
        <f>TEXT(Table1[[#This Row],[Transc. Date]], "mmmm")</f>
        <v>February</v>
      </c>
    </row>
    <row r="880" spans="1:8" ht="15">
      <c r="A880" s="65">
        <v>45339</v>
      </c>
      <c r="B880" s="60">
        <v>0.75</v>
      </c>
      <c r="C880" s="60" t="s">
        <v>41</v>
      </c>
      <c r="D880" s="60" t="str">
        <f>IF(Table1[[#This Row],[Transc. Type]]="Income", Table1[[#This Row],[Transc. Type]], "")</f>
        <v/>
      </c>
      <c r="E880" s="60" t="str">
        <f>IF(Table1[[#This Row],[Transc. Type]]="Expenses", Table1[[#This Row],[Transc. Type]], "")</f>
        <v>Expenses</v>
      </c>
      <c r="F880" s="57">
        <v>3209.8</v>
      </c>
      <c r="G880" s="78" t="s">
        <v>5</v>
      </c>
      <c r="H880" s="77" t="str">
        <f>TEXT(Table1[[#This Row],[Transc. Date]], "mmmm")</f>
        <v>February</v>
      </c>
    </row>
    <row r="881" spans="1:8" ht="15">
      <c r="A881" s="66">
        <v>45339</v>
      </c>
      <c r="B881" s="64">
        <v>1000</v>
      </c>
      <c r="C881" s="64" t="s">
        <v>41</v>
      </c>
      <c r="D881" s="64" t="str">
        <f>IF(Table1[[#This Row],[Transc. Type]]="Income", Table1[[#This Row],[Transc. Type]], "")</f>
        <v/>
      </c>
      <c r="E881" s="64" t="str">
        <f>IF(Table1[[#This Row],[Transc. Type]]="Expenses", Table1[[#This Row],[Transc. Type]], "")</f>
        <v>Expenses</v>
      </c>
      <c r="F881" s="62">
        <v>2209.8000000000002</v>
      </c>
      <c r="G881" s="80" t="s">
        <v>12</v>
      </c>
      <c r="H881" s="77" t="str">
        <f>TEXT(Table1[[#This Row],[Transc. Date]], "mmmm")</f>
        <v>February</v>
      </c>
    </row>
    <row r="882" spans="1:8" ht="15">
      <c r="A882" s="65">
        <v>45339</v>
      </c>
      <c r="B882" s="60">
        <v>10</v>
      </c>
      <c r="C882" s="60" t="s">
        <v>41</v>
      </c>
      <c r="D882" s="60" t="str">
        <f>IF(Table1[[#This Row],[Transc. Type]]="Income", Table1[[#This Row],[Transc. Type]], "")</f>
        <v/>
      </c>
      <c r="E882" s="60" t="str">
        <f>IF(Table1[[#This Row],[Transc. Type]]="Expenses", Table1[[#This Row],[Transc. Type]], "")</f>
        <v>Expenses</v>
      </c>
      <c r="F882" s="57">
        <v>2199.8000000000002</v>
      </c>
      <c r="G882" s="78" t="s">
        <v>5</v>
      </c>
      <c r="H882" s="77" t="str">
        <f>TEXT(Table1[[#This Row],[Transc. Date]], "mmmm")</f>
        <v>February</v>
      </c>
    </row>
    <row r="883" spans="1:8" ht="15">
      <c r="A883" s="65">
        <v>45339</v>
      </c>
      <c r="B883" s="60">
        <v>0.75</v>
      </c>
      <c r="C883" s="60" t="s">
        <v>41</v>
      </c>
      <c r="D883" s="60" t="str">
        <f>IF(Table1[[#This Row],[Transc. Type]]="Income", Table1[[#This Row],[Transc. Type]], "")</f>
        <v/>
      </c>
      <c r="E883" s="60" t="str">
        <f>IF(Table1[[#This Row],[Transc. Type]]="Expenses", Table1[[#This Row],[Transc. Type]], "")</f>
        <v>Expenses</v>
      </c>
      <c r="F883" s="57">
        <v>2199.0500000000002</v>
      </c>
      <c r="G883" s="78" t="s">
        <v>5</v>
      </c>
      <c r="H883" s="77" t="str">
        <f>TEXT(Table1[[#This Row],[Transc. Date]], "mmmm")</f>
        <v>February</v>
      </c>
    </row>
    <row r="884" spans="1:8" ht="14.25" hidden="1">
      <c r="A884" s="65">
        <v>45339</v>
      </c>
      <c r="B884" s="58">
        <v>10000</v>
      </c>
      <c r="C884" s="58" t="s">
        <v>7</v>
      </c>
      <c r="D884" s="58" t="str">
        <f>IF(Table1[[#This Row],[Transc. Type]]="Income", Table1[[#This Row],[Transc. Type]], "")</f>
        <v>Income</v>
      </c>
      <c r="E884" s="58" t="str">
        <f>IF(Table1[[#This Row],[Transc. Type]]="Expenses", Table1[[#This Row],[Transc. Type]], "")</f>
        <v/>
      </c>
      <c r="F884" s="57">
        <v>12199.05</v>
      </c>
      <c r="G884" s="78" t="s">
        <v>7</v>
      </c>
      <c r="H884" s="77" t="str">
        <f>TEXT(Table1[[#This Row],[Transc. Date]], "mmmm")</f>
        <v>February</v>
      </c>
    </row>
    <row r="885" spans="1:8" ht="15">
      <c r="A885" s="65">
        <v>45339</v>
      </c>
      <c r="B885" s="56">
        <v>50</v>
      </c>
      <c r="C885" s="56" t="s">
        <v>41</v>
      </c>
      <c r="D885" s="56" t="str">
        <f>IF(Table1[[#This Row],[Transc. Type]]="Income", Table1[[#This Row],[Transc. Type]], "")</f>
        <v/>
      </c>
      <c r="E885" s="56" t="str">
        <f>IF(Table1[[#This Row],[Transc. Type]]="Expenses", Table1[[#This Row],[Transc. Type]], "")</f>
        <v>Expenses</v>
      </c>
      <c r="F885" s="57">
        <v>12149.05</v>
      </c>
      <c r="G885" s="78" t="s">
        <v>5</v>
      </c>
      <c r="H885" s="77" t="str">
        <f>TEXT(Table1[[#This Row],[Transc. Date]], "mmmm")</f>
        <v>February</v>
      </c>
    </row>
    <row r="886" spans="1:8" ht="14.25" hidden="1">
      <c r="A886" s="65">
        <v>45339</v>
      </c>
      <c r="B886" s="58">
        <v>6000</v>
      </c>
      <c r="C886" s="58" t="s">
        <v>7</v>
      </c>
      <c r="D886" s="58" t="str">
        <f>IF(Table1[[#This Row],[Transc. Type]]="Income", Table1[[#This Row],[Transc. Type]], "")</f>
        <v>Income</v>
      </c>
      <c r="E886" s="58" t="str">
        <f>IF(Table1[[#This Row],[Transc. Type]]="Expenses", Table1[[#This Row],[Transc. Type]], "")</f>
        <v/>
      </c>
      <c r="F886" s="57">
        <v>18149.05</v>
      </c>
      <c r="G886" s="78" t="s">
        <v>7</v>
      </c>
      <c r="H886" s="77" t="str">
        <f>TEXT(Table1[[#This Row],[Transc. Date]], "mmmm")</f>
        <v>February</v>
      </c>
    </row>
    <row r="887" spans="1:8" ht="15">
      <c r="A887" s="65">
        <v>45340</v>
      </c>
      <c r="B887" s="60">
        <v>2000</v>
      </c>
      <c r="C887" s="60" t="s">
        <v>41</v>
      </c>
      <c r="D887" s="60" t="str">
        <f>IF(Table1[[#This Row],[Transc. Type]]="Income", Table1[[#This Row],[Transc. Type]], "")</f>
        <v/>
      </c>
      <c r="E887" s="60" t="str">
        <f>IF(Table1[[#This Row],[Transc. Type]]="Expenses", Table1[[#This Row],[Transc. Type]], "")</f>
        <v>Expenses</v>
      </c>
      <c r="F887" s="57">
        <v>16149.05</v>
      </c>
      <c r="G887" s="78" t="s">
        <v>9</v>
      </c>
      <c r="H887" s="77" t="str">
        <f>TEXT(Table1[[#This Row],[Transc. Date]], "mmmm")</f>
        <v>February</v>
      </c>
    </row>
    <row r="888" spans="1:8" ht="15">
      <c r="A888" s="65">
        <v>45340</v>
      </c>
      <c r="B888" s="60">
        <v>10</v>
      </c>
      <c r="C888" s="60" t="s">
        <v>41</v>
      </c>
      <c r="D888" s="60" t="str">
        <f>IF(Table1[[#This Row],[Transc. Type]]="Income", Table1[[#This Row],[Transc. Type]], "")</f>
        <v/>
      </c>
      <c r="E888" s="60" t="str">
        <f>IF(Table1[[#This Row],[Transc. Type]]="Expenses", Table1[[#This Row],[Transc. Type]], "")</f>
        <v>Expenses</v>
      </c>
      <c r="F888" s="57">
        <v>16139.05</v>
      </c>
      <c r="G888" s="78" t="s">
        <v>5</v>
      </c>
      <c r="H888" s="77" t="str">
        <f>TEXT(Table1[[#This Row],[Transc. Date]], "mmmm")</f>
        <v>February</v>
      </c>
    </row>
    <row r="889" spans="1:8" ht="15">
      <c r="A889" s="65">
        <v>45340</v>
      </c>
      <c r="B889" s="60">
        <v>0.75</v>
      </c>
      <c r="C889" s="60" t="s">
        <v>41</v>
      </c>
      <c r="D889" s="60" t="str">
        <f>IF(Table1[[#This Row],[Transc. Type]]="Income", Table1[[#This Row],[Transc. Type]], "")</f>
        <v/>
      </c>
      <c r="E889" s="60" t="str">
        <f>IF(Table1[[#This Row],[Transc. Type]]="Expenses", Table1[[#This Row],[Transc. Type]], "")</f>
        <v>Expenses</v>
      </c>
      <c r="F889" s="57">
        <v>16138.3</v>
      </c>
      <c r="G889" s="78" t="s">
        <v>5</v>
      </c>
      <c r="H889" s="77" t="str">
        <f>TEXT(Table1[[#This Row],[Transc. Date]], "mmmm")</f>
        <v>February</v>
      </c>
    </row>
    <row r="890" spans="1:8" ht="15">
      <c r="A890" s="65">
        <v>45340</v>
      </c>
      <c r="B890" s="60">
        <v>12000</v>
      </c>
      <c r="C890" s="60" t="s">
        <v>41</v>
      </c>
      <c r="D890" s="60" t="str">
        <f>IF(Table1[[#This Row],[Transc. Type]]="Income", Table1[[#This Row],[Transc. Type]], "")</f>
        <v/>
      </c>
      <c r="E890" s="60" t="str">
        <f>IF(Table1[[#This Row],[Transc. Type]]="Expenses", Table1[[#This Row],[Transc. Type]], "")</f>
        <v>Expenses</v>
      </c>
      <c r="F890" s="57">
        <v>4138.3</v>
      </c>
      <c r="G890" s="78" t="s">
        <v>17</v>
      </c>
      <c r="H890" s="77" t="str">
        <f>TEXT(Table1[[#This Row],[Transc. Date]], "mmmm")</f>
        <v>February</v>
      </c>
    </row>
    <row r="891" spans="1:8" ht="15">
      <c r="A891" s="65">
        <v>45340</v>
      </c>
      <c r="B891" s="60">
        <v>25</v>
      </c>
      <c r="C891" s="60" t="s">
        <v>41</v>
      </c>
      <c r="D891" s="60" t="str">
        <f>IF(Table1[[#This Row],[Transc. Type]]="Income", Table1[[#This Row],[Transc. Type]], "")</f>
        <v/>
      </c>
      <c r="E891" s="60" t="str">
        <f>IF(Table1[[#This Row],[Transc. Type]]="Expenses", Table1[[#This Row],[Transc. Type]], "")</f>
        <v>Expenses</v>
      </c>
      <c r="F891" s="57">
        <v>4113.3</v>
      </c>
      <c r="G891" s="78" t="s">
        <v>5</v>
      </c>
      <c r="H891" s="77" t="str">
        <f>TEXT(Table1[[#This Row],[Transc. Date]], "mmmm")</f>
        <v>February</v>
      </c>
    </row>
    <row r="892" spans="1:8" ht="15">
      <c r="A892" s="65">
        <v>45340</v>
      </c>
      <c r="B892" s="60">
        <v>1.87</v>
      </c>
      <c r="C892" s="60" t="s">
        <v>41</v>
      </c>
      <c r="D892" s="60" t="str">
        <f>IF(Table1[[#This Row],[Transc. Type]]="Income", Table1[[#This Row],[Transc. Type]], "")</f>
        <v/>
      </c>
      <c r="E892" s="60" t="str">
        <f>IF(Table1[[#This Row],[Transc. Type]]="Expenses", Table1[[#This Row],[Transc. Type]], "")</f>
        <v>Expenses</v>
      </c>
      <c r="F892" s="57">
        <v>4111.43</v>
      </c>
      <c r="G892" s="78" t="s">
        <v>5</v>
      </c>
      <c r="H892" s="77" t="str">
        <f>TEXT(Table1[[#This Row],[Transc. Date]], "mmmm")</f>
        <v>February</v>
      </c>
    </row>
    <row r="893" spans="1:8" ht="15">
      <c r="A893" s="65">
        <v>45341</v>
      </c>
      <c r="B893" s="60">
        <v>2000</v>
      </c>
      <c r="C893" s="60" t="s">
        <v>41</v>
      </c>
      <c r="D893" s="60" t="str">
        <f>IF(Table1[[#This Row],[Transc. Type]]="Income", Table1[[#This Row],[Transc. Type]], "")</f>
        <v/>
      </c>
      <c r="E893" s="60" t="str">
        <f>IF(Table1[[#This Row],[Transc. Type]]="Expenses", Table1[[#This Row],[Transc. Type]], "")</f>
        <v>Expenses</v>
      </c>
      <c r="F893" s="57">
        <v>2111.4299999999998</v>
      </c>
      <c r="G893" s="78" t="s">
        <v>12</v>
      </c>
      <c r="H893" s="77" t="str">
        <f>TEXT(Table1[[#This Row],[Transc. Date]], "mmmm")</f>
        <v>February</v>
      </c>
    </row>
    <row r="894" spans="1:8" ht="15">
      <c r="A894" s="65">
        <v>45341</v>
      </c>
      <c r="B894" s="60">
        <v>10</v>
      </c>
      <c r="C894" s="60" t="s">
        <v>41</v>
      </c>
      <c r="D894" s="60" t="str">
        <f>IF(Table1[[#This Row],[Transc. Type]]="Income", Table1[[#This Row],[Transc. Type]], "")</f>
        <v/>
      </c>
      <c r="E894" s="60" t="str">
        <f>IF(Table1[[#This Row],[Transc. Type]]="Expenses", Table1[[#This Row],[Transc. Type]], "")</f>
        <v>Expenses</v>
      </c>
      <c r="F894" s="57">
        <v>2101.4299999999998</v>
      </c>
      <c r="G894" s="78" t="s">
        <v>5</v>
      </c>
      <c r="H894" s="77" t="str">
        <f>TEXT(Table1[[#This Row],[Transc. Date]], "mmmm")</f>
        <v>February</v>
      </c>
    </row>
    <row r="895" spans="1:8" ht="15">
      <c r="A895" s="65">
        <v>45341</v>
      </c>
      <c r="B895" s="60">
        <v>0.75</v>
      </c>
      <c r="C895" s="60" t="s">
        <v>41</v>
      </c>
      <c r="D895" s="60" t="str">
        <f>IF(Table1[[#This Row],[Transc. Type]]="Income", Table1[[#This Row],[Transc. Type]], "")</f>
        <v/>
      </c>
      <c r="E895" s="60" t="str">
        <f>IF(Table1[[#This Row],[Transc. Type]]="Expenses", Table1[[#This Row],[Transc. Type]], "")</f>
        <v>Expenses</v>
      </c>
      <c r="F895" s="57">
        <v>2100.6799999999998</v>
      </c>
      <c r="G895" s="78" t="s">
        <v>5</v>
      </c>
      <c r="H895" s="77" t="str">
        <f>TEXT(Table1[[#This Row],[Transc. Date]], "mmmm")</f>
        <v>February</v>
      </c>
    </row>
    <row r="896" spans="1:8" ht="14.25" hidden="1">
      <c r="A896" s="65">
        <v>45341</v>
      </c>
      <c r="B896" s="58">
        <v>2000</v>
      </c>
      <c r="C896" s="58" t="s">
        <v>7</v>
      </c>
      <c r="D896" s="58" t="str">
        <f>IF(Table1[[#This Row],[Transc. Type]]="Income", Table1[[#This Row],[Transc. Type]], "")</f>
        <v>Income</v>
      </c>
      <c r="E896" s="58" t="str">
        <f>IF(Table1[[#This Row],[Transc. Type]]="Expenses", Table1[[#This Row],[Transc. Type]], "")</f>
        <v/>
      </c>
      <c r="F896" s="57">
        <v>4100.68</v>
      </c>
      <c r="G896" s="78" t="s">
        <v>7</v>
      </c>
      <c r="H896" s="77" t="str">
        <f>TEXT(Table1[[#This Row],[Transc. Date]], "mmmm")</f>
        <v>February</v>
      </c>
    </row>
    <row r="897" spans="1:8" ht="14.25" hidden="1">
      <c r="A897" s="65">
        <v>45341</v>
      </c>
      <c r="B897" s="58">
        <v>30000</v>
      </c>
      <c r="C897" s="58" t="s">
        <v>7</v>
      </c>
      <c r="D897" s="58" t="str">
        <f>IF(Table1[[#This Row],[Transc. Type]]="Income", Table1[[#This Row],[Transc. Type]], "")</f>
        <v>Income</v>
      </c>
      <c r="E897" s="58" t="str">
        <f>IF(Table1[[#This Row],[Transc. Type]]="Expenses", Table1[[#This Row],[Transc. Type]], "")</f>
        <v/>
      </c>
      <c r="F897" s="57">
        <v>34100.68</v>
      </c>
      <c r="G897" s="78" t="s">
        <v>7</v>
      </c>
      <c r="H897" s="77" t="str">
        <f>TEXT(Table1[[#This Row],[Transc. Date]], "mmmm")</f>
        <v>February</v>
      </c>
    </row>
    <row r="898" spans="1:8" ht="15">
      <c r="A898" s="66">
        <v>45342</v>
      </c>
      <c r="B898" s="64">
        <v>20000</v>
      </c>
      <c r="C898" s="64" t="s">
        <v>41</v>
      </c>
      <c r="D898" s="64" t="str">
        <f>IF(Table1[[#This Row],[Transc. Type]]="Income", Table1[[#This Row],[Transc. Type]], "")</f>
        <v/>
      </c>
      <c r="E898" s="64" t="str">
        <f>IF(Table1[[#This Row],[Transc. Type]]="Expenses", Table1[[#This Row],[Transc. Type]], "")</f>
        <v>Expenses</v>
      </c>
      <c r="F898" s="62">
        <v>14100.68</v>
      </c>
      <c r="G898" s="80" t="s">
        <v>22</v>
      </c>
      <c r="H898" s="77" t="str">
        <f>TEXT(Table1[[#This Row],[Transc. Date]], "mmmm")</f>
        <v>February</v>
      </c>
    </row>
    <row r="899" spans="1:8" ht="15">
      <c r="A899" s="65">
        <v>45342</v>
      </c>
      <c r="B899" s="60">
        <v>25</v>
      </c>
      <c r="C899" s="60" t="s">
        <v>41</v>
      </c>
      <c r="D899" s="60" t="str">
        <f>IF(Table1[[#This Row],[Transc. Type]]="Income", Table1[[#This Row],[Transc. Type]], "")</f>
        <v/>
      </c>
      <c r="E899" s="60" t="str">
        <f>IF(Table1[[#This Row],[Transc. Type]]="Expenses", Table1[[#This Row],[Transc. Type]], "")</f>
        <v>Expenses</v>
      </c>
      <c r="F899" s="57">
        <v>14075.68</v>
      </c>
      <c r="G899" s="78" t="s">
        <v>5</v>
      </c>
      <c r="H899" s="77" t="str">
        <f>TEXT(Table1[[#This Row],[Transc. Date]], "mmmm")</f>
        <v>February</v>
      </c>
    </row>
    <row r="900" spans="1:8" ht="15">
      <c r="A900" s="65">
        <v>45342</v>
      </c>
      <c r="B900" s="60">
        <v>1.87</v>
      </c>
      <c r="C900" s="60" t="s">
        <v>41</v>
      </c>
      <c r="D900" s="60" t="str">
        <f>IF(Table1[[#This Row],[Transc. Type]]="Income", Table1[[#This Row],[Transc. Type]], "")</f>
        <v/>
      </c>
      <c r="E900" s="60" t="str">
        <f>IF(Table1[[#This Row],[Transc. Type]]="Expenses", Table1[[#This Row],[Transc. Type]], "")</f>
        <v>Expenses</v>
      </c>
      <c r="F900" s="57">
        <v>14073.81</v>
      </c>
      <c r="G900" s="78" t="s">
        <v>5</v>
      </c>
      <c r="H900" s="77" t="str">
        <f>TEXT(Table1[[#This Row],[Transc. Date]], "mmmm")</f>
        <v>February</v>
      </c>
    </row>
    <row r="901" spans="1:8" ht="15">
      <c r="A901" s="65">
        <v>45342</v>
      </c>
      <c r="B901" s="60">
        <v>10000</v>
      </c>
      <c r="C901" s="60" t="s">
        <v>41</v>
      </c>
      <c r="D901" s="60" t="str">
        <f>IF(Table1[[#This Row],[Transc. Type]]="Income", Table1[[#This Row],[Transc. Type]], "")</f>
        <v/>
      </c>
      <c r="E901" s="60" t="str">
        <f>IF(Table1[[#This Row],[Transc. Type]]="Expenses", Table1[[#This Row],[Transc. Type]], "")</f>
        <v>Expenses</v>
      </c>
      <c r="F901" s="57">
        <v>4073.81</v>
      </c>
      <c r="G901" s="78" t="s">
        <v>12</v>
      </c>
      <c r="H901" s="77" t="str">
        <f>TEXT(Table1[[#This Row],[Transc. Date]], "mmmm")</f>
        <v>February</v>
      </c>
    </row>
    <row r="902" spans="1:8" ht="15">
      <c r="A902" s="65">
        <v>45342</v>
      </c>
      <c r="B902" s="60">
        <v>25</v>
      </c>
      <c r="C902" s="60" t="s">
        <v>41</v>
      </c>
      <c r="D902" s="60" t="str">
        <f>IF(Table1[[#This Row],[Transc. Type]]="Income", Table1[[#This Row],[Transc. Type]], "")</f>
        <v/>
      </c>
      <c r="E902" s="60" t="str">
        <f>IF(Table1[[#This Row],[Transc. Type]]="Expenses", Table1[[#This Row],[Transc. Type]], "")</f>
        <v>Expenses</v>
      </c>
      <c r="F902" s="57">
        <v>4048.81</v>
      </c>
      <c r="G902" s="78" t="s">
        <v>5</v>
      </c>
      <c r="H902" s="77" t="str">
        <f>TEXT(Table1[[#This Row],[Transc. Date]], "mmmm")</f>
        <v>February</v>
      </c>
    </row>
    <row r="903" spans="1:8" ht="15">
      <c r="A903" s="65">
        <v>45342</v>
      </c>
      <c r="B903" s="60">
        <v>1.87</v>
      </c>
      <c r="C903" s="60" t="s">
        <v>41</v>
      </c>
      <c r="D903" s="60" t="str">
        <f>IF(Table1[[#This Row],[Transc. Type]]="Income", Table1[[#This Row],[Transc. Type]], "")</f>
        <v/>
      </c>
      <c r="E903" s="60" t="str">
        <f>IF(Table1[[#This Row],[Transc. Type]]="Expenses", Table1[[#This Row],[Transc. Type]], "")</f>
        <v>Expenses</v>
      </c>
      <c r="F903" s="57">
        <v>4046.94</v>
      </c>
      <c r="G903" s="78" t="s">
        <v>5</v>
      </c>
      <c r="H903" s="77" t="str">
        <f>TEXT(Table1[[#This Row],[Transc. Date]], "mmmm")</f>
        <v>February</v>
      </c>
    </row>
    <row r="904" spans="1:8" ht="15">
      <c r="A904" s="65">
        <v>45342</v>
      </c>
      <c r="B904" s="60">
        <v>500</v>
      </c>
      <c r="C904" s="60" t="s">
        <v>41</v>
      </c>
      <c r="D904" s="60" t="str">
        <f>IF(Table1[[#This Row],[Transc. Type]]="Income", Table1[[#This Row],[Transc. Type]], "")</f>
        <v/>
      </c>
      <c r="E904" s="60" t="str">
        <f>IF(Table1[[#This Row],[Transc. Type]]="Expenses", Table1[[#This Row],[Transc. Type]], "")</f>
        <v>Expenses</v>
      </c>
      <c r="F904" s="57">
        <v>3546.94</v>
      </c>
      <c r="G904" s="78" t="s">
        <v>39</v>
      </c>
      <c r="H904" s="77" t="str">
        <f>TEXT(Table1[[#This Row],[Transc. Date]], "mmmm")</f>
        <v>February</v>
      </c>
    </row>
    <row r="905" spans="1:8" ht="15">
      <c r="A905" s="65">
        <v>45342</v>
      </c>
      <c r="B905" s="60">
        <v>10</v>
      </c>
      <c r="C905" s="60" t="s">
        <v>41</v>
      </c>
      <c r="D905" s="60" t="str">
        <f>IF(Table1[[#This Row],[Transc. Type]]="Income", Table1[[#This Row],[Transc. Type]], "")</f>
        <v/>
      </c>
      <c r="E905" s="60" t="str">
        <f>IF(Table1[[#This Row],[Transc. Type]]="Expenses", Table1[[#This Row],[Transc. Type]], "")</f>
        <v>Expenses</v>
      </c>
      <c r="F905" s="57">
        <v>3536.94</v>
      </c>
      <c r="G905" s="78" t="s">
        <v>5</v>
      </c>
      <c r="H905" s="77" t="str">
        <f>TEXT(Table1[[#This Row],[Transc. Date]], "mmmm")</f>
        <v>February</v>
      </c>
    </row>
    <row r="906" spans="1:8" ht="15">
      <c r="A906" s="65">
        <v>45342</v>
      </c>
      <c r="B906" s="60">
        <v>0.75</v>
      </c>
      <c r="C906" s="60" t="s">
        <v>41</v>
      </c>
      <c r="D906" s="60" t="str">
        <f>IF(Table1[[#This Row],[Transc. Type]]="Income", Table1[[#This Row],[Transc. Type]], "")</f>
        <v/>
      </c>
      <c r="E906" s="60" t="str">
        <f>IF(Table1[[#This Row],[Transc. Type]]="Expenses", Table1[[#This Row],[Transc. Type]], "")</f>
        <v>Expenses</v>
      </c>
      <c r="F906" s="57">
        <v>3536.19</v>
      </c>
      <c r="G906" s="78" t="s">
        <v>5</v>
      </c>
      <c r="H906" s="77" t="str">
        <f>TEXT(Table1[[#This Row],[Transc. Date]], "mmmm")</f>
        <v>February</v>
      </c>
    </row>
    <row r="907" spans="1:8" ht="15">
      <c r="A907" s="65">
        <v>45342</v>
      </c>
      <c r="B907" s="56">
        <v>50</v>
      </c>
      <c r="C907" s="56" t="s">
        <v>41</v>
      </c>
      <c r="D907" s="56" t="str">
        <f>IF(Table1[[#This Row],[Transc. Type]]="Income", Table1[[#This Row],[Transc. Type]], "")</f>
        <v/>
      </c>
      <c r="E907" s="56" t="str">
        <f>IF(Table1[[#This Row],[Transc. Type]]="Expenses", Table1[[#This Row],[Transc. Type]], "")</f>
        <v>Expenses</v>
      </c>
      <c r="F907" s="57">
        <v>3486.19</v>
      </c>
      <c r="G907" s="78" t="s">
        <v>5</v>
      </c>
      <c r="H907" s="77" t="str">
        <f>TEXT(Table1[[#This Row],[Transc. Date]], "mmmm")</f>
        <v>February</v>
      </c>
    </row>
    <row r="908" spans="1:8" ht="15">
      <c r="A908" s="65">
        <v>45343</v>
      </c>
      <c r="B908" s="60">
        <v>200</v>
      </c>
      <c r="C908" s="60" t="s">
        <v>41</v>
      </c>
      <c r="D908" s="60" t="str">
        <f>IF(Table1[[#This Row],[Transc. Type]]="Income", Table1[[#This Row],[Transc. Type]], "")</f>
        <v/>
      </c>
      <c r="E908" s="60" t="str">
        <f>IF(Table1[[#This Row],[Transc. Type]]="Expenses", Table1[[#This Row],[Transc. Type]], "")</f>
        <v>Expenses</v>
      </c>
      <c r="F908" s="57">
        <v>3286.19</v>
      </c>
      <c r="G908" s="78" t="s">
        <v>8</v>
      </c>
      <c r="H908" s="77" t="str">
        <f>TEXT(Table1[[#This Row],[Transc. Date]], "mmmm")</f>
        <v>February</v>
      </c>
    </row>
    <row r="909" spans="1:8" ht="15">
      <c r="A909" s="65">
        <v>45343</v>
      </c>
      <c r="B909" s="60">
        <v>3000</v>
      </c>
      <c r="C909" s="60" t="s">
        <v>41</v>
      </c>
      <c r="D909" s="60" t="str">
        <f>IF(Table1[[#This Row],[Transc. Type]]="Income", Table1[[#This Row],[Transc. Type]], "")</f>
        <v/>
      </c>
      <c r="E909" s="60" t="str">
        <f>IF(Table1[[#This Row],[Transc. Type]]="Expenses", Table1[[#This Row],[Transc. Type]], "")</f>
        <v>Expenses</v>
      </c>
      <c r="F909" s="57">
        <v>286.19</v>
      </c>
      <c r="G909" s="82" t="s">
        <v>39</v>
      </c>
      <c r="H909" s="77" t="str">
        <f>TEXT(Table1[[#This Row],[Transc. Date]], "mmmm")</f>
        <v>February</v>
      </c>
    </row>
    <row r="910" spans="1:8" ht="15">
      <c r="A910" s="65">
        <v>45343</v>
      </c>
      <c r="B910" s="60">
        <v>10</v>
      </c>
      <c r="C910" s="60" t="s">
        <v>41</v>
      </c>
      <c r="D910" s="60" t="str">
        <f>IF(Table1[[#This Row],[Transc. Type]]="Income", Table1[[#This Row],[Transc. Type]], "")</f>
        <v/>
      </c>
      <c r="E910" s="60" t="str">
        <f>IF(Table1[[#This Row],[Transc. Type]]="Expenses", Table1[[#This Row],[Transc. Type]], "")</f>
        <v>Expenses</v>
      </c>
      <c r="F910" s="57">
        <v>276.19</v>
      </c>
      <c r="G910" s="78" t="s">
        <v>5</v>
      </c>
      <c r="H910" s="77" t="str">
        <f>TEXT(Table1[[#This Row],[Transc. Date]], "mmmm")</f>
        <v>February</v>
      </c>
    </row>
    <row r="911" spans="1:8" ht="15">
      <c r="A911" s="65">
        <v>45343</v>
      </c>
      <c r="B911" s="60">
        <v>0.75</v>
      </c>
      <c r="C911" s="60" t="s">
        <v>41</v>
      </c>
      <c r="D911" s="60" t="str">
        <f>IF(Table1[[#This Row],[Transc. Type]]="Income", Table1[[#This Row],[Transc. Type]], "")</f>
        <v/>
      </c>
      <c r="E911" s="60" t="str">
        <f>IF(Table1[[#This Row],[Transc. Type]]="Expenses", Table1[[#This Row],[Transc. Type]], "")</f>
        <v>Expenses</v>
      </c>
      <c r="F911" s="57">
        <v>275.44</v>
      </c>
      <c r="G911" s="78" t="s">
        <v>5</v>
      </c>
      <c r="H911" s="77" t="str">
        <f>TEXT(Table1[[#This Row],[Transc. Date]], "mmmm")</f>
        <v>February</v>
      </c>
    </row>
    <row r="912" spans="1:8" ht="14.25" hidden="1">
      <c r="A912" s="65">
        <v>45343</v>
      </c>
      <c r="B912" s="58">
        <v>7000</v>
      </c>
      <c r="C912" s="58" t="s">
        <v>7</v>
      </c>
      <c r="D912" s="58" t="str">
        <f>IF(Table1[[#This Row],[Transc. Type]]="Income", Table1[[#This Row],[Transc. Type]], "")</f>
        <v>Income</v>
      </c>
      <c r="E912" s="58" t="str">
        <f>IF(Table1[[#This Row],[Transc. Type]]="Expenses", Table1[[#This Row],[Transc. Type]], "")</f>
        <v/>
      </c>
      <c r="F912" s="57">
        <v>7275.44</v>
      </c>
      <c r="G912" s="78" t="s">
        <v>7</v>
      </c>
      <c r="H912" s="77" t="str">
        <f>TEXT(Table1[[#This Row],[Transc. Date]], "mmmm")</f>
        <v>February</v>
      </c>
    </row>
    <row r="913" spans="1:8" ht="14.25" hidden="1">
      <c r="A913" s="65">
        <v>45343</v>
      </c>
      <c r="B913" s="58">
        <v>1000</v>
      </c>
      <c r="C913" s="58" t="s">
        <v>7</v>
      </c>
      <c r="D913" s="58" t="str">
        <f>IF(Table1[[#This Row],[Transc. Type]]="Income", Table1[[#This Row],[Transc. Type]], "")</f>
        <v>Income</v>
      </c>
      <c r="E913" s="58" t="str">
        <f>IF(Table1[[#This Row],[Transc. Type]]="Expenses", Table1[[#This Row],[Transc. Type]], "")</f>
        <v/>
      </c>
      <c r="F913" s="57">
        <v>8275.44</v>
      </c>
      <c r="G913" s="78" t="s">
        <v>7</v>
      </c>
      <c r="H913" s="77" t="str">
        <f>TEXT(Table1[[#This Row],[Transc. Date]], "mmmm")</f>
        <v>February</v>
      </c>
    </row>
    <row r="914" spans="1:8" ht="14.25" hidden="1">
      <c r="A914" s="65">
        <v>45343</v>
      </c>
      <c r="B914" s="58">
        <v>100</v>
      </c>
      <c r="C914" s="58" t="s">
        <v>7</v>
      </c>
      <c r="D914" s="58" t="str">
        <f>IF(Table1[[#This Row],[Transc. Type]]="Income", Table1[[#This Row],[Transc. Type]], "")</f>
        <v>Income</v>
      </c>
      <c r="E914" s="58" t="str">
        <f>IF(Table1[[#This Row],[Transc. Type]]="Expenses", Table1[[#This Row],[Transc. Type]], "")</f>
        <v/>
      </c>
      <c r="F914" s="57">
        <v>8375.44</v>
      </c>
      <c r="G914" s="78" t="s">
        <v>7</v>
      </c>
      <c r="H914" s="77" t="str">
        <f>TEXT(Table1[[#This Row],[Transc. Date]], "mmmm")</f>
        <v>February</v>
      </c>
    </row>
    <row r="915" spans="1:8" ht="15">
      <c r="A915" s="66">
        <v>45343</v>
      </c>
      <c r="B915" s="63">
        <v>8000</v>
      </c>
      <c r="C915" s="63" t="s">
        <v>41</v>
      </c>
      <c r="D915" s="63" t="str">
        <f>IF(Table1[[#This Row],[Transc. Type]]="Income", Table1[[#This Row],[Transc. Type]], "")</f>
        <v/>
      </c>
      <c r="E915" s="63" t="str">
        <f>IF(Table1[[#This Row],[Transc. Type]]="Expenses", Table1[[#This Row],[Transc. Type]], "")</f>
        <v>Expenses</v>
      </c>
      <c r="F915" s="62">
        <v>375.44</v>
      </c>
      <c r="G915" s="80" t="s">
        <v>12</v>
      </c>
      <c r="H915" s="77" t="str">
        <f>TEXT(Table1[[#This Row],[Transc. Date]], "mmmm")</f>
        <v>February</v>
      </c>
    </row>
    <row r="916" spans="1:8" ht="15">
      <c r="A916" s="65">
        <v>45343</v>
      </c>
      <c r="B916" s="60">
        <v>25</v>
      </c>
      <c r="C916" s="60" t="s">
        <v>41</v>
      </c>
      <c r="D916" s="60" t="str">
        <f>IF(Table1[[#This Row],[Transc. Type]]="Income", Table1[[#This Row],[Transc. Type]], "")</f>
        <v/>
      </c>
      <c r="E916" s="60" t="str">
        <f>IF(Table1[[#This Row],[Transc. Type]]="Expenses", Table1[[#This Row],[Transc. Type]], "")</f>
        <v>Expenses</v>
      </c>
      <c r="F916" s="57">
        <v>350.44</v>
      </c>
      <c r="G916" s="78" t="s">
        <v>5</v>
      </c>
      <c r="H916" s="77" t="str">
        <f>TEXT(Table1[[#This Row],[Transc. Date]], "mmmm")</f>
        <v>February</v>
      </c>
    </row>
    <row r="917" spans="1:8" ht="15">
      <c r="A917" s="65">
        <v>45343</v>
      </c>
      <c r="B917" s="60">
        <v>1.87</v>
      </c>
      <c r="C917" s="60" t="s">
        <v>41</v>
      </c>
      <c r="D917" s="60" t="str">
        <f>IF(Table1[[#This Row],[Transc. Type]]="Income", Table1[[#This Row],[Transc. Type]], "")</f>
        <v/>
      </c>
      <c r="E917" s="60" t="str">
        <f>IF(Table1[[#This Row],[Transc. Type]]="Expenses", Table1[[#This Row],[Transc. Type]], "")</f>
        <v>Expenses</v>
      </c>
      <c r="F917" s="57">
        <v>348.57</v>
      </c>
      <c r="G917" s="78" t="s">
        <v>5</v>
      </c>
      <c r="H917" s="77" t="str">
        <f>TEXT(Table1[[#This Row],[Transc. Date]], "mmmm")</f>
        <v>February</v>
      </c>
    </row>
    <row r="918" spans="1:8" ht="14.25" hidden="1">
      <c r="A918" s="65">
        <v>45343</v>
      </c>
      <c r="B918" s="58">
        <v>3000</v>
      </c>
      <c r="C918" s="58" t="s">
        <v>7</v>
      </c>
      <c r="D918" s="58" t="str">
        <f>IF(Table1[[#This Row],[Transc. Type]]="Income", Table1[[#This Row],[Transc. Type]], "")</f>
        <v>Income</v>
      </c>
      <c r="E918" s="58" t="str">
        <f>IF(Table1[[#This Row],[Transc. Type]]="Expenses", Table1[[#This Row],[Transc. Type]], "")</f>
        <v/>
      </c>
      <c r="F918" s="57">
        <v>3348.57</v>
      </c>
      <c r="G918" s="78" t="s">
        <v>7</v>
      </c>
      <c r="H918" s="77" t="str">
        <f>TEXT(Table1[[#This Row],[Transc. Date]], "mmmm")</f>
        <v>February</v>
      </c>
    </row>
    <row r="919" spans="1:8" ht="14.25" hidden="1">
      <c r="A919" s="65">
        <v>45343</v>
      </c>
      <c r="B919" s="58">
        <v>8000</v>
      </c>
      <c r="C919" s="58" t="s">
        <v>7</v>
      </c>
      <c r="D919" s="58" t="str">
        <f>IF(Table1[[#This Row],[Transc. Type]]="Income", Table1[[#This Row],[Transc. Type]], "")</f>
        <v>Income</v>
      </c>
      <c r="E919" s="58" t="str">
        <f>IF(Table1[[#This Row],[Transc. Type]]="Expenses", Table1[[#This Row],[Transc. Type]], "")</f>
        <v/>
      </c>
      <c r="F919" s="57">
        <v>11348.57</v>
      </c>
      <c r="G919" s="78" t="s">
        <v>7</v>
      </c>
      <c r="H919" s="77" t="str">
        <f>TEXT(Table1[[#This Row],[Transc. Date]], "mmmm")</f>
        <v>February</v>
      </c>
    </row>
    <row r="920" spans="1:8" ht="15">
      <c r="A920" s="65">
        <v>45343</v>
      </c>
      <c r="B920" s="60">
        <v>5050</v>
      </c>
      <c r="C920" s="60" t="s">
        <v>41</v>
      </c>
      <c r="D920" s="60" t="str">
        <f>IF(Table1[[#This Row],[Transc. Type]]="Income", Table1[[#This Row],[Transc. Type]], "")</f>
        <v/>
      </c>
      <c r="E920" s="60" t="str">
        <f>IF(Table1[[#This Row],[Transc. Type]]="Expenses", Table1[[#This Row],[Transc. Type]], "")</f>
        <v>Expenses</v>
      </c>
      <c r="F920" s="57">
        <v>6298.57</v>
      </c>
      <c r="G920" s="78" t="s">
        <v>12</v>
      </c>
      <c r="H920" s="77" t="str">
        <f>TEXT(Table1[[#This Row],[Transc. Date]], "mmmm")</f>
        <v>February</v>
      </c>
    </row>
    <row r="921" spans="1:8" ht="15">
      <c r="A921" s="65">
        <v>45343</v>
      </c>
      <c r="B921" s="60">
        <v>25</v>
      </c>
      <c r="C921" s="60" t="s">
        <v>41</v>
      </c>
      <c r="D921" s="60" t="str">
        <f>IF(Table1[[#This Row],[Transc. Type]]="Income", Table1[[#This Row],[Transc. Type]], "")</f>
        <v/>
      </c>
      <c r="E921" s="60" t="str">
        <f>IF(Table1[[#This Row],[Transc. Type]]="Expenses", Table1[[#This Row],[Transc. Type]], "")</f>
        <v>Expenses</v>
      </c>
      <c r="F921" s="57">
        <v>6273.57</v>
      </c>
      <c r="G921" s="78" t="s">
        <v>5</v>
      </c>
      <c r="H921" s="77" t="str">
        <f>TEXT(Table1[[#This Row],[Transc. Date]], "mmmm")</f>
        <v>February</v>
      </c>
    </row>
    <row r="922" spans="1:8" ht="15">
      <c r="A922" s="65">
        <v>45343</v>
      </c>
      <c r="B922" s="60">
        <v>1.87</v>
      </c>
      <c r="C922" s="60" t="s">
        <v>41</v>
      </c>
      <c r="D922" s="60" t="str">
        <f>IF(Table1[[#This Row],[Transc. Type]]="Income", Table1[[#This Row],[Transc. Type]], "")</f>
        <v/>
      </c>
      <c r="E922" s="60" t="str">
        <f>IF(Table1[[#This Row],[Transc. Type]]="Expenses", Table1[[#This Row],[Transc. Type]], "")</f>
        <v>Expenses</v>
      </c>
      <c r="F922" s="57">
        <v>6271.7</v>
      </c>
      <c r="G922" s="78" t="s">
        <v>5</v>
      </c>
      <c r="H922" s="77" t="str">
        <f>TEXT(Table1[[#This Row],[Transc. Date]], "mmmm")</f>
        <v>February</v>
      </c>
    </row>
    <row r="923" spans="1:8" ht="15">
      <c r="A923" s="65">
        <v>45343</v>
      </c>
      <c r="B923" s="60">
        <v>3170</v>
      </c>
      <c r="C923" s="60" t="s">
        <v>41</v>
      </c>
      <c r="D923" s="60" t="str">
        <f>IF(Table1[[#This Row],[Transc. Type]]="Income", Table1[[#This Row],[Transc. Type]], "")</f>
        <v/>
      </c>
      <c r="E923" s="60" t="str">
        <f>IF(Table1[[#This Row],[Transc. Type]]="Expenses", Table1[[#This Row],[Transc. Type]], "")</f>
        <v>Expenses</v>
      </c>
      <c r="F923" s="57">
        <v>3101.7</v>
      </c>
      <c r="G923" s="78" t="s">
        <v>20</v>
      </c>
      <c r="H923" s="77" t="str">
        <f>TEXT(Table1[[#This Row],[Transc. Date]], "mmmm")</f>
        <v>February</v>
      </c>
    </row>
    <row r="924" spans="1:8" ht="15">
      <c r="A924" s="65">
        <v>45343</v>
      </c>
      <c r="B924" s="60">
        <v>10</v>
      </c>
      <c r="C924" s="60" t="s">
        <v>41</v>
      </c>
      <c r="D924" s="60" t="str">
        <f>IF(Table1[[#This Row],[Transc. Type]]="Income", Table1[[#This Row],[Transc. Type]], "")</f>
        <v/>
      </c>
      <c r="E924" s="60" t="str">
        <f>IF(Table1[[#This Row],[Transc. Type]]="Expenses", Table1[[#This Row],[Transc. Type]], "")</f>
        <v>Expenses</v>
      </c>
      <c r="F924" s="57">
        <v>3091.7</v>
      </c>
      <c r="G924" s="78" t="s">
        <v>5</v>
      </c>
      <c r="H924" s="77" t="str">
        <f>TEXT(Table1[[#This Row],[Transc. Date]], "mmmm")</f>
        <v>February</v>
      </c>
    </row>
    <row r="925" spans="1:8" ht="15">
      <c r="A925" s="65">
        <v>45343</v>
      </c>
      <c r="B925" s="60">
        <v>0.75</v>
      </c>
      <c r="C925" s="60" t="s">
        <v>41</v>
      </c>
      <c r="D925" s="60" t="str">
        <f>IF(Table1[[#This Row],[Transc. Type]]="Income", Table1[[#This Row],[Transc. Type]], "")</f>
        <v/>
      </c>
      <c r="E925" s="60" t="str">
        <f>IF(Table1[[#This Row],[Transc. Type]]="Expenses", Table1[[#This Row],[Transc. Type]], "")</f>
        <v>Expenses</v>
      </c>
      <c r="F925" s="57">
        <v>3090.95</v>
      </c>
      <c r="G925" s="78" t="s">
        <v>5</v>
      </c>
      <c r="H925" s="77" t="str">
        <f>TEXT(Table1[[#This Row],[Transc. Date]], "mmmm")</f>
        <v>February</v>
      </c>
    </row>
    <row r="926" spans="1:8" ht="15">
      <c r="A926" s="65">
        <v>45343</v>
      </c>
      <c r="B926" s="60">
        <v>900</v>
      </c>
      <c r="C926" s="60" t="s">
        <v>41</v>
      </c>
      <c r="D926" s="60" t="str">
        <f>IF(Table1[[#This Row],[Transc. Type]]="Income", Table1[[#This Row],[Transc. Type]], "")</f>
        <v/>
      </c>
      <c r="E926" s="60" t="str">
        <f>IF(Table1[[#This Row],[Transc. Type]]="Expenses", Table1[[#This Row],[Transc. Type]], "")</f>
        <v>Expenses</v>
      </c>
      <c r="F926" s="57">
        <v>2190.9499999999998</v>
      </c>
      <c r="G926" s="78" t="s">
        <v>13</v>
      </c>
      <c r="H926" s="77" t="str">
        <f>TEXT(Table1[[#This Row],[Transc. Date]], "mmmm")</f>
        <v>February</v>
      </c>
    </row>
    <row r="927" spans="1:8" ht="15">
      <c r="A927" s="65">
        <v>45343</v>
      </c>
      <c r="B927" s="60">
        <v>10</v>
      </c>
      <c r="C927" s="60" t="s">
        <v>41</v>
      </c>
      <c r="D927" s="60" t="str">
        <f>IF(Table1[[#This Row],[Transc. Type]]="Income", Table1[[#This Row],[Transc. Type]], "")</f>
        <v/>
      </c>
      <c r="E927" s="60" t="str">
        <f>IF(Table1[[#This Row],[Transc. Type]]="Expenses", Table1[[#This Row],[Transc. Type]], "")</f>
        <v>Expenses</v>
      </c>
      <c r="F927" s="57">
        <v>2180.9499999999998</v>
      </c>
      <c r="G927" s="78" t="s">
        <v>5</v>
      </c>
      <c r="H927" s="77" t="str">
        <f>TEXT(Table1[[#This Row],[Transc. Date]], "mmmm")</f>
        <v>February</v>
      </c>
    </row>
    <row r="928" spans="1:8" ht="15">
      <c r="A928" s="65">
        <v>45343</v>
      </c>
      <c r="B928" s="60">
        <v>0.75</v>
      </c>
      <c r="C928" s="60" t="s">
        <v>41</v>
      </c>
      <c r="D928" s="60" t="str">
        <f>IF(Table1[[#This Row],[Transc. Type]]="Income", Table1[[#This Row],[Transc. Type]], "")</f>
        <v/>
      </c>
      <c r="E928" s="60" t="str">
        <f>IF(Table1[[#This Row],[Transc. Type]]="Expenses", Table1[[#This Row],[Transc. Type]], "")</f>
        <v>Expenses</v>
      </c>
      <c r="F928" s="57">
        <v>2180.1999999999998</v>
      </c>
      <c r="G928" s="78" t="s">
        <v>5</v>
      </c>
      <c r="H928" s="77" t="str">
        <f>TEXT(Table1[[#This Row],[Transc. Date]], "mmmm")</f>
        <v>February</v>
      </c>
    </row>
    <row r="929" spans="1:8" ht="15">
      <c r="A929" s="65">
        <v>45344</v>
      </c>
      <c r="B929" s="60">
        <v>200</v>
      </c>
      <c r="C929" s="60" t="s">
        <v>41</v>
      </c>
      <c r="D929" s="60" t="str">
        <f>IF(Table1[[#This Row],[Transc. Type]]="Income", Table1[[#This Row],[Transc. Type]], "")</f>
        <v/>
      </c>
      <c r="E929" s="60" t="str">
        <f>IF(Table1[[#This Row],[Transc. Type]]="Expenses", Table1[[#This Row],[Transc. Type]], "")</f>
        <v>Expenses</v>
      </c>
      <c r="F929" s="57">
        <v>1980.2</v>
      </c>
      <c r="G929" s="78" t="s">
        <v>8</v>
      </c>
      <c r="H929" s="77" t="str">
        <f>TEXT(Table1[[#This Row],[Transc. Date]], "mmmm")</f>
        <v>February</v>
      </c>
    </row>
    <row r="930" spans="1:8" ht="15">
      <c r="A930" s="65">
        <v>45344</v>
      </c>
      <c r="B930" s="60">
        <v>200</v>
      </c>
      <c r="C930" s="60" t="s">
        <v>41</v>
      </c>
      <c r="D930" s="60" t="str">
        <f>IF(Table1[[#This Row],[Transc. Type]]="Income", Table1[[#This Row],[Transc. Type]], "")</f>
        <v/>
      </c>
      <c r="E930" s="60" t="str">
        <f>IF(Table1[[#This Row],[Transc. Type]]="Expenses", Table1[[#This Row],[Transc. Type]], "")</f>
        <v>Expenses</v>
      </c>
      <c r="F930" s="57">
        <v>1780.2</v>
      </c>
      <c r="G930" s="78" t="s">
        <v>8</v>
      </c>
      <c r="H930" s="77" t="str">
        <f>TEXT(Table1[[#This Row],[Transc. Date]], "mmmm")</f>
        <v>February</v>
      </c>
    </row>
    <row r="931" spans="1:8" ht="15">
      <c r="A931" s="65">
        <v>45346</v>
      </c>
      <c r="B931" s="60">
        <v>200</v>
      </c>
      <c r="C931" s="60" t="s">
        <v>41</v>
      </c>
      <c r="D931" s="60" t="str">
        <f>IF(Table1[[#This Row],[Transc. Type]]="Income", Table1[[#This Row],[Transc. Type]], "")</f>
        <v/>
      </c>
      <c r="E931" s="60" t="str">
        <f>IF(Table1[[#This Row],[Transc. Type]]="Expenses", Table1[[#This Row],[Transc. Type]], "")</f>
        <v>Expenses</v>
      </c>
      <c r="F931" s="57">
        <v>1580.2</v>
      </c>
      <c r="G931" s="78" t="s">
        <v>8</v>
      </c>
      <c r="H931" s="77" t="str">
        <f>TEXT(Table1[[#This Row],[Transc. Date]], "mmmm")</f>
        <v>February</v>
      </c>
    </row>
    <row r="932" spans="1:8" ht="14.25" hidden="1">
      <c r="A932" s="65">
        <v>45347</v>
      </c>
      <c r="B932" s="58">
        <v>5000</v>
      </c>
      <c r="C932" s="58" t="s">
        <v>7</v>
      </c>
      <c r="D932" s="58" t="str">
        <f>IF(Table1[[#This Row],[Transc. Type]]="Income", Table1[[#This Row],[Transc. Type]], "")</f>
        <v>Income</v>
      </c>
      <c r="E932" s="58" t="str">
        <f>IF(Table1[[#This Row],[Transc. Type]]="Expenses", Table1[[#This Row],[Transc. Type]], "")</f>
        <v/>
      </c>
      <c r="F932" s="57">
        <v>6580.2</v>
      </c>
      <c r="G932" s="78" t="s">
        <v>7</v>
      </c>
      <c r="H932" s="77" t="str">
        <f>TEXT(Table1[[#This Row],[Transc. Date]], "mmmm")</f>
        <v>February</v>
      </c>
    </row>
    <row r="933" spans="1:8" ht="15">
      <c r="A933" s="66">
        <v>45347</v>
      </c>
      <c r="B933" s="63">
        <v>5000</v>
      </c>
      <c r="C933" s="63" t="s">
        <v>41</v>
      </c>
      <c r="D933" s="63" t="str">
        <f>IF(Table1[[#This Row],[Transc. Type]]="Income", Table1[[#This Row],[Transc. Type]], "")</f>
        <v/>
      </c>
      <c r="E933" s="63" t="str">
        <f>IF(Table1[[#This Row],[Transc. Type]]="Expenses", Table1[[#This Row],[Transc. Type]], "")</f>
        <v>Expenses</v>
      </c>
      <c r="F933" s="62">
        <v>1580.2</v>
      </c>
      <c r="G933" s="80" t="s">
        <v>11</v>
      </c>
      <c r="H933" s="77" t="str">
        <f>TEXT(Table1[[#This Row],[Transc. Date]], "mmmm")</f>
        <v>February</v>
      </c>
    </row>
    <row r="934" spans="1:8" ht="15">
      <c r="A934" s="65">
        <v>45347</v>
      </c>
      <c r="B934" s="60">
        <v>20</v>
      </c>
      <c r="C934" s="60" t="s">
        <v>41</v>
      </c>
      <c r="D934" s="60" t="str">
        <f>IF(Table1[[#This Row],[Transc. Type]]="Income", Table1[[#This Row],[Transc. Type]], "")</f>
        <v/>
      </c>
      <c r="E934" s="60" t="str">
        <f>IF(Table1[[#This Row],[Transc. Type]]="Expenses", Table1[[#This Row],[Transc. Type]], "")</f>
        <v>Expenses</v>
      </c>
      <c r="F934" s="57">
        <v>1560.2</v>
      </c>
      <c r="G934" s="78" t="s">
        <v>5</v>
      </c>
      <c r="H934" s="77" t="str">
        <f>TEXT(Table1[[#This Row],[Transc. Date]], "mmmm")</f>
        <v>February</v>
      </c>
    </row>
    <row r="935" spans="1:8" ht="15">
      <c r="A935" s="65">
        <v>45347</v>
      </c>
      <c r="B935" s="60">
        <v>1.5</v>
      </c>
      <c r="C935" s="60" t="s">
        <v>41</v>
      </c>
      <c r="D935" s="60" t="str">
        <f>IF(Table1[[#This Row],[Transc. Type]]="Income", Table1[[#This Row],[Transc. Type]], "")</f>
        <v/>
      </c>
      <c r="E935" s="60" t="str">
        <f>IF(Table1[[#This Row],[Transc. Type]]="Expenses", Table1[[#This Row],[Transc. Type]], "")</f>
        <v>Expenses</v>
      </c>
      <c r="F935" s="57">
        <v>1558.7</v>
      </c>
      <c r="G935" s="78" t="s">
        <v>5</v>
      </c>
      <c r="H935" s="77" t="str">
        <f>TEXT(Table1[[#This Row],[Transc. Date]], "mmmm")</f>
        <v>February</v>
      </c>
    </row>
    <row r="936" spans="1:8" ht="15">
      <c r="A936" s="65">
        <v>45349</v>
      </c>
      <c r="B936" s="60">
        <v>800</v>
      </c>
      <c r="C936" s="60" t="s">
        <v>41</v>
      </c>
      <c r="D936" s="60" t="str">
        <f>IF(Table1[[#This Row],[Transc. Type]]="Income", Table1[[#This Row],[Transc. Type]], "")</f>
        <v/>
      </c>
      <c r="E936" s="60" t="str">
        <f>IF(Table1[[#This Row],[Transc. Type]]="Expenses", Table1[[#This Row],[Transc. Type]], "")</f>
        <v>Expenses</v>
      </c>
      <c r="F936" s="57">
        <v>758.7</v>
      </c>
      <c r="G936" s="78" t="s">
        <v>39</v>
      </c>
      <c r="H936" s="77" t="str">
        <f>TEXT(Table1[[#This Row],[Transc. Date]], "mmmm")</f>
        <v>February</v>
      </c>
    </row>
    <row r="937" spans="1:8" ht="15">
      <c r="A937" s="65">
        <v>45349</v>
      </c>
      <c r="B937" s="60">
        <v>10</v>
      </c>
      <c r="C937" s="60" t="s">
        <v>41</v>
      </c>
      <c r="D937" s="60" t="str">
        <f>IF(Table1[[#This Row],[Transc. Type]]="Income", Table1[[#This Row],[Transc. Type]], "")</f>
        <v/>
      </c>
      <c r="E937" s="60" t="str">
        <f>IF(Table1[[#This Row],[Transc. Type]]="Expenses", Table1[[#This Row],[Transc. Type]], "")</f>
        <v>Expenses</v>
      </c>
      <c r="F937" s="57">
        <v>748.7</v>
      </c>
      <c r="G937" s="78" t="s">
        <v>5</v>
      </c>
      <c r="H937" s="77" t="str">
        <f>TEXT(Table1[[#This Row],[Transc. Date]], "mmmm")</f>
        <v>February</v>
      </c>
    </row>
    <row r="938" spans="1:8" ht="15">
      <c r="A938" s="65">
        <v>45349</v>
      </c>
      <c r="B938" s="60">
        <v>0.75</v>
      </c>
      <c r="C938" s="60" t="s">
        <v>41</v>
      </c>
      <c r="D938" s="60" t="str">
        <f>IF(Table1[[#This Row],[Transc. Type]]="Income", Table1[[#This Row],[Transc. Type]], "")</f>
        <v/>
      </c>
      <c r="E938" s="60" t="str">
        <f>IF(Table1[[#This Row],[Transc. Type]]="Expenses", Table1[[#This Row],[Transc. Type]], "")</f>
        <v>Expenses</v>
      </c>
      <c r="F938" s="57">
        <v>747.95</v>
      </c>
      <c r="G938" s="78" t="s">
        <v>5</v>
      </c>
      <c r="H938" s="77" t="str">
        <f>TEXT(Table1[[#This Row],[Transc. Date]], "mmmm")</f>
        <v>February</v>
      </c>
    </row>
    <row r="939" spans="1:8" ht="14.25" hidden="1">
      <c r="A939" s="65">
        <v>45349</v>
      </c>
      <c r="B939" s="58">
        <v>40000</v>
      </c>
      <c r="C939" s="58" t="s">
        <v>7</v>
      </c>
      <c r="D939" s="58" t="str">
        <f>IF(Table1[[#This Row],[Transc. Type]]="Income", Table1[[#This Row],[Transc. Type]], "")</f>
        <v>Income</v>
      </c>
      <c r="E939" s="58" t="str">
        <f>IF(Table1[[#This Row],[Transc. Type]]="Expenses", Table1[[#This Row],[Transc. Type]], "")</f>
        <v/>
      </c>
      <c r="F939" s="57">
        <v>40747.949999999997</v>
      </c>
      <c r="G939" s="78" t="s">
        <v>7</v>
      </c>
      <c r="H939" s="77" t="str">
        <f>TEXT(Table1[[#This Row],[Transc. Date]], "mmmm")</f>
        <v>February</v>
      </c>
    </row>
    <row r="940" spans="1:8" ht="15">
      <c r="A940" s="65">
        <v>45349</v>
      </c>
      <c r="B940" s="60">
        <v>6000</v>
      </c>
      <c r="C940" s="60" t="s">
        <v>41</v>
      </c>
      <c r="D940" s="60" t="str">
        <f>IF(Table1[[#This Row],[Transc. Type]]="Income", Table1[[#This Row],[Transc. Type]], "")</f>
        <v/>
      </c>
      <c r="E940" s="60" t="str">
        <f>IF(Table1[[#This Row],[Transc. Type]]="Expenses", Table1[[#This Row],[Transc. Type]], "")</f>
        <v>Expenses</v>
      </c>
      <c r="F940" s="57">
        <v>34747.949999999997</v>
      </c>
      <c r="G940" s="78" t="s">
        <v>9</v>
      </c>
      <c r="H940" s="77" t="str">
        <f>TEXT(Table1[[#This Row],[Transc. Date]], "mmmm")</f>
        <v>February</v>
      </c>
    </row>
    <row r="941" spans="1:8" ht="15">
      <c r="A941" s="65">
        <v>45349</v>
      </c>
      <c r="B941" s="60">
        <v>25</v>
      </c>
      <c r="C941" s="60" t="s">
        <v>41</v>
      </c>
      <c r="D941" s="60" t="str">
        <f>IF(Table1[[#This Row],[Transc. Type]]="Income", Table1[[#This Row],[Transc. Type]], "")</f>
        <v/>
      </c>
      <c r="E941" s="60" t="str">
        <f>IF(Table1[[#This Row],[Transc. Type]]="Expenses", Table1[[#This Row],[Transc. Type]], "")</f>
        <v>Expenses</v>
      </c>
      <c r="F941" s="57">
        <v>34722.949999999997</v>
      </c>
      <c r="G941" s="78" t="s">
        <v>5</v>
      </c>
      <c r="H941" s="77" t="str">
        <f>TEXT(Table1[[#This Row],[Transc. Date]], "mmmm")</f>
        <v>February</v>
      </c>
    </row>
    <row r="942" spans="1:8" ht="15">
      <c r="A942" s="66">
        <v>45349</v>
      </c>
      <c r="B942" s="64">
        <v>1.87</v>
      </c>
      <c r="C942" s="64" t="s">
        <v>41</v>
      </c>
      <c r="D942" s="64" t="str">
        <f>IF(Table1[[#This Row],[Transc. Type]]="Income", Table1[[#This Row],[Transc. Type]], "")</f>
        <v/>
      </c>
      <c r="E942" s="64" t="str">
        <f>IF(Table1[[#This Row],[Transc. Type]]="Expenses", Table1[[#This Row],[Transc. Type]], "")</f>
        <v>Expenses</v>
      </c>
      <c r="F942" s="62">
        <v>34721.08</v>
      </c>
      <c r="G942" s="80" t="s">
        <v>5</v>
      </c>
      <c r="H942" s="77" t="str">
        <f>TEXT(Table1[[#This Row],[Transc. Date]], "mmmm")</f>
        <v>February</v>
      </c>
    </row>
    <row r="943" spans="1:8" ht="15">
      <c r="A943" s="65">
        <v>45349</v>
      </c>
      <c r="B943" s="60">
        <v>6000</v>
      </c>
      <c r="C943" s="60" t="s">
        <v>41</v>
      </c>
      <c r="D943" s="60" t="str">
        <f>IF(Table1[[#This Row],[Transc. Type]]="Income", Table1[[#This Row],[Transc. Type]], "")</f>
        <v/>
      </c>
      <c r="E943" s="60" t="str">
        <f>IF(Table1[[#This Row],[Transc. Type]]="Expenses", Table1[[#This Row],[Transc. Type]], "")</f>
        <v>Expenses</v>
      </c>
      <c r="F943" s="57">
        <v>28721.08</v>
      </c>
      <c r="G943" s="78" t="s">
        <v>48</v>
      </c>
      <c r="H943" s="77" t="str">
        <f>TEXT(Table1[[#This Row],[Transc. Date]], "mmmm")</f>
        <v>February</v>
      </c>
    </row>
    <row r="944" spans="1:8" ht="15">
      <c r="A944" s="65">
        <v>45349</v>
      </c>
      <c r="B944" s="60">
        <v>25</v>
      </c>
      <c r="C944" s="60" t="s">
        <v>41</v>
      </c>
      <c r="D944" s="60" t="str">
        <f>IF(Table1[[#This Row],[Transc. Type]]="Income", Table1[[#This Row],[Transc. Type]], "")</f>
        <v/>
      </c>
      <c r="E944" s="60" t="str">
        <f>IF(Table1[[#This Row],[Transc. Type]]="Expenses", Table1[[#This Row],[Transc. Type]], "")</f>
        <v>Expenses</v>
      </c>
      <c r="F944" s="57">
        <v>28696.080000000002</v>
      </c>
      <c r="G944" s="78" t="s">
        <v>5</v>
      </c>
      <c r="H944" s="77" t="str">
        <f>TEXT(Table1[[#This Row],[Transc. Date]], "mmmm")</f>
        <v>February</v>
      </c>
    </row>
    <row r="945" spans="1:8" ht="15">
      <c r="A945" s="65">
        <v>45349</v>
      </c>
      <c r="B945" s="60">
        <v>1.87</v>
      </c>
      <c r="C945" s="60" t="s">
        <v>41</v>
      </c>
      <c r="D945" s="60" t="str">
        <f>IF(Table1[[#This Row],[Transc. Type]]="Income", Table1[[#This Row],[Transc. Type]], "")</f>
        <v/>
      </c>
      <c r="E945" s="60" t="str">
        <f>IF(Table1[[#This Row],[Transc. Type]]="Expenses", Table1[[#This Row],[Transc. Type]], "")</f>
        <v>Expenses</v>
      </c>
      <c r="F945" s="57">
        <v>28694.21</v>
      </c>
      <c r="G945" s="78" t="s">
        <v>5</v>
      </c>
      <c r="H945" s="77" t="str">
        <f>TEXT(Table1[[#This Row],[Transc. Date]], "mmmm")</f>
        <v>February</v>
      </c>
    </row>
    <row r="946" spans="1:8" ht="14.25" hidden="1">
      <c r="A946" s="65">
        <v>45349</v>
      </c>
      <c r="B946" s="58">
        <v>25000</v>
      </c>
      <c r="C946" s="58" t="s">
        <v>7</v>
      </c>
      <c r="D946" s="58" t="str">
        <f>IF(Table1[[#This Row],[Transc. Type]]="Income", Table1[[#This Row],[Transc. Type]], "")</f>
        <v>Income</v>
      </c>
      <c r="E946" s="58" t="str">
        <f>IF(Table1[[#This Row],[Transc. Type]]="Expenses", Table1[[#This Row],[Transc. Type]], "")</f>
        <v/>
      </c>
      <c r="F946" s="57">
        <v>53694.21</v>
      </c>
      <c r="G946" s="78" t="s">
        <v>7</v>
      </c>
      <c r="H946" s="77" t="str">
        <f>TEXT(Table1[[#This Row],[Transc. Date]], "mmmm")</f>
        <v>February</v>
      </c>
    </row>
    <row r="947" spans="1:8" ht="15">
      <c r="A947" s="65">
        <v>45349</v>
      </c>
      <c r="B947" s="60">
        <v>5000</v>
      </c>
      <c r="C947" s="60" t="s">
        <v>41</v>
      </c>
      <c r="D947" s="60" t="str">
        <f>IF(Table1[[#This Row],[Transc. Type]]="Income", Table1[[#This Row],[Transc. Type]], "")</f>
        <v/>
      </c>
      <c r="E947" s="60" t="str">
        <f>IF(Table1[[#This Row],[Transc. Type]]="Expenses", Table1[[#This Row],[Transc. Type]], "")</f>
        <v>Expenses</v>
      </c>
      <c r="F947" s="57">
        <v>48694.21</v>
      </c>
      <c r="G947" s="78" t="s">
        <v>8</v>
      </c>
      <c r="H947" s="77" t="str">
        <f>TEXT(Table1[[#This Row],[Transc. Date]], "mmmm")</f>
        <v>February</v>
      </c>
    </row>
    <row r="948" spans="1:8" ht="15">
      <c r="A948" s="65">
        <v>45349</v>
      </c>
      <c r="B948" s="56">
        <v>100</v>
      </c>
      <c r="C948" s="56" t="s">
        <v>41</v>
      </c>
      <c r="D948" s="56" t="str">
        <f>IF(Table1[[#This Row],[Transc. Type]]="Income", Table1[[#This Row],[Transc. Type]], "")</f>
        <v/>
      </c>
      <c r="E948" s="56" t="str">
        <f>IF(Table1[[#This Row],[Transc. Type]]="Expenses", Table1[[#This Row],[Transc. Type]], "")</f>
        <v>Expenses</v>
      </c>
      <c r="F948" s="57">
        <v>48594.21</v>
      </c>
      <c r="G948" s="78" t="s">
        <v>5</v>
      </c>
      <c r="H948" s="77" t="str">
        <f>TEXT(Table1[[#This Row],[Transc. Date]], "mmmm")</f>
        <v>February</v>
      </c>
    </row>
    <row r="949" spans="1:8" ht="14.25" hidden="1">
      <c r="A949" s="65">
        <v>45349</v>
      </c>
      <c r="B949" s="58">
        <v>5000</v>
      </c>
      <c r="C949" s="58" t="s">
        <v>7</v>
      </c>
      <c r="D949" s="58" t="str">
        <f>IF(Table1[[#This Row],[Transc. Type]]="Income", Table1[[#This Row],[Transc. Type]], "")</f>
        <v>Income</v>
      </c>
      <c r="E949" s="58" t="str">
        <f>IF(Table1[[#This Row],[Transc. Type]]="Expenses", Table1[[#This Row],[Transc. Type]], "")</f>
        <v/>
      </c>
      <c r="F949" s="57">
        <v>53594.21</v>
      </c>
      <c r="G949" s="78" t="s">
        <v>7</v>
      </c>
      <c r="H949" s="77" t="str">
        <f>TEXT(Table1[[#This Row],[Transc. Date]], "mmmm")</f>
        <v>February</v>
      </c>
    </row>
    <row r="950" spans="1:8" ht="15">
      <c r="A950" s="65">
        <v>45349</v>
      </c>
      <c r="B950" s="60">
        <v>3000</v>
      </c>
      <c r="C950" s="60" t="s">
        <v>41</v>
      </c>
      <c r="D950" s="60" t="str">
        <f>IF(Table1[[#This Row],[Transc. Type]]="Income", Table1[[#This Row],[Transc. Type]], "")</f>
        <v/>
      </c>
      <c r="E950" s="60" t="str">
        <f>IF(Table1[[#This Row],[Transc. Type]]="Expenses", Table1[[#This Row],[Transc. Type]], "")</f>
        <v>Expenses</v>
      </c>
      <c r="F950" s="57">
        <v>50594.21</v>
      </c>
      <c r="G950" s="78" t="s">
        <v>12</v>
      </c>
      <c r="H950" s="77" t="str">
        <f>TEXT(Table1[[#This Row],[Transc. Date]], "mmmm")</f>
        <v>February</v>
      </c>
    </row>
    <row r="951" spans="1:8" ht="15">
      <c r="A951" s="66">
        <v>45349</v>
      </c>
      <c r="B951" s="64">
        <v>10</v>
      </c>
      <c r="C951" s="64" t="s">
        <v>41</v>
      </c>
      <c r="D951" s="64" t="str">
        <f>IF(Table1[[#This Row],[Transc. Type]]="Income", Table1[[#This Row],[Transc. Type]], "")</f>
        <v/>
      </c>
      <c r="E951" s="64" t="str">
        <f>IF(Table1[[#This Row],[Transc. Type]]="Expenses", Table1[[#This Row],[Transc. Type]], "")</f>
        <v>Expenses</v>
      </c>
      <c r="F951" s="62">
        <v>50584.21</v>
      </c>
      <c r="G951" s="80" t="s">
        <v>5</v>
      </c>
      <c r="H951" s="77" t="str">
        <f>TEXT(Table1[[#This Row],[Transc. Date]], "mmmm")</f>
        <v>February</v>
      </c>
    </row>
    <row r="952" spans="1:8" ht="15">
      <c r="A952" s="65">
        <v>45349</v>
      </c>
      <c r="B952" s="60">
        <v>0.75</v>
      </c>
      <c r="C952" s="60" t="s">
        <v>41</v>
      </c>
      <c r="D952" s="60" t="str">
        <f>IF(Table1[[#This Row],[Transc. Type]]="Income", Table1[[#This Row],[Transc. Type]], "")</f>
        <v/>
      </c>
      <c r="E952" s="60" t="str">
        <f>IF(Table1[[#This Row],[Transc. Type]]="Expenses", Table1[[#This Row],[Transc. Type]], "")</f>
        <v>Expenses</v>
      </c>
      <c r="F952" s="57">
        <v>50583.46</v>
      </c>
      <c r="G952" s="78" t="s">
        <v>5</v>
      </c>
      <c r="H952" s="77" t="str">
        <f>TEXT(Table1[[#This Row],[Transc. Date]], "mmmm")</f>
        <v>February</v>
      </c>
    </row>
    <row r="953" spans="1:8" ht="15">
      <c r="A953" s="65">
        <v>45350</v>
      </c>
      <c r="B953" s="60">
        <v>5200</v>
      </c>
      <c r="C953" s="60" t="s">
        <v>41</v>
      </c>
      <c r="D953" s="60" t="str">
        <f>IF(Table1[[#This Row],[Transc. Type]]="Income", Table1[[#This Row],[Transc. Type]], "")</f>
        <v/>
      </c>
      <c r="E953" s="60" t="str">
        <f>IF(Table1[[#This Row],[Transc. Type]]="Expenses", Table1[[#This Row],[Transc. Type]], "")</f>
        <v>Expenses</v>
      </c>
      <c r="F953" s="57">
        <v>45383.46</v>
      </c>
      <c r="G953" s="78" t="s">
        <v>11</v>
      </c>
      <c r="H953" s="77" t="str">
        <f>TEXT(Table1[[#This Row],[Transc. Date]], "mmmm")</f>
        <v>February</v>
      </c>
    </row>
    <row r="954" spans="1:8" ht="15">
      <c r="A954" s="65">
        <v>45350</v>
      </c>
      <c r="B954" s="60">
        <v>25</v>
      </c>
      <c r="C954" s="60" t="s">
        <v>41</v>
      </c>
      <c r="D954" s="60" t="str">
        <f>IF(Table1[[#This Row],[Transc. Type]]="Income", Table1[[#This Row],[Transc. Type]], "")</f>
        <v/>
      </c>
      <c r="E954" s="60" t="str">
        <f>IF(Table1[[#This Row],[Transc. Type]]="Expenses", Table1[[#This Row],[Transc. Type]], "")</f>
        <v>Expenses</v>
      </c>
      <c r="F954" s="57">
        <v>45358.46</v>
      </c>
      <c r="G954" s="78" t="s">
        <v>5</v>
      </c>
      <c r="H954" s="77" t="str">
        <f>TEXT(Table1[[#This Row],[Transc. Date]], "mmmm")</f>
        <v>February</v>
      </c>
    </row>
    <row r="955" spans="1:8" ht="15">
      <c r="A955" s="65">
        <v>45350</v>
      </c>
      <c r="B955" s="60">
        <v>1.87</v>
      </c>
      <c r="C955" s="60" t="s">
        <v>41</v>
      </c>
      <c r="D955" s="60" t="str">
        <f>IF(Table1[[#This Row],[Transc. Type]]="Income", Table1[[#This Row],[Transc. Type]], "")</f>
        <v/>
      </c>
      <c r="E955" s="60" t="str">
        <f>IF(Table1[[#This Row],[Transc. Type]]="Expenses", Table1[[#This Row],[Transc. Type]], "")</f>
        <v>Expenses</v>
      </c>
      <c r="F955" s="57">
        <v>45356.59</v>
      </c>
      <c r="G955" s="78" t="s">
        <v>5</v>
      </c>
      <c r="H955" s="77" t="str">
        <f>TEXT(Table1[[#This Row],[Transc. Date]], "mmmm")</f>
        <v>February</v>
      </c>
    </row>
    <row r="956" spans="1:8" ht="15">
      <c r="A956" s="65">
        <v>45350</v>
      </c>
      <c r="B956" s="60">
        <v>7700</v>
      </c>
      <c r="C956" s="60" t="s">
        <v>41</v>
      </c>
      <c r="D956" s="60" t="str">
        <f>IF(Table1[[#This Row],[Transc. Type]]="Income", Table1[[#This Row],[Transc. Type]], "")</f>
        <v/>
      </c>
      <c r="E956" s="60" t="str">
        <f>IF(Table1[[#This Row],[Transc. Type]]="Expenses", Table1[[#This Row],[Transc. Type]], "")</f>
        <v>Expenses</v>
      </c>
      <c r="F956" s="57">
        <v>37656.589999999997</v>
      </c>
      <c r="G956" s="78" t="s">
        <v>12</v>
      </c>
      <c r="H956" s="77" t="str">
        <f>TEXT(Table1[[#This Row],[Transc. Date]], "mmmm")</f>
        <v>February</v>
      </c>
    </row>
    <row r="957" spans="1:8" ht="15">
      <c r="A957" s="65">
        <v>45350</v>
      </c>
      <c r="B957" s="60">
        <v>25</v>
      </c>
      <c r="C957" s="60" t="s">
        <v>41</v>
      </c>
      <c r="D957" s="60" t="str">
        <f>IF(Table1[[#This Row],[Transc. Type]]="Income", Table1[[#This Row],[Transc. Type]], "")</f>
        <v/>
      </c>
      <c r="E957" s="60" t="str">
        <f>IF(Table1[[#This Row],[Transc. Type]]="Expenses", Table1[[#This Row],[Transc. Type]], "")</f>
        <v>Expenses</v>
      </c>
      <c r="F957" s="57">
        <v>37631.589999999997</v>
      </c>
      <c r="G957" s="78" t="s">
        <v>5</v>
      </c>
      <c r="H957" s="77" t="str">
        <f>TEXT(Table1[[#This Row],[Transc. Date]], "mmmm")</f>
        <v>February</v>
      </c>
    </row>
    <row r="958" spans="1:8" ht="15">
      <c r="A958" s="65">
        <v>45350</v>
      </c>
      <c r="B958" s="60">
        <v>1.87</v>
      </c>
      <c r="C958" s="60" t="s">
        <v>41</v>
      </c>
      <c r="D958" s="60" t="str">
        <f>IF(Table1[[#This Row],[Transc. Type]]="Income", Table1[[#This Row],[Transc. Type]], "")</f>
        <v/>
      </c>
      <c r="E958" s="60" t="str">
        <f>IF(Table1[[#This Row],[Transc. Type]]="Expenses", Table1[[#This Row],[Transc. Type]], "")</f>
        <v>Expenses</v>
      </c>
      <c r="F958" s="57">
        <v>37629.72</v>
      </c>
      <c r="G958" s="78" t="s">
        <v>5</v>
      </c>
      <c r="H958" s="77" t="str">
        <f>TEXT(Table1[[#This Row],[Transc. Date]], "mmmm")</f>
        <v>February</v>
      </c>
    </row>
    <row r="959" spans="1:8" ht="15">
      <c r="A959" s="65">
        <v>45350</v>
      </c>
      <c r="B959" s="60">
        <v>6000</v>
      </c>
      <c r="C959" s="60" t="s">
        <v>41</v>
      </c>
      <c r="D959" s="60" t="str">
        <f>IF(Table1[[#This Row],[Transc. Type]]="Income", Table1[[#This Row],[Transc. Type]], "")</f>
        <v/>
      </c>
      <c r="E959" s="60" t="str">
        <f>IF(Table1[[#This Row],[Transc. Type]]="Expenses", Table1[[#This Row],[Transc. Type]], "")</f>
        <v>Expenses</v>
      </c>
      <c r="F959" s="57">
        <v>31629.72</v>
      </c>
      <c r="G959" s="78" t="s">
        <v>12</v>
      </c>
      <c r="H959" s="77" t="str">
        <f>TEXT(Table1[[#This Row],[Transc. Date]], "mmmm")</f>
        <v>February</v>
      </c>
    </row>
    <row r="960" spans="1:8" ht="15">
      <c r="A960" s="66">
        <v>45350</v>
      </c>
      <c r="B960" s="64">
        <v>25</v>
      </c>
      <c r="C960" s="64" t="s">
        <v>41</v>
      </c>
      <c r="D960" s="64" t="str">
        <f>IF(Table1[[#This Row],[Transc. Type]]="Income", Table1[[#This Row],[Transc. Type]], "")</f>
        <v/>
      </c>
      <c r="E960" s="64" t="str">
        <f>IF(Table1[[#This Row],[Transc. Type]]="Expenses", Table1[[#This Row],[Transc. Type]], "")</f>
        <v>Expenses</v>
      </c>
      <c r="F960" s="62">
        <v>31604.720000000001</v>
      </c>
      <c r="G960" s="80" t="s">
        <v>5</v>
      </c>
      <c r="H960" s="77" t="str">
        <f>TEXT(Table1[[#This Row],[Transc. Date]], "mmmm")</f>
        <v>February</v>
      </c>
    </row>
    <row r="961" spans="1:8" ht="15">
      <c r="A961" s="65">
        <v>45350</v>
      </c>
      <c r="B961" s="60">
        <v>1.87</v>
      </c>
      <c r="C961" s="60" t="s">
        <v>41</v>
      </c>
      <c r="D961" s="60" t="str">
        <f>IF(Table1[[#This Row],[Transc. Type]]="Income", Table1[[#This Row],[Transc. Type]], "")</f>
        <v/>
      </c>
      <c r="E961" s="60" t="str">
        <f>IF(Table1[[#This Row],[Transc. Type]]="Expenses", Table1[[#This Row],[Transc. Type]], "")</f>
        <v>Expenses</v>
      </c>
      <c r="F961" s="57">
        <v>31602.85</v>
      </c>
      <c r="G961" s="78" t="s">
        <v>5</v>
      </c>
      <c r="H961" s="77" t="str">
        <f>TEXT(Table1[[#This Row],[Transc. Date]], "mmmm")</f>
        <v>February</v>
      </c>
    </row>
    <row r="962" spans="1:8" ht="15">
      <c r="A962" s="65">
        <v>45350</v>
      </c>
      <c r="B962" s="60">
        <v>300</v>
      </c>
      <c r="C962" s="60" t="s">
        <v>41</v>
      </c>
      <c r="D962" s="60" t="str">
        <f>IF(Table1[[#This Row],[Transc. Type]]="Income", Table1[[#This Row],[Transc. Type]], "")</f>
        <v/>
      </c>
      <c r="E962" s="60" t="str">
        <f>IF(Table1[[#This Row],[Transc. Type]]="Expenses", Table1[[#This Row],[Transc. Type]], "")</f>
        <v>Expenses</v>
      </c>
      <c r="F962" s="57">
        <v>31302.85</v>
      </c>
      <c r="G962" s="78" t="s">
        <v>8</v>
      </c>
      <c r="H962" s="77" t="str">
        <f>TEXT(Table1[[#This Row],[Transc. Date]], "mmmm")</f>
        <v>February</v>
      </c>
    </row>
    <row r="963" spans="1:8" ht="15">
      <c r="A963" s="65">
        <v>45350</v>
      </c>
      <c r="B963" s="60">
        <v>10200</v>
      </c>
      <c r="C963" s="60" t="s">
        <v>41</v>
      </c>
      <c r="D963" s="60" t="str">
        <f>IF(Table1[[#This Row],[Transc. Type]]="Income", Table1[[#This Row],[Transc. Type]], "")</f>
        <v/>
      </c>
      <c r="E963" s="60" t="str">
        <f>IF(Table1[[#This Row],[Transc. Type]]="Expenses", Table1[[#This Row],[Transc. Type]], "")</f>
        <v>Expenses</v>
      </c>
      <c r="F963" s="57">
        <v>21102.85</v>
      </c>
      <c r="G963" s="78" t="s">
        <v>11</v>
      </c>
      <c r="H963" s="77" t="str">
        <f>TEXT(Table1[[#This Row],[Transc. Date]], "mmmm")</f>
        <v>February</v>
      </c>
    </row>
    <row r="964" spans="1:8" ht="15">
      <c r="A964" s="65">
        <v>45350</v>
      </c>
      <c r="B964" s="60">
        <v>25</v>
      </c>
      <c r="C964" s="60" t="s">
        <v>41</v>
      </c>
      <c r="D964" s="60" t="str">
        <f>IF(Table1[[#This Row],[Transc. Type]]="Income", Table1[[#This Row],[Transc. Type]], "")</f>
        <v/>
      </c>
      <c r="E964" s="60" t="str">
        <f>IF(Table1[[#This Row],[Transc. Type]]="Expenses", Table1[[#This Row],[Transc. Type]], "")</f>
        <v>Expenses</v>
      </c>
      <c r="F964" s="57">
        <v>21077.85</v>
      </c>
      <c r="G964" s="78" t="s">
        <v>5</v>
      </c>
      <c r="H964" s="77" t="str">
        <f>TEXT(Table1[[#This Row],[Transc. Date]], "mmmm")</f>
        <v>February</v>
      </c>
    </row>
    <row r="965" spans="1:8" ht="15">
      <c r="A965" s="65">
        <v>45350</v>
      </c>
      <c r="B965" s="60">
        <v>1.87</v>
      </c>
      <c r="C965" s="60" t="s">
        <v>41</v>
      </c>
      <c r="D965" s="60" t="str">
        <f>IF(Table1[[#This Row],[Transc. Type]]="Income", Table1[[#This Row],[Transc. Type]], "")</f>
        <v/>
      </c>
      <c r="E965" s="60" t="str">
        <f>IF(Table1[[#This Row],[Transc. Type]]="Expenses", Table1[[#This Row],[Transc. Type]], "")</f>
        <v>Expenses</v>
      </c>
      <c r="F965" s="57">
        <v>21075.98</v>
      </c>
      <c r="G965" s="78" t="s">
        <v>5</v>
      </c>
      <c r="H965" s="77" t="str">
        <f>TEXT(Table1[[#This Row],[Transc. Date]], "mmmm")</f>
        <v>February</v>
      </c>
    </row>
    <row r="966" spans="1:8" ht="15">
      <c r="A966" s="65">
        <v>45350</v>
      </c>
      <c r="B966" s="60">
        <v>4100</v>
      </c>
      <c r="C966" s="60" t="s">
        <v>41</v>
      </c>
      <c r="D966" s="60" t="str">
        <f>IF(Table1[[#This Row],[Transc. Type]]="Income", Table1[[#This Row],[Transc. Type]], "")</f>
        <v/>
      </c>
      <c r="E966" s="60" t="str">
        <f>IF(Table1[[#This Row],[Transc. Type]]="Expenses", Table1[[#This Row],[Transc. Type]], "")</f>
        <v>Expenses</v>
      </c>
      <c r="F966" s="57">
        <v>16975.98</v>
      </c>
      <c r="G966" s="78" t="s">
        <v>11</v>
      </c>
      <c r="H966" s="77" t="str">
        <f>TEXT(Table1[[#This Row],[Transc. Date]], "mmmm")</f>
        <v>February</v>
      </c>
    </row>
    <row r="967" spans="1:8" ht="15">
      <c r="A967" s="65">
        <v>45350</v>
      </c>
      <c r="B967" s="60">
        <v>10</v>
      </c>
      <c r="C967" s="60" t="s">
        <v>41</v>
      </c>
      <c r="D967" s="60" t="str">
        <f>IF(Table1[[#This Row],[Transc. Type]]="Income", Table1[[#This Row],[Transc. Type]], "")</f>
        <v/>
      </c>
      <c r="E967" s="60" t="str">
        <f>IF(Table1[[#This Row],[Transc. Type]]="Expenses", Table1[[#This Row],[Transc. Type]], "")</f>
        <v>Expenses</v>
      </c>
      <c r="F967" s="57">
        <v>16965.98</v>
      </c>
      <c r="G967" s="78" t="s">
        <v>5</v>
      </c>
      <c r="H967" s="77" t="str">
        <f>TEXT(Table1[[#This Row],[Transc. Date]], "mmmm")</f>
        <v>February</v>
      </c>
    </row>
    <row r="968" spans="1:8" ht="15">
      <c r="A968" s="65">
        <v>45350</v>
      </c>
      <c r="B968" s="60">
        <v>0.75</v>
      </c>
      <c r="C968" s="60" t="s">
        <v>41</v>
      </c>
      <c r="D968" s="60" t="str">
        <f>IF(Table1[[#This Row],[Transc. Type]]="Income", Table1[[#This Row],[Transc. Type]], "")</f>
        <v/>
      </c>
      <c r="E968" s="60" t="str">
        <f>IF(Table1[[#This Row],[Transc. Type]]="Expenses", Table1[[#This Row],[Transc. Type]], "")</f>
        <v>Expenses</v>
      </c>
      <c r="F968" s="57">
        <v>16965.23</v>
      </c>
      <c r="G968" s="78" t="s">
        <v>5</v>
      </c>
      <c r="H968" s="77" t="str">
        <f>TEXT(Table1[[#This Row],[Transc. Date]], "mmmm")</f>
        <v>February</v>
      </c>
    </row>
    <row r="969" spans="1:8" ht="15">
      <c r="A969" s="66">
        <v>45350</v>
      </c>
      <c r="B969" s="64">
        <v>2000</v>
      </c>
      <c r="C969" s="64" t="s">
        <v>41</v>
      </c>
      <c r="D969" s="64" t="str">
        <f>IF(Table1[[#This Row],[Transc. Type]]="Income", Table1[[#This Row],[Transc. Type]], "")</f>
        <v/>
      </c>
      <c r="E969" s="64" t="str">
        <f>IF(Table1[[#This Row],[Transc. Type]]="Expenses", Table1[[#This Row],[Transc. Type]], "")</f>
        <v>Expenses</v>
      </c>
      <c r="F969" s="62">
        <v>14965.23</v>
      </c>
      <c r="G969" s="80" t="s">
        <v>12</v>
      </c>
      <c r="H969" s="77" t="str">
        <f>TEXT(Table1[[#This Row],[Transc. Date]], "mmmm")</f>
        <v>February</v>
      </c>
    </row>
    <row r="970" spans="1:8" ht="15">
      <c r="A970" s="65">
        <v>45350</v>
      </c>
      <c r="B970" s="60">
        <v>10</v>
      </c>
      <c r="C970" s="60" t="s">
        <v>41</v>
      </c>
      <c r="D970" s="60" t="str">
        <f>IF(Table1[[#This Row],[Transc. Type]]="Income", Table1[[#This Row],[Transc. Type]], "")</f>
        <v/>
      </c>
      <c r="E970" s="60" t="str">
        <f>IF(Table1[[#This Row],[Transc. Type]]="Expenses", Table1[[#This Row],[Transc. Type]], "")</f>
        <v>Expenses</v>
      </c>
      <c r="F970" s="57">
        <v>14955.23</v>
      </c>
      <c r="G970" s="78" t="s">
        <v>5</v>
      </c>
      <c r="H970" s="77" t="str">
        <f>TEXT(Table1[[#This Row],[Transc. Date]], "mmmm")</f>
        <v>February</v>
      </c>
    </row>
    <row r="971" spans="1:8" ht="15">
      <c r="A971" s="65">
        <v>45350</v>
      </c>
      <c r="B971" s="60">
        <v>0.75</v>
      </c>
      <c r="C971" s="60" t="s">
        <v>41</v>
      </c>
      <c r="D971" s="60" t="str">
        <f>IF(Table1[[#This Row],[Transc. Type]]="Income", Table1[[#This Row],[Transc. Type]], "")</f>
        <v/>
      </c>
      <c r="E971" s="60" t="str">
        <f>IF(Table1[[#This Row],[Transc. Type]]="Expenses", Table1[[#This Row],[Transc. Type]], "")</f>
        <v>Expenses</v>
      </c>
      <c r="F971" s="57">
        <v>14954.48</v>
      </c>
      <c r="G971" s="78" t="s">
        <v>5</v>
      </c>
      <c r="H971" s="77" t="str">
        <f>TEXT(Table1[[#This Row],[Transc. Date]], "mmmm")</f>
        <v>February</v>
      </c>
    </row>
    <row r="972" spans="1:8" ht="15">
      <c r="A972" s="65">
        <v>45351</v>
      </c>
      <c r="B972" s="60">
        <v>14000</v>
      </c>
      <c r="C972" s="60" t="s">
        <v>41</v>
      </c>
      <c r="D972" s="60" t="str">
        <f>IF(Table1[[#This Row],[Transc. Type]]="Income", Table1[[#This Row],[Transc. Type]], "")</f>
        <v/>
      </c>
      <c r="E972" s="60" t="str">
        <f>IF(Table1[[#This Row],[Transc. Type]]="Expenses", Table1[[#This Row],[Transc. Type]], "")</f>
        <v>Expenses</v>
      </c>
      <c r="F972" s="57">
        <v>954.48</v>
      </c>
      <c r="G972" s="78" t="s">
        <v>17</v>
      </c>
      <c r="H972" s="77" t="str">
        <f>TEXT(Table1[[#This Row],[Transc. Date]], "mmmm")</f>
        <v>February</v>
      </c>
    </row>
    <row r="973" spans="1:8" ht="15">
      <c r="A973" s="65">
        <v>45351</v>
      </c>
      <c r="B973" s="60">
        <v>25</v>
      </c>
      <c r="C973" s="60" t="s">
        <v>41</v>
      </c>
      <c r="D973" s="60" t="str">
        <f>IF(Table1[[#This Row],[Transc. Type]]="Income", Table1[[#This Row],[Transc. Type]], "")</f>
        <v/>
      </c>
      <c r="E973" s="60" t="str">
        <f>IF(Table1[[#This Row],[Transc. Type]]="Expenses", Table1[[#This Row],[Transc. Type]], "")</f>
        <v>Expenses</v>
      </c>
      <c r="F973" s="57">
        <v>929.48</v>
      </c>
      <c r="G973" s="78" t="s">
        <v>5</v>
      </c>
      <c r="H973" s="77" t="str">
        <f>TEXT(Table1[[#This Row],[Transc. Date]], "mmmm")</f>
        <v>February</v>
      </c>
    </row>
    <row r="974" spans="1:8" ht="15">
      <c r="A974" s="65">
        <v>45351</v>
      </c>
      <c r="B974" s="60">
        <v>1.87</v>
      </c>
      <c r="C974" s="60" t="s">
        <v>41</v>
      </c>
      <c r="D974" s="60" t="str">
        <f>IF(Table1[[#This Row],[Transc. Type]]="Income", Table1[[#This Row],[Transc. Type]], "")</f>
        <v/>
      </c>
      <c r="E974" s="60" t="str">
        <f>IF(Table1[[#This Row],[Transc. Type]]="Expenses", Table1[[#This Row],[Transc. Type]], "")</f>
        <v>Expenses</v>
      </c>
      <c r="F974" s="57">
        <v>927.61</v>
      </c>
      <c r="G974" s="78" t="s">
        <v>5</v>
      </c>
      <c r="H974" s="77" t="str">
        <f>TEXT(Table1[[#This Row],[Transc. Date]], "mmmm")</f>
        <v>February</v>
      </c>
    </row>
    <row r="975" spans="1:8" ht="15">
      <c r="A975" s="65">
        <v>45351</v>
      </c>
      <c r="B975" s="56">
        <v>536</v>
      </c>
      <c r="C975" s="56" t="s">
        <v>41</v>
      </c>
      <c r="D975" s="56" t="str">
        <f>IF(Table1[[#This Row],[Transc. Type]]="Income", Table1[[#This Row],[Transc. Type]], "")</f>
        <v/>
      </c>
      <c r="E975" s="56" t="str">
        <f>IF(Table1[[#This Row],[Transc. Type]]="Expenses", Table1[[#This Row],[Transc. Type]], "")</f>
        <v>Expenses</v>
      </c>
      <c r="F975" s="57">
        <v>391.61</v>
      </c>
      <c r="G975" s="78" t="s">
        <v>5</v>
      </c>
      <c r="H975" s="77" t="str">
        <f>TEXT(Table1[[#This Row],[Transc. Date]], "mmmm")</f>
        <v>February</v>
      </c>
    </row>
    <row r="976" spans="1:8" ht="15">
      <c r="A976" s="65">
        <v>45351</v>
      </c>
      <c r="B976" s="56">
        <v>40.200000000000003</v>
      </c>
      <c r="C976" s="56" t="s">
        <v>41</v>
      </c>
      <c r="D976" s="56" t="str">
        <f>IF(Table1[[#This Row],[Transc. Type]]="Income", Table1[[#This Row],[Transc. Type]], "")</f>
        <v/>
      </c>
      <c r="E976" s="56" t="str">
        <f>IF(Table1[[#This Row],[Transc. Type]]="Expenses", Table1[[#This Row],[Transc. Type]], "")</f>
        <v>Expenses</v>
      </c>
      <c r="F976" s="57">
        <v>351.41</v>
      </c>
      <c r="G976" s="78" t="s">
        <v>5</v>
      </c>
      <c r="H976" s="77" t="str">
        <f>TEXT(Table1[[#This Row],[Transc. Date]], "mmmm")</f>
        <v>February</v>
      </c>
    </row>
    <row r="977" spans="1:8" ht="14.25" hidden="1">
      <c r="A977" s="65">
        <v>45351</v>
      </c>
      <c r="B977" s="58">
        <v>1500</v>
      </c>
      <c r="C977" s="58" t="s">
        <v>7</v>
      </c>
      <c r="D977" s="58" t="str">
        <f>IF(Table1[[#This Row],[Transc. Type]]="Income", Table1[[#This Row],[Transc. Type]], "")</f>
        <v>Income</v>
      </c>
      <c r="E977" s="58" t="str">
        <f>IF(Table1[[#This Row],[Transc. Type]]="Expenses", Table1[[#This Row],[Transc. Type]], "")</f>
        <v/>
      </c>
      <c r="F977" s="57">
        <v>1851.41</v>
      </c>
      <c r="G977" s="78" t="s">
        <v>7</v>
      </c>
      <c r="H977" s="77" t="str">
        <f>TEXT(Table1[[#This Row],[Transc. Date]], "mmmm")</f>
        <v>February</v>
      </c>
    </row>
    <row r="978" spans="1:8" ht="14.25" hidden="1">
      <c r="A978" s="66">
        <v>45352</v>
      </c>
      <c r="B978" s="61">
        <v>5000</v>
      </c>
      <c r="C978" s="61" t="s">
        <v>7</v>
      </c>
      <c r="D978" s="61" t="str">
        <f>IF(Table1[[#This Row],[Transc. Type]]="Income", Table1[[#This Row],[Transc. Type]], "")</f>
        <v>Income</v>
      </c>
      <c r="E978" s="61" t="str">
        <f>IF(Table1[[#This Row],[Transc. Type]]="Expenses", Table1[[#This Row],[Transc. Type]], "")</f>
        <v/>
      </c>
      <c r="F978" s="62">
        <v>6851.41</v>
      </c>
      <c r="G978" s="80" t="s">
        <v>7</v>
      </c>
      <c r="H978" s="77" t="str">
        <f>TEXT(Table1[[#This Row],[Transc. Date]], "mmmm")</f>
        <v>March</v>
      </c>
    </row>
    <row r="979" spans="1:8" ht="15">
      <c r="A979" s="65">
        <v>45353</v>
      </c>
      <c r="B979" s="60">
        <v>200</v>
      </c>
      <c r="C979" s="60" t="s">
        <v>41</v>
      </c>
      <c r="D979" s="60" t="str">
        <f>IF(Table1[[#This Row],[Transc. Type]]="Income", Table1[[#This Row],[Transc. Type]], "")</f>
        <v/>
      </c>
      <c r="E979" s="60" t="str">
        <f>IF(Table1[[#This Row],[Transc. Type]]="Expenses", Table1[[#This Row],[Transc. Type]], "")</f>
        <v>Expenses</v>
      </c>
      <c r="F979" s="57">
        <v>6651.41</v>
      </c>
      <c r="G979" s="78" t="s">
        <v>8</v>
      </c>
      <c r="H979" s="77" t="str">
        <f>TEXT(Table1[[#This Row],[Transc. Date]], "mmmm")</f>
        <v>March</v>
      </c>
    </row>
    <row r="980" spans="1:8" ht="14.25" hidden="1">
      <c r="A980" s="65">
        <v>45353</v>
      </c>
      <c r="B980" s="58">
        <v>10000</v>
      </c>
      <c r="C980" s="58" t="s">
        <v>7</v>
      </c>
      <c r="D980" s="58" t="str">
        <f>IF(Table1[[#This Row],[Transc. Type]]="Income", Table1[[#This Row],[Transc. Type]], "")</f>
        <v>Income</v>
      </c>
      <c r="E980" s="58" t="str">
        <f>IF(Table1[[#This Row],[Transc. Type]]="Expenses", Table1[[#This Row],[Transc. Type]], "")</f>
        <v/>
      </c>
      <c r="F980" s="57">
        <v>16651.41</v>
      </c>
      <c r="G980" s="78" t="s">
        <v>7</v>
      </c>
      <c r="H980" s="77" t="str">
        <f>TEXT(Table1[[#This Row],[Transc. Date]], "mmmm")</f>
        <v>March</v>
      </c>
    </row>
    <row r="981" spans="1:8" ht="14.25" hidden="1">
      <c r="A981" s="65">
        <v>45353</v>
      </c>
      <c r="B981" s="58">
        <v>10000</v>
      </c>
      <c r="C981" s="58" t="s">
        <v>7</v>
      </c>
      <c r="D981" s="58" t="str">
        <f>IF(Table1[[#This Row],[Transc. Type]]="Income", Table1[[#This Row],[Transc. Type]], "")</f>
        <v>Income</v>
      </c>
      <c r="E981" s="58" t="str">
        <f>IF(Table1[[#This Row],[Transc. Type]]="Expenses", Table1[[#This Row],[Transc. Type]], "")</f>
        <v/>
      </c>
      <c r="F981" s="57">
        <v>26651.41</v>
      </c>
      <c r="G981" s="78" t="s">
        <v>7</v>
      </c>
      <c r="H981" s="77" t="str">
        <f>TEXT(Table1[[#This Row],[Transc. Date]], "mmmm")</f>
        <v>March</v>
      </c>
    </row>
    <row r="982" spans="1:8" ht="15">
      <c r="A982" s="65">
        <v>45353</v>
      </c>
      <c r="B982" s="60">
        <v>1200</v>
      </c>
      <c r="C982" s="60" t="s">
        <v>41</v>
      </c>
      <c r="D982" s="60" t="str">
        <f>IF(Table1[[#This Row],[Transc. Type]]="Income", Table1[[#This Row],[Transc. Type]], "")</f>
        <v/>
      </c>
      <c r="E982" s="60" t="str">
        <f>IF(Table1[[#This Row],[Transc. Type]]="Expenses", Table1[[#This Row],[Transc. Type]], "")</f>
        <v>Expenses</v>
      </c>
      <c r="F982" s="57">
        <v>25451.41</v>
      </c>
      <c r="G982" s="78" t="s">
        <v>12</v>
      </c>
      <c r="H982" s="77" t="str">
        <f>TEXT(Table1[[#This Row],[Transc. Date]], "mmmm")</f>
        <v>March</v>
      </c>
    </row>
    <row r="983" spans="1:8" ht="15">
      <c r="A983" s="65">
        <v>45353</v>
      </c>
      <c r="B983" s="60">
        <v>10</v>
      </c>
      <c r="C983" s="60" t="s">
        <v>41</v>
      </c>
      <c r="D983" s="60" t="str">
        <f>IF(Table1[[#This Row],[Transc. Type]]="Income", Table1[[#This Row],[Transc. Type]], "")</f>
        <v/>
      </c>
      <c r="E983" s="60" t="str">
        <f>IF(Table1[[#This Row],[Transc. Type]]="Expenses", Table1[[#This Row],[Transc. Type]], "")</f>
        <v>Expenses</v>
      </c>
      <c r="F983" s="57">
        <v>25441.41</v>
      </c>
      <c r="G983" s="78" t="s">
        <v>5</v>
      </c>
      <c r="H983" s="77" t="str">
        <f>TEXT(Table1[[#This Row],[Transc. Date]], "mmmm")</f>
        <v>March</v>
      </c>
    </row>
    <row r="984" spans="1:8" ht="15">
      <c r="A984" s="65">
        <v>45353</v>
      </c>
      <c r="B984" s="60">
        <v>0.75</v>
      </c>
      <c r="C984" s="60" t="s">
        <v>41</v>
      </c>
      <c r="D984" s="60" t="str">
        <f>IF(Table1[[#This Row],[Transc. Type]]="Income", Table1[[#This Row],[Transc. Type]], "")</f>
        <v/>
      </c>
      <c r="E984" s="60" t="str">
        <f>IF(Table1[[#This Row],[Transc. Type]]="Expenses", Table1[[#This Row],[Transc. Type]], "")</f>
        <v>Expenses</v>
      </c>
      <c r="F984" s="57">
        <v>25440.66</v>
      </c>
      <c r="G984" s="78" t="s">
        <v>5</v>
      </c>
      <c r="H984" s="77" t="str">
        <f>TEXT(Table1[[#This Row],[Transc. Date]], "mmmm")</f>
        <v>March</v>
      </c>
    </row>
    <row r="985" spans="1:8" ht="15">
      <c r="A985" s="65">
        <v>45353</v>
      </c>
      <c r="B985" s="56">
        <v>100</v>
      </c>
      <c r="C985" s="56" t="s">
        <v>41</v>
      </c>
      <c r="D985" s="56" t="str">
        <f>IF(Table1[[#This Row],[Transc. Type]]="Income", Table1[[#This Row],[Transc. Type]], "")</f>
        <v/>
      </c>
      <c r="E985" s="56" t="str">
        <f>IF(Table1[[#This Row],[Transc. Type]]="Expenses", Table1[[#This Row],[Transc. Type]], "")</f>
        <v>Expenses</v>
      </c>
      <c r="F985" s="57">
        <v>25340.66</v>
      </c>
      <c r="G985" s="78" t="s">
        <v>5</v>
      </c>
      <c r="H985" s="77" t="str">
        <f>TEXT(Table1[[#This Row],[Transc. Date]], "mmmm")</f>
        <v>March</v>
      </c>
    </row>
    <row r="986" spans="1:8" ht="14.25" hidden="1">
      <c r="A986" s="65">
        <v>45353</v>
      </c>
      <c r="B986" s="58">
        <v>8000</v>
      </c>
      <c r="C986" s="58" t="s">
        <v>7</v>
      </c>
      <c r="D986" s="58" t="str">
        <f>IF(Table1[[#This Row],[Transc. Type]]="Income", Table1[[#This Row],[Transc. Type]], "")</f>
        <v>Income</v>
      </c>
      <c r="E986" s="58" t="str">
        <f>IF(Table1[[#This Row],[Transc. Type]]="Expenses", Table1[[#This Row],[Transc. Type]], "")</f>
        <v/>
      </c>
      <c r="F986" s="57">
        <v>33340.660000000003</v>
      </c>
      <c r="G986" s="78" t="s">
        <v>7</v>
      </c>
      <c r="H986" s="77" t="str">
        <f>TEXT(Table1[[#This Row],[Transc. Date]], "mmmm")</f>
        <v>March</v>
      </c>
    </row>
    <row r="987" spans="1:8" ht="15">
      <c r="A987" s="66">
        <v>45354</v>
      </c>
      <c r="B987" s="63">
        <v>30000</v>
      </c>
      <c r="C987" s="63" t="s">
        <v>41</v>
      </c>
      <c r="D987" s="63" t="str">
        <f>IF(Table1[[#This Row],[Transc. Type]]="Income", Table1[[#This Row],[Transc. Type]], "")</f>
        <v/>
      </c>
      <c r="E987" s="63" t="str">
        <f>IF(Table1[[#This Row],[Transc. Type]]="Expenses", Table1[[#This Row],[Transc. Type]], "")</f>
        <v>Expenses</v>
      </c>
      <c r="F987" s="62">
        <v>3340.66</v>
      </c>
      <c r="G987" s="80" t="s">
        <v>9</v>
      </c>
      <c r="H987" s="77" t="str">
        <f>TEXT(Table1[[#This Row],[Transc. Date]], "mmmm")</f>
        <v>March</v>
      </c>
    </row>
    <row r="988" spans="1:8" ht="15">
      <c r="A988" s="65">
        <v>45354</v>
      </c>
      <c r="B988" s="60">
        <v>25</v>
      </c>
      <c r="C988" s="60" t="s">
        <v>41</v>
      </c>
      <c r="D988" s="60" t="str">
        <f>IF(Table1[[#This Row],[Transc. Type]]="Income", Table1[[#This Row],[Transc. Type]], "")</f>
        <v/>
      </c>
      <c r="E988" s="60" t="str">
        <f>IF(Table1[[#This Row],[Transc. Type]]="Expenses", Table1[[#This Row],[Transc. Type]], "")</f>
        <v>Expenses</v>
      </c>
      <c r="F988" s="57">
        <v>3315.66</v>
      </c>
      <c r="G988" s="78" t="s">
        <v>5</v>
      </c>
      <c r="H988" s="77" t="str">
        <f>TEXT(Table1[[#This Row],[Transc. Date]], "mmmm")</f>
        <v>March</v>
      </c>
    </row>
    <row r="989" spans="1:8" ht="15">
      <c r="A989" s="65">
        <v>45354</v>
      </c>
      <c r="B989" s="60">
        <v>1.87</v>
      </c>
      <c r="C989" s="60" t="s">
        <v>41</v>
      </c>
      <c r="D989" s="60" t="str">
        <f>IF(Table1[[#This Row],[Transc. Type]]="Income", Table1[[#This Row],[Transc. Type]], "")</f>
        <v/>
      </c>
      <c r="E989" s="60" t="str">
        <f>IF(Table1[[#This Row],[Transc. Type]]="Expenses", Table1[[#This Row],[Transc. Type]], "")</f>
        <v>Expenses</v>
      </c>
      <c r="F989" s="57">
        <v>3313.79</v>
      </c>
      <c r="G989" s="78" t="s">
        <v>5</v>
      </c>
      <c r="H989" s="77" t="str">
        <f>TEXT(Table1[[#This Row],[Transc. Date]], "mmmm")</f>
        <v>March</v>
      </c>
    </row>
    <row r="990" spans="1:8" ht="15">
      <c r="A990" s="65">
        <v>45354</v>
      </c>
      <c r="B990" s="60">
        <v>2000</v>
      </c>
      <c r="C990" s="60" t="s">
        <v>41</v>
      </c>
      <c r="D990" s="60" t="str">
        <f>IF(Table1[[#This Row],[Transc. Type]]="Income", Table1[[#This Row],[Transc. Type]], "")</f>
        <v/>
      </c>
      <c r="E990" s="60" t="str">
        <f>IF(Table1[[#This Row],[Transc. Type]]="Expenses", Table1[[#This Row],[Transc. Type]], "")</f>
        <v>Expenses</v>
      </c>
      <c r="F990" s="57">
        <v>1313.79</v>
      </c>
      <c r="G990" s="78" t="s">
        <v>12</v>
      </c>
      <c r="H990" s="77" t="str">
        <f>TEXT(Table1[[#This Row],[Transc. Date]], "mmmm")</f>
        <v>March</v>
      </c>
    </row>
    <row r="991" spans="1:8" ht="15">
      <c r="A991" s="65">
        <v>45354</v>
      </c>
      <c r="B991" s="60">
        <v>10</v>
      </c>
      <c r="C991" s="60" t="s">
        <v>41</v>
      </c>
      <c r="D991" s="60" t="str">
        <f>IF(Table1[[#This Row],[Transc. Type]]="Income", Table1[[#This Row],[Transc. Type]], "")</f>
        <v/>
      </c>
      <c r="E991" s="60" t="str">
        <f>IF(Table1[[#This Row],[Transc. Type]]="Expenses", Table1[[#This Row],[Transc. Type]], "")</f>
        <v>Expenses</v>
      </c>
      <c r="F991" s="57">
        <v>1303.79</v>
      </c>
      <c r="G991" s="78" t="s">
        <v>5</v>
      </c>
      <c r="H991" s="77" t="str">
        <f>TEXT(Table1[[#This Row],[Transc. Date]], "mmmm")</f>
        <v>March</v>
      </c>
    </row>
    <row r="992" spans="1:8" ht="15">
      <c r="A992" s="65">
        <v>45354</v>
      </c>
      <c r="B992" s="60">
        <v>0.75</v>
      </c>
      <c r="C992" s="60" t="s">
        <v>41</v>
      </c>
      <c r="D992" s="60" t="str">
        <f>IF(Table1[[#This Row],[Transc. Type]]="Income", Table1[[#This Row],[Transc. Type]], "")</f>
        <v/>
      </c>
      <c r="E992" s="60" t="str">
        <f>IF(Table1[[#This Row],[Transc. Type]]="Expenses", Table1[[#This Row],[Transc. Type]], "")</f>
        <v>Expenses</v>
      </c>
      <c r="F992" s="57">
        <v>1303.04</v>
      </c>
      <c r="G992" s="78" t="s">
        <v>5</v>
      </c>
      <c r="H992" s="77" t="str">
        <f>TEXT(Table1[[#This Row],[Transc. Date]], "mmmm")</f>
        <v>March</v>
      </c>
    </row>
    <row r="993" spans="1:8" ht="15">
      <c r="A993" s="65">
        <v>45356</v>
      </c>
      <c r="B993" s="60">
        <v>200</v>
      </c>
      <c r="C993" s="60" t="s">
        <v>41</v>
      </c>
      <c r="D993" s="60" t="str">
        <f>IF(Table1[[#This Row],[Transc. Type]]="Income", Table1[[#This Row],[Transc. Type]], "")</f>
        <v/>
      </c>
      <c r="E993" s="60" t="str">
        <f>IF(Table1[[#This Row],[Transc. Type]]="Expenses", Table1[[#This Row],[Transc. Type]], "")</f>
        <v>Expenses</v>
      </c>
      <c r="F993" s="57">
        <v>1103.04</v>
      </c>
      <c r="G993" s="85" t="s">
        <v>8</v>
      </c>
      <c r="H993" s="77" t="str">
        <f>TEXT(Table1[[#This Row],[Transc. Date]], "mmmm")</f>
        <v>March</v>
      </c>
    </row>
    <row r="994" spans="1:8" ht="14.25" hidden="1">
      <c r="A994" s="65">
        <v>45357</v>
      </c>
      <c r="B994" s="58">
        <v>20000</v>
      </c>
      <c r="C994" s="58" t="s">
        <v>7</v>
      </c>
      <c r="D994" s="58" t="str">
        <f>IF(Table1[[#This Row],[Transc. Type]]="Income", Table1[[#This Row],[Transc. Type]], "")</f>
        <v>Income</v>
      </c>
      <c r="E994" s="58" t="str">
        <f>IF(Table1[[#This Row],[Transc. Type]]="Expenses", Table1[[#This Row],[Transc. Type]], "")</f>
        <v/>
      </c>
      <c r="F994" s="57">
        <v>21103.040000000001</v>
      </c>
      <c r="G994" s="78" t="s">
        <v>7</v>
      </c>
      <c r="H994" s="77" t="str">
        <f>TEXT(Table1[[#This Row],[Transc. Date]], "mmmm")</f>
        <v>March</v>
      </c>
    </row>
    <row r="995" spans="1:8" ht="15">
      <c r="A995" s="65">
        <v>45357</v>
      </c>
      <c r="B995" s="60">
        <v>20000</v>
      </c>
      <c r="C995" s="60" t="s">
        <v>41</v>
      </c>
      <c r="D995" s="60" t="str">
        <f>IF(Table1[[#This Row],[Transc. Type]]="Income", Table1[[#This Row],[Transc. Type]], "")</f>
        <v/>
      </c>
      <c r="E995" s="60" t="str">
        <f>IF(Table1[[#This Row],[Transc. Type]]="Expenses", Table1[[#This Row],[Transc. Type]], "")</f>
        <v>Expenses</v>
      </c>
      <c r="F995" s="57">
        <v>1103.04</v>
      </c>
      <c r="G995" s="78" t="s">
        <v>20</v>
      </c>
      <c r="H995" s="77" t="str">
        <f>TEXT(Table1[[#This Row],[Transc. Date]], "mmmm")</f>
        <v>March</v>
      </c>
    </row>
    <row r="996" spans="1:8" ht="15">
      <c r="A996" s="66">
        <v>45357</v>
      </c>
      <c r="B996" s="64">
        <v>25</v>
      </c>
      <c r="C996" s="64" t="s">
        <v>41</v>
      </c>
      <c r="D996" s="64" t="str">
        <f>IF(Table1[[#This Row],[Transc. Type]]="Income", Table1[[#This Row],[Transc. Type]], "")</f>
        <v/>
      </c>
      <c r="E996" s="64" t="str">
        <f>IF(Table1[[#This Row],[Transc. Type]]="Expenses", Table1[[#This Row],[Transc. Type]], "")</f>
        <v>Expenses</v>
      </c>
      <c r="F996" s="62">
        <v>1078.04</v>
      </c>
      <c r="G996" s="80" t="s">
        <v>5</v>
      </c>
      <c r="H996" s="77" t="str">
        <f>TEXT(Table1[[#This Row],[Transc. Date]], "mmmm")</f>
        <v>March</v>
      </c>
    </row>
    <row r="997" spans="1:8" ht="15">
      <c r="A997" s="65">
        <v>45357</v>
      </c>
      <c r="B997" s="60">
        <v>1.87</v>
      </c>
      <c r="C997" s="60" t="s">
        <v>41</v>
      </c>
      <c r="D997" s="60" t="str">
        <f>IF(Table1[[#This Row],[Transc. Type]]="Income", Table1[[#This Row],[Transc. Type]], "")</f>
        <v/>
      </c>
      <c r="E997" s="60" t="str">
        <f>IF(Table1[[#This Row],[Transc. Type]]="Expenses", Table1[[#This Row],[Transc. Type]], "")</f>
        <v>Expenses</v>
      </c>
      <c r="F997" s="57">
        <v>1076.17</v>
      </c>
      <c r="G997" s="78" t="s">
        <v>5</v>
      </c>
      <c r="H997" s="77" t="str">
        <f>TEXT(Table1[[#This Row],[Transc. Date]], "mmmm")</f>
        <v>March</v>
      </c>
    </row>
    <row r="998" spans="1:8" ht="15">
      <c r="A998" s="65">
        <v>45357</v>
      </c>
      <c r="B998" s="56">
        <v>50</v>
      </c>
      <c r="C998" s="56" t="s">
        <v>41</v>
      </c>
      <c r="D998" s="56" t="str">
        <f>IF(Table1[[#This Row],[Transc. Type]]="Income", Table1[[#This Row],[Transc. Type]], "")</f>
        <v/>
      </c>
      <c r="E998" s="56" t="str">
        <f>IF(Table1[[#This Row],[Transc. Type]]="Expenses", Table1[[#This Row],[Transc. Type]], "")</f>
        <v>Expenses</v>
      </c>
      <c r="F998" s="57">
        <v>1026.17</v>
      </c>
      <c r="G998" s="78" t="s">
        <v>5</v>
      </c>
      <c r="H998" s="77" t="str">
        <f>TEXT(Table1[[#This Row],[Transc. Date]], "mmmm")</f>
        <v>March</v>
      </c>
    </row>
    <row r="999" spans="1:8" ht="15">
      <c r="A999" s="65">
        <v>45359</v>
      </c>
      <c r="B999" s="60">
        <v>300</v>
      </c>
      <c r="C999" s="60" t="s">
        <v>41</v>
      </c>
      <c r="D999" s="60" t="str">
        <f>IF(Table1[[#This Row],[Transc. Type]]="Income", Table1[[#This Row],[Transc. Type]], "")</f>
        <v/>
      </c>
      <c r="E999" s="60" t="str">
        <f>IF(Table1[[#This Row],[Transc. Type]]="Expenses", Table1[[#This Row],[Transc. Type]], "")</f>
        <v>Expenses</v>
      </c>
      <c r="F999" s="57">
        <v>726.17</v>
      </c>
      <c r="G999" s="78" t="s">
        <v>8</v>
      </c>
      <c r="H999" s="77" t="str">
        <f>TEXT(Table1[[#This Row],[Transc. Date]], "mmmm")</f>
        <v>March</v>
      </c>
    </row>
    <row r="1000" spans="1:8" ht="14.25" hidden="1">
      <c r="A1000" s="65">
        <v>45360</v>
      </c>
      <c r="B1000" s="58">
        <v>5000</v>
      </c>
      <c r="C1000" s="58" t="s">
        <v>7</v>
      </c>
      <c r="D1000" s="58" t="str">
        <f>IF(Table1[[#This Row],[Transc. Type]]="Income", Table1[[#This Row],[Transc. Type]], "")</f>
        <v>Income</v>
      </c>
      <c r="E1000" s="58" t="str">
        <f>IF(Table1[[#This Row],[Transc. Type]]="Expenses", Table1[[#This Row],[Transc. Type]], "")</f>
        <v/>
      </c>
      <c r="F1000" s="57">
        <v>5726.17</v>
      </c>
      <c r="G1000" s="78" t="s">
        <v>7</v>
      </c>
      <c r="H1000" s="77" t="str">
        <f>TEXT(Table1[[#This Row],[Transc. Date]], "mmmm")</f>
        <v>March</v>
      </c>
    </row>
    <row r="1001" spans="1:8" ht="14.25" hidden="1">
      <c r="A1001" s="65">
        <v>45360</v>
      </c>
      <c r="B1001" s="58">
        <v>14000</v>
      </c>
      <c r="C1001" s="58" t="s">
        <v>7</v>
      </c>
      <c r="D1001" s="58" t="str">
        <f>IF(Table1[[#This Row],[Transc. Type]]="Income", Table1[[#This Row],[Transc. Type]], "")</f>
        <v>Income</v>
      </c>
      <c r="E1001" s="58" t="str">
        <f>IF(Table1[[#This Row],[Transc. Type]]="Expenses", Table1[[#This Row],[Transc. Type]], "")</f>
        <v/>
      </c>
      <c r="F1001" s="57">
        <v>19726.169999999998</v>
      </c>
      <c r="G1001" s="85" t="s">
        <v>7</v>
      </c>
      <c r="H1001" s="77" t="str">
        <f>TEXT(Table1[[#This Row],[Transc. Date]], "mmmm")</f>
        <v>March</v>
      </c>
    </row>
    <row r="1002" spans="1:8" ht="15">
      <c r="A1002" s="65">
        <v>45360</v>
      </c>
      <c r="B1002" s="60">
        <v>5000</v>
      </c>
      <c r="C1002" s="60" t="s">
        <v>41</v>
      </c>
      <c r="D1002" s="60" t="str">
        <f>IF(Table1[[#This Row],[Transc. Type]]="Income", Table1[[#This Row],[Transc. Type]], "")</f>
        <v/>
      </c>
      <c r="E1002" s="60" t="str">
        <f>IF(Table1[[#This Row],[Transc. Type]]="Expenses", Table1[[#This Row],[Transc. Type]], "")</f>
        <v>Expenses</v>
      </c>
      <c r="F1002" s="57">
        <v>14726.17</v>
      </c>
      <c r="G1002" s="78" t="s">
        <v>8</v>
      </c>
      <c r="H1002" s="77" t="str">
        <f>TEXT(Table1[[#This Row],[Transc. Date]], "mmmm")</f>
        <v>March</v>
      </c>
    </row>
    <row r="1003" spans="1:8" ht="15">
      <c r="A1003" s="65">
        <v>45360</v>
      </c>
      <c r="B1003" s="60">
        <v>3400</v>
      </c>
      <c r="C1003" s="60" t="s">
        <v>41</v>
      </c>
      <c r="D1003" s="60" t="str">
        <f>IF(Table1[[#This Row],[Transc. Type]]="Income", Table1[[#This Row],[Transc. Type]], "")</f>
        <v/>
      </c>
      <c r="E1003" s="60" t="str">
        <f>IF(Table1[[#This Row],[Transc. Type]]="Expenses", Table1[[#This Row],[Transc. Type]], "")</f>
        <v>Expenses</v>
      </c>
      <c r="F1003" s="57">
        <v>11326.17</v>
      </c>
      <c r="G1003" s="78" t="s">
        <v>12</v>
      </c>
      <c r="H1003" s="77" t="str">
        <f>TEXT(Table1[[#This Row],[Transc. Date]], "mmmm")</f>
        <v>March</v>
      </c>
    </row>
    <row r="1004" spans="1:8" ht="15">
      <c r="A1004" s="65">
        <v>45360</v>
      </c>
      <c r="B1004" s="60">
        <v>10</v>
      </c>
      <c r="C1004" s="60" t="s">
        <v>41</v>
      </c>
      <c r="D1004" s="60" t="str">
        <f>IF(Table1[[#This Row],[Transc. Type]]="Income", Table1[[#This Row],[Transc. Type]], "")</f>
        <v/>
      </c>
      <c r="E1004" s="60" t="str">
        <f>IF(Table1[[#This Row],[Transc. Type]]="Expenses", Table1[[#This Row],[Transc. Type]], "")</f>
        <v>Expenses</v>
      </c>
      <c r="F1004" s="57">
        <v>11316.17</v>
      </c>
      <c r="G1004" s="78" t="s">
        <v>5</v>
      </c>
      <c r="H1004" s="77" t="str">
        <f>TEXT(Table1[[#This Row],[Transc. Date]], "mmmm")</f>
        <v>March</v>
      </c>
    </row>
    <row r="1005" spans="1:8" ht="15">
      <c r="A1005" s="65">
        <v>45360</v>
      </c>
      <c r="B1005" s="60">
        <v>0.75</v>
      </c>
      <c r="C1005" s="60" t="s">
        <v>41</v>
      </c>
      <c r="D1005" s="60" t="str">
        <f>IF(Table1[[#This Row],[Transc. Type]]="Income", Table1[[#This Row],[Transc. Type]], "")</f>
        <v/>
      </c>
      <c r="E1005" s="60" t="str">
        <f>IF(Table1[[#This Row],[Transc. Type]]="Expenses", Table1[[#This Row],[Transc. Type]], "")</f>
        <v>Expenses</v>
      </c>
      <c r="F1005" s="57">
        <v>11315.42</v>
      </c>
      <c r="G1005" s="78" t="s">
        <v>5</v>
      </c>
      <c r="H1005" s="77" t="str">
        <f>TEXT(Table1[[#This Row],[Transc. Date]], "mmmm")</f>
        <v>March</v>
      </c>
    </row>
    <row r="1006" spans="1:8" ht="14.25" hidden="1">
      <c r="A1006" s="65">
        <v>45360</v>
      </c>
      <c r="B1006" s="58">
        <v>8000</v>
      </c>
      <c r="C1006" s="58" t="s">
        <v>7</v>
      </c>
      <c r="D1006" s="58" t="str">
        <f>IF(Table1[[#This Row],[Transc. Type]]="Income", Table1[[#This Row],[Transc. Type]], "")</f>
        <v>Income</v>
      </c>
      <c r="E1006" s="58" t="str">
        <f>IF(Table1[[#This Row],[Transc. Type]]="Expenses", Table1[[#This Row],[Transc. Type]], "")</f>
        <v/>
      </c>
      <c r="F1006" s="57">
        <v>19315.419999999998</v>
      </c>
      <c r="G1006" s="78" t="s">
        <v>7</v>
      </c>
      <c r="H1006" s="77" t="str">
        <f>TEXT(Table1[[#This Row],[Transc. Date]], "mmmm")</f>
        <v>March</v>
      </c>
    </row>
    <row r="1007" spans="1:8" ht="15">
      <c r="A1007" s="65">
        <v>45360</v>
      </c>
      <c r="B1007" s="56">
        <v>50</v>
      </c>
      <c r="C1007" s="56" t="s">
        <v>41</v>
      </c>
      <c r="D1007" s="56" t="str">
        <f>IF(Table1[[#This Row],[Transc. Type]]="Income", Table1[[#This Row],[Transc. Type]], "")</f>
        <v/>
      </c>
      <c r="E1007" s="56" t="str">
        <f>IF(Table1[[#This Row],[Transc. Type]]="Expenses", Table1[[#This Row],[Transc. Type]], "")</f>
        <v>Expenses</v>
      </c>
      <c r="F1007" s="57">
        <v>19265.419999999998</v>
      </c>
      <c r="G1007" s="78" t="s">
        <v>5</v>
      </c>
      <c r="H1007" s="77" t="str">
        <f>TEXT(Table1[[#This Row],[Transc. Date]], "mmmm")</f>
        <v>March</v>
      </c>
    </row>
    <row r="1008" spans="1:8" ht="15">
      <c r="A1008" s="65">
        <v>45361</v>
      </c>
      <c r="B1008" s="60">
        <v>2000</v>
      </c>
      <c r="C1008" s="60" t="s">
        <v>41</v>
      </c>
      <c r="D1008" s="60" t="str">
        <f>IF(Table1[[#This Row],[Transc. Type]]="Income", Table1[[#This Row],[Transc. Type]], "")</f>
        <v/>
      </c>
      <c r="E1008" s="60" t="str">
        <f>IF(Table1[[#This Row],[Transc. Type]]="Expenses", Table1[[#This Row],[Transc. Type]], "")</f>
        <v>Expenses</v>
      </c>
      <c r="F1008" s="57">
        <v>17265.419999999998</v>
      </c>
      <c r="G1008" s="82" t="s">
        <v>12</v>
      </c>
      <c r="H1008" s="77" t="str">
        <f>TEXT(Table1[[#This Row],[Transc. Date]], "mmmm")</f>
        <v>March</v>
      </c>
    </row>
    <row r="1009" spans="1:8" ht="15">
      <c r="A1009" s="65">
        <v>45361</v>
      </c>
      <c r="B1009" s="60">
        <v>10</v>
      </c>
      <c r="C1009" s="60" t="s">
        <v>41</v>
      </c>
      <c r="D1009" s="60" t="str">
        <f>IF(Table1[[#This Row],[Transc. Type]]="Income", Table1[[#This Row],[Transc. Type]], "")</f>
        <v/>
      </c>
      <c r="E1009" s="60" t="str">
        <f>IF(Table1[[#This Row],[Transc. Type]]="Expenses", Table1[[#This Row],[Transc. Type]], "")</f>
        <v>Expenses</v>
      </c>
      <c r="F1009" s="57">
        <v>17255.419999999998</v>
      </c>
      <c r="G1009" s="78" t="s">
        <v>5</v>
      </c>
      <c r="H1009" s="77" t="str">
        <f>TEXT(Table1[[#This Row],[Transc. Date]], "mmmm")</f>
        <v>March</v>
      </c>
    </row>
    <row r="1010" spans="1:8" ht="15">
      <c r="A1010" s="65">
        <v>45361</v>
      </c>
      <c r="B1010" s="60">
        <v>0.75</v>
      </c>
      <c r="C1010" s="60" t="s">
        <v>41</v>
      </c>
      <c r="D1010" s="60" t="str">
        <f>IF(Table1[[#This Row],[Transc. Type]]="Income", Table1[[#This Row],[Transc. Type]], "")</f>
        <v/>
      </c>
      <c r="E1010" s="60" t="str">
        <f>IF(Table1[[#This Row],[Transc. Type]]="Expenses", Table1[[#This Row],[Transc. Type]], "")</f>
        <v>Expenses</v>
      </c>
      <c r="F1010" s="57">
        <v>17254.669999999998</v>
      </c>
      <c r="G1010" s="78" t="s">
        <v>5</v>
      </c>
      <c r="H1010" s="77" t="str">
        <f>TEXT(Table1[[#This Row],[Transc. Date]], "mmmm")</f>
        <v>March</v>
      </c>
    </row>
    <row r="1011" spans="1:8" ht="14.25" hidden="1">
      <c r="A1011" s="65">
        <v>45361</v>
      </c>
      <c r="B1011" s="58">
        <v>10000</v>
      </c>
      <c r="C1011" s="58" t="s">
        <v>7</v>
      </c>
      <c r="D1011" s="58" t="str">
        <f>IF(Table1[[#This Row],[Transc. Type]]="Income", Table1[[#This Row],[Transc. Type]], "")</f>
        <v>Income</v>
      </c>
      <c r="E1011" s="58" t="str">
        <f>IF(Table1[[#This Row],[Transc. Type]]="Expenses", Table1[[#This Row],[Transc. Type]], "")</f>
        <v/>
      </c>
      <c r="F1011" s="57">
        <v>27254.67</v>
      </c>
      <c r="G1011" s="78" t="s">
        <v>7</v>
      </c>
      <c r="H1011" s="77" t="str">
        <f>TEXT(Table1[[#This Row],[Transc. Date]], "mmmm")</f>
        <v>March</v>
      </c>
    </row>
    <row r="1012" spans="1:8" ht="14.25" hidden="1">
      <c r="A1012" s="65">
        <v>45361</v>
      </c>
      <c r="B1012" s="58">
        <v>6000</v>
      </c>
      <c r="C1012" s="58" t="s">
        <v>7</v>
      </c>
      <c r="D1012" s="58" t="str">
        <f>IF(Table1[[#This Row],[Transc. Type]]="Income", Table1[[#This Row],[Transc. Type]], "")</f>
        <v>Income</v>
      </c>
      <c r="E1012" s="58" t="str">
        <f>IF(Table1[[#This Row],[Transc. Type]]="Expenses", Table1[[#This Row],[Transc. Type]], "")</f>
        <v/>
      </c>
      <c r="F1012" s="57">
        <v>33254.67</v>
      </c>
      <c r="G1012" s="78" t="s">
        <v>7</v>
      </c>
      <c r="H1012" s="77" t="str">
        <f>TEXT(Table1[[#This Row],[Transc. Date]], "mmmm")</f>
        <v>March</v>
      </c>
    </row>
    <row r="1013" spans="1:8" ht="15">
      <c r="A1013" s="66">
        <v>45361</v>
      </c>
      <c r="B1013" s="63">
        <v>27000</v>
      </c>
      <c r="C1013" s="63" t="s">
        <v>41</v>
      </c>
      <c r="D1013" s="63" t="str">
        <f>IF(Table1[[#This Row],[Transc. Type]]="Income", Table1[[#This Row],[Transc. Type]], "")</f>
        <v/>
      </c>
      <c r="E1013" s="63" t="str">
        <f>IF(Table1[[#This Row],[Transc. Type]]="Expenses", Table1[[#This Row],[Transc. Type]], "")</f>
        <v>Expenses</v>
      </c>
      <c r="F1013" s="62">
        <v>6254.67</v>
      </c>
      <c r="G1013" s="80" t="s">
        <v>12</v>
      </c>
      <c r="H1013" s="77" t="str">
        <f>TEXT(Table1[[#This Row],[Transc. Date]], "mmmm")</f>
        <v>March</v>
      </c>
    </row>
    <row r="1014" spans="1:8" ht="15">
      <c r="A1014" s="65">
        <v>45361</v>
      </c>
      <c r="B1014" s="56">
        <v>50</v>
      </c>
      <c r="C1014" s="56" t="s">
        <v>41</v>
      </c>
      <c r="D1014" s="56" t="str">
        <f>IF(Table1[[#This Row],[Transc. Type]]="Income", Table1[[#This Row],[Transc. Type]], "")</f>
        <v/>
      </c>
      <c r="E1014" s="56" t="str">
        <f>IF(Table1[[#This Row],[Transc. Type]]="Expenses", Table1[[#This Row],[Transc. Type]], "")</f>
        <v>Expenses</v>
      </c>
      <c r="F1014" s="57">
        <v>6204.67</v>
      </c>
      <c r="G1014" s="78" t="s">
        <v>5</v>
      </c>
      <c r="H1014" s="77" t="str">
        <f>TEXT(Table1[[#This Row],[Transc. Date]], "mmmm")</f>
        <v>March</v>
      </c>
    </row>
    <row r="1015" spans="1:8" ht="15">
      <c r="A1015" s="65">
        <v>45362</v>
      </c>
      <c r="B1015" s="60">
        <v>1000</v>
      </c>
      <c r="C1015" s="60" t="s">
        <v>41</v>
      </c>
      <c r="D1015" s="60" t="str">
        <f>IF(Table1[[#This Row],[Transc. Type]]="Income", Table1[[#This Row],[Transc. Type]], "")</f>
        <v/>
      </c>
      <c r="E1015" s="60" t="str">
        <f>IF(Table1[[#This Row],[Transc. Type]]="Expenses", Table1[[#This Row],[Transc. Type]], "")</f>
        <v>Expenses</v>
      </c>
      <c r="F1015" s="57">
        <v>5204.67</v>
      </c>
      <c r="G1015" s="82" t="s">
        <v>12</v>
      </c>
      <c r="H1015" s="77" t="str">
        <f>TEXT(Table1[[#This Row],[Transc. Date]], "mmmm")</f>
        <v>March</v>
      </c>
    </row>
    <row r="1016" spans="1:8" ht="15">
      <c r="A1016" s="65">
        <v>45362</v>
      </c>
      <c r="B1016" s="60">
        <v>10</v>
      </c>
      <c r="C1016" s="60" t="s">
        <v>41</v>
      </c>
      <c r="D1016" s="60" t="str">
        <f>IF(Table1[[#This Row],[Transc. Type]]="Income", Table1[[#This Row],[Transc. Type]], "")</f>
        <v/>
      </c>
      <c r="E1016" s="60" t="str">
        <f>IF(Table1[[#This Row],[Transc. Type]]="Expenses", Table1[[#This Row],[Transc. Type]], "")</f>
        <v>Expenses</v>
      </c>
      <c r="F1016" s="57">
        <v>5194.67</v>
      </c>
      <c r="G1016" s="78" t="s">
        <v>5</v>
      </c>
      <c r="H1016" s="77" t="str">
        <f>TEXT(Table1[[#This Row],[Transc. Date]], "mmmm")</f>
        <v>March</v>
      </c>
    </row>
    <row r="1017" spans="1:8" ht="15">
      <c r="A1017" s="65">
        <v>45362</v>
      </c>
      <c r="B1017" s="60">
        <v>0.75</v>
      </c>
      <c r="C1017" s="60" t="s">
        <v>41</v>
      </c>
      <c r="D1017" s="60" t="str">
        <f>IF(Table1[[#This Row],[Transc. Type]]="Income", Table1[[#This Row],[Transc. Type]], "")</f>
        <v/>
      </c>
      <c r="E1017" s="60" t="str">
        <f>IF(Table1[[#This Row],[Transc. Type]]="Expenses", Table1[[#This Row],[Transc. Type]], "")</f>
        <v>Expenses</v>
      </c>
      <c r="F1017" s="57">
        <v>5193.92</v>
      </c>
      <c r="G1017" s="78" t="s">
        <v>5</v>
      </c>
      <c r="H1017" s="77" t="str">
        <f>TEXT(Table1[[#This Row],[Transc. Date]], "mmmm")</f>
        <v>March</v>
      </c>
    </row>
    <row r="1018" spans="1:8" ht="14.25" hidden="1">
      <c r="A1018" s="65">
        <v>45362</v>
      </c>
      <c r="B1018" s="58">
        <v>20000</v>
      </c>
      <c r="C1018" s="58" t="s">
        <v>7</v>
      </c>
      <c r="D1018" s="58" t="str">
        <f>IF(Table1[[#This Row],[Transc. Type]]="Income", Table1[[#This Row],[Transc. Type]], "")</f>
        <v>Income</v>
      </c>
      <c r="E1018" s="58" t="str">
        <f>IF(Table1[[#This Row],[Transc. Type]]="Expenses", Table1[[#This Row],[Transc. Type]], "")</f>
        <v/>
      </c>
      <c r="F1018" s="57">
        <v>25193.919999999998</v>
      </c>
      <c r="G1018" s="78" t="s">
        <v>7</v>
      </c>
      <c r="H1018" s="77" t="str">
        <f>TEXT(Table1[[#This Row],[Transc. Date]], "mmmm")</f>
        <v>March</v>
      </c>
    </row>
    <row r="1019" spans="1:8" ht="15">
      <c r="A1019" s="65">
        <v>45362</v>
      </c>
      <c r="B1019" s="60">
        <v>25000</v>
      </c>
      <c r="C1019" s="60" t="s">
        <v>41</v>
      </c>
      <c r="D1019" s="60" t="str">
        <f>IF(Table1[[#This Row],[Transc. Type]]="Income", Table1[[#This Row],[Transc. Type]], "")</f>
        <v/>
      </c>
      <c r="E1019" s="60" t="str">
        <f>IF(Table1[[#This Row],[Transc. Type]]="Expenses", Table1[[#This Row],[Transc. Type]], "")</f>
        <v>Expenses</v>
      </c>
      <c r="F1019" s="57">
        <v>193.92</v>
      </c>
      <c r="G1019" s="78" t="s">
        <v>17</v>
      </c>
      <c r="H1019" s="77" t="str">
        <f>TEXT(Table1[[#This Row],[Transc. Date]], "mmmm")</f>
        <v>March</v>
      </c>
    </row>
    <row r="1020" spans="1:8" ht="15">
      <c r="A1020" s="65">
        <v>45362</v>
      </c>
      <c r="B1020" s="60">
        <v>25</v>
      </c>
      <c r="C1020" s="60" t="s">
        <v>41</v>
      </c>
      <c r="D1020" s="60" t="str">
        <f>IF(Table1[[#This Row],[Transc. Type]]="Income", Table1[[#This Row],[Transc. Type]], "")</f>
        <v/>
      </c>
      <c r="E1020" s="60" t="str">
        <f>IF(Table1[[#This Row],[Transc. Type]]="Expenses", Table1[[#This Row],[Transc. Type]], "")</f>
        <v>Expenses</v>
      </c>
      <c r="F1020" s="57">
        <v>168.92</v>
      </c>
      <c r="G1020" s="78" t="s">
        <v>5</v>
      </c>
      <c r="H1020" s="77" t="str">
        <f>TEXT(Table1[[#This Row],[Transc. Date]], "mmmm")</f>
        <v>March</v>
      </c>
    </row>
    <row r="1021" spans="1:8" ht="15">
      <c r="A1021" s="65">
        <v>45362</v>
      </c>
      <c r="B1021" s="60">
        <v>1.87</v>
      </c>
      <c r="C1021" s="60" t="s">
        <v>41</v>
      </c>
      <c r="D1021" s="60" t="str">
        <f>IF(Table1[[#This Row],[Transc. Type]]="Income", Table1[[#This Row],[Transc. Type]], "")</f>
        <v/>
      </c>
      <c r="E1021" s="60" t="str">
        <f>IF(Table1[[#This Row],[Transc. Type]]="Expenses", Table1[[#This Row],[Transc. Type]], "")</f>
        <v>Expenses</v>
      </c>
      <c r="F1021" s="57">
        <v>167.05</v>
      </c>
      <c r="G1021" s="78" t="s">
        <v>5</v>
      </c>
      <c r="H1021" s="77" t="str">
        <f>TEXT(Table1[[#This Row],[Transc. Date]], "mmmm")</f>
        <v>March</v>
      </c>
    </row>
    <row r="1022" spans="1:8" ht="14.25" hidden="1">
      <c r="A1022" s="66">
        <v>45362</v>
      </c>
      <c r="B1022" s="61">
        <v>5000</v>
      </c>
      <c r="C1022" s="61" t="s">
        <v>7</v>
      </c>
      <c r="D1022" s="61" t="str">
        <f>IF(Table1[[#This Row],[Transc. Type]]="Income", Table1[[#This Row],[Transc. Type]], "")</f>
        <v>Income</v>
      </c>
      <c r="E1022" s="61" t="str">
        <f>IF(Table1[[#This Row],[Transc. Type]]="Expenses", Table1[[#This Row],[Transc. Type]], "")</f>
        <v/>
      </c>
      <c r="F1022" s="62">
        <v>5167.05</v>
      </c>
      <c r="G1022" s="80" t="s">
        <v>7</v>
      </c>
      <c r="H1022" s="77" t="str">
        <f>TEXT(Table1[[#This Row],[Transc. Date]], "mmmm")</f>
        <v>March</v>
      </c>
    </row>
    <row r="1023" spans="1:8" ht="15">
      <c r="A1023" s="65">
        <v>45362</v>
      </c>
      <c r="B1023" s="60">
        <v>750</v>
      </c>
      <c r="C1023" s="60" t="s">
        <v>41</v>
      </c>
      <c r="D1023" s="60" t="str">
        <f>IF(Table1[[#This Row],[Transc. Type]]="Income", Table1[[#This Row],[Transc. Type]], "")</f>
        <v/>
      </c>
      <c r="E1023" s="60" t="str">
        <f>IF(Table1[[#This Row],[Transc. Type]]="Expenses", Table1[[#This Row],[Transc. Type]], "")</f>
        <v>Expenses</v>
      </c>
      <c r="F1023" s="57">
        <v>4417.05</v>
      </c>
      <c r="G1023" s="78" t="s">
        <v>12</v>
      </c>
      <c r="H1023" s="77" t="str">
        <f>TEXT(Table1[[#This Row],[Transc. Date]], "mmmm")</f>
        <v>March</v>
      </c>
    </row>
    <row r="1024" spans="1:8" ht="15">
      <c r="A1024" s="65">
        <v>45362</v>
      </c>
      <c r="B1024" s="60">
        <v>10</v>
      </c>
      <c r="C1024" s="60" t="s">
        <v>41</v>
      </c>
      <c r="D1024" s="60" t="str">
        <f>IF(Table1[[#This Row],[Transc. Type]]="Income", Table1[[#This Row],[Transc. Type]], "")</f>
        <v/>
      </c>
      <c r="E1024" s="60" t="str">
        <f>IF(Table1[[#This Row],[Transc. Type]]="Expenses", Table1[[#This Row],[Transc. Type]], "")</f>
        <v>Expenses</v>
      </c>
      <c r="F1024" s="57">
        <v>4407.05</v>
      </c>
      <c r="G1024" s="78" t="s">
        <v>5</v>
      </c>
      <c r="H1024" s="77" t="str">
        <f>TEXT(Table1[[#This Row],[Transc. Date]], "mmmm")</f>
        <v>March</v>
      </c>
    </row>
    <row r="1025" spans="1:8" ht="15">
      <c r="A1025" s="65">
        <v>45362</v>
      </c>
      <c r="B1025" s="60">
        <v>0.75</v>
      </c>
      <c r="C1025" s="60" t="s">
        <v>41</v>
      </c>
      <c r="D1025" s="60" t="str">
        <f>IF(Table1[[#This Row],[Transc. Type]]="Income", Table1[[#This Row],[Transc. Type]], "")</f>
        <v/>
      </c>
      <c r="E1025" s="60" t="str">
        <f>IF(Table1[[#This Row],[Transc. Type]]="Expenses", Table1[[#This Row],[Transc. Type]], "")</f>
        <v>Expenses</v>
      </c>
      <c r="F1025" s="57">
        <v>4406.3</v>
      </c>
      <c r="G1025" s="78" t="s">
        <v>5</v>
      </c>
      <c r="H1025" s="77" t="str">
        <f>TEXT(Table1[[#This Row],[Transc. Date]], "mmmm")</f>
        <v>March</v>
      </c>
    </row>
    <row r="1026" spans="1:8" ht="15">
      <c r="A1026" s="65">
        <v>45362</v>
      </c>
      <c r="B1026" s="60">
        <v>400</v>
      </c>
      <c r="C1026" s="60" t="s">
        <v>41</v>
      </c>
      <c r="D1026" s="60" t="str">
        <f>IF(Table1[[#This Row],[Transc. Type]]="Income", Table1[[#This Row],[Transc. Type]], "")</f>
        <v/>
      </c>
      <c r="E1026" s="60" t="str">
        <f>IF(Table1[[#This Row],[Transc. Type]]="Expenses", Table1[[#This Row],[Transc. Type]], "")</f>
        <v>Expenses</v>
      </c>
      <c r="F1026" s="57">
        <v>4006.3</v>
      </c>
      <c r="G1026" s="78" t="s">
        <v>12</v>
      </c>
      <c r="H1026" s="77" t="str">
        <f>TEXT(Table1[[#This Row],[Transc. Date]], "mmmm")</f>
        <v>March</v>
      </c>
    </row>
    <row r="1027" spans="1:8" ht="15">
      <c r="A1027" s="65">
        <v>45362</v>
      </c>
      <c r="B1027" s="60">
        <v>10</v>
      </c>
      <c r="C1027" s="60" t="s">
        <v>41</v>
      </c>
      <c r="D1027" s="60" t="str">
        <f>IF(Table1[[#This Row],[Transc. Type]]="Income", Table1[[#This Row],[Transc. Type]], "")</f>
        <v/>
      </c>
      <c r="E1027" s="60" t="str">
        <f>IF(Table1[[#This Row],[Transc. Type]]="Expenses", Table1[[#This Row],[Transc. Type]], "")</f>
        <v>Expenses</v>
      </c>
      <c r="F1027" s="57">
        <v>3996.3</v>
      </c>
      <c r="G1027" s="78" t="s">
        <v>5</v>
      </c>
      <c r="H1027" s="77" t="str">
        <f>TEXT(Table1[[#This Row],[Transc. Date]], "mmmm")</f>
        <v>March</v>
      </c>
    </row>
    <row r="1028" spans="1:8" ht="15">
      <c r="A1028" s="65">
        <v>45362</v>
      </c>
      <c r="B1028" s="60">
        <v>0.75</v>
      </c>
      <c r="C1028" s="60" t="s">
        <v>41</v>
      </c>
      <c r="D1028" s="60" t="str">
        <f>IF(Table1[[#This Row],[Transc. Type]]="Income", Table1[[#This Row],[Transc. Type]], "")</f>
        <v/>
      </c>
      <c r="E1028" s="60" t="str">
        <f>IF(Table1[[#This Row],[Transc. Type]]="Expenses", Table1[[#This Row],[Transc. Type]], "")</f>
        <v>Expenses</v>
      </c>
      <c r="F1028" s="57">
        <v>3995.55</v>
      </c>
      <c r="G1028" s="78" t="s">
        <v>5</v>
      </c>
      <c r="H1028" s="77" t="str">
        <f>TEXT(Table1[[#This Row],[Transc. Date]], "mmmm")</f>
        <v>March</v>
      </c>
    </row>
    <row r="1029" spans="1:8" ht="15">
      <c r="A1029" s="65">
        <v>45362</v>
      </c>
      <c r="B1029" s="60">
        <v>1100</v>
      </c>
      <c r="C1029" s="60" t="s">
        <v>41</v>
      </c>
      <c r="D1029" s="60" t="str">
        <f>IF(Table1[[#This Row],[Transc. Type]]="Income", Table1[[#This Row],[Transc. Type]], "")</f>
        <v/>
      </c>
      <c r="E1029" s="60" t="str">
        <f>IF(Table1[[#This Row],[Transc. Type]]="Expenses", Table1[[#This Row],[Transc. Type]], "")</f>
        <v>Expenses</v>
      </c>
      <c r="F1029" s="57">
        <v>2895.55</v>
      </c>
      <c r="G1029" s="78" t="s">
        <v>13</v>
      </c>
      <c r="H1029" s="77" t="str">
        <f>TEXT(Table1[[#This Row],[Transc. Date]], "mmmm")</f>
        <v>March</v>
      </c>
    </row>
    <row r="1030" spans="1:8" ht="15">
      <c r="A1030" s="65">
        <v>45362</v>
      </c>
      <c r="B1030" s="60">
        <v>10</v>
      </c>
      <c r="C1030" s="60" t="s">
        <v>41</v>
      </c>
      <c r="D1030" s="60" t="str">
        <f>IF(Table1[[#This Row],[Transc. Type]]="Income", Table1[[#This Row],[Transc. Type]], "")</f>
        <v/>
      </c>
      <c r="E1030" s="60" t="str">
        <f>IF(Table1[[#This Row],[Transc. Type]]="Expenses", Table1[[#This Row],[Transc. Type]], "")</f>
        <v>Expenses</v>
      </c>
      <c r="F1030" s="57">
        <v>2885.55</v>
      </c>
      <c r="G1030" s="78" t="s">
        <v>5</v>
      </c>
      <c r="H1030" s="77" t="str">
        <f>TEXT(Table1[[#This Row],[Transc. Date]], "mmmm")</f>
        <v>March</v>
      </c>
    </row>
    <row r="1031" spans="1:8" ht="15">
      <c r="A1031" s="65">
        <v>45362</v>
      </c>
      <c r="B1031" s="60">
        <v>0.75</v>
      </c>
      <c r="C1031" s="60" t="s">
        <v>41</v>
      </c>
      <c r="D1031" s="60" t="str">
        <f>IF(Table1[[#This Row],[Transc. Type]]="Income", Table1[[#This Row],[Transc. Type]], "")</f>
        <v/>
      </c>
      <c r="E1031" s="60" t="str">
        <f>IF(Table1[[#This Row],[Transc. Type]]="Expenses", Table1[[#This Row],[Transc. Type]], "")</f>
        <v>Expenses</v>
      </c>
      <c r="F1031" s="57">
        <v>2884.8</v>
      </c>
      <c r="G1031" s="78" t="s">
        <v>5</v>
      </c>
      <c r="H1031" s="77" t="str">
        <f>TEXT(Table1[[#This Row],[Transc. Date]], "mmmm")</f>
        <v>March</v>
      </c>
    </row>
    <row r="1032" spans="1:8" ht="15">
      <c r="A1032" s="65">
        <v>45362</v>
      </c>
      <c r="B1032" s="56">
        <v>50</v>
      </c>
      <c r="C1032" s="56" t="s">
        <v>41</v>
      </c>
      <c r="D1032" s="56" t="str">
        <f>IF(Table1[[#This Row],[Transc. Type]]="Income", Table1[[#This Row],[Transc. Type]], "")</f>
        <v/>
      </c>
      <c r="E1032" s="56" t="str">
        <f>IF(Table1[[#This Row],[Transc. Type]]="Expenses", Table1[[#This Row],[Transc. Type]], "")</f>
        <v>Expenses</v>
      </c>
      <c r="F1032" s="57">
        <v>2834.8</v>
      </c>
      <c r="G1032" s="78" t="s">
        <v>5</v>
      </c>
      <c r="H1032" s="77" t="str">
        <f>TEXT(Table1[[#This Row],[Transc. Date]], "mmmm")</f>
        <v>March</v>
      </c>
    </row>
    <row r="1033" spans="1:8" ht="14.25" hidden="1">
      <c r="A1033" s="65">
        <v>45363</v>
      </c>
      <c r="B1033" s="58">
        <v>7000</v>
      </c>
      <c r="C1033" s="58" t="s">
        <v>7</v>
      </c>
      <c r="D1033" s="58" t="str">
        <f>IF(Table1[[#This Row],[Transc. Type]]="Income", Table1[[#This Row],[Transc. Type]], "")</f>
        <v>Income</v>
      </c>
      <c r="E1033" s="58" t="str">
        <f>IF(Table1[[#This Row],[Transc. Type]]="Expenses", Table1[[#This Row],[Transc. Type]], "")</f>
        <v/>
      </c>
      <c r="F1033" s="57">
        <v>9834.7999999999993</v>
      </c>
      <c r="G1033" s="78" t="s">
        <v>7</v>
      </c>
      <c r="H1033" s="77" t="str">
        <f>TEXT(Table1[[#This Row],[Transc. Date]], "mmmm")</f>
        <v>March</v>
      </c>
    </row>
    <row r="1034" spans="1:8" ht="15">
      <c r="A1034" s="65">
        <v>45363</v>
      </c>
      <c r="B1034" s="60">
        <v>9000</v>
      </c>
      <c r="C1034" s="60" t="s">
        <v>41</v>
      </c>
      <c r="D1034" s="60" t="str">
        <f>IF(Table1[[#This Row],[Transc. Type]]="Income", Table1[[#This Row],[Transc. Type]], "")</f>
        <v/>
      </c>
      <c r="E1034" s="60" t="str">
        <f>IF(Table1[[#This Row],[Transc. Type]]="Expenses", Table1[[#This Row],[Transc. Type]], "")</f>
        <v>Expenses</v>
      </c>
      <c r="F1034" s="57">
        <v>834.8</v>
      </c>
      <c r="G1034" s="78" t="s">
        <v>12</v>
      </c>
      <c r="H1034" s="77" t="str">
        <f>TEXT(Table1[[#This Row],[Transc. Date]], "mmmm")</f>
        <v>March</v>
      </c>
    </row>
    <row r="1035" spans="1:8" ht="15">
      <c r="A1035" s="65">
        <v>45363</v>
      </c>
      <c r="B1035" s="60">
        <v>25</v>
      </c>
      <c r="C1035" s="60" t="s">
        <v>41</v>
      </c>
      <c r="D1035" s="60" t="str">
        <f>IF(Table1[[#This Row],[Transc. Type]]="Income", Table1[[#This Row],[Transc. Type]], "")</f>
        <v/>
      </c>
      <c r="E1035" s="60" t="str">
        <f>IF(Table1[[#This Row],[Transc. Type]]="Expenses", Table1[[#This Row],[Transc. Type]], "")</f>
        <v>Expenses</v>
      </c>
      <c r="F1035" s="57">
        <v>809.8</v>
      </c>
      <c r="G1035" s="78" t="s">
        <v>5</v>
      </c>
      <c r="H1035" s="77" t="str">
        <f>TEXT(Table1[[#This Row],[Transc. Date]], "mmmm")</f>
        <v>March</v>
      </c>
    </row>
    <row r="1036" spans="1:8" ht="15">
      <c r="A1036" s="65">
        <v>45363</v>
      </c>
      <c r="B1036" s="60">
        <v>1.87</v>
      </c>
      <c r="C1036" s="60" t="s">
        <v>41</v>
      </c>
      <c r="D1036" s="60" t="str">
        <f>IF(Table1[[#This Row],[Transc. Type]]="Income", Table1[[#This Row],[Transc. Type]], "")</f>
        <v/>
      </c>
      <c r="E1036" s="60" t="str">
        <f>IF(Table1[[#This Row],[Transc. Type]]="Expenses", Table1[[#This Row],[Transc. Type]], "")</f>
        <v>Expenses</v>
      </c>
      <c r="F1036" s="57">
        <v>807.93</v>
      </c>
      <c r="G1036" s="78" t="s">
        <v>5</v>
      </c>
      <c r="H1036" s="77" t="str">
        <f>TEXT(Table1[[#This Row],[Transc. Date]], "mmmm")</f>
        <v>March</v>
      </c>
    </row>
    <row r="1037" spans="1:8" ht="14.25" hidden="1">
      <c r="A1037" s="65">
        <v>45365</v>
      </c>
      <c r="B1037" s="58">
        <v>6000</v>
      </c>
      <c r="C1037" s="58" t="s">
        <v>7</v>
      </c>
      <c r="D1037" s="58" t="str">
        <f>IF(Table1[[#This Row],[Transc. Type]]="Income", Table1[[#This Row],[Transc. Type]], "")</f>
        <v>Income</v>
      </c>
      <c r="E1037" s="58" t="str">
        <f>IF(Table1[[#This Row],[Transc. Type]]="Expenses", Table1[[#This Row],[Transc. Type]], "")</f>
        <v/>
      </c>
      <c r="F1037" s="57">
        <v>6807.93</v>
      </c>
      <c r="G1037" s="78" t="s">
        <v>7</v>
      </c>
      <c r="H1037" s="77" t="str">
        <f>TEXT(Table1[[#This Row],[Transc. Date]], "mmmm")</f>
        <v>March</v>
      </c>
    </row>
    <row r="1038" spans="1:8" ht="14.25" hidden="1">
      <c r="A1038" s="65">
        <v>45365</v>
      </c>
      <c r="B1038" s="58">
        <v>12000</v>
      </c>
      <c r="C1038" s="58" t="s">
        <v>7</v>
      </c>
      <c r="D1038" s="58" t="str">
        <f>IF(Table1[[#This Row],[Transc. Type]]="Income", Table1[[#This Row],[Transc. Type]], "")</f>
        <v>Income</v>
      </c>
      <c r="E1038" s="58" t="str">
        <f>IF(Table1[[#This Row],[Transc. Type]]="Expenses", Table1[[#This Row],[Transc. Type]], "")</f>
        <v/>
      </c>
      <c r="F1038" s="57">
        <v>18807.93</v>
      </c>
      <c r="G1038" s="78" t="s">
        <v>7</v>
      </c>
      <c r="H1038" s="77" t="str">
        <f>TEXT(Table1[[#This Row],[Transc. Date]], "mmmm")</f>
        <v>March</v>
      </c>
    </row>
    <row r="1039" spans="1:8" ht="15">
      <c r="A1039" s="66">
        <v>45366</v>
      </c>
      <c r="B1039" s="63">
        <v>15000</v>
      </c>
      <c r="C1039" s="63" t="s">
        <v>41</v>
      </c>
      <c r="D1039" s="63" t="str">
        <f>IF(Table1[[#This Row],[Transc. Type]]="Income", Table1[[#This Row],[Transc. Type]], "")</f>
        <v/>
      </c>
      <c r="E1039" s="63" t="str">
        <f>IF(Table1[[#This Row],[Transc. Type]]="Expenses", Table1[[#This Row],[Transc. Type]], "")</f>
        <v>Expenses</v>
      </c>
      <c r="F1039" s="62">
        <v>3807.93</v>
      </c>
      <c r="G1039" s="79" t="s">
        <v>9</v>
      </c>
      <c r="H1039" s="77" t="str">
        <f>TEXT(Table1[[#This Row],[Transc. Date]], "mmmm")</f>
        <v>March</v>
      </c>
    </row>
    <row r="1040" spans="1:8" ht="15">
      <c r="A1040" s="65">
        <v>45366</v>
      </c>
      <c r="B1040" s="60">
        <v>25</v>
      </c>
      <c r="C1040" s="60" t="s">
        <v>41</v>
      </c>
      <c r="D1040" s="60" t="str">
        <f>IF(Table1[[#This Row],[Transc. Type]]="Income", Table1[[#This Row],[Transc. Type]], "")</f>
        <v/>
      </c>
      <c r="E1040" s="60" t="str">
        <f>IF(Table1[[#This Row],[Transc. Type]]="Expenses", Table1[[#This Row],[Transc. Type]], "")</f>
        <v>Expenses</v>
      </c>
      <c r="F1040" s="57">
        <v>3782.93</v>
      </c>
      <c r="G1040" s="85" t="s">
        <v>5</v>
      </c>
      <c r="H1040" s="77" t="str">
        <f>TEXT(Table1[[#This Row],[Transc. Date]], "mmmm")</f>
        <v>March</v>
      </c>
    </row>
    <row r="1041" spans="1:8" ht="15">
      <c r="A1041" s="65">
        <v>45366</v>
      </c>
      <c r="B1041" s="60">
        <v>1.87</v>
      </c>
      <c r="C1041" s="60" t="s">
        <v>41</v>
      </c>
      <c r="D1041" s="60" t="str">
        <f>IF(Table1[[#This Row],[Transc. Type]]="Income", Table1[[#This Row],[Transc. Type]], "")</f>
        <v/>
      </c>
      <c r="E1041" s="60" t="str">
        <f>IF(Table1[[#This Row],[Transc. Type]]="Expenses", Table1[[#This Row],[Transc. Type]], "")</f>
        <v>Expenses</v>
      </c>
      <c r="F1041" s="57">
        <v>3781.06</v>
      </c>
      <c r="G1041" s="78" t="s">
        <v>5</v>
      </c>
      <c r="H1041" s="77" t="str">
        <f>TEXT(Table1[[#This Row],[Transc. Date]], "mmmm")</f>
        <v>March</v>
      </c>
    </row>
    <row r="1042" spans="1:8" ht="15">
      <c r="A1042" s="65">
        <v>45366</v>
      </c>
      <c r="B1042" s="60">
        <v>2000</v>
      </c>
      <c r="C1042" s="60" t="s">
        <v>41</v>
      </c>
      <c r="D1042" s="60" t="str">
        <f>IF(Table1[[#This Row],[Transc. Type]]="Income", Table1[[#This Row],[Transc. Type]], "")</f>
        <v/>
      </c>
      <c r="E1042" s="60" t="str">
        <f>IF(Table1[[#This Row],[Transc. Type]]="Expenses", Table1[[#This Row],[Transc. Type]], "")</f>
        <v>Expenses</v>
      </c>
      <c r="F1042" s="57">
        <v>1781.06</v>
      </c>
      <c r="G1042" s="78" t="s">
        <v>12</v>
      </c>
      <c r="H1042" s="77" t="str">
        <f>TEXT(Table1[[#This Row],[Transc. Date]], "mmmm")</f>
        <v>March</v>
      </c>
    </row>
    <row r="1043" spans="1:8" ht="15">
      <c r="A1043" s="65">
        <v>45366</v>
      </c>
      <c r="B1043" s="60">
        <v>10</v>
      </c>
      <c r="C1043" s="60" t="s">
        <v>41</v>
      </c>
      <c r="D1043" s="60" t="str">
        <f>IF(Table1[[#This Row],[Transc. Type]]="Income", Table1[[#This Row],[Transc. Type]], "")</f>
        <v/>
      </c>
      <c r="E1043" s="60" t="str">
        <f>IF(Table1[[#This Row],[Transc. Type]]="Expenses", Table1[[#This Row],[Transc. Type]], "")</f>
        <v>Expenses</v>
      </c>
      <c r="F1043" s="57">
        <v>1771.06</v>
      </c>
      <c r="G1043" s="78" t="s">
        <v>5</v>
      </c>
      <c r="H1043" s="77" t="str">
        <f>TEXT(Table1[[#This Row],[Transc. Date]], "mmmm")</f>
        <v>March</v>
      </c>
    </row>
    <row r="1044" spans="1:8" ht="15">
      <c r="A1044" s="65">
        <v>45366</v>
      </c>
      <c r="B1044" s="60">
        <v>0.75</v>
      </c>
      <c r="C1044" s="60" t="s">
        <v>41</v>
      </c>
      <c r="D1044" s="60" t="str">
        <f>IF(Table1[[#This Row],[Transc. Type]]="Income", Table1[[#This Row],[Transc. Type]], "")</f>
        <v/>
      </c>
      <c r="E1044" s="60" t="str">
        <f>IF(Table1[[#This Row],[Transc. Type]]="Expenses", Table1[[#This Row],[Transc. Type]], "")</f>
        <v>Expenses</v>
      </c>
      <c r="F1044" s="57">
        <v>1770.31</v>
      </c>
      <c r="G1044" s="78" t="s">
        <v>5</v>
      </c>
      <c r="H1044" s="77" t="str">
        <f>TEXT(Table1[[#This Row],[Transc. Date]], "mmmm")</f>
        <v>March</v>
      </c>
    </row>
    <row r="1045" spans="1:8" ht="15">
      <c r="A1045" s="65">
        <v>45366</v>
      </c>
      <c r="B1045" s="60">
        <v>600</v>
      </c>
      <c r="C1045" s="60" t="s">
        <v>41</v>
      </c>
      <c r="D1045" s="60" t="str">
        <f>IF(Table1[[#This Row],[Transc. Type]]="Income", Table1[[#This Row],[Transc. Type]], "")</f>
        <v/>
      </c>
      <c r="E1045" s="60" t="str">
        <f>IF(Table1[[#This Row],[Transc. Type]]="Expenses", Table1[[#This Row],[Transc. Type]], "")</f>
        <v>Expenses</v>
      </c>
      <c r="F1045" s="57">
        <v>1170.31</v>
      </c>
      <c r="G1045" s="78" t="s">
        <v>8</v>
      </c>
      <c r="H1045" s="77" t="str">
        <f>TEXT(Table1[[#This Row],[Transc. Date]], "mmmm")</f>
        <v>March</v>
      </c>
    </row>
    <row r="1046" spans="1:8" ht="14.25" hidden="1">
      <c r="A1046" s="65">
        <v>45366</v>
      </c>
      <c r="B1046" s="58">
        <v>1000</v>
      </c>
      <c r="C1046" s="58" t="s">
        <v>7</v>
      </c>
      <c r="D1046" s="58" t="str">
        <f>IF(Table1[[#This Row],[Transc. Type]]="Income", Table1[[#This Row],[Transc. Type]], "")</f>
        <v>Income</v>
      </c>
      <c r="E1046" s="58" t="str">
        <f>IF(Table1[[#This Row],[Transc. Type]]="Expenses", Table1[[#This Row],[Transc. Type]], "")</f>
        <v/>
      </c>
      <c r="F1046" s="57">
        <v>2170.31</v>
      </c>
      <c r="G1046" s="78" t="s">
        <v>7</v>
      </c>
      <c r="H1046" s="77" t="str">
        <f>TEXT(Table1[[#This Row],[Transc. Date]], "mmmm")</f>
        <v>March</v>
      </c>
    </row>
    <row r="1047" spans="1:8" ht="14.25" hidden="1">
      <c r="A1047" s="65">
        <v>45366</v>
      </c>
      <c r="B1047" s="58">
        <v>200</v>
      </c>
      <c r="C1047" s="58" t="s">
        <v>7</v>
      </c>
      <c r="D1047" s="58" t="str">
        <f>IF(Table1[[#This Row],[Transc. Type]]="Income", Table1[[#This Row],[Transc. Type]], "")</f>
        <v>Income</v>
      </c>
      <c r="E1047" s="58" t="str">
        <f>IF(Table1[[#This Row],[Transc. Type]]="Expenses", Table1[[#This Row],[Transc. Type]], "")</f>
        <v/>
      </c>
      <c r="F1047" s="57">
        <v>2370.31</v>
      </c>
      <c r="G1047" s="78" t="s">
        <v>7</v>
      </c>
      <c r="H1047" s="77" t="str">
        <f>TEXT(Table1[[#This Row],[Transc. Date]], "mmmm")</f>
        <v>March</v>
      </c>
    </row>
    <row r="1048" spans="1:8" ht="14.25" hidden="1">
      <c r="A1048" s="65">
        <v>45366</v>
      </c>
      <c r="B1048" s="58">
        <v>7000</v>
      </c>
      <c r="C1048" s="58" t="s">
        <v>7</v>
      </c>
      <c r="D1048" s="58" t="str">
        <f>IF(Table1[[#This Row],[Transc. Type]]="Income", Table1[[#This Row],[Transc. Type]], "")</f>
        <v>Income</v>
      </c>
      <c r="E1048" s="58" t="str">
        <f>IF(Table1[[#This Row],[Transc. Type]]="Expenses", Table1[[#This Row],[Transc. Type]], "")</f>
        <v/>
      </c>
      <c r="F1048" s="57">
        <v>9370.31</v>
      </c>
      <c r="G1048" s="78" t="s">
        <v>7</v>
      </c>
      <c r="H1048" s="77" t="str">
        <f>TEXT(Table1[[#This Row],[Transc. Date]], "mmmm")</f>
        <v>March</v>
      </c>
    </row>
    <row r="1049" spans="1:8" ht="15">
      <c r="A1049" s="65">
        <v>45366</v>
      </c>
      <c r="B1049" s="60">
        <v>9000</v>
      </c>
      <c r="C1049" s="60" t="s">
        <v>41</v>
      </c>
      <c r="D1049" s="60" t="str">
        <f>IF(Table1[[#This Row],[Transc. Type]]="Income", Table1[[#This Row],[Transc. Type]], "")</f>
        <v/>
      </c>
      <c r="E1049" s="60" t="str">
        <f>IF(Table1[[#This Row],[Transc. Type]]="Expenses", Table1[[#This Row],[Transc. Type]], "")</f>
        <v>Expenses</v>
      </c>
      <c r="F1049" s="57">
        <v>370.31</v>
      </c>
      <c r="G1049" s="78" t="s">
        <v>12</v>
      </c>
      <c r="H1049" s="77" t="str">
        <f>TEXT(Table1[[#This Row],[Transc. Date]], "mmmm")</f>
        <v>March</v>
      </c>
    </row>
    <row r="1050" spans="1:8" ht="15">
      <c r="A1050" s="65">
        <v>45366</v>
      </c>
      <c r="B1050" s="56">
        <v>50</v>
      </c>
      <c r="C1050" s="56" t="s">
        <v>41</v>
      </c>
      <c r="D1050" s="56" t="str">
        <f>IF(Table1[[#This Row],[Transc. Type]]="Income", Table1[[#This Row],[Transc. Type]], "")</f>
        <v/>
      </c>
      <c r="E1050" s="56" t="str">
        <f>IF(Table1[[#This Row],[Transc. Type]]="Expenses", Table1[[#This Row],[Transc. Type]], "")</f>
        <v>Expenses</v>
      </c>
      <c r="F1050" s="57">
        <v>320.31</v>
      </c>
      <c r="G1050" s="78" t="s">
        <v>5</v>
      </c>
      <c r="H1050" s="77" t="str">
        <f>TEXT(Table1[[#This Row],[Transc. Date]], "mmmm")</f>
        <v>March</v>
      </c>
    </row>
    <row r="1051" spans="1:8" ht="14.25" hidden="1">
      <c r="A1051" s="65">
        <v>45367</v>
      </c>
      <c r="B1051" s="58">
        <v>6000</v>
      </c>
      <c r="C1051" s="58" t="s">
        <v>7</v>
      </c>
      <c r="D1051" s="58" t="str">
        <f>IF(Table1[[#This Row],[Transc. Type]]="Income", Table1[[#This Row],[Transc. Type]], "")</f>
        <v>Income</v>
      </c>
      <c r="E1051" s="58" t="str">
        <f>IF(Table1[[#This Row],[Transc. Type]]="Expenses", Table1[[#This Row],[Transc. Type]], "")</f>
        <v/>
      </c>
      <c r="F1051" s="57">
        <v>6320.31</v>
      </c>
      <c r="G1051" s="78" t="s">
        <v>7</v>
      </c>
      <c r="H1051" s="77" t="str">
        <f>TEXT(Table1[[#This Row],[Transc. Date]], "mmmm")</f>
        <v>March</v>
      </c>
    </row>
    <row r="1052" spans="1:8" ht="14.25" hidden="1">
      <c r="A1052" s="65">
        <v>45368</v>
      </c>
      <c r="B1052" s="58">
        <v>2000</v>
      </c>
      <c r="C1052" s="58" t="s">
        <v>7</v>
      </c>
      <c r="D1052" s="58" t="str">
        <f>IF(Table1[[#This Row],[Transc. Type]]="Income", Table1[[#This Row],[Transc. Type]], "")</f>
        <v>Income</v>
      </c>
      <c r="E1052" s="58" t="str">
        <f>IF(Table1[[#This Row],[Transc. Type]]="Expenses", Table1[[#This Row],[Transc. Type]], "")</f>
        <v/>
      </c>
      <c r="F1052" s="57">
        <v>8320.31</v>
      </c>
      <c r="G1052" s="78" t="s">
        <v>7</v>
      </c>
      <c r="H1052" s="77" t="str">
        <f>TEXT(Table1[[#This Row],[Transc. Date]], "mmmm")</f>
        <v>March</v>
      </c>
    </row>
    <row r="1053" spans="1:8" ht="15">
      <c r="A1053" s="65">
        <v>45368</v>
      </c>
      <c r="B1053" s="60">
        <v>8000</v>
      </c>
      <c r="C1053" s="60" t="s">
        <v>41</v>
      </c>
      <c r="D1053" s="60" t="str">
        <f>IF(Table1[[#This Row],[Transc. Type]]="Income", Table1[[#This Row],[Transc. Type]], "")</f>
        <v/>
      </c>
      <c r="E1053" s="60" t="str">
        <f>IF(Table1[[#This Row],[Transc. Type]]="Expenses", Table1[[#This Row],[Transc. Type]], "")</f>
        <v>Expenses</v>
      </c>
      <c r="F1053" s="57">
        <v>320.31</v>
      </c>
      <c r="G1053" s="82" t="s">
        <v>12</v>
      </c>
      <c r="H1053" s="77" t="str">
        <f>TEXT(Table1[[#This Row],[Transc. Date]], "mmmm")</f>
        <v>March</v>
      </c>
    </row>
    <row r="1054" spans="1:8" ht="15">
      <c r="A1054" s="65">
        <v>45368</v>
      </c>
      <c r="B1054" s="60">
        <v>25</v>
      </c>
      <c r="C1054" s="60" t="s">
        <v>41</v>
      </c>
      <c r="D1054" s="60" t="str">
        <f>IF(Table1[[#This Row],[Transc. Type]]="Income", Table1[[#This Row],[Transc. Type]], "")</f>
        <v/>
      </c>
      <c r="E1054" s="60" t="str">
        <f>IF(Table1[[#This Row],[Transc. Type]]="Expenses", Table1[[#This Row],[Transc. Type]], "")</f>
        <v>Expenses</v>
      </c>
      <c r="F1054" s="57">
        <v>295.31</v>
      </c>
      <c r="G1054" s="78" t="s">
        <v>5</v>
      </c>
      <c r="H1054" s="77" t="str">
        <f>TEXT(Table1[[#This Row],[Transc. Date]], "mmmm")</f>
        <v>March</v>
      </c>
    </row>
    <row r="1055" spans="1:8" ht="15">
      <c r="A1055" s="65">
        <v>45368</v>
      </c>
      <c r="B1055" s="60">
        <v>1.87</v>
      </c>
      <c r="C1055" s="60" t="s">
        <v>41</v>
      </c>
      <c r="D1055" s="60" t="str">
        <f>IF(Table1[[#This Row],[Transc. Type]]="Income", Table1[[#This Row],[Transc. Type]], "")</f>
        <v/>
      </c>
      <c r="E1055" s="60" t="str">
        <f>IF(Table1[[#This Row],[Transc. Type]]="Expenses", Table1[[#This Row],[Transc. Type]], "")</f>
        <v>Expenses</v>
      </c>
      <c r="F1055" s="57">
        <v>293.44</v>
      </c>
      <c r="G1055" s="78" t="s">
        <v>5</v>
      </c>
      <c r="H1055" s="77" t="str">
        <f>TEXT(Table1[[#This Row],[Transc. Date]], "mmmm")</f>
        <v>March</v>
      </c>
    </row>
    <row r="1056" spans="1:8" ht="14.25" hidden="1">
      <c r="A1056" s="66">
        <v>45369</v>
      </c>
      <c r="B1056" s="61">
        <v>10000</v>
      </c>
      <c r="C1056" s="61" t="s">
        <v>7</v>
      </c>
      <c r="D1056" s="61" t="str">
        <f>IF(Table1[[#This Row],[Transc. Type]]="Income", Table1[[#This Row],[Transc. Type]], "")</f>
        <v>Income</v>
      </c>
      <c r="E1056" s="61" t="str">
        <f>IF(Table1[[#This Row],[Transc. Type]]="Expenses", Table1[[#This Row],[Transc. Type]], "")</f>
        <v/>
      </c>
      <c r="F1056" s="62">
        <v>10293.44</v>
      </c>
      <c r="G1056" s="80" t="s">
        <v>7</v>
      </c>
      <c r="H1056" s="77" t="str">
        <f>TEXT(Table1[[#This Row],[Transc. Date]], "mmmm")</f>
        <v>March</v>
      </c>
    </row>
    <row r="1057" spans="1:8" ht="15">
      <c r="A1057" s="65">
        <v>45369</v>
      </c>
      <c r="B1057" s="60">
        <v>3000</v>
      </c>
      <c r="C1057" s="60" t="s">
        <v>41</v>
      </c>
      <c r="D1057" s="60" t="str">
        <f>IF(Table1[[#This Row],[Transc. Type]]="Income", Table1[[#This Row],[Transc. Type]], "")</f>
        <v/>
      </c>
      <c r="E1057" s="60" t="str">
        <f>IF(Table1[[#This Row],[Transc. Type]]="Expenses", Table1[[#This Row],[Transc. Type]], "")</f>
        <v>Expenses</v>
      </c>
      <c r="F1057" s="57">
        <v>7293.44</v>
      </c>
      <c r="G1057" s="78" t="s">
        <v>12</v>
      </c>
      <c r="H1057" s="77" t="str">
        <f>TEXT(Table1[[#This Row],[Transc. Date]], "mmmm")</f>
        <v>March</v>
      </c>
    </row>
    <row r="1058" spans="1:8" ht="15">
      <c r="A1058" s="65">
        <v>45369</v>
      </c>
      <c r="B1058" s="60">
        <v>10</v>
      </c>
      <c r="C1058" s="60" t="s">
        <v>41</v>
      </c>
      <c r="D1058" s="60" t="str">
        <f>IF(Table1[[#This Row],[Transc. Type]]="Income", Table1[[#This Row],[Transc. Type]], "")</f>
        <v/>
      </c>
      <c r="E1058" s="60" t="str">
        <f>IF(Table1[[#This Row],[Transc. Type]]="Expenses", Table1[[#This Row],[Transc. Type]], "")</f>
        <v>Expenses</v>
      </c>
      <c r="F1058" s="57">
        <v>7283.44</v>
      </c>
      <c r="G1058" s="78" t="s">
        <v>5</v>
      </c>
      <c r="H1058" s="77" t="str">
        <f>TEXT(Table1[[#This Row],[Transc. Date]], "mmmm")</f>
        <v>March</v>
      </c>
    </row>
    <row r="1059" spans="1:8" ht="15">
      <c r="A1059" s="65">
        <v>45369</v>
      </c>
      <c r="B1059" s="60">
        <v>0.75</v>
      </c>
      <c r="C1059" s="60" t="s">
        <v>41</v>
      </c>
      <c r="D1059" s="60" t="str">
        <f>IF(Table1[[#This Row],[Transc. Type]]="Income", Table1[[#This Row],[Transc. Type]], "")</f>
        <v/>
      </c>
      <c r="E1059" s="60" t="str">
        <f>IF(Table1[[#This Row],[Transc. Type]]="Expenses", Table1[[#This Row],[Transc. Type]], "")</f>
        <v>Expenses</v>
      </c>
      <c r="F1059" s="57">
        <v>7282.69</v>
      </c>
      <c r="G1059" s="78" t="s">
        <v>5</v>
      </c>
      <c r="H1059" s="77" t="str">
        <f>TEXT(Table1[[#This Row],[Transc. Date]], "mmmm")</f>
        <v>March</v>
      </c>
    </row>
    <row r="1060" spans="1:8" ht="15">
      <c r="A1060" s="65">
        <v>45369</v>
      </c>
      <c r="B1060" s="56">
        <v>50</v>
      </c>
      <c r="C1060" s="56" t="s">
        <v>41</v>
      </c>
      <c r="D1060" s="56" t="str">
        <f>IF(Table1[[#This Row],[Transc. Type]]="Income", Table1[[#This Row],[Transc. Type]], "")</f>
        <v/>
      </c>
      <c r="E1060" s="56" t="str">
        <f>IF(Table1[[#This Row],[Transc. Type]]="Expenses", Table1[[#This Row],[Transc. Type]], "")</f>
        <v>Expenses</v>
      </c>
      <c r="F1060" s="57">
        <v>7232.69</v>
      </c>
      <c r="G1060" s="78" t="s">
        <v>5</v>
      </c>
      <c r="H1060" s="77" t="str">
        <f>TEXT(Table1[[#This Row],[Transc. Date]], "mmmm")</f>
        <v>March</v>
      </c>
    </row>
    <row r="1061" spans="1:8" ht="15">
      <c r="A1061" s="65">
        <v>45370</v>
      </c>
      <c r="B1061" s="60">
        <v>3500</v>
      </c>
      <c r="C1061" s="60" t="s">
        <v>41</v>
      </c>
      <c r="D1061" s="60" t="str">
        <f>IF(Table1[[#This Row],[Transc. Type]]="Income", Table1[[#This Row],[Transc. Type]], "")</f>
        <v/>
      </c>
      <c r="E1061" s="60" t="str">
        <f>IF(Table1[[#This Row],[Transc. Type]]="Expenses", Table1[[#This Row],[Transc. Type]], "")</f>
        <v>Expenses</v>
      </c>
      <c r="F1061" s="57">
        <v>3732.69</v>
      </c>
      <c r="G1061" s="78" t="s">
        <v>13</v>
      </c>
      <c r="H1061" s="77" t="str">
        <f>TEXT(Table1[[#This Row],[Transc. Date]], "mmmm")</f>
        <v>March</v>
      </c>
    </row>
    <row r="1062" spans="1:8" ht="15">
      <c r="A1062" s="65">
        <v>45370</v>
      </c>
      <c r="B1062" s="60">
        <v>10</v>
      </c>
      <c r="C1062" s="60" t="s">
        <v>41</v>
      </c>
      <c r="D1062" s="60" t="str">
        <f>IF(Table1[[#This Row],[Transc. Type]]="Income", Table1[[#This Row],[Transc. Type]], "")</f>
        <v/>
      </c>
      <c r="E1062" s="60" t="str">
        <f>IF(Table1[[#This Row],[Transc. Type]]="Expenses", Table1[[#This Row],[Transc. Type]], "")</f>
        <v>Expenses</v>
      </c>
      <c r="F1062" s="57">
        <v>3722.69</v>
      </c>
      <c r="G1062" s="78" t="s">
        <v>5</v>
      </c>
      <c r="H1062" s="77" t="str">
        <f>TEXT(Table1[[#This Row],[Transc. Date]], "mmmm")</f>
        <v>March</v>
      </c>
    </row>
    <row r="1063" spans="1:8" ht="15">
      <c r="A1063" s="65">
        <v>45370</v>
      </c>
      <c r="B1063" s="60">
        <v>0.75</v>
      </c>
      <c r="C1063" s="60" t="s">
        <v>41</v>
      </c>
      <c r="D1063" s="60" t="str">
        <f>IF(Table1[[#This Row],[Transc. Type]]="Income", Table1[[#This Row],[Transc. Type]], "")</f>
        <v/>
      </c>
      <c r="E1063" s="60" t="str">
        <f>IF(Table1[[#This Row],[Transc. Type]]="Expenses", Table1[[#This Row],[Transc. Type]], "")</f>
        <v>Expenses</v>
      </c>
      <c r="F1063" s="57">
        <v>3721.94</v>
      </c>
      <c r="G1063" s="78" t="s">
        <v>5</v>
      </c>
      <c r="H1063" s="77" t="str">
        <f>TEXT(Table1[[#This Row],[Transc. Date]], "mmmm")</f>
        <v>March</v>
      </c>
    </row>
    <row r="1064" spans="1:8" ht="15">
      <c r="A1064" s="65">
        <v>45370</v>
      </c>
      <c r="B1064" s="60">
        <v>500</v>
      </c>
      <c r="C1064" s="60" t="s">
        <v>41</v>
      </c>
      <c r="D1064" s="60" t="str">
        <f>IF(Table1[[#This Row],[Transc. Type]]="Income", Table1[[#This Row],[Transc. Type]], "")</f>
        <v/>
      </c>
      <c r="E1064" s="60" t="str">
        <f>IF(Table1[[#This Row],[Transc. Type]]="Expenses", Table1[[#This Row],[Transc. Type]], "")</f>
        <v>Expenses</v>
      </c>
      <c r="F1064" s="57">
        <v>3221.94</v>
      </c>
      <c r="G1064" s="78" t="s">
        <v>12</v>
      </c>
      <c r="H1064" s="77" t="str">
        <f>TEXT(Table1[[#This Row],[Transc. Date]], "mmmm")</f>
        <v>March</v>
      </c>
    </row>
    <row r="1065" spans="1:8" ht="15">
      <c r="A1065" s="65">
        <v>45370</v>
      </c>
      <c r="B1065" s="60">
        <v>10</v>
      </c>
      <c r="C1065" s="60" t="s">
        <v>41</v>
      </c>
      <c r="D1065" s="60" t="str">
        <f>IF(Table1[[#This Row],[Transc. Type]]="Income", Table1[[#This Row],[Transc. Type]], "")</f>
        <v/>
      </c>
      <c r="E1065" s="60" t="str">
        <f>IF(Table1[[#This Row],[Transc. Type]]="Expenses", Table1[[#This Row],[Transc. Type]], "")</f>
        <v>Expenses</v>
      </c>
      <c r="F1065" s="57">
        <v>3211.94</v>
      </c>
      <c r="G1065" s="78" t="s">
        <v>5</v>
      </c>
      <c r="H1065" s="77" t="str">
        <f>TEXT(Table1[[#This Row],[Transc. Date]], "mmmm")</f>
        <v>March</v>
      </c>
    </row>
    <row r="1066" spans="1:8" ht="15">
      <c r="A1066" s="65">
        <v>45370</v>
      </c>
      <c r="B1066" s="60">
        <v>0.75</v>
      </c>
      <c r="C1066" s="60" t="s">
        <v>41</v>
      </c>
      <c r="D1066" s="60" t="str">
        <f>IF(Table1[[#This Row],[Transc. Type]]="Income", Table1[[#This Row],[Transc. Type]], "")</f>
        <v/>
      </c>
      <c r="E1066" s="60" t="str">
        <f>IF(Table1[[#This Row],[Transc. Type]]="Expenses", Table1[[#This Row],[Transc. Type]], "")</f>
        <v>Expenses</v>
      </c>
      <c r="F1066" s="57">
        <v>3211.19</v>
      </c>
      <c r="G1066" s="78" t="s">
        <v>5</v>
      </c>
      <c r="H1066" s="77" t="str">
        <f>TEXT(Table1[[#This Row],[Transc. Date]], "mmmm")</f>
        <v>March</v>
      </c>
    </row>
    <row r="1067" spans="1:8" ht="14.25" hidden="1">
      <c r="A1067" s="65">
        <v>45370</v>
      </c>
      <c r="B1067" s="58">
        <v>6000</v>
      </c>
      <c r="C1067" s="58" t="s">
        <v>7</v>
      </c>
      <c r="D1067" s="58" t="str">
        <f>IF(Table1[[#This Row],[Transc. Type]]="Income", Table1[[#This Row],[Transc. Type]], "")</f>
        <v>Income</v>
      </c>
      <c r="E1067" s="58" t="str">
        <f>IF(Table1[[#This Row],[Transc. Type]]="Expenses", Table1[[#This Row],[Transc. Type]], "")</f>
        <v/>
      </c>
      <c r="F1067" s="57">
        <v>9211.19</v>
      </c>
      <c r="G1067" s="78" t="s">
        <v>7</v>
      </c>
      <c r="H1067" s="77" t="str">
        <f>TEXT(Table1[[#This Row],[Transc. Date]], "mmmm")</f>
        <v>March</v>
      </c>
    </row>
    <row r="1068" spans="1:8" ht="15">
      <c r="A1068" s="65">
        <v>45370</v>
      </c>
      <c r="B1068" s="60">
        <v>5200</v>
      </c>
      <c r="C1068" s="60" t="s">
        <v>41</v>
      </c>
      <c r="D1068" s="60" t="str">
        <f>IF(Table1[[#This Row],[Transc. Type]]="Income", Table1[[#This Row],[Transc. Type]], "")</f>
        <v/>
      </c>
      <c r="E1068" s="60" t="str">
        <f>IF(Table1[[#This Row],[Transc. Type]]="Expenses", Table1[[#This Row],[Transc. Type]], "")</f>
        <v>Expenses</v>
      </c>
      <c r="F1068" s="57">
        <v>4011.19</v>
      </c>
      <c r="G1068" s="78" t="s">
        <v>11</v>
      </c>
      <c r="H1068" s="77" t="str">
        <f>TEXT(Table1[[#This Row],[Transc. Date]], "mmmm")</f>
        <v>March</v>
      </c>
    </row>
    <row r="1069" spans="1:8" ht="15">
      <c r="A1069" s="65">
        <v>45370</v>
      </c>
      <c r="B1069" s="60">
        <v>25</v>
      </c>
      <c r="C1069" s="60" t="s">
        <v>41</v>
      </c>
      <c r="D1069" s="60" t="str">
        <f>IF(Table1[[#This Row],[Transc. Type]]="Income", Table1[[#This Row],[Transc. Type]], "")</f>
        <v/>
      </c>
      <c r="E1069" s="60" t="str">
        <f>IF(Table1[[#This Row],[Transc. Type]]="Expenses", Table1[[#This Row],[Transc. Type]], "")</f>
        <v>Expenses</v>
      </c>
      <c r="F1069" s="57">
        <v>3986.19</v>
      </c>
      <c r="G1069" s="78" t="s">
        <v>5</v>
      </c>
      <c r="H1069" s="77" t="str">
        <f>TEXT(Table1[[#This Row],[Transc. Date]], "mmmm")</f>
        <v>March</v>
      </c>
    </row>
    <row r="1070" spans="1:8" ht="15">
      <c r="A1070" s="65">
        <v>45370</v>
      </c>
      <c r="B1070" s="60">
        <v>1.87</v>
      </c>
      <c r="C1070" s="60" t="s">
        <v>41</v>
      </c>
      <c r="D1070" s="60" t="str">
        <f>IF(Table1[[#This Row],[Transc. Type]]="Income", Table1[[#This Row],[Transc. Type]], "")</f>
        <v/>
      </c>
      <c r="E1070" s="60" t="str">
        <f>IF(Table1[[#This Row],[Transc. Type]]="Expenses", Table1[[#This Row],[Transc. Type]], "")</f>
        <v>Expenses</v>
      </c>
      <c r="F1070" s="57">
        <v>3984.32</v>
      </c>
      <c r="G1070" s="78" t="s">
        <v>5</v>
      </c>
      <c r="H1070" s="77" t="str">
        <f>TEXT(Table1[[#This Row],[Transc. Date]], "mmmm")</f>
        <v>March</v>
      </c>
    </row>
    <row r="1071" spans="1:8" ht="15">
      <c r="A1071" s="66">
        <v>45370</v>
      </c>
      <c r="B1071" s="64">
        <v>700</v>
      </c>
      <c r="C1071" s="64" t="s">
        <v>41</v>
      </c>
      <c r="D1071" s="64" t="str">
        <f>IF(Table1[[#This Row],[Transc. Type]]="Income", Table1[[#This Row],[Transc. Type]], "")</f>
        <v/>
      </c>
      <c r="E1071" s="64" t="str">
        <f>IF(Table1[[#This Row],[Transc. Type]]="Expenses", Table1[[#This Row],[Transc. Type]], "")</f>
        <v>Expenses</v>
      </c>
      <c r="F1071" s="62">
        <v>3284.32</v>
      </c>
      <c r="G1071" s="79" t="s">
        <v>12</v>
      </c>
      <c r="H1071" s="77" t="str">
        <f>TEXT(Table1[[#This Row],[Transc. Date]], "mmmm")</f>
        <v>March</v>
      </c>
    </row>
    <row r="1072" spans="1:8" ht="15">
      <c r="A1072" s="65">
        <v>45370</v>
      </c>
      <c r="B1072" s="60">
        <v>10</v>
      </c>
      <c r="C1072" s="60" t="s">
        <v>41</v>
      </c>
      <c r="D1072" s="60" t="str">
        <f>IF(Table1[[#This Row],[Transc. Type]]="Income", Table1[[#This Row],[Transc. Type]], "")</f>
        <v/>
      </c>
      <c r="E1072" s="60" t="str">
        <f>IF(Table1[[#This Row],[Transc. Type]]="Expenses", Table1[[#This Row],[Transc. Type]], "")</f>
        <v>Expenses</v>
      </c>
      <c r="F1072" s="57">
        <v>3274.32</v>
      </c>
      <c r="G1072" s="78" t="s">
        <v>5</v>
      </c>
      <c r="H1072" s="77" t="str">
        <f>TEXT(Table1[[#This Row],[Transc. Date]], "mmmm")</f>
        <v>March</v>
      </c>
    </row>
    <row r="1073" spans="1:8" ht="15">
      <c r="A1073" s="65">
        <v>45370</v>
      </c>
      <c r="B1073" s="60">
        <v>0.75</v>
      </c>
      <c r="C1073" s="60" t="s">
        <v>41</v>
      </c>
      <c r="D1073" s="60" t="str">
        <f>IF(Table1[[#This Row],[Transc. Type]]="Income", Table1[[#This Row],[Transc. Type]], "")</f>
        <v/>
      </c>
      <c r="E1073" s="60" t="str">
        <f>IF(Table1[[#This Row],[Transc. Type]]="Expenses", Table1[[#This Row],[Transc. Type]], "")</f>
        <v>Expenses</v>
      </c>
      <c r="F1073" s="57">
        <v>3273.57</v>
      </c>
      <c r="G1073" s="78" t="s">
        <v>5</v>
      </c>
      <c r="H1073" s="77" t="str">
        <f>TEXT(Table1[[#This Row],[Transc. Date]], "mmmm")</f>
        <v>March</v>
      </c>
    </row>
    <row r="1074" spans="1:8" ht="15">
      <c r="A1074" s="65">
        <v>45371</v>
      </c>
      <c r="B1074" s="60">
        <v>1000</v>
      </c>
      <c r="C1074" s="60" t="s">
        <v>41</v>
      </c>
      <c r="D1074" s="60" t="str">
        <f>IF(Table1[[#This Row],[Transc. Type]]="Income", Table1[[#This Row],[Transc. Type]], "")</f>
        <v/>
      </c>
      <c r="E1074" s="60" t="str">
        <f>IF(Table1[[#This Row],[Transc. Type]]="Expenses", Table1[[#This Row],[Transc. Type]], "")</f>
        <v>Expenses</v>
      </c>
      <c r="F1074" s="57">
        <v>2273.5700000000002</v>
      </c>
      <c r="G1074" s="82" t="s">
        <v>12</v>
      </c>
      <c r="H1074" s="77" t="str">
        <f>TEXT(Table1[[#This Row],[Transc. Date]], "mmmm")</f>
        <v>March</v>
      </c>
    </row>
    <row r="1075" spans="1:8" ht="15">
      <c r="A1075" s="65">
        <v>45371</v>
      </c>
      <c r="B1075" s="60">
        <v>10</v>
      </c>
      <c r="C1075" s="60" t="s">
        <v>41</v>
      </c>
      <c r="D1075" s="60" t="str">
        <f>IF(Table1[[#This Row],[Transc. Type]]="Income", Table1[[#This Row],[Transc. Type]], "")</f>
        <v/>
      </c>
      <c r="E1075" s="60" t="str">
        <f>IF(Table1[[#This Row],[Transc. Type]]="Expenses", Table1[[#This Row],[Transc. Type]], "")</f>
        <v>Expenses</v>
      </c>
      <c r="F1075" s="57">
        <v>2263.5700000000002</v>
      </c>
      <c r="G1075" s="78" t="s">
        <v>5</v>
      </c>
      <c r="H1075" s="77" t="str">
        <f>TEXT(Table1[[#This Row],[Transc. Date]], "mmmm")</f>
        <v>March</v>
      </c>
    </row>
    <row r="1076" spans="1:8" ht="15">
      <c r="A1076" s="65">
        <v>45371</v>
      </c>
      <c r="B1076" s="60">
        <v>0.75</v>
      </c>
      <c r="C1076" s="60" t="s">
        <v>41</v>
      </c>
      <c r="D1076" s="60" t="str">
        <f>IF(Table1[[#This Row],[Transc. Type]]="Income", Table1[[#This Row],[Transc. Type]], "")</f>
        <v/>
      </c>
      <c r="E1076" s="60" t="str">
        <f>IF(Table1[[#This Row],[Transc. Type]]="Expenses", Table1[[#This Row],[Transc. Type]], "")</f>
        <v>Expenses</v>
      </c>
      <c r="F1076" s="57">
        <v>2262.8200000000002</v>
      </c>
      <c r="G1076" s="78" t="s">
        <v>5</v>
      </c>
      <c r="H1076" s="77" t="str">
        <f>TEXT(Table1[[#This Row],[Transc. Date]], "mmmm")</f>
        <v>March</v>
      </c>
    </row>
    <row r="1077" spans="1:8" ht="14.25" hidden="1">
      <c r="A1077" s="65">
        <v>45371</v>
      </c>
      <c r="B1077" s="58">
        <v>8000</v>
      </c>
      <c r="C1077" s="58" t="s">
        <v>7</v>
      </c>
      <c r="D1077" s="58" t="str">
        <f>IF(Table1[[#This Row],[Transc. Type]]="Income", Table1[[#This Row],[Transc. Type]], "")</f>
        <v>Income</v>
      </c>
      <c r="E1077" s="58" t="str">
        <f>IF(Table1[[#This Row],[Transc. Type]]="Expenses", Table1[[#This Row],[Transc. Type]], "")</f>
        <v/>
      </c>
      <c r="F1077" s="57">
        <v>10262.82</v>
      </c>
      <c r="G1077" s="78" t="s">
        <v>7</v>
      </c>
      <c r="H1077" s="77" t="str">
        <f>TEXT(Table1[[#This Row],[Transc. Date]], "mmmm")</f>
        <v>March</v>
      </c>
    </row>
    <row r="1078" spans="1:8" ht="15">
      <c r="A1078" s="66">
        <v>45372</v>
      </c>
      <c r="B1078" s="63">
        <v>800</v>
      </c>
      <c r="C1078" s="63" t="s">
        <v>41</v>
      </c>
      <c r="D1078" s="63" t="str">
        <f>IF(Table1[[#This Row],[Transc. Type]]="Income", Table1[[#This Row],[Transc. Type]], "")</f>
        <v/>
      </c>
      <c r="E1078" s="63" t="str">
        <f>IF(Table1[[#This Row],[Transc. Type]]="Expenses", Table1[[#This Row],[Transc. Type]], "")</f>
        <v>Expenses</v>
      </c>
      <c r="F1078" s="62">
        <v>9462.82</v>
      </c>
      <c r="G1078" s="80" t="s">
        <v>13</v>
      </c>
      <c r="H1078" s="77" t="str">
        <f>TEXT(Table1[[#This Row],[Transc. Date]], "mmmm")</f>
        <v>March</v>
      </c>
    </row>
    <row r="1079" spans="1:8" ht="14.25" hidden="1">
      <c r="A1079" s="65">
        <v>45372</v>
      </c>
      <c r="B1079" s="58">
        <v>28000</v>
      </c>
      <c r="C1079" s="58" t="s">
        <v>7</v>
      </c>
      <c r="D1079" s="58" t="str">
        <f>IF(Table1[[#This Row],[Transc. Type]]="Income", Table1[[#This Row],[Transc. Type]], "")</f>
        <v>Income</v>
      </c>
      <c r="E1079" s="58" t="str">
        <f>IF(Table1[[#This Row],[Transc. Type]]="Expenses", Table1[[#This Row],[Transc. Type]], "")</f>
        <v/>
      </c>
      <c r="F1079" s="57">
        <v>37462.82</v>
      </c>
      <c r="G1079" s="78" t="s">
        <v>7</v>
      </c>
      <c r="H1079" s="77" t="str">
        <f>TEXT(Table1[[#This Row],[Transc. Date]], "mmmm")</f>
        <v>March</v>
      </c>
    </row>
    <row r="1080" spans="1:8" ht="15">
      <c r="A1080" s="65">
        <v>45372</v>
      </c>
      <c r="B1080" s="60">
        <v>30000</v>
      </c>
      <c r="C1080" s="60" t="s">
        <v>41</v>
      </c>
      <c r="D1080" s="60" t="str">
        <f>IF(Table1[[#This Row],[Transc. Type]]="Income", Table1[[#This Row],[Transc. Type]], "")</f>
        <v/>
      </c>
      <c r="E1080" s="60" t="str">
        <f>IF(Table1[[#This Row],[Transc. Type]]="Expenses", Table1[[#This Row],[Transc. Type]], "")</f>
        <v>Expenses</v>
      </c>
      <c r="F1080" s="57">
        <v>7462.82</v>
      </c>
      <c r="G1080" s="78" t="s">
        <v>17</v>
      </c>
      <c r="H1080" s="77" t="str">
        <f>TEXT(Table1[[#This Row],[Transc. Date]], "mmmm")</f>
        <v>March</v>
      </c>
    </row>
    <row r="1081" spans="1:8" ht="15">
      <c r="A1081" s="65">
        <v>45372</v>
      </c>
      <c r="B1081" s="60">
        <v>25</v>
      </c>
      <c r="C1081" s="60" t="s">
        <v>41</v>
      </c>
      <c r="D1081" s="60" t="str">
        <f>IF(Table1[[#This Row],[Transc. Type]]="Income", Table1[[#This Row],[Transc. Type]], "")</f>
        <v/>
      </c>
      <c r="E1081" s="60" t="str">
        <f>IF(Table1[[#This Row],[Transc. Type]]="Expenses", Table1[[#This Row],[Transc. Type]], "")</f>
        <v>Expenses</v>
      </c>
      <c r="F1081" s="57">
        <v>7437.82</v>
      </c>
      <c r="G1081" s="78" t="s">
        <v>5</v>
      </c>
      <c r="H1081" s="77" t="str">
        <f>TEXT(Table1[[#This Row],[Transc. Date]], "mmmm")</f>
        <v>March</v>
      </c>
    </row>
    <row r="1082" spans="1:8" ht="15">
      <c r="A1082" s="65">
        <v>45372</v>
      </c>
      <c r="B1082" s="60">
        <v>1.87</v>
      </c>
      <c r="C1082" s="60" t="s">
        <v>41</v>
      </c>
      <c r="D1082" s="60" t="str">
        <f>IF(Table1[[#This Row],[Transc. Type]]="Income", Table1[[#This Row],[Transc. Type]], "")</f>
        <v/>
      </c>
      <c r="E1082" s="60" t="str">
        <f>IF(Table1[[#This Row],[Transc. Type]]="Expenses", Table1[[#This Row],[Transc. Type]], "")</f>
        <v>Expenses</v>
      </c>
      <c r="F1082" s="57">
        <v>7435.95</v>
      </c>
      <c r="G1082" s="78" t="s">
        <v>5</v>
      </c>
      <c r="H1082" s="77" t="str">
        <f>TEXT(Table1[[#This Row],[Transc. Date]], "mmmm")</f>
        <v>March</v>
      </c>
    </row>
    <row r="1083" spans="1:8" ht="14.25" hidden="1">
      <c r="A1083" s="65">
        <v>45372</v>
      </c>
      <c r="B1083" s="58">
        <v>7000</v>
      </c>
      <c r="C1083" s="58" t="s">
        <v>7</v>
      </c>
      <c r="D1083" s="58" t="str">
        <f>IF(Table1[[#This Row],[Transc. Type]]="Income", Table1[[#This Row],[Transc. Type]], "")</f>
        <v>Income</v>
      </c>
      <c r="E1083" s="58" t="str">
        <f>IF(Table1[[#This Row],[Transc. Type]]="Expenses", Table1[[#This Row],[Transc. Type]], "")</f>
        <v/>
      </c>
      <c r="F1083" s="57">
        <v>14435.95</v>
      </c>
      <c r="G1083" s="78" t="s">
        <v>7</v>
      </c>
      <c r="H1083" s="77" t="str">
        <f>TEXT(Table1[[#This Row],[Transc. Date]], "mmmm")</f>
        <v>March</v>
      </c>
    </row>
    <row r="1084" spans="1:8" ht="15">
      <c r="A1084" s="65">
        <v>45372</v>
      </c>
      <c r="B1084" s="60">
        <v>10100</v>
      </c>
      <c r="C1084" s="60" t="s">
        <v>41</v>
      </c>
      <c r="D1084" s="60" t="str">
        <f>IF(Table1[[#This Row],[Transc. Type]]="Income", Table1[[#This Row],[Transc. Type]], "")</f>
        <v/>
      </c>
      <c r="E1084" s="60" t="str">
        <f>IF(Table1[[#This Row],[Transc. Type]]="Expenses", Table1[[#This Row],[Transc. Type]], "")</f>
        <v>Expenses</v>
      </c>
      <c r="F1084" s="57">
        <v>4335.95</v>
      </c>
      <c r="G1084" s="82" t="s">
        <v>11</v>
      </c>
      <c r="H1084" s="77" t="str">
        <f>TEXT(Table1[[#This Row],[Transc. Date]], "mmmm")</f>
        <v>March</v>
      </c>
    </row>
    <row r="1085" spans="1:8" ht="15">
      <c r="A1085" s="65">
        <v>45372</v>
      </c>
      <c r="B1085" s="60">
        <v>25</v>
      </c>
      <c r="C1085" s="60" t="s">
        <v>41</v>
      </c>
      <c r="D1085" s="60" t="str">
        <f>IF(Table1[[#This Row],[Transc. Type]]="Income", Table1[[#This Row],[Transc. Type]], "")</f>
        <v/>
      </c>
      <c r="E1085" s="60" t="str">
        <f>IF(Table1[[#This Row],[Transc. Type]]="Expenses", Table1[[#This Row],[Transc. Type]], "")</f>
        <v>Expenses</v>
      </c>
      <c r="F1085" s="57">
        <v>4310.95</v>
      </c>
      <c r="G1085" s="78" t="s">
        <v>5</v>
      </c>
      <c r="H1085" s="77" t="str">
        <f>TEXT(Table1[[#This Row],[Transc. Date]], "mmmm")</f>
        <v>March</v>
      </c>
    </row>
    <row r="1086" spans="1:8" ht="15">
      <c r="A1086" s="66">
        <v>45372</v>
      </c>
      <c r="B1086" s="64">
        <v>1.87</v>
      </c>
      <c r="C1086" s="64" t="s">
        <v>41</v>
      </c>
      <c r="D1086" s="64" t="str">
        <f>IF(Table1[[#This Row],[Transc. Type]]="Income", Table1[[#This Row],[Transc. Type]], "")</f>
        <v/>
      </c>
      <c r="E1086" s="64" t="str">
        <f>IF(Table1[[#This Row],[Transc. Type]]="Expenses", Table1[[#This Row],[Transc. Type]], "")</f>
        <v>Expenses</v>
      </c>
      <c r="F1086" s="62">
        <v>4309.08</v>
      </c>
      <c r="G1086" s="80" t="s">
        <v>5</v>
      </c>
      <c r="H1086" s="77" t="str">
        <f>TEXT(Table1[[#This Row],[Transc. Date]], "mmmm")</f>
        <v>March</v>
      </c>
    </row>
    <row r="1087" spans="1:8" ht="15">
      <c r="A1087" s="65">
        <v>45372</v>
      </c>
      <c r="B1087" s="60">
        <v>900</v>
      </c>
      <c r="C1087" s="60" t="s">
        <v>41</v>
      </c>
      <c r="D1087" s="60" t="str">
        <f>IF(Table1[[#This Row],[Transc. Type]]="Income", Table1[[#This Row],[Transc. Type]], "")</f>
        <v/>
      </c>
      <c r="E1087" s="60" t="str">
        <f>IF(Table1[[#This Row],[Transc. Type]]="Expenses", Table1[[#This Row],[Transc. Type]], "")</f>
        <v>Expenses</v>
      </c>
      <c r="F1087" s="57">
        <v>3409.08</v>
      </c>
      <c r="G1087" s="78" t="s">
        <v>12</v>
      </c>
      <c r="H1087" s="77" t="str">
        <f>TEXT(Table1[[#This Row],[Transc. Date]], "mmmm")</f>
        <v>March</v>
      </c>
    </row>
    <row r="1088" spans="1:8" ht="15">
      <c r="A1088" s="65">
        <v>45372</v>
      </c>
      <c r="B1088" s="60">
        <v>10</v>
      </c>
      <c r="C1088" s="60" t="s">
        <v>41</v>
      </c>
      <c r="D1088" s="60" t="str">
        <f>IF(Table1[[#This Row],[Transc. Type]]="Income", Table1[[#This Row],[Transc. Type]], "")</f>
        <v/>
      </c>
      <c r="E1088" s="60" t="str">
        <f>IF(Table1[[#This Row],[Transc. Type]]="Expenses", Table1[[#This Row],[Transc. Type]], "")</f>
        <v>Expenses</v>
      </c>
      <c r="F1088" s="57">
        <v>3399.08</v>
      </c>
      <c r="G1088" s="78" t="s">
        <v>5</v>
      </c>
      <c r="H1088" s="77" t="str">
        <f>TEXT(Table1[[#This Row],[Transc. Date]], "mmmm")</f>
        <v>March</v>
      </c>
    </row>
    <row r="1089" spans="1:8" ht="15">
      <c r="A1089" s="65">
        <v>45372</v>
      </c>
      <c r="B1089" s="60">
        <v>0.75</v>
      </c>
      <c r="C1089" s="60" t="s">
        <v>41</v>
      </c>
      <c r="D1089" s="60" t="str">
        <f>IF(Table1[[#This Row],[Transc. Type]]="Income", Table1[[#This Row],[Transc. Type]], "")</f>
        <v/>
      </c>
      <c r="E1089" s="60" t="str">
        <f>IF(Table1[[#This Row],[Transc. Type]]="Expenses", Table1[[#This Row],[Transc. Type]], "")</f>
        <v>Expenses</v>
      </c>
      <c r="F1089" s="57">
        <v>3398.33</v>
      </c>
      <c r="G1089" s="78" t="s">
        <v>5</v>
      </c>
      <c r="H1089" s="77" t="str">
        <f>TEXT(Table1[[#This Row],[Transc. Date]], "mmmm")</f>
        <v>March</v>
      </c>
    </row>
    <row r="1090" spans="1:8" ht="15">
      <c r="A1090" s="65">
        <v>45372</v>
      </c>
      <c r="B1090" s="60">
        <v>3000</v>
      </c>
      <c r="C1090" s="60" t="s">
        <v>41</v>
      </c>
      <c r="D1090" s="60" t="str">
        <f>IF(Table1[[#This Row],[Transc. Type]]="Income", Table1[[#This Row],[Transc. Type]], "")</f>
        <v/>
      </c>
      <c r="E1090" s="60" t="str">
        <f>IF(Table1[[#This Row],[Transc. Type]]="Expenses", Table1[[#This Row],[Transc. Type]], "")</f>
        <v>Expenses</v>
      </c>
      <c r="F1090" s="57">
        <v>398.33</v>
      </c>
      <c r="G1090" s="78" t="s">
        <v>12</v>
      </c>
      <c r="H1090" s="77" t="str">
        <f>TEXT(Table1[[#This Row],[Transc. Date]], "mmmm")</f>
        <v>March</v>
      </c>
    </row>
    <row r="1091" spans="1:8" ht="15">
      <c r="A1091" s="65">
        <v>45372</v>
      </c>
      <c r="B1091" s="60">
        <v>10</v>
      </c>
      <c r="C1091" s="60" t="s">
        <v>41</v>
      </c>
      <c r="D1091" s="60" t="str">
        <f>IF(Table1[[#This Row],[Transc. Type]]="Income", Table1[[#This Row],[Transc. Type]], "")</f>
        <v/>
      </c>
      <c r="E1091" s="60" t="str">
        <f>IF(Table1[[#This Row],[Transc. Type]]="Expenses", Table1[[#This Row],[Transc. Type]], "")</f>
        <v>Expenses</v>
      </c>
      <c r="F1091" s="57">
        <v>388.33</v>
      </c>
      <c r="G1091" s="78" t="s">
        <v>5</v>
      </c>
      <c r="H1091" s="77" t="str">
        <f>TEXT(Table1[[#This Row],[Transc. Date]], "mmmm")</f>
        <v>March</v>
      </c>
    </row>
    <row r="1092" spans="1:8" ht="15">
      <c r="A1092" s="65">
        <v>45372</v>
      </c>
      <c r="B1092" s="60">
        <v>0.75</v>
      </c>
      <c r="C1092" s="60" t="s">
        <v>41</v>
      </c>
      <c r="D1092" s="60" t="str">
        <f>IF(Table1[[#This Row],[Transc. Type]]="Income", Table1[[#This Row],[Transc. Type]], "")</f>
        <v/>
      </c>
      <c r="E1092" s="60" t="str">
        <f>IF(Table1[[#This Row],[Transc. Type]]="Expenses", Table1[[#This Row],[Transc. Type]], "")</f>
        <v>Expenses</v>
      </c>
      <c r="F1092" s="57">
        <v>387.58</v>
      </c>
      <c r="G1092" s="78" t="s">
        <v>5</v>
      </c>
      <c r="H1092" s="77" t="str">
        <f>TEXT(Table1[[#This Row],[Transc. Date]], "mmmm")</f>
        <v>March</v>
      </c>
    </row>
    <row r="1093" spans="1:8" ht="15">
      <c r="A1093" s="65">
        <v>45372</v>
      </c>
      <c r="B1093" s="56">
        <v>50</v>
      </c>
      <c r="C1093" s="56" t="s">
        <v>41</v>
      </c>
      <c r="D1093" s="56" t="str">
        <f>IF(Table1[[#This Row],[Transc. Type]]="Income", Table1[[#This Row],[Transc. Type]], "")</f>
        <v/>
      </c>
      <c r="E1093" s="56" t="str">
        <f>IF(Table1[[#This Row],[Transc. Type]]="Expenses", Table1[[#This Row],[Transc. Type]], "")</f>
        <v>Expenses</v>
      </c>
      <c r="F1093" s="57">
        <v>337.58</v>
      </c>
      <c r="G1093" s="78" t="s">
        <v>5</v>
      </c>
      <c r="H1093" s="77" t="str">
        <f>TEXT(Table1[[#This Row],[Transc. Date]], "mmmm")</f>
        <v>March</v>
      </c>
    </row>
    <row r="1094" spans="1:8" ht="14.25" hidden="1">
      <c r="A1094" s="65">
        <v>45373</v>
      </c>
      <c r="B1094" s="58">
        <v>5000</v>
      </c>
      <c r="C1094" s="58" t="s">
        <v>7</v>
      </c>
      <c r="D1094" s="58" t="str">
        <f>IF(Table1[[#This Row],[Transc. Type]]="Income", Table1[[#This Row],[Transc. Type]], "")</f>
        <v>Income</v>
      </c>
      <c r="E1094" s="58" t="str">
        <f>IF(Table1[[#This Row],[Transc. Type]]="Expenses", Table1[[#This Row],[Transc. Type]], "")</f>
        <v/>
      </c>
      <c r="F1094" s="57">
        <v>5337.58</v>
      </c>
      <c r="G1094" s="78" t="s">
        <v>7</v>
      </c>
      <c r="H1094" s="77" t="str">
        <f>TEXT(Table1[[#This Row],[Transc. Date]], "mmmm")</f>
        <v>March</v>
      </c>
    </row>
    <row r="1095" spans="1:8" ht="14.25" hidden="1">
      <c r="A1095" s="65">
        <v>45373</v>
      </c>
      <c r="B1095" s="58">
        <v>850</v>
      </c>
      <c r="C1095" s="58" t="s">
        <v>7</v>
      </c>
      <c r="D1095" s="58" t="str">
        <f>IF(Table1[[#This Row],[Transc. Type]]="Income", Table1[[#This Row],[Transc. Type]], "")</f>
        <v>Income</v>
      </c>
      <c r="E1095" s="58" t="str">
        <f>IF(Table1[[#This Row],[Transc. Type]]="Expenses", Table1[[#This Row],[Transc. Type]], "")</f>
        <v/>
      </c>
      <c r="F1095" s="57">
        <v>6187.58</v>
      </c>
      <c r="G1095" s="78" t="s">
        <v>7</v>
      </c>
      <c r="H1095" s="77" t="str">
        <f>TEXT(Table1[[#This Row],[Transc. Date]], "mmmm")</f>
        <v>March</v>
      </c>
    </row>
    <row r="1096" spans="1:8" ht="14.25" hidden="1">
      <c r="A1096" s="65">
        <v>45373</v>
      </c>
      <c r="B1096" s="58">
        <v>100</v>
      </c>
      <c r="C1096" s="58" t="s">
        <v>7</v>
      </c>
      <c r="D1096" s="58" t="str">
        <f>IF(Table1[[#This Row],[Transc. Type]]="Income", Table1[[#This Row],[Transc. Type]], "")</f>
        <v>Income</v>
      </c>
      <c r="E1096" s="58" t="str">
        <f>IF(Table1[[#This Row],[Transc. Type]]="Expenses", Table1[[#This Row],[Transc. Type]], "")</f>
        <v/>
      </c>
      <c r="F1096" s="57">
        <v>6287.58</v>
      </c>
      <c r="G1096" s="78" t="s">
        <v>7</v>
      </c>
      <c r="H1096" s="77" t="str">
        <f>TEXT(Table1[[#This Row],[Transc. Date]], "mmmm")</f>
        <v>March</v>
      </c>
    </row>
    <row r="1097" spans="1:8" ht="15">
      <c r="A1097" s="65">
        <v>45373</v>
      </c>
      <c r="B1097" s="60">
        <v>5200</v>
      </c>
      <c r="C1097" s="60" t="s">
        <v>41</v>
      </c>
      <c r="D1097" s="60" t="str">
        <f>IF(Table1[[#This Row],[Transc. Type]]="Income", Table1[[#This Row],[Transc. Type]], "")</f>
        <v/>
      </c>
      <c r="E1097" s="60" t="str">
        <f>IF(Table1[[#This Row],[Transc. Type]]="Expenses", Table1[[#This Row],[Transc. Type]], "")</f>
        <v>Expenses</v>
      </c>
      <c r="F1097" s="57">
        <v>1087.58</v>
      </c>
      <c r="G1097" s="78" t="s">
        <v>11</v>
      </c>
      <c r="H1097" s="77" t="str">
        <f>TEXT(Table1[[#This Row],[Transc. Date]], "mmmm")</f>
        <v>March</v>
      </c>
    </row>
    <row r="1098" spans="1:8" ht="15">
      <c r="A1098" s="65">
        <v>45373</v>
      </c>
      <c r="B1098" s="60">
        <v>25</v>
      </c>
      <c r="C1098" s="60" t="s">
        <v>41</v>
      </c>
      <c r="D1098" s="60" t="str">
        <f>IF(Table1[[#This Row],[Transc. Type]]="Income", Table1[[#This Row],[Transc. Type]], "")</f>
        <v/>
      </c>
      <c r="E1098" s="60" t="str">
        <f>IF(Table1[[#This Row],[Transc. Type]]="Expenses", Table1[[#This Row],[Transc. Type]], "")</f>
        <v>Expenses</v>
      </c>
      <c r="F1098" s="57">
        <v>1062.58</v>
      </c>
      <c r="G1098" s="78" t="s">
        <v>5</v>
      </c>
      <c r="H1098" s="77" t="str">
        <f>TEXT(Table1[[#This Row],[Transc. Date]], "mmmm")</f>
        <v>March</v>
      </c>
    </row>
    <row r="1099" spans="1:8" ht="15">
      <c r="A1099" s="65">
        <v>45373</v>
      </c>
      <c r="B1099" s="60">
        <v>1.87</v>
      </c>
      <c r="C1099" s="60" t="s">
        <v>41</v>
      </c>
      <c r="D1099" s="60" t="str">
        <f>IF(Table1[[#This Row],[Transc. Type]]="Income", Table1[[#This Row],[Transc. Type]], "")</f>
        <v/>
      </c>
      <c r="E1099" s="60" t="str">
        <f>IF(Table1[[#This Row],[Transc. Type]]="Expenses", Table1[[#This Row],[Transc. Type]], "")</f>
        <v>Expenses</v>
      </c>
      <c r="F1099" s="57">
        <v>1060.71</v>
      </c>
      <c r="G1099" s="78" t="s">
        <v>5</v>
      </c>
      <c r="H1099" s="77" t="str">
        <f>TEXT(Table1[[#This Row],[Transc. Date]], "mmmm")</f>
        <v>March</v>
      </c>
    </row>
    <row r="1100" spans="1:8" ht="14.25" hidden="1">
      <c r="A1100" s="65">
        <v>45374</v>
      </c>
      <c r="B1100" s="58">
        <v>1100</v>
      </c>
      <c r="C1100" s="58" t="s">
        <v>7</v>
      </c>
      <c r="D1100" s="58" t="str">
        <f>IF(Table1[[#This Row],[Transc. Type]]="Income", Table1[[#This Row],[Transc. Type]], "")</f>
        <v>Income</v>
      </c>
      <c r="E1100" s="58" t="str">
        <f>IF(Table1[[#This Row],[Transc. Type]]="Expenses", Table1[[#This Row],[Transc. Type]], "")</f>
        <v/>
      </c>
      <c r="F1100" s="57">
        <v>2160.71</v>
      </c>
      <c r="G1100" s="78" t="s">
        <v>7</v>
      </c>
      <c r="H1100" s="77" t="str">
        <f>TEXT(Table1[[#This Row],[Transc. Date]], "mmmm")</f>
        <v>March</v>
      </c>
    </row>
    <row r="1101" spans="1:8" ht="15">
      <c r="A1101" s="66">
        <v>45374</v>
      </c>
      <c r="B1101" s="64">
        <v>1800</v>
      </c>
      <c r="C1101" s="64" t="s">
        <v>41</v>
      </c>
      <c r="D1101" s="64" t="str">
        <f>IF(Table1[[#This Row],[Transc. Type]]="Income", Table1[[#This Row],[Transc. Type]], "")</f>
        <v/>
      </c>
      <c r="E1101" s="64" t="str">
        <f>IF(Table1[[#This Row],[Transc. Type]]="Expenses", Table1[[#This Row],[Transc. Type]], "")</f>
        <v>Expenses</v>
      </c>
      <c r="F1101" s="62">
        <v>360.71</v>
      </c>
      <c r="G1101" s="79" t="s">
        <v>12</v>
      </c>
      <c r="H1101" s="77" t="str">
        <f>TEXT(Table1[[#This Row],[Transc. Date]], "mmmm")</f>
        <v>March</v>
      </c>
    </row>
    <row r="1102" spans="1:8" ht="15">
      <c r="A1102" s="65">
        <v>45374</v>
      </c>
      <c r="B1102" s="60">
        <v>10</v>
      </c>
      <c r="C1102" s="60" t="s">
        <v>41</v>
      </c>
      <c r="D1102" s="60" t="str">
        <f>IF(Table1[[#This Row],[Transc. Type]]="Income", Table1[[#This Row],[Transc. Type]], "")</f>
        <v/>
      </c>
      <c r="E1102" s="60" t="str">
        <f>IF(Table1[[#This Row],[Transc. Type]]="Expenses", Table1[[#This Row],[Transc. Type]], "")</f>
        <v>Expenses</v>
      </c>
      <c r="F1102" s="57">
        <v>350.71</v>
      </c>
      <c r="G1102" s="78" t="s">
        <v>5</v>
      </c>
      <c r="H1102" s="77" t="str">
        <f>TEXT(Table1[[#This Row],[Transc. Date]], "mmmm")</f>
        <v>March</v>
      </c>
    </row>
    <row r="1103" spans="1:8" ht="15">
      <c r="A1103" s="65">
        <v>45374</v>
      </c>
      <c r="B1103" s="60">
        <v>0.75</v>
      </c>
      <c r="C1103" s="60" t="s">
        <v>41</v>
      </c>
      <c r="D1103" s="60" t="str">
        <f>IF(Table1[[#This Row],[Transc. Type]]="Income", Table1[[#This Row],[Transc. Type]], "")</f>
        <v/>
      </c>
      <c r="E1103" s="60" t="str">
        <f>IF(Table1[[#This Row],[Transc. Type]]="Expenses", Table1[[#This Row],[Transc. Type]], "")</f>
        <v>Expenses</v>
      </c>
      <c r="F1103" s="57">
        <v>349.96</v>
      </c>
      <c r="G1103" s="78" t="s">
        <v>5</v>
      </c>
      <c r="H1103" s="77" t="str">
        <f>TEXT(Table1[[#This Row],[Transc. Date]], "mmmm")</f>
        <v>March</v>
      </c>
    </row>
    <row r="1104" spans="1:8" ht="14.25" hidden="1">
      <c r="A1104" s="65">
        <v>45375</v>
      </c>
      <c r="B1104" s="58">
        <v>10000</v>
      </c>
      <c r="C1104" s="58" t="s">
        <v>7</v>
      </c>
      <c r="D1104" s="58" t="str">
        <f>IF(Table1[[#This Row],[Transc. Type]]="Income", Table1[[#This Row],[Transc. Type]], "")</f>
        <v>Income</v>
      </c>
      <c r="E1104" s="58" t="str">
        <f>IF(Table1[[#This Row],[Transc. Type]]="Expenses", Table1[[#This Row],[Transc. Type]], "")</f>
        <v/>
      </c>
      <c r="F1104" s="57">
        <v>10349.959999999999</v>
      </c>
      <c r="G1104" s="78" t="s">
        <v>7</v>
      </c>
      <c r="H1104" s="77" t="str">
        <f>TEXT(Table1[[#This Row],[Transc. Date]], "mmmm")</f>
        <v>March</v>
      </c>
    </row>
    <row r="1105" spans="1:8" ht="14.25" hidden="1">
      <c r="A1105" s="65">
        <v>45375</v>
      </c>
      <c r="B1105" s="58">
        <v>10000</v>
      </c>
      <c r="C1105" s="58" t="s">
        <v>7</v>
      </c>
      <c r="D1105" s="58" t="str">
        <f>IF(Table1[[#This Row],[Transc. Type]]="Income", Table1[[#This Row],[Transc. Type]], "")</f>
        <v>Income</v>
      </c>
      <c r="E1105" s="58" t="str">
        <f>IF(Table1[[#This Row],[Transc. Type]]="Expenses", Table1[[#This Row],[Transc. Type]], "")</f>
        <v/>
      </c>
      <c r="F1105" s="57">
        <v>20349.96</v>
      </c>
      <c r="G1105" s="78" t="s">
        <v>7</v>
      </c>
      <c r="H1105" s="77" t="str">
        <f>TEXT(Table1[[#This Row],[Transc. Date]], "mmmm")</f>
        <v>March</v>
      </c>
    </row>
    <row r="1106" spans="1:8" ht="15">
      <c r="A1106" s="65">
        <v>45375</v>
      </c>
      <c r="B1106" s="60">
        <v>1400</v>
      </c>
      <c r="C1106" s="60" t="s">
        <v>41</v>
      </c>
      <c r="D1106" s="60" t="str">
        <f>IF(Table1[[#This Row],[Transc. Type]]="Income", Table1[[#This Row],[Transc. Type]], "")</f>
        <v/>
      </c>
      <c r="E1106" s="60" t="str">
        <f>IF(Table1[[#This Row],[Transc. Type]]="Expenses", Table1[[#This Row],[Transc. Type]], "")</f>
        <v>Expenses</v>
      </c>
      <c r="F1106" s="57">
        <v>18949.96</v>
      </c>
      <c r="G1106" s="78" t="s">
        <v>13</v>
      </c>
      <c r="H1106" s="77" t="str">
        <f>TEXT(Table1[[#This Row],[Transc. Date]], "mmmm")</f>
        <v>March</v>
      </c>
    </row>
    <row r="1107" spans="1:8" ht="15">
      <c r="A1107" s="65">
        <v>45375</v>
      </c>
      <c r="B1107" s="60">
        <v>10</v>
      </c>
      <c r="C1107" s="60" t="s">
        <v>41</v>
      </c>
      <c r="D1107" s="60" t="str">
        <f>IF(Table1[[#This Row],[Transc. Type]]="Income", Table1[[#This Row],[Transc. Type]], "")</f>
        <v/>
      </c>
      <c r="E1107" s="60" t="str">
        <f>IF(Table1[[#This Row],[Transc. Type]]="Expenses", Table1[[#This Row],[Transc. Type]], "")</f>
        <v>Expenses</v>
      </c>
      <c r="F1107" s="57">
        <v>18939.96</v>
      </c>
      <c r="G1107" s="78" t="s">
        <v>5</v>
      </c>
      <c r="H1107" s="77" t="str">
        <f>TEXT(Table1[[#This Row],[Transc. Date]], "mmmm")</f>
        <v>March</v>
      </c>
    </row>
    <row r="1108" spans="1:8" ht="15">
      <c r="A1108" s="65">
        <v>45375</v>
      </c>
      <c r="B1108" s="60">
        <v>0.75</v>
      </c>
      <c r="C1108" s="60" t="s">
        <v>41</v>
      </c>
      <c r="D1108" s="60" t="str">
        <f>IF(Table1[[#This Row],[Transc. Type]]="Income", Table1[[#This Row],[Transc. Type]], "")</f>
        <v/>
      </c>
      <c r="E1108" s="60" t="str">
        <f>IF(Table1[[#This Row],[Transc. Type]]="Expenses", Table1[[#This Row],[Transc. Type]], "")</f>
        <v>Expenses</v>
      </c>
      <c r="F1108" s="57">
        <v>18939.21</v>
      </c>
      <c r="G1108" s="78" t="s">
        <v>5</v>
      </c>
      <c r="H1108" s="77" t="str">
        <f>TEXT(Table1[[#This Row],[Transc. Date]], "mmmm")</f>
        <v>March</v>
      </c>
    </row>
    <row r="1109" spans="1:8" ht="15">
      <c r="A1109" s="65">
        <v>45375</v>
      </c>
      <c r="B1109" s="60">
        <v>5000</v>
      </c>
      <c r="C1109" s="60" t="s">
        <v>41</v>
      </c>
      <c r="D1109" s="60" t="str">
        <f>IF(Table1[[#This Row],[Transc. Type]]="Income", Table1[[#This Row],[Transc. Type]], "")</f>
        <v/>
      </c>
      <c r="E1109" s="60" t="str">
        <f>IF(Table1[[#This Row],[Transc. Type]]="Expenses", Table1[[#This Row],[Transc. Type]], "")</f>
        <v>Expenses</v>
      </c>
      <c r="F1109" s="57">
        <v>13939.21</v>
      </c>
      <c r="G1109" s="78" t="s">
        <v>12</v>
      </c>
      <c r="H1109" s="77" t="str">
        <f>TEXT(Table1[[#This Row],[Transc. Date]], "mmmm")</f>
        <v>March</v>
      </c>
    </row>
    <row r="1110" spans="1:8" ht="15">
      <c r="A1110" s="65">
        <v>45375</v>
      </c>
      <c r="B1110" s="60">
        <v>10</v>
      </c>
      <c r="C1110" s="60" t="s">
        <v>41</v>
      </c>
      <c r="D1110" s="60" t="str">
        <f>IF(Table1[[#This Row],[Transc. Type]]="Income", Table1[[#This Row],[Transc. Type]], "")</f>
        <v/>
      </c>
      <c r="E1110" s="60" t="str">
        <f>IF(Table1[[#This Row],[Transc. Type]]="Expenses", Table1[[#This Row],[Transc. Type]], "")</f>
        <v>Expenses</v>
      </c>
      <c r="F1110" s="57">
        <v>13929.21</v>
      </c>
      <c r="G1110" s="78" t="s">
        <v>5</v>
      </c>
      <c r="H1110" s="77" t="str">
        <f>TEXT(Table1[[#This Row],[Transc. Date]], "mmmm")</f>
        <v>March</v>
      </c>
    </row>
    <row r="1111" spans="1:8" ht="15">
      <c r="A1111" s="65">
        <v>45375</v>
      </c>
      <c r="B1111" s="60">
        <v>0.75</v>
      </c>
      <c r="C1111" s="60" t="s">
        <v>41</v>
      </c>
      <c r="D1111" s="60" t="str">
        <f>IF(Table1[[#This Row],[Transc. Type]]="Income", Table1[[#This Row],[Transc. Type]], "")</f>
        <v/>
      </c>
      <c r="E1111" s="60" t="str">
        <f>IF(Table1[[#This Row],[Transc. Type]]="Expenses", Table1[[#This Row],[Transc. Type]], "")</f>
        <v>Expenses</v>
      </c>
      <c r="F1111" s="57">
        <v>13928.46</v>
      </c>
      <c r="G1111" s="78" t="s">
        <v>5</v>
      </c>
      <c r="H1111" s="77" t="str">
        <f>TEXT(Table1[[#This Row],[Transc. Date]], "mmmm")</f>
        <v>March</v>
      </c>
    </row>
    <row r="1112" spans="1:8" ht="15">
      <c r="A1112" s="65">
        <v>45375</v>
      </c>
      <c r="B1112" s="56">
        <v>100</v>
      </c>
      <c r="C1112" s="56" t="s">
        <v>41</v>
      </c>
      <c r="D1112" s="56" t="str">
        <f>IF(Table1[[#This Row],[Transc. Type]]="Income", Table1[[#This Row],[Transc. Type]], "")</f>
        <v/>
      </c>
      <c r="E1112" s="56" t="str">
        <f>IF(Table1[[#This Row],[Transc. Type]]="Expenses", Table1[[#This Row],[Transc. Type]], "")</f>
        <v>Expenses</v>
      </c>
      <c r="F1112" s="57">
        <v>13828.46</v>
      </c>
      <c r="G1112" s="85" t="s">
        <v>12</v>
      </c>
      <c r="H1112" s="77" t="str">
        <f>TEXT(Table1[[#This Row],[Transc. Date]], "mmmm")</f>
        <v>March</v>
      </c>
    </row>
    <row r="1113" spans="1:8" ht="15">
      <c r="A1113" s="65">
        <v>45376</v>
      </c>
      <c r="B1113" s="60">
        <v>600</v>
      </c>
      <c r="C1113" s="60" t="s">
        <v>41</v>
      </c>
      <c r="D1113" s="60" t="str">
        <f>IF(Table1[[#This Row],[Transc. Type]]="Income", Table1[[#This Row],[Transc. Type]], "")</f>
        <v/>
      </c>
      <c r="E1113" s="60" t="str">
        <f>IF(Table1[[#This Row],[Transc. Type]]="Expenses", Table1[[#This Row],[Transc. Type]], "")</f>
        <v>Expenses</v>
      </c>
      <c r="F1113" s="57">
        <v>13228.46</v>
      </c>
      <c r="G1113" s="85" t="s">
        <v>8</v>
      </c>
      <c r="H1113" s="77" t="str">
        <f>TEXT(Table1[[#This Row],[Transc. Date]], "mmmm")</f>
        <v>March</v>
      </c>
    </row>
    <row r="1114" spans="1:8" ht="15">
      <c r="A1114" s="65">
        <v>45376</v>
      </c>
      <c r="B1114" s="60">
        <v>3000</v>
      </c>
      <c r="C1114" s="60" t="s">
        <v>41</v>
      </c>
      <c r="D1114" s="60" t="str">
        <f>IF(Table1[[#This Row],[Transc. Type]]="Income", Table1[[#This Row],[Transc. Type]], "")</f>
        <v/>
      </c>
      <c r="E1114" s="60" t="str">
        <f>IF(Table1[[#This Row],[Transc. Type]]="Expenses", Table1[[#This Row],[Transc. Type]], "")</f>
        <v>Expenses</v>
      </c>
      <c r="F1114" s="57">
        <v>10228.459999999999</v>
      </c>
      <c r="G1114" s="82" t="s">
        <v>12</v>
      </c>
      <c r="H1114" s="77" t="str">
        <f>TEXT(Table1[[#This Row],[Transc. Date]], "mmmm")</f>
        <v>March</v>
      </c>
    </row>
    <row r="1115" spans="1:8" ht="15">
      <c r="A1115" s="65">
        <v>45376</v>
      </c>
      <c r="B1115" s="60">
        <v>10</v>
      </c>
      <c r="C1115" s="60" t="s">
        <v>41</v>
      </c>
      <c r="D1115" s="60" t="str">
        <f>IF(Table1[[#This Row],[Transc. Type]]="Income", Table1[[#This Row],[Transc. Type]], "")</f>
        <v/>
      </c>
      <c r="E1115" s="60" t="str">
        <f>IF(Table1[[#This Row],[Transc. Type]]="Expenses", Table1[[#This Row],[Transc. Type]], "")</f>
        <v>Expenses</v>
      </c>
      <c r="F1115" s="57">
        <v>10218.459999999999</v>
      </c>
      <c r="G1115" s="78" t="s">
        <v>5</v>
      </c>
      <c r="H1115" s="77" t="str">
        <f>TEXT(Table1[[#This Row],[Transc. Date]], "mmmm")</f>
        <v>March</v>
      </c>
    </row>
    <row r="1116" spans="1:8" ht="15">
      <c r="A1116" s="66">
        <v>45376</v>
      </c>
      <c r="B1116" s="63">
        <v>0.75</v>
      </c>
      <c r="C1116" s="63" t="s">
        <v>41</v>
      </c>
      <c r="D1116" s="63" t="str">
        <f>IF(Table1[[#This Row],[Transc. Type]]="Income", Table1[[#This Row],[Transc. Type]], "")</f>
        <v/>
      </c>
      <c r="E1116" s="63" t="str">
        <f>IF(Table1[[#This Row],[Transc. Type]]="Expenses", Table1[[#This Row],[Transc. Type]], "")</f>
        <v>Expenses</v>
      </c>
      <c r="F1116" s="62">
        <v>10217.709999999999</v>
      </c>
      <c r="G1116" s="80" t="s">
        <v>5</v>
      </c>
      <c r="H1116" s="77" t="str">
        <f>TEXT(Table1[[#This Row],[Transc. Date]], "mmmm")</f>
        <v>March</v>
      </c>
    </row>
    <row r="1117" spans="1:8" ht="15">
      <c r="A1117" s="65">
        <v>45376</v>
      </c>
      <c r="B1117" s="60">
        <v>2000</v>
      </c>
      <c r="C1117" s="60" t="s">
        <v>41</v>
      </c>
      <c r="D1117" s="60" t="str">
        <f>IF(Table1[[#This Row],[Transc. Type]]="Income", Table1[[#This Row],[Transc. Type]], "")</f>
        <v/>
      </c>
      <c r="E1117" s="60" t="str">
        <f>IF(Table1[[#This Row],[Transc. Type]]="Expenses", Table1[[#This Row],[Transc. Type]], "")</f>
        <v>Expenses</v>
      </c>
      <c r="F1117" s="57">
        <v>8217.7099999999991</v>
      </c>
      <c r="G1117" s="78" t="s">
        <v>12</v>
      </c>
      <c r="H1117" s="77" t="str">
        <f>TEXT(Table1[[#This Row],[Transc. Date]], "mmmm")</f>
        <v>March</v>
      </c>
    </row>
    <row r="1118" spans="1:8" ht="15">
      <c r="A1118" s="65">
        <v>45376</v>
      </c>
      <c r="B1118" s="60">
        <v>10</v>
      </c>
      <c r="C1118" s="60" t="s">
        <v>41</v>
      </c>
      <c r="D1118" s="60" t="str">
        <f>IF(Table1[[#This Row],[Transc. Type]]="Income", Table1[[#This Row],[Transc. Type]], "")</f>
        <v/>
      </c>
      <c r="E1118" s="60" t="str">
        <f>IF(Table1[[#This Row],[Transc. Type]]="Expenses", Table1[[#This Row],[Transc. Type]], "")</f>
        <v>Expenses</v>
      </c>
      <c r="F1118" s="57">
        <v>8207.7099999999991</v>
      </c>
      <c r="G1118" s="78" t="s">
        <v>5</v>
      </c>
      <c r="H1118" s="77" t="str">
        <f>TEXT(Table1[[#This Row],[Transc. Date]], "mmmm")</f>
        <v>March</v>
      </c>
    </row>
    <row r="1119" spans="1:8" ht="15">
      <c r="A1119" s="65">
        <v>45376</v>
      </c>
      <c r="B1119" s="60">
        <v>0.75</v>
      </c>
      <c r="C1119" s="60" t="s">
        <v>41</v>
      </c>
      <c r="D1119" s="60" t="str">
        <f>IF(Table1[[#This Row],[Transc. Type]]="Income", Table1[[#This Row],[Transc. Type]], "")</f>
        <v/>
      </c>
      <c r="E1119" s="60" t="str">
        <f>IF(Table1[[#This Row],[Transc. Type]]="Expenses", Table1[[#This Row],[Transc. Type]], "")</f>
        <v>Expenses</v>
      </c>
      <c r="F1119" s="57">
        <v>8206.9599999999991</v>
      </c>
      <c r="G1119" s="78" t="s">
        <v>5</v>
      </c>
      <c r="H1119" s="77" t="str">
        <f>TEXT(Table1[[#This Row],[Transc. Date]], "mmmm")</f>
        <v>March</v>
      </c>
    </row>
    <row r="1120" spans="1:8" ht="15">
      <c r="A1120" s="65">
        <v>45376</v>
      </c>
      <c r="B1120" s="60">
        <v>500</v>
      </c>
      <c r="C1120" s="60" t="s">
        <v>41</v>
      </c>
      <c r="D1120" s="60" t="str">
        <f>IF(Table1[[#This Row],[Transc. Type]]="Income", Table1[[#This Row],[Transc. Type]], "")</f>
        <v/>
      </c>
      <c r="E1120" s="60" t="str">
        <f>IF(Table1[[#This Row],[Transc. Type]]="Expenses", Table1[[#This Row],[Transc. Type]], "")</f>
        <v>Expenses</v>
      </c>
      <c r="F1120" s="57">
        <v>7706.96</v>
      </c>
      <c r="G1120" s="78" t="s">
        <v>39</v>
      </c>
      <c r="H1120" s="77" t="str">
        <f>TEXT(Table1[[#This Row],[Transc. Date]], "mmmm")</f>
        <v>March</v>
      </c>
    </row>
    <row r="1121" spans="1:8" ht="15">
      <c r="A1121" s="65">
        <v>45376</v>
      </c>
      <c r="B1121" s="60">
        <v>10</v>
      </c>
      <c r="C1121" s="60" t="s">
        <v>41</v>
      </c>
      <c r="D1121" s="60" t="str">
        <f>IF(Table1[[#This Row],[Transc. Type]]="Income", Table1[[#This Row],[Transc. Type]], "")</f>
        <v/>
      </c>
      <c r="E1121" s="60" t="str">
        <f>IF(Table1[[#This Row],[Transc. Type]]="Expenses", Table1[[#This Row],[Transc. Type]], "")</f>
        <v>Expenses</v>
      </c>
      <c r="F1121" s="57">
        <v>7696.96</v>
      </c>
      <c r="G1121" s="78" t="s">
        <v>5</v>
      </c>
      <c r="H1121" s="77" t="str">
        <f>TEXT(Table1[[#This Row],[Transc. Date]], "mmmm")</f>
        <v>March</v>
      </c>
    </row>
    <row r="1122" spans="1:8" ht="15">
      <c r="A1122" s="65">
        <v>45376</v>
      </c>
      <c r="B1122" s="60">
        <v>0.75</v>
      </c>
      <c r="C1122" s="60" t="s">
        <v>41</v>
      </c>
      <c r="D1122" s="60" t="str">
        <f>IF(Table1[[#This Row],[Transc. Type]]="Income", Table1[[#This Row],[Transc. Type]], "")</f>
        <v/>
      </c>
      <c r="E1122" s="60" t="str">
        <f>IF(Table1[[#This Row],[Transc. Type]]="Expenses", Table1[[#This Row],[Transc. Type]], "")</f>
        <v>Expenses</v>
      </c>
      <c r="F1122" s="57">
        <v>7696.21</v>
      </c>
      <c r="G1122" s="78" t="s">
        <v>5</v>
      </c>
      <c r="H1122" s="77" t="str">
        <f>TEXT(Table1[[#This Row],[Transc. Date]], "mmmm")</f>
        <v>March</v>
      </c>
    </row>
    <row r="1123" spans="1:8" ht="14.25" hidden="1">
      <c r="A1123" s="66">
        <v>45376</v>
      </c>
      <c r="B1123" s="61">
        <v>20000</v>
      </c>
      <c r="C1123" s="61" t="s">
        <v>7</v>
      </c>
      <c r="D1123" s="61" t="str">
        <f>IF(Table1[[#This Row],[Transc. Type]]="Income", Table1[[#This Row],[Transc. Type]], "")</f>
        <v>Income</v>
      </c>
      <c r="E1123" s="61" t="str">
        <f>IF(Table1[[#This Row],[Transc. Type]]="Expenses", Table1[[#This Row],[Transc. Type]], "")</f>
        <v/>
      </c>
      <c r="F1123" s="62">
        <v>27696.21</v>
      </c>
      <c r="G1123" s="80" t="s">
        <v>7</v>
      </c>
      <c r="H1123" s="77" t="str">
        <f>TEXT(Table1[[#This Row],[Transc. Date]], "mmmm")</f>
        <v>March</v>
      </c>
    </row>
    <row r="1124" spans="1:8" ht="15">
      <c r="A1124" s="65">
        <v>45376</v>
      </c>
      <c r="B1124" s="60">
        <v>18750</v>
      </c>
      <c r="C1124" s="60" t="s">
        <v>41</v>
      </c>
      <c r="D1124" s="60" t="str">
        <f>IF(Table1[[#This Row],[Transc. Type]]="Income", Table1[[#This Row],[Transc. Type]], "")</f>
        <v/>
      </c>
      <c r="E1124" s="60" t="str">
        <f>IF(Table1[[#This Row],[Transc. Type]]="Expenses", Table1[[#This Row],[Transc. Type]], "")</f>
        <v>Expenses</v>
      </c>
      <c r="F1124" s="57">
        <v>8946.2099999999991</v>
      </c>
      <c r="G1124" s="82" t="s">
        <v>12</v>
      </c>
      <c r="H1124" s="77" t="str">
        <f>TEXT(Table1[[#This Row],[Transc. Date]], "mmmm")</f>
        <v>March</v>
      </c>
    </row>
    <row r="1125" spans="1:8" ht="15">
      <c r="A1125" s="65">
        <v>45376</v>
      </c>
      <c r="B1125" s="60">
        <v>5100</v>
      </c>
      <c r="C1125" s="60" t="s">
        <v>41</v>
      </c>
      <c r="D1125" s="60" t="str">
        <f>IF(Table1[[#This Row],[Transc. Type]]="Income", Table1[[#This Row],[Transc. Type]], "")</f>
        <v/>
      </c>
      <c r="E1125" s="60" t="str">
        <f>IF(Table1[[#This Row],[Transc. Type]]="Expenses", Table1[[#This Row],[Transc. Type]], "")</f>
        <v>Expenses</v>
      </c>
      <c r="F1125" s="57">
        <v>3846.21</v>
      </c>
      <c r="G1125" s="78" t="s">
        <v>11</v>
      </c>
      <c r="H1125" s="77" t="str">
        <f>TEXT(Table1[[#This Row],[Transc. Date]], "mmmm")</f>
        <v>March</v>
      </c>
    </row>
    <row r="1126" spans="1:8" ht="15">
      <c r="A1126" s="65">
        <v>45376</v>
      </c>
      <c r="B1126" s="60">
        <v>25</v>
      </c>
      <c r="C1126" s="60" t="s">
        <v>41</v>
      </c>
      <c r="D1126" s="60" t="str">
        <f>IF(Table1[[#This Row],[Transc. Type]]="Income", Table1[[#This Row],[Transc. Type]], "")</f>
        <v/>
      </c>
      <c r="E1126" s="60" t="str">
        <f>IF(Table1[[#This Row],[Transc. Type]]="Expenses", Table1[[#This Row],[Transc. Type]], "")</f>
        <v>Expenses</v>
      </c>
      <c r="F1126" s="57">
        <v>3821.21</v>
      </c>
      <c r="G1126" s="78" t="s">
        <v>5</v>
      </c>
      <c r="H1126" s="77" t="str">
        <f>TEXT(Table1[[#This Row],[Transc. Date]], "mmmm")</f>
        <v>March</v>
      </c>
    </row>
    <row r="1127" spans="1:8" ht="15">
      <c r="A1127" s="65">
        <v>45376</v>
      </c>
      <c r="B1127" s="60">
        <v>1.87</v>
      </c>
      <c r="C1127" s="60" t="s">
        <v>41</v>
      </c>
      <c r="D1127" s="60" t="str">
        <f>IF(Table1[[#This Row],[Transc. Type]]="Income", Table1[[#This Row],[Transc. Type]], "")</f>
        <v/>
      </c>
      <c r="E1127" s="60" t="str">
        <f>IF(Table1[[#This Row],[Transc. Type]]="Expenses", Table1[[#This Row],[Transc. Type]], "")</f>
        <v>Expenses</v>
      </c>
      <c r="F1127" s="57">
        <v>3819.34</v>
      </c>
      <c r="G1127" s="78" t="s">
        <v>5</v>
      </c>
      <c r="H1127" s="77" t="str">
        <f>TEXT(Table1[[#This Row],[Transc. Date]], "mmmm")</f>
        <v>March</v>
      </c>
    </row>
    <row r="1128" spans="1:8" ht="15">
      <c r="A1128" s="65">
        <v>45376</v>
      </c>
      <c r="B1128" s="56">
        <v>50</v>
      </c>
      <c r="C1128" s="56" t="s">
        <v>41</v>
      </c>
      <c r="D1128" s="56" t="str">
        <f>IF(Table1[[#This Row],[Transc. Type]]="Income", Table1[[#This Row],[Transc. Type]], "")</f>
        <v/>
      </c>
      <c r="E1128" s="56" t="str">
        <f>IF(Table1[[#This Row],[Transc. Type]]="Expenses", Table1[[#This Row],[Transc. Type]], "")</f>
        <v>Expenses</v>
      </c>
      <c r="F1128" s="57">
        <v>3769.34</v>
      </c>
      <c r="G1128" s="78" t="s">
        <v>5</v>
      </c>
      <c r="H1128" s="77" t="str">
        <f>TEXT(Table1[[#This Row],[Transc. Date]], "mmmm")</f>
        <v>March</v>
      </c>
    </row>
    <row r="1129" spans="1:8" ht="14.25" hidden="1">
      <c r="A1129" s="65">
        <v>45377</v>
      </c>
      <c r="B1129" s="58">
        <v>10000</v>
      </c>
      <c r="C1129" s="58" t="s">
        <v>7</v>
      </c>
      <c r="D1129" s="58" t="str">
        <f>IF(Table1[[#This Row],[Transc. Type]]="Income", Table1[[#This Row],[Transc. Type]], "")</f>
        <v>Income</v>
      </c>
      <c r="E1129" s="58" t="str">
        <f>IF(Table1[[#This Row],[Transc. Type]]="Expenses", Table1[[#This Row],[Transc. Type]], "")</f>
        <v/>
      </c>
      <c r="F1129" s="57">
        <v>13769.34</v>
      </c>
      <c r="G1129" s="78" t="s">
        <v>7</v>
      </c>
      <c r="H1129" s="77" t="str">
        <f>TEXT(Table1[[#This Row],[Transc. Date]], "mmmm")</f>
        <v>March</v>
      </c>
    </row>
    <row r="1130" spans="1:8" ht="15">
      <c r="A1130" s="65">
        <v>45377</v>
      </c>
      <c r="B1130" s="60">
        <v>2000</v>
      </c>
      <c r="C1130" s="60" t="s">
        <v>41</v>
      </c>
      <c r="D1130" s="60" t="str">
        <f>IF(Table1[[#This Row],[Transc. Type]]="Income", Table1[[#This Row],[Transc. Type]], "")</f>
        <v/>
      </c>
      <c r="E1130" s="60" t="str">
        <f>IF(Table1[[#This Row],[Transc. Type]]="Expenses", Table1[[#This Row],[Transc. Type]], "")</f>
        <v>Expenses</v>
      </c>
      <c r="F1130" s="57">
        <v>11769.34</v>
      </c>
      <c r="G1130" s="78" t="s">
        <v>12</v>
      </c>
      <c r="H1130" s="77" t="str">
        <f>TEXT(Table1[[#This Row],[Transc. Date]], "mmmm")</f>
        <v>March</v>
      </c>
    </row>
    <row r="1131" spans="1:8" ht="15">
      <c r="A1131" s="66">
        <v>45377</v>
      </c>
      <c r="B1131" s="64">
        <v>10</v>
      </c>
      <c r="C1131" s="64" t="s">
        <v>41</v>
      </c>
      <c r="D1131" s="64" t="str">
        <f>IF(Table1[[#This Row],[Transc. Type]]="Income", Table1[[#This Row],[Transc. Type]], "")</f>
        <v/>
      </c>
      <c r="E1131" s="64" t="str">
        <f>IF(Table1[[#This Row],[Transc. Type]]="Expenses", Table1[[#This Row],[Transc. Type]], "")</f>
        <v>Expenses</v>
      </c>
      <c r="F1131" s="62">
        <v>11759.34</v>
      </c>
      <c r="G1131" s="80" t="s">
        <v>5</v>
      </c>
      <c r="H1131" s="77" t="str">
        <f>TEXT(Table1[[#This Row],[Transc. Date]], "mmmm")</f>
        <v>March</v>
      </c>
    </row>
    <row r="1132" spans="1:8" ht="15">
      <c r="A1132" s="65">
        <v>45377</v>
      </c>
      <c r="B1132" s="60">
        <v>0.75</v>
      </c>
      <c r="C1132" s="60" t="s">
        <v>41</v>
      </c>
      <c r="D1132" s="60" t="str">
        <f>IF(Table1[[#This Row],[Transc. Type]]="Income", Table1[[#This Row],[Transc. Type]], "")</f>
        <v/>
      </c>
      <c r="E1132" s="60" t="str">
        <f>IF(Table1[[#This Row],[Transc. Type]]="Expenses", Table1[[#This Row],[Transc. Type]], "")</f>
        <v>Expenses</v>
      </c>
      <c r="F1132" s="57">
        <v>11758.59</v>
      </c>
      <c r="G1132" s="78" t="s">
        <v>5</v>
      </c>
      <c r="H1132" s="77" t="str">
        <f>TEXT(Table1[[#This Row],[Transc. Date]], "mmmm")</f>
        <v>March</v>
      </c>
    </row>
    <row r="1133" spans="1:8" ht="15">
      <c r="A1133" s="65">
        <v>45377</v>
      </c>
      <c r="B1133" s="60">
        <v>3100</v>
      </c>
      <c r="C1133" s="60" t="s">
        <v>41</v>
      </c>
      <c r="D1133" s="60" t="str">
        <f>IF(Table1[[#This Row],[Transc. Type]]="Income", Table1[[#This Row],[Transc. Type]], "")</f>
        <v/>
      </c>
      <c r="E1133" s="60" t="str">
        <f>IF(Table1[[#This Row],[Transc. Type]]="Expenses", Table1[[#This Row],[Transc. Type]], "")</f>
        <v>Expenses</v>
      </c>
      <c r="F1133" s="57">
        <v>8658.59</v>
      </c>
      <c r="G1133" s="78" t="s">
        <v>11</v>
      </c>
      <c r="H1133" s="77" t="str">
        <f>TEXT(Table1[[#This Row],[Transc. Date]], "mmmm")</f>
        <v>March</v>
      </c>
    </row>
    <row r="1134" spans="1:8" ht="15">
      <c r="A1134" s="65">
        <v>45377</v>
      </c>
      <c r="B1134" s="60">
        <v>10</v>
      </c>
      <c r="C1134" s="60" t="s">
        <v>41</v>
      </c>
      <c r="D1134" s="60" t="str">
        <f>IF(Table1[[#This Row],[Transc. Type]]="Income", Table1[[#This Row],[Transc. Type]], "")</f>
        <v/>
      </c>
      <c r="E1134" s="60" t="str">
        <f>IF(Table1[[#This Row],[Transc. Type]]="Expenses", Table1[[#This Row],[Transc. Type]], "")</f>
        <v>Expenses</v>
      </c>
      <c r="F1134" s="57">
        <v>8648.59</v>
      </c>
      <c r="G1134" s="78" t="s">
        <v>5</v>
      </c>
      <c r="H1134" s="77" t="str">
        <f>TEXT(Table1[[#This Row],[Transc. Date]], "mmmm")</f>
        <v>March</v>
      </c>
    </row>
    <row r="1135" spans="1:8" ht="15">
      <c r="A1135" s="65">
        <v>45377</v>
      </c>
      <c r="B1135" s="60">
        <v>0.75</v>
      </c>
      <c r="C1135" s="60" t="s">
        <v>41</v>
      </c>
      <c r="D1135" s="60" t="str">
        <f>IF(Table1[[#This Row],[Transc. Type]]="Income", Table1[[#This Row],[Transc. Type]], "")</f>
        <v/>
      </c>
      <c r="E1135" s="60" t="str">
        <f>IF(Table1[[#This Row],[Transc. Type]]="Expenses", Table1[[#This Row],[Transc. Type]], "")</f>
        <v>Expenses</v>
      </c>
      <c r="F1135" s="57">
        <v>8647.84</v>
      </c>
      <c r="G1135" s="78" t="s">
        <v>5</v>
      </c>
      <c r="H1135" s="77" t="str">
        <f>TEXT(Table1[[#This Row],[Transc. Date]], "mmmm")</f>
        <v>March</v>
      </c>
    </row>
    <row r="1136" spans="1:8" ht="15">
      <c r="A1136" s="65">
        <v>45377</v>
      </c>
      <c r="B1136" s="56">
        <v>50</v>
      </c>
      <c r="C1136" s="56" t="s">
        <v>41</v>
      </c>
      <c r="D1136" s="56" t="str">
        <f>IF(Table1[[#This Row],[Transc. Type]]="Income", Table1[[#This Row],[Transc. Type]], "")</f>
        <v/>
      </c>
      <c r="E1136" s="56" t="str">
        <f>IF(Table1[[#This Row],[Transc. Type]]="Expenses", Table1[[#This Row],[Transc. Type]], "")</f>
        <v>Expenses</v>
      </c>
      <c r="F1136" s="57">
        <v>8597.84</v>
      </c>
      <c r="G1136" s="78" t="s">
        <v>5</v>
      </c>
      <c r="H1136" s="77" t="str">
        <f>TEXT(Table1[[#This Row],[Transc. Date]], "mmmm")</f>
        <v>March</v>
      </c>
    </row>
    <row r="1137" spans="1:8" ht="15">
      <c r="A1137" s="65">
        <v>45378</v>
      </c>
      <c r="B1137" s="60">
        <v>1000</v>
      </c>
      <c r="C1137" s="60" t="s">
        <v>41</v>
      </c>
      <c r="D1137" s="60" t="str">
        <f>IF(Table1[[#This Row],[Transc. Type]]="Income", Table1[[#This Row],[Transc. Type]], "")</f>
        <v/>
      </c>
      <c r="E1137" s="60" t="str">
        <f>IF(Table1[[#This Row],[Transc. Type]]="Expenses", Table1[[#This Row],[Transc. Type]], "")</f>
        <v>Expenses</v>
      </c>
      <c r="F1137" s="57">
        <v>7597.84</v>
      </c>
      <c r="G1137" s="78" t="s">
        <v>12</v>
      </c>
      <c r="H1137" s="77" t="str">
        <f>TEXT(Table1[[#This Row],[Transc. Date]], "mmmm")</f>
        <v>March</v>
      </c>
    </row>
    <row r="1138" spans="1:8" ht="15">
      <c r="A1138" s="65">
        <v>45378</v>
      </c>
      <c r="B1138" s="60">
        <v>50</v>
      </c>
      <c r="C1138" s="60" t="s">
        <v>41</v>
      </c>
      <c r="D1138" s="60" t="str">
        <f>IF(Table1[[#This Row],[Transc. Type]]="Income", Table1[[#This Row],[Transc. Type]], "")</f>
        <v/>
      </c>
      <c r="E1138" s="60" t="str">
        <f>IF(Table1[[#This Row],[Transc. Type]]="Expenses", Table1[[#This Row],[Transc. Type]], "")</f>
        <v>Expenses</v>
      </c>
      <c r="F1138" s="57">
        <v>7547.84</v>
      </c>
      <c r="G1138" s="78" t="s">
        <v>5</v>
      </c>
      <c r="H1138" s="77" t="str">
        <f>TEXT(Table1[[#This Row],[Transc. Date]], "mmmm")</f>
        <v>March</v>
      </c>
    </row>
    <row r="1139" spans="1:8" ht="15">
      <c r="A1139" s="65">
        <v>45378</v>
      </c>
      <c r="B1139" s="60">
        <v>200</v>
      </c>
      <c r="C1139" s="60" t="s">
        <v>41</v>
      </c>
      <c r="D1139" s="60" t="str">
        <f>IF(Table1[[#This Row],[Transc. Type]]="Income", Table1[[#This Row],[Transc. Type]], "")</f>
        <v/>
      </c>
      <c r="E1139" s="60" t="str">
        <f>IF(Table1[[#This Row],[Transc. Type]]="Expenses", Table1[[#This Row],[Transc. Type]], "")</f>
        <v>Expenses</v>
      </c>
      <c r="F1139" s="57">
        <v>7347.84</v>
      </c>
      <c r="G1139" s="78" t="s">
        <v>8</v>
      </c>
      <c r="H1139" s="77" t="str">
        <f>TEXT(Table1[[#This Row],[Transc. Date]], "mmmm")</f>
        <v>March</v>
      </c>
    </row>
    <row r="1140" spans="1:8" ht="15">
      <c r="A1140" s="65">
        <v>45379</v>
      </c>
      <c r="B1140" s="60">
        <v>300</v>
      </c>
      <c r="C1140" s="60" t="s">
        <v>41</v>
      </c>
      <c r="D1140" s="60" t="str">
        <f>IF(Table1[[#This Row],[Transc. Type]]="Income", Table1[[#This Row],[Transc. Type]], "")</f>
        <v/>
      </c>
      <c r="E1140" s="60" t="str">
        <f>IF(Table1[[#This Row],[Transc. Type]]="Expenses", Table1[[#This Row],[Transc. Type]], "")</f>
        <v>Expenses</v>
      </c>
      <c r="F1140" s="57">
        <v>7047.84</v>
      </c>
      <c r="G1140" s="78" t="s">
        <v>8</v>
      </c>
      <c r="H1140" s="77" t="str">
        <f>TEXT(Table1[[#This Row],[Transc. Date]], "mmmm")</f>
        <v>March</v>
      </c>
    </row>
    <row r="1141" spans="1:8" ht="15">
      <c r="A1141" s="65">
        <v>45379</v>
      </c>
      <c r="B1141" s="60">
        <v>6200</v>
      </c>
      <c r="C1141" s="60" t="s">
        <v>41</v>
      </c>
      <c r="D1141" s="60" t="str">
        <f>IF(Table1[[#This Row],[Transc. Type]]="Income", Table1[[#This Row],[Transc. Type]], "")</f>
        <v/>
      </c>
      <c r="E1141" s="60" t="str">
        <f>IF(Table1[[#This Row],[Transc. Type]]="Expenses", Table1[[#This Row],[Transc. Type]], "")</f>
        <v>Expenses</v>
      </c>
      <c r="F1141" s="57">
        <v>847.84</v>
      </c>
      <c r="G1141" s="78" t="s">
        <v>11</v>
      </c>
      <c r="H1141" s="77" t="str">
        <f>TEXT(Table1[[#This Row],[Transc. Date]], "mmmm")</f>
        <v>March</v>
      </c>
    </row>
    <row r="1142" spans="1:8" ht="15">
      <c r="A1142" s="65">
        <v>45379</v>
      </c>
      <c r="B1142" s="60">
        <v>25</v>
      </c>
      <c r="C1142" s="60" t="s">
        <v>41</v>
      </c>
      <c r="D1142" s="60" t="str">
        <f>IF(Table1[[#This Row],[Transc. Type]]="Income", Table1[[#This Row],[Transc. Type]], "")</f>
        <v/>
      </c>
      <c r="E1142" s="60" t="str">
        <f>IF(Table1[[#This Row],[Transc. Type]]="Expenses", Table1[[#This Row],[Transc. Type]], "")</f>
        <v>Expenses</v>
      </c>
      <c r="F1142" s="57">
        <v>822.84</v>
      </c>
      <c r="G1142" s="78" t="s">
        <v>5</v>
      </c>
      <c r="H1142" s="77" t="str">
        <f>TEXT(Table1[[#This Row],[Transc. Date]], "mmmm")</f>
        <v>March</v>
      </c>
    </row>
    <row r="1143" spans="1:8" ht="15">
      <c r="A1143" s="65">
        <v>45379</v>
      </c>
      <c r="B1143" s="60">
        <v>1.87</v>
      </c>
      <c r="C1143" s="60" t="s">
        <v>41</v>
      </c>
      <c r="D1143" s="60" t="str">
        <f>IF(Table1[[#This Row],[Transc. Type]]="Income", Table1[[#This Row],[Transc. Type]], "")</f>
        <v/>
      </c>
      <c r="E1143" s="60" t="str">
        <f>IF(Table1[[#This Row],[Transc. Type]]="Expenses", Table1[[#This Row],[Transc. Type]], "")</f>
        <v>Expenses</v>
      </c>
      <c r="F1143" s="57">
        <v>820.97</v>
      </c>
      <c r="G1143" s="78" t="s">
        <v>5</v>
      </c>
      <c r="H1143" s="77" t="str">
        <f>TEXT(Table1[[#This Row],[Transc. Date]], "mmmm")</f>
        <v>March</v>
      </c>
    </row>
    <row r="1144" spans="1:8" ht="14.25" hidden="1">
      <c r="A1144" s="65">
        <v>45379</v>
      </c>
      <c r="B1144" s="58">
        <v>3000</v>
      </c>
      <c r="C1144" s="58" t="s">
        <v>7</v>
      </c>
      <c r="D1144" s="58" t="str">
        <f>IF(Table1[[#This Row],[Transc. Type]]="Income", Table1[[#This Row],[Transc. Type]], "")</f>
        <v>Income</v>
      </c>
      <c r="E1144" s="58" t="str">
        <f>IF(Table1[[#This Row],[Transc. Type]]="Expenses", Table1[[#This Row],[Transc. Type]], "")</f>
        <v/>
      </c>
      <c r="F1144" s="57">
        <v>3820.97</v>
      </c>
      <c r="G1144" s="78" t="s">
        <v>7</v>
      </c>
      <c r="H1144" s="77" t="str">
        <f>TEXT(Table1[[#This Row],[Transc. Date]], "mmmm")</f>
        <v>March</v>
      </c>
    </row>
    <row r="1145" spans="1:8" ht="15">
      <c r="A1145" s="65">
        <v>45379</v>
      </c>
      <c r="B1145" s="60">
        <v>2900</v>
      </c>
      <c r="C1145" s="60" t="s">
        <v>41</v>
      </c>
      <c r="D1145" s="60" t="str">
        <f>IF(Table1[[#This Row],[Transc. Type]]="Income", Table1[[#This Row],[Transc. Type]], "")</f>
        <v/>
      </c>
      <c r="E1145" s="60" t="str">
        <f>IF(Table1[[#This Row],[Transc. Type]]="Expenses", Table1[[#This Row],[Transc. Type]], "")</f>
        <v>Expenses</v>
      </c>
      <c r="F1145" s="57">
        <v>920.97</v>
      </c>
      <c r="G1145" s="78" t="s">
        <v>13</v>
      </c>
      <c r="H1145" s="77" t="str">
        <f>TEXT(Table1[[#This Row],[Transc. Date]], "mmmm")</f>
        <v>March</v>
      </c>
    </row>
    <row r="1146" spans="1:8" ht="15">
      <c r="A1146" s="65">
        <v>45379</v>
      </c>
      <c r="B1146" s="60">
        <v>10</v>
      </c>
      <c r="C1146" s="60" t="s">
        <v>41</v>
      </c>
      <c r="D1146" s="60" t="str">
        <f>IF(Table1[[#This Row],[Transc. Type]]="Income", Table1[[#This Row],[Transc. Type]], "")</f>
        <v/>
      </c>
      <c r="E1146" s="60" t="str">
        <f>IF(Table1[[#This Row],[Transc. Type]]="Expenses", Table1[[#This Row],[Transc. Type]], "")</f>
        <v>Expenses</v>
      </c>
      <c r="F1146" s="57">
        <v>910.97</v>
      </c>
      <c r="G1146" s="78" t="s">
        <v>5</v>
      </c>
      <c r="H1146" s="77" t="str">
        <f>TEXT(Table1[[#This Row],[Transc. Date]], "mmmm")</f>
        <v>March</v>
      </c>
    </row>
    <row r="1147" spans="1:8" ht="15">
      <c r="A1147" s="66">
        <v>45379</v>
      </c>
      <c r="B1147" s="63">
        <v>0.75</v>
      </c>
      <c r="C1147" s="63" t="s">
        <v>41</v>
      </c>
      <c r="D1147" s="63" t="str">
        <f>IF(Table1[[#This Row],[Transc. Type]]="Income", Table1[[#This Row],[Transc. Type]], "")</f>
        <v/>
      </c>
      <c r="E1147" s="63" t="str">
        <f>IF(Table1[[#This Row],[Transc. Type]]="Expenses", Table1[[#This Row],[Transc. Type]], "")</f>
        <v>Expenses</v>
      </c>
      <c r="F1147" s="62">
        <v>910.22</v>
      </c>
      <c r="G1147" s="80" t="s">
        <v>5</v>
      </c>
      <c r="H1147" s="77" t="str">
        <f>TEXT(Table1[[#This Row],[Transc. Date]], "mmmm")</f>
        <v>March</v>
      </c>
    </row>
    <row r="1148" spans="1:8" ht="14.25" hidden="1">
      <c r="A1148" s="65">
        <v>45380</v>
      </c>
      <c r="B1148" s="58">
        <v>10000</v>
      </c>
      <c r="C1148" s="58" t="s">
        <v>7</v>
      </c>
      <c r="D1148" s="58" t="str">
        <f>IF(Table1[[#This Row],[Transc. Type]]="Income", Table1[[#This Row],[Transc. Type]], "")</f>
        <v>Income</v>
      </c>
      <c r="E1148" s="58" t="str">
        <f>IF(Table1[[#This Row],[Transc. Type]]="Expenses", Table1[[#This Row],[Transc. Type]], "")</f>
        <v/>
      </c>
      <c r="F1148" s="57">
        <v>10910.22</v>
      </c>
      <c r="G1148" s="78" t="s">
        <v>7</v>
      </c>
      <c r="H1148" s="77" t="str">
        <f>TEXT(Table1[[#This Row],[Transc. Date]], "mmmm")</f>
        <v>March</v>
      </c>
    </row>
    <row r="1149" spans="1:8" ht="15">
      <c r="A1149" s="65">
        <v>45380</v>
      </c>
      <c r="B1149" s="60">
        <v>5000</v>
      </c>
      <c r="C1149" s="60" t="s">
        <v>41</v>
      </c>
      <c r="D1149" s="60" t="str">
        <f>IF(Table1[[#This Row],[Transc. Type]]="Income", Table1[[#This Row],[Transc. Type]], "")</f>
        <v/>
      </c>
      <c r="E1149" s="60" t="str">
        <f>IF(Table1[[#This Row],[Transc. Type]]="Expenses", Table1[[#This Row],[Transc. Type]], "")</f>
        <v>Expenses</v>
      </c>
      <c r="F1149" s="57">
        <v>5910.22</v>
      </c>
      <c r="G1149" s="78" t="s">
        <v>8</v>
      </c>
      <c r="H1149" s="77" t="str">
        <f>TEXT(Table1[[#This Row],[Transc. Date]], "mmmm")</f>
        <v>March</v>
      </c>
    </row>
    <row r="1150" spans="1:8" ht="15">
      <c r="A1150" s="65">
        <v>45380</v>
      </c>
      <c r="B1150" s="60">
        <v>4000</v>
      </c>
      <c r="C1150" s="60" t="s">
        <v>41</v>
      </c>
      <c r="D1150" s="60" t="str">
        <f>IF(Table1[[#This Row],[Transc. Type]]="Income", Table1[[#This Row],[Transc. Type]], "")</f>
        <v/>
      </c>
      <c r="E1150" s="60" t="str">
        <f>IF(Table1[[#This Row],[Transc. Type]]="Expenses", Table1[[#This Row],[Transc. Type]], "")</f>
        <v>Expenses</v>
      </c>
      <c r="F1150" s="57">
        <v>1910.22</v>
      </c>
      <c r="G1150" s="78" t="s">
        <v>12</v>
      </c>
      <c r="H1150" s="77" t="str">
        <f>TEXT(Table1[[#This Row],[Transc. Date]], "mmmm")</f>
        <v>March</v>
      </c>
    </row>
    <row r="1151" spans="1:8" ht="15">
      <c r="A1151" s="65">
        <v>45380</v>
      </c>
      <c r="B1151" s="60">
        <v>10</v>
      </c>
      <c r="C1151" s="60" t="s">
        <v>41</v>
      </c>
      <c r="D1151" s="60" t="str">
        <f>IF(Table1[[#This Row],[Transc. Type]]="Income", Table1[[#This Row],[Transc. Type]], "")</f>
        <v/>
      </c>
      <c r="E1151" s="60" t="str">
        <f>IF(Table1[[#This Row],[Transc. Type]]="Expenses", Table1[[#This Row],[Transc. Type]], "")</f>
        <v>Expenses</v>
      </c>
      <c r="F1151" s="57">
        <v>1900.22</v>
      </c>
      <c r="G1151" s="78" t="s">
        <v>5</v>
      </c>
      <c r="H1151" s="77" t="str">
        <f>TEXT(Table1[[#This Row],[Transc. Date]], "mmmm")</f>
        <v>March</v>
      </c>
    </row>
    <row r="1152" spans="1:8" ht="15">
      <c r="A1152" s="65">
        <v>45380</v>
      </c>
      <c r="B1152" s="60">
        <v>0.75</v>
      </c>
      <c r="C1152" s="60" t="s">
        <v>41</v>
      </c>
      <c r="D1152" s="60" t="str">
        <f>IF(Table1[[#This Row],[Transc. Type]]="Income", Table1[[#This Row],[Transc. Type]], "")</f>
        <v/>
      </c>
      <c r="E1152" s="60" t="str">
        <f>IF(Table1[[#This Row],[Transc. Type]]="Expenses", Table1[[#This Row],[Transc. Type]], "")</f>
        <v>Expenses</v>
      </c>
      <c r="F1152" s="57">
        <v>1899.47</v>
      </c>
      <c r="G1152" s="82" t="s">
        <v>12</v>
      </c>
      <c r="H1152" s="77" t="str">
        <f>TEXT(Table1[[#This Row],[Transc. Date]], "mmmm")</f>
        <v>March</v>
      </c>
    </row>
    <row r="1153" spans="1:8" ht="15">
      <c r="A1153" s="65">
        <v>45380</v>
      </c>
      <c r="B1153" s="60">
        <v>1100</v>
      </c>
      <c r="C1153" s="60" t="s">
        <v>41</v>
      </c>
      <c r="D1153" s="60" t="str">
        <f>IF(Table1[[#This Row],[Transc. Type]]="Income", Table1[[#This Row],[Transc. Type]], "")</f>
        <v/>
      </c>
      <c r="E1153" s="60" t="str">
        <f>IF(Table1[[#This Row],[Transc. Type]]="Expenses", Table1[[#This Row],[Transc. Type]], "")</f>
        <v>Expenses</v>
      </c>
      <c r="F1153" s="57">
        <v>799.47</v>
      </c>
      <c r="G1153" s="78" t="s">
        <v>13</v>
      </c>
      <c r="H1153" s="77" t="str">
        <f>TEXT(Table1[[#This Row],[Transc. Date]], "mmmm")</f>
        <v>March</v>
      </c>
    </row>
    <row r="1154" spans="1:8" ht="15">
      <c r="A1154" s="66">
        <v>45380</v>
      </c>
      <c r="B1154" s="63">
        <v>10</v>
      </c>
      <c r="C1154" s="63" t="s">
        <v>41</v>
      </c>
      <c r="D1154" s="63" t="str">
        <f>IF(Table1[[#This Row],[Transc. Type]]="Income", Table1[[#This Row],[Transc. Type]], "")</f>
        <v/>
      </c>
      <c r="E1154" s="63" t="str">
        <f>IF(Table1[[#This Row],[Transc. Type]]="Expenses", Table1[[#This Row],[Transc. Type]], "")</f>
        <v>Expenses</v>
      </c>
      <c r="F1154" s="62">
        <v>789.47</v>
      </c>
      <c r="G1154" s="80" t="s">
        <v>5</v>
      </c>
      <c r="H1154" s="77" t="str">
        <f>TEXT(Table1[[#This Row],[Transc. Date]], "mmmm")</f>
        <v>March</v>
      </c>
    </row>
    <row r="1155" spans="1:8" ht="15">
      <c r="A1155" s="65">
        <v>45380</v>
      </c>
      <c r="B1155" s="60">
        <v>0.75</v>
      </c>
      <c r="C1155" s="60" t="s">
        <v>41</v>
      </c>
      <c r="D1155" s="60" t="str">
        <f>IF(Table1[[#This Row],[Transc. Type]]="Income", Table1[[#This Row],[Transc. Type]], "")</f>
        <v/>
      </c>
      <c r="E1155" s="60" t="str">
        <f>IF(Table1[[#This Row],[Transc. Type]]="Expenses", Table1[[#This Row],[Transc. Type]], "")</f>
        <v>Expenses</v>
      </c>
      <c r="F1155" s="57">
        <v>788.72</v>
      </c>
      <c r="G1155" s="78" t="s">
        <v>5</v>
      </c>
      <c r="H1155" s="77" t="str">
        <f>TEXT(Table1[[#This Row],[Transc. Date]], "mmmm")</f>
        <v>March</v>
      </c>
    </row>
    <row r="1156" spans="1:8" ht="14.25" hidden="1">
      <c r="A1156" s="65">
        <v>45380</v>
      </c>
      <c r="B1156" s="58">
        <v>2000</v>
      </c>
      <c r="C1156" s="58" t="s">
        <v>7</v>
      </c>
      <c r="D1156" s="58" t="str">
        <f>IF(Table1[[#This Row],[Transc. Type]]="Income", Table1[[#This Row],[Transc. Type]], "")</f>
        <v>Income</v>
      </c>
      <c r="E1156" s="58" t="str">
        <f>IF(Table1[[#This Row],[Transc. Type]]="Expenses", Table1[[#This Row],[Transc. Type]], "")</f>
        <v/>
      </c>
      <c r="F1156" s="57">
        <v>2788.72</v>
      </c>
      <c r="G1156" s="78" t="s">
        <v>7</v>
      </c>
      <c r="H1156" s="77" t="str">
        <f>TEXT(Table1[[#This Row],[Transc. Date]], "mmmm")</f>
        <v>March</v>
      </c>
    </row>
    <row r="1157" spans="1:8" ht="15">
      <c r="A1157" s="65">
        <v>45380</v>
      </c>
      <c r="B1157" s="60">
        <v>1000</v>
      </c>
      <c r="C1157" s="60" t="s">
        <v>41</v>
      </c>
      <c r="D1157" s="60" t="str">
        <f>IF(Table1[[#This Row],[Transc. Type]]="Income", Table1[[#This Row],[Transc. Type]], "")</f>
        <v/>
      </c>
      <c r="E1157" s="60" t="str">
        <f>IF(Table1[[#This Row],[Transc. Type]]="Expenses", Table1[[#This Row],[Transc. Type]], "")</f>
        <v>Expenses</v>
      </c>
      <c r="F1157" s="57">
        <v>1788.72</v>
      </c>
      <c r="G1157" s="78" t="s">
        <v>12</v>
      </c>
      <c r="H1157" s="77" t="str">
        <f>TEXT(Table1[[#This Row],[Transc. Date]], "mmmm")</f>
        <v>March</v>
      </c>
    </row>
    <row r="1158" spans="1:8" ht="15">
      <c r="A1158" s="65">
        <v>45380</v>
      </c>
      <c r="B1158" s="60">
        <v>10</v>
      </c>
      <c r="C1158" s="60" t="s">
        <v>41</v>
      </c>
      <c r="D1158" s="60" t="str">
        <f>IF(Table1[[#This Row],[Transc. Type]]="Income", Table1[[#This Row],[Transc. Type]], "")</f>
        <v/>
      </c>
      <c r="E1158" s="60" t="str">
        <f>IF(Table1[[#This Row],[Transc. Type]]="Expenses", Table1[[#This Row],[Transc. Type]], "")</f>
        <v>Expenses</v>
      </c>
      <c r="F1158" s="57">
        <v>1778.72</v>
      </c>
      <c r="G1158" s="78" t="s">
        <v>5</v>
      </c>
      <c r="H1158" s="77" t="str">
        <f>TEXT(Table1[[#This Row],[Transc. Date]], "mmmm")</f>
        <v>March</v>
      </c>
    </row>
    <row r="1159" spans="1:8" ht="15">
      <c r="A1159" s="65">
        <v>45380</v>
      </c>
      <c r="B1159" s="60">
        <v>0.75</v>
      </c>
      <c r="C1159" s="60" t="s">
        <v>41</v>
      </c>
      <c r="D1159" s="60" t="str">
        <f>IF(Table1[[#This Row],[Transc. Type]]="Income", Table1[[#This Row],[Transc. Type]], "")</f>
        <v/>
      </c>
      <c r="E1159" s="60" t="str">
        <f>IF(Table1[[#This Row],[Transc. Type]]="Expenses", Table1[[#This Row],[Transc. Type]], "")</f>
        <v>Expenses</v>
      </c>
      <c r="F1159" s="57">
        <v>1777.97</v>
      </c>
      <c r="G1159" s="78" t="s">
        <v>5</v>
      </c>
      <c r="H1159" s="77" t="str">
        <f>TEXT(Table1[[#This Row],[Transc. Date]], "mmmm")</f>
        <v>March</v>
      </c>
    </row>
    <row r="1160" spans="1:8" ht="15">
      <c r="A1160" s="65">
        <v>45380</v>
      </c>
      <c r="B1160" s="56">
        <v>50</v>
      </c>
      <c r="C1160" s="56" t="s">
        <v>41</v>
      </c>
      <c r="D1160" s="56" t="str">
        <f>IF(Table1[[#This Row],[Transc. Type]]="Income", Table1[[#This Row],[Transc. Type]], "")</f>
        <v/>
      </c>
      <c r="E1160" s="56" t="str">
        <f>IF(Table1[[#This Row],[Transc. Type]]="Expenses", Table1[[#This Row],[Transc. Type]], "")</f>
        <v>Expenses</v>
      </c>
      <c r="F1160" s="57">
        <v>1727.97</v>
      </c>
      <c r="G1160" s="78" t="s">
        <v>5</v>
      </c>
      <c r="H1160" s="77" t="str">
        <f>TEXT(Table1[[#This Row],[Transc. Date]], "mmmm")</f>
        <v>March</v>
      </c>
    </row>
    <row r="1161" spans="1:8" ht="14.25" hidden="1">
      <c r="A1161" s="65">
        <v>45381</v>
      </c>
      <c r="B1161" s="58">
        <v>10000</v>
      </c>
      <c r="C1161" s="58" t="s">
        <v>7</v>
      </c>
      <c r="D1161" s="58" t="str">
        <f>IF(Table1[[#This Row],[Transc. Type]]="Income", Table1[[#This Row],[Transc. Type]], "")</f>
        <v>Income</v>
      </c>
      <c r="E1161" s="58" t="str">
        <f>IF(Table1[[#This Row],[Transc. Type]]="Expenses", Table1[[#This Row],[Transc. Type]], "")</f>
        <v/>
      </c>
      <c r="F1161" s="57">
        <v>11727.97</v>
      </c>
      <c r="G1161" s="78" t="s">
        <v>7</v>
      </c>
      <c r="H1161" s="77" t="str">
        <f>TEXT(Table1[[#This Row],[Transc. Date]], "mmmm")</f>
        <v>March</v>
      </c>
    </row>
    <row r="1162" spans="1:8" ht="15">
      <c r="A1162" s="66">
        <v>45381</v>
      </c>
      <c r="B1162" s="63">
        <v>5100</v>
      </c>
      <c r="C1162" s="63" t="s">
        <v>41</v>
      </c>
      <c r="D1162" s="63" t="str">
        <f>IF(Table1[[#This Row],[Transc. Type]]="Income", Table1[[#This Row],[Transc. Type]], "")</f>
        <v/>
      </c>
      <c r="E1162" s="63" t="str">
        <f>IF(Table1[[#This Row],[Transc. Type]]="Expenses", Table1[[#This Row],[Transc. Type]], "")</f>
        <v>Expenses</v>
      </c>
      <c r="F1162" s="62">
        <v>6627.97</v>
      </c>
      <c r="G1162" s="80" t="s">
        <v>11</v>
      </c>
      <c r="H1162" s="77" t="str">
        <f>TEXT(Table1[[#This Row],[Transc. Date]], "mmmm")</f>
        <v>March</v>
      </c>
    </row>
    <row r="1163" spans="1:8" ht="15">
      <c r="A1163" s="65">
        <v>45381</v>
      </c>
      <c r="B1163" s="60">
        <v>25</v>
      </c>
      <c r="C1163" s="60" t="s">
        <v>41</v>
      </c>
      <c r="D1163" s="60" t="str">
        <f>IF(Table1[[#This Row],[Transc. Type]]="Income", Table1[[#This Row],[Transc. Type]], "")</f>
        <v/>
      </c>
      <c r="E1163" s="60" t="str">
        <f>IF(Table1[[#This Row],[Transc. Type]]="Expenses", Table1[[#This Row],[Transc. Type]], "")</f>
        <v>Expenses</v>
      </c>
      <c r="F1163" s="57">
        <v>6602.97</v>
      </c>
      <c r="G1163" s="78" t="s">
        <v>5</v>
      </c>
      <c r="H1163" s="77" t="str">
        <f>TEXT(Table1[[#This Row],[Transc. Date]], "mmmm")</f>
        <v>March</v>
      </c>
    </row>
    <row r="1164" spans="1:8" ht="15">
      <c r="A1164" s="65">
        <v>45381</v>
      </c>
      <c r="B1164" s="60">
        <v>1.87</v>
      </c>
      <c r="C1164" s="60" t="s">
        <v>41</v>
      </c>
      <c r="D1164" s="60" t="str">
        <f>IF(Table1[[#This Row],[Transc. Type]]="Income", Table1[[#This Row],[Transc. Type]], "")</f>
        <v/>
      </c>
      <c r="E1164" s="60" t="str">
        <f>IF(Table1[[#This Row],[Transc. Type]]="Expenses", Table1[[#This Row],[Transc. Type]], "")</f>
        <v>Expenses</v>
      </c>
      <c r="F1164" s="57">
        <v>6601.1</v>
      </c>
      <c r="G1164" s="78" t="s">
        <v>5</v>
      </c>
      <c r="H1164" s="77" t="str">
        <f>TEXT(Table1[[#This Row],[Transc. Date]], "mmmm")</f>
        <v>March</v>
      </c>
    </row>
    <row r="1165" spans="1:8" ht="15">
      <c r="A1165" s="65">
        <v>45381</v>
      </c>
      <c r="B1165" s="60">
        <v>2000</v>
      </c>
      <c r="C1165" s="60" t="s">
        <v>41</v>
      </c>
      <c r="D1165" s="60" t="str">
        <f>IF(Table1[[#This Row],[Transc. Type]]="Income", Table1[[#This Row],[Transc. Type]], "")</f>
        <v/>
      </c>
      <c r="E1165" s="60" t="str">
        <f>IF(Table1[[#This Row],[Transc. Type]]="Expenses", Table1[[#This Row],[Transc. Type]], "")</f>
        <v>Expenses</v>
      </c>
      <c r="F1165" s="57">
        <v>4601.1000000000004</v>
      </c>
      <c r="G1165" s="78" t="s">
        <v>12</v>
      </c>
      <c r="H1165" s="77" t="str">
        <f>TEXT(Table1[[#This Row],[Transc. Date]], "mmmm")</f>
        <v>March</v>
      </c>
    </row>
    <row r="1166" spans="1:8" ht="15">
      <c r="A1166" s="65">
        <v>45381</v>
      </c>
      <c r="B1166" s="60">
        <v>10</v>
      </c>
      <c r="C1166" s="60" t="s">
        <v>41</v>
      </c>
      <c r="D1166" s="60" t="str">
        <f>IF(Table1[[#This Row],[Transc. Type]]="Income", Table1[[#This Row],[Transc. Type]], "")</f>
        <v/>
      </c>
      <c r="E1166" s="60" t="str">
        <f>IF(Table1[[#This Row],[Transc. Type]]="Expenses", Table1[[#This Row],[Transc. Type]], "")</f>
        <v>Expenses</v>
      </c>
      <c r="F1166" s="57">
        <v>4591.1000000000004</v>
      </c>
      <c r="G1166" s="78" t="s">
        <v>5</v>
      </c>
      <c r="H1166" s="77" t="str">
        <f>TEXT(Table1[[#This Row],[Transc. Date]], "mmmm")</f>
        <v>March</v>
      </c>
    </row>
    <row r="1167" spans="1:8" ht="15">
      <c r="A1167" s="65">
        <v>45381</v>
      </c>
      <c r="B1167" s="60">
        <v>0.75</v>
      </c>
      <c r="C1167" s="60" t="s">
        <v>41</v>
      </c>
      <c r="D1167" s="60" t="str">
        <f>IF(Table1[[#This Row],[Transc. Type]]="Income", Table1[[#This Row],[Transc. Type]], "")</f>
        <v/>
      </c>
      <c r="E1167" s="60" t="str">
        <f>IF(Table1[[#This Row],[Transc. Type]]="Expenses", Table1[[#This Row],[Transc. Type]], "")</f>
        <v>Expenses</v>
      </c>
      <c r="F1167" s="57">
        <v>4590.3500000000004</v>
      </c>
      <c r="G1167" s="78" t="s">
        <v>5</v>
      </c>
      <c r="H1167" s="77" t="str">
        <f>TEXT(Table1[[#This Row],[Transc. Date]], "mmmm")</f>
        <v>March</v>
      </c>
    </row>
    <row r="1168" spans="1:8" ht="14.25" hidden="1">
      <c r="A1168" s="65">
        <v>45381</v>
      </c>
      <c r="B1168" s="58">
        <v>8000</v>
      </c>
      <c r="C1168" s="58" t="s">
        <v>7</v>
      </c>
      <c r="D1168" s="58" t="str">
        <f>IF(Table1[[#This Row],[Transc. Type]]="Income", Table1[[#This Row],[Transc. Type]], "")</f>
        <v>Income</v>
      </c>
      <c r="E1168" s="58" t="str">
        <f>IF(Table1[[#This Row],[Transc. Type]]="Expenses", Table1[[#This Row],[Transc. Type]], "")</f>
        <v/>
      </c>
      <c r="F1168" s="57">
        <v>12590.35</v>
      </c>
      <c r="G1168" s="78" t="s">
        <v>7</v>
      </c>
      <c r="H1168" s="77" t="str">
        <f>TEXT(Table1[[#This Row],[Transc. Date]], "mmmm")</f>
        <v>March</v>
      </c>
    </row>
    <row r="1169" spans="1:8" ht="15">
      <c r="A1169" s="65">
        <v>45381</v>
      </c>
      <c r="B1169" s="60">
        <v>200</v>
      </c>
      <c r="C1169" s="60" t="s">
        <v>41</v>
      </c>
      <c r="D1169" s="60" t="str">
        <f>IF(Table1[[#This Row],[Transc. Type]]="Income", Table1[[#This Row],[Transc. Type]], "")</f>
        <v/>
      </c>
      <c r="E1169" s="60" t="str">
        <f>IF(Table1[[#This Row],[Transc. Type]]="Expenses", Table1[[#This Row],[Transc. Type]], "")</f>
        <v>Expenses</v>
      </c>
      <c r="F1169" s="57">
        <v>12390.35</v>
      </c>
      <c r="G1169" s="85" t="s">
        <v>8</v>
      </c>
      <c r="H1169" s="77" t="str">
        <f>TEXT(Table1[[#This Row],[Transc. Date]], "mmmm")</f>
        <v>March</v>
      </c>
    </row>
    <row r="1170" spans="1:8" ht="15">
      <c r="A1170" s="66">
        <v>45381</v>
      </c>
      <c r="B1170" s="63">
        <v>3750</v>
      </c>
      <c r="C1170" s="63" t="s">
        <v>41</v>
      </c>
      <c r="D1170" s="63" t="str">
        <f>IF(Table1[[#This Row],[Transc. Type]]="Income", Table1[[#This Row],[Transc. Type]], "")</f>
        <v/>
      </c>
      <c r="E1170" s="63" t="str">
        <f>IF(Table1[[#This Row],[Transc. Type]]="Expenses", Table1[[#This Row],[Transc. Type]], "")</f>
        <v>Expenses</v>
      </c>
      <c r="F1170" s="62">
        <v>8640.35</v>
      </c>
      <c r="G1170" s="80" t="s">
        <v>13</v>
      </c>
      <c r="H1170" s="77" t="str">
        <f>TEXT(Table1[[#This Row],[Transc. Date]], "mmmm")</f>
        <v>March</v>
      </c>
    </row>
    <row r="1171" spans="1:8" ht="15">
      <c r="A1171" s="65">
        <v>45381</v>
      </c>
      <c r="B1171" s="60">
        <v>10</v>
      </c>
      <c r="C1171" s="60" t="s">
        <v>41</v>
      </c>
      <c r="D1171" s="60" t="str">
        <f>IF(Table1[[#This Row],[Transc. Type]]="Income", Table1[[#This Row],[Transc. Type]], "")</f>
        <v/>
      </c>
      <c r="E1171" s="60" t="str">
        <f>IF(Table1[[#This Row],[Transc. Type]]="Expenses", Table1[[#This Row],[Transc. Type]], "")</f>
        <v>Expenses</v>
      </c>
      <c r="F1171" s="57">
        <v>8630.35</v>
      </c>
      <c r="G1171" s="78" t="s">
        <v>5</v>
      </c>
      <c r="H1171" s="77" t="str">
        <f>TEXT(Table1[[#This Row],[Transc. Date]], "mmmm")</f>
        <v>March</v>
      </c>
    </row>
    <row r="1172" spans="1:8" ht="15">
      <c r="A1172" s="65">
        <v>45381</v>
      </c>
      <c r="B1172" s="60">
        <v>0.75</v>
      </c>
      <c r="C1172" s="60" t="s">
        <v>41</v>
      </c>
      <c r="D1172" s="60" t="str">
        <f>IF(Table1[[#This Row],[Transc. Type]]="Income", Table1[[#This Row],[Transc. Type]], "")</f>
        <v/>
      </c>
      <c r="E1172" s="60" t="str">
        <f>IF(Table1[[#This Row],[Transc. Type]]="Expenses", Table1[[#This Row],[Transc. Type]], "")</f>
        <v>Expenses</v>
      </c>
      <c r="F1172" s="57">
        <v>8629.6</v>
      </c>
      <c r="G1172" s="78" t="s">
        <v>5</v>
      </c>
      <c r="H1172" s="77" t="str">
        <f>TEXT(Table1[[#This Row],[Transc. Date]], "mmmm")</f>
        <v>March</v>
      </c>
    </row>
    <row r="1173" spans="1:8" ht="14.25" hidden="1">
      <c r="A1173" s="65">
        <v>45381</v>
      </c>
      <c r="B1173" s="58">
        <v>2000</v>
      </c>
      <c r="C1173" s="58" t="s">
        <v>7</v>
      </c>
      <c r="D1173" s="58" t="str">
        <f>IF(Table1[[#This Row],[Transc. Type]]="Income", Table1[[#This Row],[Transc. Type]], "")</f>
        <v>Income</v>
      </c>
      <c r="E1173" s="58" t="str">
        <f>IF(Table1[[#This Row],[Transc. Type]]="Expenses", Table1[[#This Row],[Transc. Type]], "")</f>
        <v/>
      </c>
      <c r="F1173" s="57">
        <v>10629.6</v>
      </c>
      <c r="G1173" s="78" t="s">
        <v>7</v>
      </c>
      <c r="H1173" s="77" t="str">
        <f>TEXT(Table1[[#This Row],[Transc. Date]], "mmmm")</f>
        <v>March</v>
      </c>
    </row>
    <row r="1174" spans="1:8" ht="15">
      <c r="A1174" s="66">
        <v>45381</v>
      </c>
      <c r="B1174" s="64">
        <v>50</v>
      </c>
      <c r="C1174" s="64" t="s">
        <v>41</v>
      </c>
      <c r="D1174" s="64" t="str">
        <f>IF(Table1[[#This Row],[Transc. Type]]="Income", Table1[[#This Row],[Transc. Type]], "")</f>
        <v/>
      </c>
      <c r="E1174" s="64" t="str">
        <f>IF(Table1[[#This Row],[Transc. Type]]="Expenses", Table1[[#This Row],[Transc. Type]], "")</f>
        <v>Expenses</v>
      </c>
      <c r="F1174" s="62">
        <v>10579.6</v>
      </c>
      <c r="G1174" s="80" t="s">
        <v>5</v>
      </c>
      <c r="H1174" s="77" t="str">
        <f>TEXT(Table1[[#This Row],[Transc. Date]], "mmmm")</f>
        <v>March</v>
      </c>
    </row>
  </sheetData>
  <phoneticPr fontId="19"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CDEDB-84EB-4F42-A368-AE76EED74FA4}">
  <dimension ref="A3:R40"/>
  <sheetViews>
    <sheetView topLeftCell="D12" workbookViewId="0">
      <selection activeCell="G13" sqref="G13"/>
    </sheetView>
  </sheetViews>
  <sheetFormatPr defaultRowHeight="12.75"/>
  <cols>
    <col min="1" max="1" width="15.33203125" bestFit="1" customWidth="1"/>
    <col min="2" max="2" width="15.6640625" bestFit="1" customWidth="1"/>
    <col min="3" max="3" width="14.1640625" bestFit="1" customWidth="1"/>
    <col min="4" max="4" width="21.6640625" bestFit="1" customWidth="1"/>
    <col min="7" max="7" width="17.6640625" bestFit="1" customWidth="1"/>
    <col min="8" max="8" width="15.33203125" bestFit="1" customWidth="1"/>
    <col min="12" max="12" width="15.33203125" bestFit="1" customWidth="1"/>
    <col min="13" max="13" width="17.6640625" bestFit="1" customWidth="1"/>
    <col min="14" max="14" width="12.83203125" bestFit="1" customWidth="1"/>
    <col min="15" max="15" width="11.6640625" bestFit="1" customWidth="1"/>
    <col min="16" max="16" width="7.6640625" bestFit="1" customWidth="1"/>
    <col min="17" max="18" width="12.83203125" bestFit="1" customWidth="1"/>
    <col min="19" max="19" width="11.6640625" bestFit="1" customWidth="1"/>
    <col min="20" max="20" width="8.1640625" bestFit="1" customWidth="1"/>
    <col min="21" max="21" width="12.33203125" bestFit="1" customWidth="1"/>
    <col min="22" max="22" width="11.6640625" bestFit="1" customWidth="1"/>
    <col min="23" max="23" width="8.1640625" bestFit="1" customWidth="1"/>
    <col min="24" max="24" width="13.83203125" bestFit="1" customWidth="1"/>
    <col min="25" max="25" width="12.33203125" bestFit="1" customWidth="1"/>
    <col min="26" max="26" width="8.1640625" bestFit="1" customWidth="1"/>
    <col min="27" max="27" width="15.5" bestFit="1" customWidth="1"/>
    <col min="28" max="28" width="12.5" bestFit="1" customWidth="1"/>
    <col min="29" max="29" width="11.6640625" bestFit="1" customWidth="1"/>
    <col min="30" max="30" width="15.6640625" bestFit="1" customWidth="1"/>
    <col min="31" max="31" width="12.83203125" bestFit="1" customWidth="1"/>
  </cols>
  <sheetData>
    <row r="3" spans="1:8">
      <c r="A3" t="s">
        <v>44</v>
      </c>
      <c r="C3" s="67" t="s">
        <v>27</v>
      </c>
      <c r="D3" t="s">
        <v>46</v>
      </c>
    </row>
    <row r="4" spans="1:8">
      <c r="A4" s="70">
        <v>3437690.150000005</v>
      </c>
      <c r="C4" t="s">
        <v>41</v>
      </c>
      <c r="D4" s="70">
        <v>968</v>
      </c>
    </row>
    <row r="5" spans="1:8">
      <c r="C5" t="s">
        <v>7</v>
      </c>
      <c r="D5" s="70">
        <v>205</v>
      </c>
    </row>
    <row r="6" spans="1:8">
      <c r="C6" t="s">
        <v>28</v>
      </c>
      <c r="D6" s="70">
        <v>1173</v>
      </c>
    </row>
    <row r="11" spans="1:8">
      <c r="G11" s="67" t="s">
        <v>27</v>
      </c>
      <c r="H11" t="s">
        <v>44</v>
      </c>
    </row>
    <row r="12" spans="1:8">
      <c r="G12" t="s">
        <v>40</v>
      </c>
      <c r="H12" s="70">
        <v>1702325.5</v>
      </c>
    </row>
    <row r="13" spans="1:8">
      <c r="G13" s="68" t="s">
        <v>7</v>
      </c>
      <c r="H13" s="70">
        <v>1702325.5</v>
      </c>
    </row>
    <row r="14" spans="1:8">
      <c r="G14" t="s">
        <v>41</v>
      </c>
      <c r="H14" s="70">
        <v>1721364.65</v>
      </c>
    </row>
    <row r="15" spans="1:8">
      <c r="A15" t="s">
        <v>37</v>
      </c>
      <c r="B15" t="s">
        <v>44</v>
      </c>
      <c r="G15" s="68" t="s">
        <v>5</v>
      </c>
      <c r="H15" s="70">
        <v>11094.900000000007</v>
      </c>
    </row>
    <row r="16" spans="1:8">
      <c r="A16" s="70">
        <v>1173</v>
      </c>
      <c r="B16" s="69">
        <v>3437690.150000005</v>
      </c>
      <c r="G16" s="68" t="s">
        <v>39</v>
      </c>
      <c r="H16" s="70">
        <v>69500</v>
      </c>
    </row>
    <row r="17" spans="1:18">
      <c r="G17" s="68" t="s">
        <v>13</v>
      </c>
      <c r="H17" s="70">
        <v>37050</v>
      </c>
    </row>
    <row r="18" spans="1:18">
      <c r="G18" s="68" t="s">
        <v>20</v>
      </c>
      <c r="H18" s="70">
        <v>97591</v>
      </c>
    </row>
    <row r="19" spans="1:18">
      <c r="G19" s="68" t="s">
        <v>19</v>
      </c>
      <c r="H19" s="70">
        <v>23000</v>
      </c>
    </row>
    <row r="20" spans="1:18">
      <c r="G20" s="68" t="s">
        <v>17</v>
      </c>
      <c r="H20" s="70">
        <v>326450</v>
      </c>
    </row>
    <row r="21" spans="1:18">
      <c r="A21" s="67" t="s">
        <v>29</v>
      </c>
      <c r="B21" s="67" t="s">
        <v>42</v>
      </c>
      <c r="C21" t="s">
        <v>44</v>
      </c>
      <c r="G21" s="68" t="s">
        <v>22</v>
      </c>
      <c r="H21" s="70">
        <v>177100</v>
      </c>
      <c r="L21" s="67" t="s">
        <v>44</v>
      </c>
      <c r="M21" s="67" t="s">
        <v>50</v>
      </c>
    </row>
    <row r="22" spans="1:18">
      <c r="A22" t="s">
        <v>31</v>
      </c>
      <c r="C22" s="70"/>
      <c r="G22" s="68" t="s">
        <v>12</v>
      </c>
      <c r="H22" s="70">
        <v>370030.75</v>
      </c>
      <c r="M22" t="s">
        <v>40</v>
      </c>
      <c r="N22" t="s">
        <v>51</v>
      </c>
      <c r="O22" t="s">
        <v>7</v>
      </c>
      <c r="Q22" t="s">
        <v>52</v>
      </c>
      <c r="R22" t="s">
        <v>28</v>
      </c>
    </row>
    <row r="23" spans="1:18">
      <c r="B23" t="s">
        <v>41</v>
      </c>
      <c r="C23" s="70">
        <v>356046.41</v>
      </c>
      <c r="G23" s="68" t="s">
        <v>8</v>
      </c>
      <c r="H23" s="70">
        <v>59948</v>
      </c>
      <c r="L23" s="67" t="s">
        <v>27</v>
      </c>
      <c r="M23" t="s">
        <v>41</v>
      </c>
      <c r="P23" t="s">
        <v>49</v>
      </c>
    </row>
    <row r="24" spans="1:18">
      <c r="B24" t="s">
        <v>7</v>
      </c>
      <c r="C24" s="70">
        <v>319910.75</v>
      </c>
      <c r="G24" s="68" t="s">
        <v>9</v>
      </c>
      <c r="H24" s="70">
        <v>263700</v>
      </c>
      <c r="L24" t="s">
        <v>31</v>
      </c>
      <c r="M24" s="70">
        <v>356046.41</v>
      </c>
      <c r="N24" s="70">
        <v>356046.41</v>
      </c>
      <c r="O24" s="70">
        <v>319910.75</v>
      </c>
      <c r="P24" s="70"/>
      <c r="Q24" s="70">
        <v>319910.75</v>
      </c>
      <c r="R24" s="70">
        <v>675957.15999999992</v>
      </c>
    </row>
    <row r="25" spans="1:18">
      <c r="A25" t="s">
        <v>32</v>
      </c>
      <c r="C25" s="70"/>
      <c r="G25" s="68" t="s">
        <v>11</v>
      </c>
      <c r="H25" s="70">
        <v>259250</v>
      </c>
      <c r="L25" t="s">
        <v>32</v>
      </c>
      <c r="M25" s="70">
        <v>279736.22999999992</v>
      </c>
      <c r="N25" s="70">
        <v>279736.22999999992</v>
      </c>
      <c r="O25" s="70">
        <v>261100</v>
      </c>
      <c r="P25" s="70"/>
      <c r="Q25" s="70">
        <v>261100</v>
      </c>
      <c r="R25" s="70">
        <v>540836.23</v>
      </c>
    </row>
    <row r="26" spans="1:18">
      <c r="B26" t="s">
        <v>41</v>
      </c>
      <c r="C26" s="70">
        <v>279736.22999999992</v>
      </c>
      <c r="G26" s="68" t="s">
        <v>48</v>
      </c>
      <c r="H26" s="70">
        <v>26650</v>
      </c>
      <c r="L26" t="s">
        <v>33</v>
      </c>
      <c r="M26" s="70">
        <v>304521.80999999994</v>
      </c>
      <c r="N26" s="70">
        <v>304521.80999999994</v>
      </c>
      <c r="O26" s="70">
        <v>313250</v>
      </c>
      <c r="P26" s="70"/>
      <c r="Q26" s="70">
        <v>313250</v>
      </c>
      <c r="R26" s="70">
        <v>617771.80999999994</v>
      </c>
    </row>
    <row r="27" spans="1:18">
      <c r="B27" t="s">
        <v>7</v>
      </c>
      <c r="C27" s="70">
        <v>261100</v>
      </c>
      <c r="G27" t="s">
        <v>49</v>
      </c>
      <c r="H27" s="70">
        <v>14000</v>
      </c>
      <c r="L27" t="s">
        <v>34</v>
      </c>
      <c r="M27" s="70">
        <v>244945.30999999997</v>
      </c>
      <c r="N27" s="70">
        <v>244945.30999999997</v>
      </c>
      <c r="O27" s="70">
        <v>226695</v>
      </c>
      <c r="P27" s="70">
        <v>4000</v>
      </c>
      <c r="Q27" s="70">
        <v>230695</v>
      </c>
      <c r="R27" s="70">
        <v>475640.30999999994</v>
      </c>
    </row>
    <row r="28" spans="1:18">
      <c r="A28" t="s">
        <v>33</v>
      </c>
      <c r="C28" s="70"/>
      <c r="G28" s="68" t="s">
        <v>7</v>
      </c>
      <c r="H28" s="70">
        <v>14000</v>
      </c>
      <c r="L28" t="s">
        <v>35</v>
      </c>
      <c r="M28" s="70">
        <v>182236.04</v>
      </c>
      <c r="N28" s="70">
        <v>182236.04</v>
      </c>
      <c r="O28" s="70">
        <v>205350</v>
      </c>
      <c r="P28" s="70">
        <v>10000</v>
      </c>
      <c r="Q28" s="70">
        <v>215350</v>
      </c>
      <c r="R28" s="70">
        <v>397586.04000000004</v>
      </c>
    </row>
    <row r="29" spans="1:18">
      <c r="B29" t="s">
        <v>41</v>
      </c>
      <c r="C29" s="70">
        <v>304521.80999999994</v>
      </c>
      <c r="L29" t="s">
        <v>36</v>
      </c>
      <c r="M29" s="70">
        <v>353878.85000000009</v>
      </c>
      <c r="N29" s="70">
        <v>353878.85000000009</v>
      </c>
      <c r="O29" s="70">
        <v>376019.75</v>
      </c>
      <c r="P29" s="70"/>
      <c r="Q29" s="70">
        <v>376019.75</v>
      </c>
      <c r="R29" s="70">
        <v>729898.60000000009</v>
      </c>
    </row>
    <row r="30" spans="1:18">
      <c r="B30" t="s">
        <v>7</v>
      </c>
      <c r="C30" s="70">
        <v>313250</v>
      </c>
      <c r="L30" t="s">
        <v>28</v>
      </c>
      <c r="M30" s="70">
        <v>1721364.65</v>
      </c>
      <c r="N30" s="70">
        <v>1721364.65</v>
      </c>
      <c r="O30" s="70">
        <v>1702325.5</v>
      </c>
      <c r="P30" s="70">
        <v>14000</v>
      </c>
      <c r="Q30" s="70">
        <v>1716325.5</v>
      </c>
      <c r="R30" s="70">
        <v>3437690.15</v>
      </c>
    </row>
    <row r="31" spans="1:18">
      <c r="A31" t="s">
        <v>34</v>
      </c>
      <c r="C31" s="70"/>
    </row>
    <row r="32" spans="1:18">
      <c r="B32" t="s">
        <v>41</v>
      </c>
      <c r="C32" s="70">
        <v>244945.30999999997</v>
      </c>
    </row>
    <row r="33" spans="1:3">
      <c r="B33" t="s">
        <v>7</v>
      </c>
      <c r="C33" s="70">
        <v>230695</v>
      </c>
    </row>
    <row r="34" spans="1:3">
      <c r="A34" t="s">
        <v>35</v>
      </c>
      <c r="C34" s="70"/>
    </row>
    <row r="35" spans="1:3">
      <c r="B35" t="s">
        <v>41</v>
      </c>
      <c r="C35" s="70">
        <v>182236.04</v>
      </c>
    </row>
    <row r="36" spans="1:3">
      <c r="B36" t="s">
        <v>7</v>
      </c>
      <c r="C36" s="70">
        <v>215350</v>
      </c>
    </row>
    <row r="37" spans="1:3">
      <c r="A37" t="s">
        <v>36</v>
      </c>
      <c r="C37" s="70"/>
    </row>
    <row r="38" spans="1:3">
      <c r="B38" t="s">
        <v>41</v>
      </c>
      <c r="C38" s="70">
        <v>353878.85000000009</v>
      </c>
    </row>
    <row r="39" spans="1:3">
      <c r="B39" t="s">
        <v>7</v>
      </c>
      <c r="C39" s="70">
        <v>376019.75</v>
      </c>
    </row>
    <row r="40" spans="1:3">
      <c r="A40" t="s">
        <v>28</v>
      </c>
      <c r="C40" s="70">
        <v>3437690.15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99EE-301F-450C-A79C-30C4228B9348}">
  <dimension ref="T14:T17"/>
  <sheetViews>
    <sheetView showGridLines="0" showRowColHeaders="0" tabSelected="1" zoomScale="73" zoomScaleNormal="73" workbookViewId="0">
      <selection activeCell="I2" sqref="I2"/>
    </sheetView>
  </sheetViews>
  <sheetFormatPr defaultRowHeight="12.75"/>
  <sheetData>
    <row r="14" spans="20:20">
      <c r="T14" s="71" t="s">
        <v>38</v>
      </c>
    </row>
    <row r="17" spans="20:20">
      <c r="T17" t="str">
        <f>'Pivot tables'!$A$15</f>
        <v>Count of Transc. Date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Dirty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Monthly Statement</dc:subject>
  <dc:creator>Appdev-GTBank Plc</dc:creator>
  <cp:lastModifiedBy>Funmilayo Ogunmiloro</cp:lastModifiedBy>
  <dcterms:created xsi:type="dcterms:W3CDTF">2025-01-25T20:31:51Z</dcterms:created>
  <dcterms:modified xsi:type="dcterms:W3CDTF">2025-01-28T12:47:39Z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2024-04-19T00:00:00Z</vt:filetime>
  </property>
  <property fmtid="{D5CDD505-2E9C-101B-9397-08002B2CF9AE}" pid="3" name="LastSaved">
    <vt:filetime>2025-01-25T00:00:00Z</vt:filetime>
  </property>
  <property fmtid="{D5CDD505-2E9C-101B-9397-08002B2CF9AE}" pid="4" name="Producer">
    <vt:lpwstr>iTextSharp 4.1.6 by 1T3XT</vt:lpwstr>
  </property>
</Properties>
</file>