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6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8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9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haw.sharepoint.com/sites/BA503/Freigegebene Dokumente/General/"/>
    </mc:Choice>
  </mc:AlternateContent>
  <xr:revisionPtr revIDLastSave="1212" documentId="8_{A54D7670-64A1-4B82-BA16-C887E37557AD}" xr6:coauthVersionLast="47" xr6:coauthVersionMax="47" xr10:uidLastSave="{2A27B82F-CF1E-4373-88DB-CB45D550AF1B}"/>
  <bookViews>
    <workbookView xWindow="-110" yWindow="-110" windowWidth="19420" windowHeight="10300" tabRatio="582" firstSheet="9" activeTab="9" xr2:uid="{94746806-C966-4E30-9FA9-51035C09243F}"/>
  </bookViews>
  <sheets>
    <sheet name="Körper - Text" sheetId="1" r:id="rId1"/>
    <sheet name="Körper - Titel" sheetId="2" r:id="rId2"/>
    <sheet name="Körper - Natürlichkeit" sheetId="3" r:id="rId3"/>
    <sheet name="Emotionen" sheetId="12" r:id="rId4"/>
    <sheet name="Gesicht - Natürlichkeit" sheetId="4" r:id="rId5"/>
    <sheet name="Gesicht - Glaubwürdigkeit" sheetId="5" r:id="rId6"/>
    <sheet name="Gesicht - Einheitlichkeit" sheetId="6" r:id="rId7"/>
    <sheet name="Vergleich" sheetId="13" r:id="rId8"/>
    <sheet name="Intensität" sheetId="7" r:id="rId9"/>
    <sheet name="OpenAI - Text" sheetId="8" r:id="rId10"/>
    <sheet name="OpenAI - Einheitlichkeit" sheetId="9" r:id="rId11"/>
    <sheet name="OpenAI - Gesamteindruck" sheetId="10" r:id="rId12"/>
  </sheets>
  <definedNames>
    <definedName name="_xlnm._FilterDatabase" localSheetId="4" hidden="1">'Gesicht - Natürlichkeit'!$R$1:$U$8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  <c r="J12" i="9"/>
  <c r="J11" i="9"/>
  <c r="J10" i="9"/>
  <c r="J9" i="9"/>
  <c r="J8" i="9"/>
  <c r="J7" i="9"/>
  <c r="J6" i="9"/>
  <c r="J5" i="9"/>
  <c r="J4" i="9"/>
  <c r="J3" i="9"/>
  <c r="J2" i="9"/>
  <c r="J9" i="8"/>
  <c r="J10" i="8"/>
  <c r="J11" i="8"/>
  <c r="J12" i="8"/>
  <c r="J13" i="8"/>
  <c r="J8" i="8"/>
  <c r="J7" i="8"/>
  <c r="J6" i="8"/>
  <c r="J5" i="8"/>
  <c r="J4" i="8"/>
  <c r="J3" i="8"/>
  <c r="J2" i="8"/>
  <c r="J8" i="6"/>
  <c r="J7" i="6"/>
  <c r="J6" i="6"/>
  <c r="J5" i="6"/>
  <c r="J4" i="6"/>
  <c r="J3" i="6"/>
  <c r="J8" i="5"/>
  <c r="J7" i="5"/>
  <c r="J6" i="5"/>
  <c r="J5" i="5"/>
  <c r="J4" i="5"/>
  <c r="J3" i="5"/>
  <c r="J8" i="4"/>
  <c r="J7" i="4"/>
  <c r="J6" i="4"/>
  <c r="J5" i="4"/>
  <c r="J4" i="4"/>
  <c r="J3" i="4"/>
  <c r="J2" i="4"/>
  <c r="J14" i="3"/>
  <c r="J13" i="3"/>
  <c r="J12" i="3"/>
  <c r="J11" i="3"/>
  <c r="J10" i="3"/>
  <c r="J9" i="3"/>
  <c r="J8" i="3"/>
  <c r="J7" i="3"/>
  <c r="J6" i="3"/>
  <c r="J5" i="3"/>
  <c r="J4" i="3"/>
  <c r="J3" i="3"/>
  <c r="J14" i="2"/>
  <c r="J13" i="2"/>
  <c r="J12" i="2"/>
  <c r="J11" i="2"/>
  <c r="J10" i="2"/>
  <c r="J9" i="2"/>
  <c r="J8" i="2"/>
  <c r="J7" i="2"/>
  <c r="J6" i="2"/>
  <c r="J5" i="2"/>
  <c r="J4" i="2"/>
  <c r="J3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W2" i="7"/>
  <c r="X2" i="7"/>
  <c r="V2" i="7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8" i="6"/>
  <c r="H8" i="6"/>
  <c r="I7" i="6"/>
  <c r="H7" i="6"/>
  <c r="I6" i="6"/>
  <c r="H6" i="6"/>
  <c r="I5" i="6"/>
  <c r="H5" i="6"/>
  <c r="I4" i="6"/>
  <c r="H4" i="6"/>
  <c r="I3" i="6"/>
  <c r="H3" i="6"/>
  <c r="I8" i="4"/>
  <c r="H8" i="4"/>
  <c r="I8" i="5"/>
  <c r="H8" i="5"/>
  <c r="I7" i="5"/>
  <c r="H7" i="5"/>
  <c r="I6" i="5"/>
  <c r="H6" i="5"/>
  <c r="I5" i="5"/>
  <c r="H5" i="5"/>
  <c r="I4" i="5"/>
  <c r="H4" i="5"/>
  <c r="I3" i="5"/>
  <c r="H3" i="5"/>
  <c r="I7" i="4"/>
  <c r="H7" i="4"/>
  <c r="I6" i="4"/>
  <c r="H6" i="4"/>
  <c r="I5" i="4"/>
  <c r="H5" i="4"/>
  <c r="I4" i="4"/>
  <c r="H4" i="4"/>
  <c r="I3" i="4"/>
  <c r="H3" i="4"/>
  <c r="I2" i="4"/>
  <c r="H2" i="4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H3" i="1"/>
  <c r="I4" i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B2" i="10"/>
  <c r="C2" i="10"/>
  <c r="D2" i="10"/>
  <c r="E2" i="10"/>
  <c r="F2" i="10"/>
  <c r="G2" i="10"/>
  <c r="H2" i="10"/>
  <c r="I2" i="10"/>
  <c r="J2" i="10"/>
  <c r="K2" i="10"/>
  <c r="L2" i="10"/>
  <c r="M2" i="10"/>
  <c r="A2" i="10"/>
  <c r="F2" i="9" l="1"/>
  <c r="E2" i="9"/>
  <c r="D2" i="9"/>
  <c r="C2" i="9"/>
  <c r="B2" i="9"/>
  <c r="A2" i="9"/>
  <c r="F2" i="8"/>
  <c r="E2" i="8"/>
  <c r="D2" i="8"/>
  <c r="C2" i="8"/>
  <c r="B2" i="8"/>
  <c r="A2" i="8"/>
  <c r="C2" i="7"/>
  <c r="B2" i="7"/>
  <c r="A2" i="7"/>
  <c r="F2" i="6"/>
  <c r="E2" i="6"/>
  <c r="D2" i="6"/>
  <c r="C2" i="6"/>
  <c r="B2" i="6"/>
  <c r="A2" i="6"/>
  <c r="F2" i="5"/>
  <c r="E2" i="5"/>
  <c r="D2" i="5"/>
  <c r="C2" i="5"/>
  <c r="B2" i="5"/>
  <c r="A2" i="5"/>
  <c r="F2" i="4"/>
  <c r="E2" i="4"/>
  <c r="D2" i="4"/>
  <c r="C2" i="4"/>
  <c r="B2" i="4"/>
  <c r="A2" i="4"/>
  <c r="A2" i="2"/>
  <c r="F2" i="2"/>
  <c r="E2" i="2"/>
  <c r="D2" i="2"/>
  <c r="C2" i="2"/>
  <c r="B2" i="2"/>
  <c r="B2" i="1"/>
  <c r="C2" i="1"/>
  <c r="D2" i="1"/>
  <c r="E2" i="1"/>
  <c r="F2" i="1"/>
  <c r="A2" i="1"/>
  <c r="F2" i="3"/>
  <c r="E2" i="3"/>
  <c r="D2" i="3"/>
  <c r="C2" i="3"/>
  <c r="B2" i="3"/>
  <c r="A2" i="3"/>
  <c r="H2" i="5" l="1"/>
  <c r="J2" i="5"/>
  <c r="I2" i="5"/>
  <c r="H2" i="3"/>
  <c r="I2" i="3"/>
  <c r="J2" i="3"/>
  <c r="H2" i="1"/>
  <c r="J2" i="1"/>
  <c r="I2" i="1"/>
  <c r="J2" i="6"/>
  <c r="H2" i="6"/>
  <c r="I2" i="6"/>
</calcChain>
</file>

<file path=xl/sharedStrings.xml><?xml version="1.0" encoding="utf-8"?>
<sst xmlns="http://schemas.openxmlformats.org/spreadsheetml/2006/main" count="270" uniqueCount="85">
  <si>
    <t>gar nicht</t>
  </si>
  <si>
    <t>kaum</t>
  </si>
  <si>
    <t>ein wenig</t>
  </si>
  <si>
    <t>ein bisschen</t>
  </si>
  <si>
    <t>stark</t>
  </si>
  <si>
    <t>sehr stark</t>
  </si>
  <si>
    <t>Hands to Heart</t>
  </si>
  <si>
    <t>Happy Jump</t>
  </si>
  <si>
    <t>Shrug</t>
  </si>
  <si>
    <t>Head to the side</t>
  </si>
  <si>
    <t>Point to Self</t>
  </si>
  <si>
    <t>Nodding</t>
  </si>
  <si>
    <t>Question</t>
  </si>
  <si>
    <t>Shake Head</t>
  </si>
  <si>
    <t>Wave</t>
  </si>
  <si>
    <t>Talking</t>
  </si>
  <si>
    <t>Explaining</t>
  </si>
  <si>
    <t>So cute</t>
  </si>
  <si>
    <t>zu wenig</t>
  </si>
  <si>
    <t>passend</t>
  </si>
  <si>
    <t>zu intensiv</t>
  </si>
  <si>
    <t>sad</t>
  </si>
  <si>
    <t>smile</t>
  </si>
  <si>
    <t>confused</t>
  </si>
  <si>
    <t>shocked</t>
  </si>
  <si>
    <t>concerned</t>
  </si>
  <si>
    <t>offended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</si>
  <si>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</si>
  <si>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</si>
  <si>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</si>
  <si>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</si>
  <si>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</si>
  <si>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</si>
  <si>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</si>
  <si>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</si>
  <si>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</si>
  <si>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</si>
  <si>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</si>
  <si>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positiv</t>
  </si>
  <si>
    <t>negativ</t>
  </si>
  <si>
    <t>neutral</t>
  </si>
  <si>
    <t>langweilig</t>
  </si>
  <si>
    <t>wild</t>
  </si>
  <si>
    <t>intensiv</t>
  </si>
  <si>
    <t>ablenkend</t>
  </si>
  <si>
    <t>unterstützend</t>
  </si>
  <si>
    <t>abwechslungsreich</t>
  </si>
  <si>
    <t>monoton</t>
  </si>
  <si>
    <t>harmonisch</t>
  </si>
  <si>
    <t>überfordernd</t>
  </si>
  <si>
    <t>anderes</t>
  </si>
  <si>
    <t>sad:</t>
  </si>
  <si>
    <t>Besorgt</t>
  </si>
  <si>
    <t>Enttäuscht</t>
  </si>
  <si>
    <t>Traurig</t>
  </si>
  <si>
    <t>smile:</t>
  </si>
  <si>
    <t>Zufrieden</t>
  </si>
  <si>
    <t>Glücklich</t>
  </si>
  <si>
    <t>Begeistert</t>
  </si>
  <si>
    <t>Stolz</t>
  </si>
  <si>
    <t>Erstaunt</t>
  </si>
  <si>
    <t>Entspannt</t>
  </si>
  <si>
    <t>Enthusiastisch</t>
  </si>
  <si>
    <t>confused:</t>
  </si>
  <si>
    <t>Verwirrt</t>
  </si>
  <si>
    <t>Ratlos</t>
  </si>
  <si>
    <t>Überrascht</t>
  </si>
  <si>
    <t>shocked:</t>
  </si>
  <si>
    <t>concerned:</t>
  </si>
  <si>
    <t>offended:</t>
  </si>
  <si>
    <t>Schockiert</t>
  </si>
  <si>
    <t>Genervt</t>
  </si>
  <si>
    <t>Ängstlich</t>
  </si>
  <si>
    <t>Amüsiert</t>
  </si>
  <si>
    <t>Alarmiert</t>
  </si>
  <si>
    <t>Nachdenklich</t>
  </si>
  <si>
    <t>Nervös</t>
  </si>
  <si>
    <t>Hoffnungslos</t>
  </si>
  <si>
    <t>Empört</t>
  </si>
  <si>
    <t>Wütend</t>
  </si>
  <si>
    <t>Verblüfft</t>
  </si>
  <si>
    <t>Enttüscht</t>
  </si>
  <si>
    <t>Alle</t>
  </si>
  <si>
    <t>genügend</t>
  </si>
  <si>
    <t>durchsch.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</si>
</sst>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C-4FD2-9EF6-6DA4428AAD77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C-4FD2-9EF6-6DA4428AAD77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Text'!$C$2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C-4FD2-9EF6-6DA4428AAD77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Text'!$D$2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C-4FD2-9EF6-6DA4428AAD77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Text'!$E$2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0C-4FD2-9EF6-6DA4428AAD77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Text'!$F$2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C-4FD2-9EF6-6DA4428AAD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Wave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7-45F3-B624-C73F5C1D7322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7-45F3-B624-C73F5C1D7322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7-45F3-B624-C73F5C1D7322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7-45F3-B624-C73F5C1D7322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Text'!$E$11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7-45F3-B624-C73F5C1D7322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Text'!$F$11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7-45F3-B624-C73F5C1D7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K1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A-4F13-8B5D-D1E7A62A244D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A-4F13-8B5D-D1E7A62A244D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A-4F13-8B5D-D1E7A62A244D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A-4F13-8B5D-D1E7A62A244D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A-4F13-8B5D-D1E7A62A244D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FA-4F13-8B5D-D1E7A62A2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K2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B-450D-9BF3-8A4C7A545582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B-450D-9BF3-8A4C7A545582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B-450D-9BF3-8A4C7A545582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B-450D-9BF3-8A4C7A545582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Einheitlichkeit'!$E$4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CB-450D-9BF3-8A4C7A545582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CB-450D-9BF3-8A4C7A545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K3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F-4651-94A2-09B8961A06C7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F-4651-94A2-09B8961A06C7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F-4651-94A2-09B8961A06C7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F-4651-94A2-09B8961A06C7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Einheitlichkeit'!$E$5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F-4651-94A2-09B8961A06C7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0F-4651-94A2-09B8961A06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K4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044-8F59-C0C932333418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5-4044-8F59-C0C932333418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5-4044-8F59-C0C932333418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5-4044-8F59-C0C932333418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85-4044-8F59-C0C932333418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85-4044-8F59-C0C9323334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K5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C78-913D-296B769B04C5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2-4C78-913D-296B769B04C5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2-4C78-913D-296B769B04C5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2-4C78-913D-296B769B04C5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2-4C78-913D-296B769B04C5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72-4C78-913D-296B769B04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K6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3-436F-AA47-4CD17111880B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3-436F-AA47-4CD17111880B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3-436F-AA47-4CD17111880B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3-436F-AA47-4CD17111880B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Einheitlichkeit'!$E$8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3-436F-AA47-4CD17111880B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A3-436F-AA47-4CD1711188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K7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A1A-90CE-852924A0A8B4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C-4A1A-90CE-852924A0A8B4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C-4A1A-90CE-852924A0A8B4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C-4A1A-90CE-852924A0A8B4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Einheitlichkeit'!$E$9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C-4A1A-90CE-852924A0A8B4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C-4A1A-90CE-852924A0A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K8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B-4BB8-A33C-EF0A3BAFF107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B-4BB8-A33C-EF0A3BAFF107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B-4BB8-A33C-EF0A3BAFF107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Einheitlichkeit'!$D$10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B-4BB8-A33C-EF0A3BAFF107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B-4BB8-A33C-EF0A3BAFF107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Einheitlichkeit'!$F$10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6B-4BB8-A33C-EF0A3BAFF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L1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0-4A5F-B105-7914D6B17026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0-4A5F-B105-7914D6B17026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Einheitlichkeit'!$C$11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0-4A5F-B105-7914D6B17026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Einheitlichkeit'!$D$11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0-4A5F-B105-7914D6B17026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Einheitlichkeit'!$E$11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F0-4A5F-B105-7914D6B17026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F0-4A5F-B105-7914D6B17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L2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F-4D8C-811C-7B07C99B3955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F-4D8C-811C-7B07C99B3955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Einheitlichkeit'!$C$12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F-4D8C-811C-7B07C99B3955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Einheitlichkeit'!$D$12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F-4D8C-811C-7B07C99B3955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Einheitlichkeit'!$E$12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F-4D8C-811C-7B07C99B3955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EF-4D8C-811C-7B07C99B39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Talking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9-47FC-8331-9CFF30D752A0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9-47FC-8331-9CFF30D752A0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9-47FC-8331-9CFF30D752A0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Text'!$D$12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B9-47FC-8331-9CFF30D752A0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Text'!$E$12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B9-47FC-8331-9CFF30D752A0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B9-47FC-8331-9CFF30D75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 - L3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3-460D-95D3-97224BF3CFD9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3-460D-95D3-97224BF3CFD9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Einheitlichkeit'!$C$13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3-460D-95D3-97224BF3CFD9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Einheitlichkeit'!$D$13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3-460D-95D3-97224BF3CFD9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Einheitlichkeit'!$E$13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3-460D-95D3-97224BF3CFD9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03-460D-95D3-97224BF3C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Gesamteindruck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'OpenAI - Gesamteindruck'!$A$1:$M$1</c:f>
              <c:strCache>
                <c:ptCount val="13"/>
                <c:pt idx="0">
                  <c:v>positiv</c:v>
                </c:pt>
                <c:pt idx="1">
                  <c:v>negativ</c:v>
                </c:pt>
                <c:pt idx="2">
                  <c:v>neutral</c:v>
                </c:pt>
                <c:pt idx="3">
                  <c:v>langweilig</c:v>
                </c:pt>
                <c:pt idx="4">
                  <c:v>wild</c:v>
                </c:pt>
                <c:pt idx="5">
                  <c:v>intensiv</c:v>
                </c:pt>
                <c:pt idx="6">
                  <c:v>ablenkend</c:v>
                </c:pt>
                <c:pt idx="7">
                  <c:v>unterstützend</c:v>
                </c:pt>
                <c:pt idx="8">
                  <c:v>abwechslungsreich</c:v>
                </c:pt>
                <c:pt idx="9">
                  <c:v>monoton</c:v>
                </c:pt>
                <c:pt idx="10">
                  <c:v>harmonisch</c:v>
                </c:pt>
                <c:pt idx="11">
                  <c:v>überfordernd</c:v>
                </c:pt>
                <c:pt idx="12">
                  <c:v>anderes</c:v>
                </c:pt>
              </c:strCache>
            </c:strRef>
          </c:cat>
          <c:val>
            <c:numRef>
              <c:f>'OpenAI - Gesamteindruck'!$A$2:$M$2</c:f>
              <c:numCache>
                <c:formatCode>General</c:formatCode>
                <c:ptCount val="13"/>
                <c:pt idx="0">
                  <c:v>100</c:v>
                </c:pt>
                <c:pt idx="1">
                  <c:v>11</c:v>
                </c:pt>
                <c:pt idx="2">
                  <c:v>41</c:v>
                </c:pt>
                <c:pt idx="3">
                  <c:v>16</c:v>
                </c:pt>
                <c:pt idx="4">
                  <c:v>26</c:v>
                </c:pt>
                <c:pt idx="5">
                  <c:v>26</c:v>
                </c:pt>
                <c:pt idx="6">
                  <c:v>50</c:v>
                </c:pt>
                <c:pt idx="7">
                  <c:v>42</c:v>
                </c:pt>
                <c:pt idx="8">
                  <c:v>45</c:v>
                </c:pt>
                <c:pt idx="9">
                  <c:v>25</c:v>
                </c:pt>
                <c:pt idx="10">
                  <c:v>32</c:v>
                </c:pt>
                <c:pt idx="11">
                  <c:v>20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E-4292-827F-2CE93422A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52611024"/>
        <c:axId val="952611504"/>
      </c:barChart>
      <c:catAx>
        <c:axId val="95261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611504"/>
        <c:crosses val="autoZero"/>
        <c:auto val="1"/>
        <c:lblAlgn val="ctr"/>
        <c:lblOffset val="100"/>
        <c:noMultiLvlLbl val="0"/>
      </c:catAx>
      <c:valAx>
        <c:axId val="9526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26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Explaining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4A0-9E93-229EDF62535C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4A0-9E93-229EDF62535C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4A0-9E93-229EDF62535C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B-44A0-9E93-229EDF62535C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Text'!$E$13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B-44A0-9E93-229EDF62535C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B-44A0-9E93-229EDF625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So cute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C-4A71-B59F-5F6FB3F168F3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C-4A71-B59F-5F6FB3F168F3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Text'!$C$14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C-4A71-B59F-5F6FB3F168F3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C-4A71-B59F-5F6FB3F168F3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Text'!$E$14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0C-4A71-B59F-5F6FB3F168F3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0C-4A71-B59F-5F6FB3F168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C-4C9B-A02B-C0B97DBF4901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C-4C9B-A02B-C0B97DBF4901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Titel'!$C$2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6C-4C9B-A02B-C0B97DBF4901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Titel'!$D$2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6C-4C9B-A02B-C0B97DBF4901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Titel'!$E$2</c:f>
              <c:numCache>
                <c:formatCode>General</c:formatCode>
                <c:ptCount val="1"/>
                <c:pt idx="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6C-4C9B-A02B-C0B97DBF4901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Titel'!$F$2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6C-4C9B-A02B-C0B97DBF49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 Hands to 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A-4D74-A37B-9FF004F402AE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A-4D74-A37B-9FF004F402AE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A-4D74-A37B-9FF004F402AE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A-4D74-A37B-9FF004F402AE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Titel'!$E$3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0A-4D74-A37B-9FF004F402AE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0A-4D74-A37B-9FF004F40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 Happy 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8-4A35-85AD-3DBC9C59F02C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8-4A35-85AD-3DBC9C59F02C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8-4A35-85AD-3DBC9C59F02C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8-4A35-85AD-3DBC9C59F02C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8-4A35-85AD-3DBC9C59F02C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B8-4A35-85AD-3DBC9C59F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 Shrug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2-4FE6-A368-6BFBAED2C624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2-4FE6-A368-6BFBAED2C624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2-4FE6-A368-6BFBAED2C624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2-4FE6-A368-6BFBAED2C624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72-4FE6-A368-6BFBAED2C624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72-4FE6-A368-6BFBAED2C6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</a:t>
            </a:r>
            <a:r>
              <a:rPr lang="de-CH" baseline="0"/>
              <a:t> Head to the Side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7-4814-ADC8-B1BE912B42F7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7-4814-ADC8-B1BE912B42F7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7-4814-ADC8-B1BE912B42F7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7-4814-ADC8-B1BE912B42F7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Titel'!$E$6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7-4814-ADC8-B1BE912B42F7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97-4814-ADC8-B1BE912B42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</a:t>
            </a:r>
            <a:r>
              <a:rPr lang="de-CH" baseline="0"/>
              <a:t> Point to Self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2-4C31-90FD-68B8CDA6B1C6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2-4C31-90FD-68B8CDA6B1C6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2-4C31-90FD-68B8CDA6B1C6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2-4C31-90FD-68B8CDA6B1C6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Titel'!$E$7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2-4C31-90FD-68B8CDA6B1C6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2-4C31-90FD-68B8CDA6B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Heads to Heart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E-4CD2-82DC-9F4C4982C49A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E-4CD2-82DC-9F4C4982C49A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E-4CD2-82DC-9F4C4982C49A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E-4CD2-82DC-9F4C4982C49A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2E-4CD2-82DC-9F4C4982C49A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2E-4CD2-82DC-9F4C4982C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</a:t>
            </a:r>
            <a:r>
              <a:rPr lang="de-CH" baseline="0"/>
              <a:t> Nodding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5-4A63-A5D3-DAF6AC7E0BE7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5-4A63-A5D3-DAF6AC7E0BE7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5-4A63-A5D3-DAF6AC7E0BE7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5-4A63-A5D3-DAF6AC7E0BE7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5-4A63-A5D3-DAF6AC7E0BE7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95-4A63-A5D3-DAF6AC7E0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</a:t>
            </a:r>
            <a:r>
              <a:rPr lang="de-CH" baseline="0"/>
              <a:t> Question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C-4296-A57D-35CDE930D9A4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C-4296-A57D-35CDE930D9A4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C-4296-A57D-35CDE930D9A4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C-4296-A57D-35CDE930D9A4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Titel'!$E$9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BC-4296-A57D-35CDE930D9A4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BC-4296-A57D-35CDE930D9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</a:t>
            </a:r>
            <a:r>
              <a:rPr lang="de-CH" baseline="0"/>
              <a:t> Shake Head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9D0-A98B-DEC2BB9CF028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6-49D0-A98B-DEC2BB9CF028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6-49D0-A98B-DEC2BB9CF028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6-49D0-A98B-DEC2BB9CF028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Titel'!$E$10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B6-49D0-A98B-DEC2BB9CF028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B6-49D0-A98B-DEC2BB9CF0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</a:t>
            </a:r>
            <a:r>
              <a:rPr lang="de-CH" baseline="0"/>
              <a:t> Wave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9-4A50-838C-EB9AEE8E7E07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9-4A50-838C-EB9AEE8E7E07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9-4A50-838C-EB9AEE8E7E07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9-4A50-838C-EB9AEE8E7E07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Titel'!$E$11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9-4A50-838C-EB9AEE8E7E07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Titel'!$F$11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9-4A50-838C-EB9AEE8E7E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</a:t>
            </a:r>
            <a:r>
              <a:rPr lang="de-CH" baseline="0"/>
              <a:t> Talking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F-4BE0-A11B-B3848A71AD4A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F-4BE0-A11B-B3848A71AD4A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F-4BE0-A11B-B3848A71AD4A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Titel'!$D$12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F-4BE0-A11B-B3848A71AD4A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Titel'!$E$12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F-4BE0-A11B-B3848A71AD4A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Titel'!$F$12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1F-4BE0-A11B-B3848A71A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</a:t>
            </a:r>
            <a:r>
              <a:rPr lang="de-CH" baseline="0"/>
              <a:t> Explaining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1-4205-83B2-4FF4C7BB963E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1-4205-83B2-4FF4C7BB963E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1-4205-83B2-4FF4C7BB963E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1-4205-83B2-4FF4C7BB963E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Titel'!$E$13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1-4205-83B2-4FF4C7BB963E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Titel'!$F$13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1-4205-83B2-4FF4C7BB96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Titel passend -</a:t>
            </a:r>
            <a:r>
              <a:rPr lang="de-CH" baseline="0"/>
              <a:t> So cute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Titel'!$A$1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Titel'!$A$14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8-4221-A654-73CCAED1521F}"/>
            </c:ext>
          </c:extLst>
        </c:ser>
        <c:ser>
          <c:idx val="1"/>
          <c:order val="1"/>
          <c:tx>
            <c:strRef>
              <c:f>'Körper - Titel'!$B$1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Titel'!$B$14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8-4221-A654-73CCAED1521F}"/>
            </c:ext>
          </c:extLst>
        </c:ser>
        <c:ser>
          <c:idx val="2"/>
          <c:order val="2"/>
          <c:tx>
            <c:strRef>
              <c:f>'Körper - Titel'!$C$1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Titel'!$C$14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8-4221-A654-73CCAED1521F}"/>
            </c:ext>
          </c:extLst>
        </c:ser>
        <c:ser>
          <c:idx val="3"/>
          <c:order val="3"/>
          <c:tx>
            <c:strRef>
              <c:f>'Körper - Titel'!$D$1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Titel'!$D$14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8-4221-A654-73CCAED1521F}"/>
            </c:ext>
          </c:extLst>
        </c:ser>
        <c:ser>
          <c:idx val="4"/>
          <c:order val="4"/>
          <c:tx>
            <c:strRef>
              <c:f>'Körper - Titel'!$E$1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Titel'!$E$14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8-4221-A654-73CCAED1521F}"/>
            </c:ext>
          </c:extLst>
        </c:ser>
        <c:ser>
          <c:idx val="5"/>
          <c:order val="5"/>
          <c:tx>
            <c:strRef>
              <c:f>'Körper - Titel'!$F$1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Titel'!$F$14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98-4221-A654-73CCAED152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4733424"/>
        <c:axId val="984734864"/>
      </c:barChart>
      <c:catAx>
        <c:axId val="984733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4734864"/>
        <c:crosses val="autoZero"/>
        <c:auto val="1"/>
        <c:lblAlgn val="ctr"/>
        <c:lblOffset val="100"/>
        <c:noMultiLvlLbl val="0"/>
      </c:catAx>
      <c:valAx>
        <c:axId val="9847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4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Animationen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Natürlichkeit'!$A$2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2-4BF9-AE7B-56EC9B9FC4D2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Natürlichkeit'!$B$2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2-4BF9-AE7B-56EC9B9FC4D2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Natürlichkeit'!$C$2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2-4BF9-AE7B-56EC9B9FC4D2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Natürlichkeit'!$D$2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2-4BF9-AE7B-56EC9B9FC4D2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Natürlichkeit'!$E$2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2-4BF9-AE7B-56EC9B9FC4D2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22-4BF9-AE7B-56EC9B9FC4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Hands to Heart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A-4D29-BDB1-E70DAF891229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A-4D29-BDB1-E70DAF891229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A-4D29-BDB1-E70DAF891229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A-4D29-BDB1-E70DAF891229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0A-4D29-BDB1-E70DAF891229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0A-4D29-BDB1-E70DAF891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Happy Jump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6-4C37-BACF-42E6B5724763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6-4C37-BACF-42E6B5724763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6-4C37-BACF-42E6B5724763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56-4C37-BACF-42E6B5724763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56-4C37-BACF-42E6B5724763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56-4C37-BACF-42E6B5724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Happy Jump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6-4EA5-9D08-E46DF9233E86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6-4EA5-9D08-E46DF9233E86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6-4EA5-9D08-E46DF9233E86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6-4EA5-9D08-E46DF9233E86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6-4EA5-9D08-E46DF9233E86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A6-4EA5-9D08-E46DF9233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Shrug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C-454F-9699-8A3963B606C7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C-454F-9699-8A3963B606C7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C-454F-9699-8A3963B606C7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C-454F-9699-8A3963B606C7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Natürlichkeit'!$E$5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C-454F-9699-8A3963B606C7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C-454F-9699-8A3963B606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Head to the Side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4-4DCE-B0DD-FB5A6E227AD1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4-4DCE-B0DD-FB5A6E227AD1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4-4DCE-B0DD-FB5A6E227AD1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4-4DCE-B0DD-FB5A6E227AD1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E4-4DCE-B0DD-FB5A6E227AD1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E4-4DCE-B0DD-FB5A6E227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Point to Self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E-4A5D-9F9C-4163E688D4D5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E-4A5D-9F9C-4163E688D4D5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E-4A5D-9F9C-4163E688D4D5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E-4A5D-9F9C-4163E688D4D5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E-4A5D-9F9C-4163E688D4D5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1E-4A5D-9F9C-4163E688D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Nodding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3-4105-B2A6-DFC6C1A80BD3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3-4105-B2A6-DFC6C1A80BD3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3-4105-B2A6-DFC6C1A80BD3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3-4105-B2A6-DFC6C1A80BD3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3-4105-B2A6-DFC6C1A80BD3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3-4105-B2A6-DFC6C1A80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Question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A-4B08-88CB-B7188A71D971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A-4B08-88CB-B7188A71D971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A-4B08-88CB-B7188A71D971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A-4B08-88CB-B7188A71D971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1A-4B08-88CB-B7188A71D971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1A-4B08-88CB-B7188A71D9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Shake Head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8-4797-8E01-AD99B4AD9543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8-4797-8E01-AD99B4AD9543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Natürlichkeit'!$C$10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8-4797-8E01-AD99B4AD9543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8-4797-8E01-AD99B4AD9543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8-4797-8E01-AD99B4AD9543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8-4797-8E01-AD99B4AD95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Wave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A-4946-9090-9AF71AF1F56D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A-4946-9090-9AF71AF1F56D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A-4946-9090-9AF71AF1F56D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A-4946-9090-9AF71AF1F56D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A-4946-9090-9AF71AF1F56D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Natürlichkeit'!$F$11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5A-4946-9090-9AF71AF1F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Talking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7-43AD-8F7F-3246B7F886AC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7-43AD-8F7F-3246B7F886AC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7-43AD-8F7F-3246B7F886AC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7-43AD-8F7F-3246B7F886AC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Natürlichkeit'!$E$12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B7-43AD-8F7F-3246B7F886AC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B7-43AD-8F7F-3246B7F88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Explaining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2-4063-AE59-E421E153F0D9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2-4063-AE59-E421E153F0D9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2-4063-AE59-E421E153F0D9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Natürlichkeit'!$D$13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2-4063-AE59-E421E153F0D9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Natürlichkeit'!$E$13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2-4063-AE59-E421E153F0D9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2-4063-AE59-E421E153F0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So cute</a:t>
            </a:r>
          </a:p>
        </c:rich>
      </c:tx>
      <c:layout>
        <c:manualLayout>
          <c:xMode val="edge"/>
          <c:yMode val="edge"/>
          <c:x val="0.23643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Natürlichkeit'!$A$14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5-47D4-92F0-2AAF50ACD015}"/>
            </c:ext>
          </c:extLst>
        </c:ser>
        <c:ser>
          <c:idx val="1"/>
          <c:order val="1"/>
          <c:tx>
            <c:strRef>
              <c:f>'Körper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Natürlichkeit'!$B$14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5-47D4-92F0-2AAF50ACD015}"/>
            </c:ext>
          </c:extLst>
        </c:ser>
        <c:ser>
          <c:idx val="2"/>
          <c:order val="2"/>
          <c:tx>
            <c:strRef>
              <c:f>'Körper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Natürlichkeit'!$C$14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5-47D4-92F0-2AAF50ACD015}"/>
            </c:ext>
          </c:extLst>
        </c:ser>
        <c:ser>
          <c:idx val="3"/>
          <c:order val="3"/>
          <c:tx>
            <c:strRef>
              <c:f>'Körper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Natürlichkeit'!$D$14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85-47D4-92F0-2AAF50ACD015}"/>
            </c:ext>
          </c:extLst>
        </c:ser>
        <c:ser>
          <c:idx val="4"/>
          <c:order val="4"/>
          <c:tx>
            <c:strRef>
              <c:f>'Körper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Natürlichkeit'!$E$14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85-47D4-92F0-2AAF50ACD015}"/>
            </c:ext>
          </c:extLst>
        </c:ser>
        <c:ser>
          <c:idx val="5"/>
          <c:order val="5"/>
          <c:tx>
            <c:strRef>
              <c:f>'Körper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Natürlichkeit'!$F$14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5-47D4-92F0-2AAF50ACD0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38832"/>
        <c:axId val="362952272"/>
      </c:barChart>
      <c:catAx>
        <c:axId val="36293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952272"/>
        <c:crosses val="autoZero"/>
        <c:auto val="1"/>
        <c:lblAlgn val="ctr"/>
        <c:lblOffset val="100"/>
        <c:noMultiLvlLbl val="0"/>
      </c:catAx>
      <c:valAx>
        <c:axId val="3629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Shrug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1-407A-A76A-AA06D342DDCB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1-407A-A76A-AA06D342DDCB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1-407A-A76A-AA06D342DDCB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1-407A-A76A-AA06D342DDCB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D1-407A-A76A-AA06D342DDCB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D1-407A-A76A-AA06D342D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Emotionen - sad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Emotionen!$A$2:$A$8</c:f>
              <c:strCache>
                <c:ptCount val="7"/>
                <c:pt idx="0">
                  <c:v>Besorgt</c:v>
                </c:pt>
                <c:pt idx="1">
                  <c:v>Enttäuscht</c:v>
                </c:pt>
                <c:pt idx="2">
                  <c:v>Traurig</c:v>
                </c:pt>
                <c:pt idx="3">
                  <c:v>Verwirrt</c:v>
                </c:pt>
                <c:pt idx="4">
                  <c:v>Schockiert</c:v>
                </c:pt>
                <c:pt idx="5">
                  <c:v>Erstaunt</c:v>
                </c:pt>
                <c:pt idx="6">
                  <c:v>Genervt</c:v>
                </c:pt>
              </c:strCache>
            </c:strRef>
          </c:cat>
          <c:val>
            <c:numRef>
              <c:f>Emotionen!$B$2:$B$8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BE4-9B71-988687B022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67152"/>
        <c:axId val="1118293008"/>
      </c:barChart>
      <c:catAx>
        <c:axId val="3629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293008"/>
        <c:crosses val="autoZero"/>
        <c:auto val="1"/>
        <c:lblAlgn val="ctr"/>
        <c:lblOffset val="100"/>
        <c:noMultiLvlLbl val="0"/>
      </c:catAx>
      <c:valAx>
        <c:axId val="11182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Emotionen - smile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Emotionen!$A$11:$A$17</c:f>
              <c:strCache>
                <c:ptCount val="7"/>
                <c:pt idx="0">
                  <c:v>Zufrieden</c:v>
                </c:pt>
                <c:pt idx="1">
                  <c:v>Glücklich</c:v>
                </c:pt>
                <c:pt idx="2">
                  <c:v>Begeistert</c:v>
                </c:pt>
                <c:pt idx="3">
                  <c:v>Stolz</c:v>
                </c:pt>
                <c:pt idx="4">
                  <c:v>Erstaunt</c:v>
                </c:pt>
                <c:pt idx="5">
                  <c:v>Entspannt</c:v>
                </c:pt>
                <c:pt idx="6">
                  <c:v>Enthusiastisch</c:v>
                </c:pt>
              </c:strCache>
            </c:strRef>
          </c:cat>
          <c:val>
            <c:numRef>
              <c:f>Emotionen!$B$11:$B$17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6-46F2-A57C-8E2668E786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67152"/>
        <c:axId val="1118293008"/>
      </c:barChart>
      <c:catAx>
        <c:axId val="3629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293008"/>
        <c:crosses val="autoZero"/>
        <c:auto val="1"/>
        <c:lblAlgn val="ctr"/>
        <c:lblOffset val="100"/>
        <c:noMultiLvlLbl val="0"/>
      </c:catAx>
      <c:valAx>
        <c:axId val="11182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Emotionen - confused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Emotionen!$A$20:$A$26</c:f>
              <c:strCache>
                <c:ptCount val="7"/>
                <c:pt idx="0">
                  <c:v>Verwirrt</c:v>
                </c:pt>
                <c:pt idx="1">
                  <c:v>Erstaunt</c:v>
                </c:pt>
                <c:pt idx="2">
                  <c:v>Enttäuscht</c:v>
                </c:pt>
                <c:pt idx="3">
                  <c:v>Ratlos</c:v>
                </c:pt>
                <c:pt idx="4">
                  <c:v>Überrascht</c:v>
                </c:pt>
                <c:pt idx="5">
                  <c:v>Schockiert</c:v>
                </c:pt>
                <c:pt idx="6">
                  <c:v>Ängstlich</c:v>
                </c:pt>
              </c:strCache>
            </c:strRef>
          </c:cat>
          <c:val>
            <c:numRef>
              <c:f>Emotionen!$B$20:$B$26</c:f>
              <c:numCache>
                <c:formatCode>General</c:formatCode>
                <c:ptCount val="7"/>
                <c:pt idx="0">
                  <c:v>19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E-4BE4-B122-03455F47B2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67152"/>
        <c:axId val="1118293008"/>
      </c:barChart>
      <c:catAx>
        <c:axId val="3629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293008"/>
        <c:crosses val="autoZero"/>
        <c:auto val="1"/>
        <c:lblAlgn val="ctr"/>
        <c:lblOffset val="100"/>
        <c:noMultiLvlLbl val="0"/>
      </c:catAx>
      <c:valAx>
        <c:axId val="11182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Emotionen - shocked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Emotionen!$A$29:$A$35</c:f>
              <c:strCache>
                <c:ptCount val="7"/>
                <c:pt idx="0">
                  <c:v>Verwirrt</c:v>
                </c:pt>
                <c:pt idx="1">
                  <c:v>Erstaunt</c:v>
                </c:pt>
                <c:pt idx="2">
                  <c:v>Überrascht</c:v>
                </c:pt>
                <c:pt idx="3">
                  <c:v>Glücklich</c:v>
                </c:pt>
                <c:pt idx="4">
                  <c:v>Amüsiert</c:v>
                </c:pt>
                <c:pt idx="5">
                  <c:v>Schockiert</c:v>
                </c:pt>
                <c:pt idx="6">
                  <c:v>Alarmiert</c:v>
                </c:pt>
              </c:strCache>
            </c:strRef>
          </c:cat>
          <c:val>
            <c:numRef>
              <c:f>Emotionen!$B$29:$B$35</c:f>
              <c:numCache>
                <c:formatCode>General</c:formatCode>
                <c:ptCount val="7"/>
                <c:pt idx="0">
                  <c:v>2</c:v>
                </c:pt>
                <c:pt idx="1">
                  <c:v>23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4-4304-896C-9EEB288F98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67152"/>
        <c:axId val="1118293008"/>
      </c:barChart>
      <c:catAx>
        <c:axId val="3629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293008"/>
        <c:crosses val="autoZero"/>
        <c:auto val="1"/>
        <c:lblAlgn val="ctr"/>
        <c:lblOffset val="100"/>
        <c:noMultiLvlLbl val="0"/>
      </c:catAx>
      <c:valAx>
        <c:axId val="11182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Emotionen - concerned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Emotionen!$A$38:$A$44</c:f>
              <c:strCache>
                <c:ptCount val="7"/>
                <c:pt idx="0">
                  <c:v>Besorgt</c:v>
                </c:pt>
                <c:pt idx="1">
                  <c:v>Traurig</c:v>
                </c:pt>
                <c:pt idx="2">
                  <c:v>Nachdenklich</c:v>
                </c:pt>
                <c:pt idx="3">
                  <c:v>Nervös</c:v>
                </c:pt>
                <c:pt idx="4">
                  <c:v>Hoffnungslos</c:v>
                </c:pt>
                <c:pt idx="5">
                  <c:v>Schockiert</c:v>
                </c:pt>
                <c:pt idx="6">
                  <c:v>Enttäuscht</c:v>
                </c:pt>
              </c:strCache>
            </c:strRef>
          </c:cat>
          <c:val>
            <c:numRef>
              <c:f>Emotionen!$B$38:$B$44</c:f>
              <c:numCache>
                <c:formatCode>General</c:formatCode>
                <c:ptCount val="7"/>
                <c:pt idx="0">
                  <c:v>27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9-4558-9DA6-E715AC5A8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67152"/>
        <c:axId val="1118293008"/>
      </c:barChart>
      <c:catAx>
        <c:axId val="3629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293008"/>
        <c:crosses val="autoZero"/>
        <c:auto val="1"/>
        <c:lblAlgn val="ctr"/>
        <c:lblOffset val="100"/>
        <c:noMultiLvlLbl val="0"/>
      </c:catAx>
      <c:valAx>
        <c:axId val="11182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Emotionen - offended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Emotionen!$A$47:$A$53</c:f>
              <c:strCache>
                <c:ptCount val="7"/>
                <c:pt idx="0">
                  <c:v>Empört</c:v>
                </c:pt>
                <c:pt idx="1">
                  <c:v>Verwirrt</c:v>
                </c:pt>
                <c:pt idx="2">
                  <c:v>Wütend</c:v>
                </c:pt>
                <c:pt idx="3">
                  <c:v>Genervt</c:v>
                </c:pt>
                <c:pt idx="4">
                  <c:v>Verblüfft</c:v>
                </c:pt>
                <c:pt idx="5">
                  <c:v>Enttüscht</c:v>
                </c:pt>
                <c:pt idx="6">
                  <c:v>Schockiert</c:v>
                </c:pt>
              </c:strCache>
            </c:strRef>
          </c:cat>
          <c:val>
            <c:numRef>
              <c:f>Emotionen!$B$47:$B$53</c:f>
              <c:numCache>
                <c:formatCode>General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9-440E-98F5-9A3219688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2967152"/>
        <c:axId val="1118293008"/>
      </c:barChart>
      <c:catAx>
        <c:axId val="3629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293008"/>
        <c:crosses val="autoZero"/>
        <c:auto val="1"/>
        <c:lblAlgn val="ctr"/>
        <c:lblOffset val="100"/>
        <c:noMultiLvlLbl val="0"/>
      </c:catAx>
      <c:valAx>
        <c:axId val="11182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9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Gesichtsausdrücke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Natürlichkeit'!$A$2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F-480E-9913-7F8402259908}"/>
            </c:ext>
          </c:extLst>
        </c:ser>
        <c:ser>
          <c:idx val="1"/>
          <c:order val="1"/>
          <c:tx>
            <c:strRef>
              <c:f>'Gesicht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Natürlichkeit'!$B$2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F-480E-9913-7F8402259908}"/>
            </c:ext>
          </c:extLst>
        </c:ser>
        <c:ser>
          <c:idx val="2"/>
          <c:order val="2"/>
          <c:tx>
            <c:strRef>
              <c:f>'Gesicht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Natürlichkeit'!$C$2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F-480E-9913-7F8402259908}"/>
            </c:ext>
          </c:extLst>
        </c:ser>
        <c:ser>
          <c:idx val="3"/>
          <c:order val="3"/>
          <c:tx>
            <c:strRef>
              <c:f>'Gesicht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Natürlichkeit'!$D$2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F-480E-9913-7F8402259908}"/>
            </c:ext>
          </c:extLst>
        </c:ser>
        <c:ser>
          <c:idx val="4"/>
          <c:order val="4"/>
          <c:tx>
            <c:strRef>
              <c:f>'Gesicht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Natürlichkeit'!$E$2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F-480E-9913-7F8402259908}"/>
            </c:ext>
          </c:extLst>
        </c:ser>
        <c:ser>
          <c:idx val="5"/>
          <c:order val="5"/>
          <c:tx>
            <c:strRef>
              <c:f>'Gesicht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Natürlichkeit'!$F$2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F-480E-9913-7F84022599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5229824"/>
        <c:axId val="657650912"/>
      </c:barChart>
      <c:catAx>
        <c:axId val="985229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650912"/>
        <c:crosses val="autoZero"/>
        <c:auto val="1"/>
        <c:lblAlgn val="ctr"/>
        <c:lblOffset val="100"/>
        <c:noMultiLvlLbl val="0"/>
      </c:catAx>
      <c:valAx>
        <c:axId val="657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sad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Natürlichkeit'!$A$3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8-41DB-922B-BC14E638C0B8}"/>
            </c:ext>
          </c:extLst>
        </c:ser>
        <c:ser>
          <c:idx val="1"/>
          <c:order val="1"/>
          <c:tx>
            <c:strRef>
              <c:f>'Gesicht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8-41DB-922B-BC14E638C0B8}"/>
            </c:ext>
          </c:extLst>
        </c:ser>
        <c:ser>
          <c:idx val="2"/>
          <c:order val="2"/>
          <c:tx>
            <c:strRef>
              <c:f>'Gesicht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8-41DB-922B-BC14E638C0B8}"/>
            </c:ext>
          </c:extLst>
        </c:ser>
        <c:ser>
          <c:idx val="3"/>
          <c:order val="3"/>
          <c:tx>
            <c:strRef>
              <c:f>'Gesicht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Natürlichkeit'!$D$3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8-41DB-922B-BC14E638C0B8}"/>
            </c:ext>
          </c:extLst>
        </c:ser>
        <c:ser>
          <c:idx val="4"/>
          <c:order val="4"/>
          <c:tx>
            <c:strRef>
              <c:f>'Gesicht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8-41DB-922B-BC14E638C0B8}"/>
            </c:ext>
          </c:extLst>
        </c:ser>
        <c:ser>
          <c:idx val="5"/>
          <c:order val="5"/>
          <c:tx>
            <c:strRef>
              <c:f>'Gesicht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48-41DB-922B-BC14E638C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5229824"/>
        <c:axId val="657650912"/>
      </c:barChart>
      <c:catAx>
        <c:axId val="985229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650912"/>
        <c:crosses val="autoZero"/>
        <c:auto val="1"/>
        <c:lblAlgn val="ctr"/>
        <c:lblOffset val="100"/>
        <c:noMultiLvlLbl val="0"/>
      </c:catAx>
      <c:valAx>
        <c:axId val="657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smile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Natürlichkeit'!$A$4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C-4124-BD84-6B62A85AB142}"/>
            </c:ext>
          </c:extLst>
        </c:ser>
        <c:ser>
          <c:idx val="1"/>
          <c:order val="1"/>
          <c:tx>
            <c:strRef>
              <c:f>'Gesicht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C-4124-BD84-6B62A85AB142}"/>
            </c:ext>
          </c:extLst>
        </c:ser>
        <c:ser>
          <c:idx val="2"/>
          <c:order val="2"/>
          <c:tx>
            <c:strRef>
              <c:f>'Gesicht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Natürlichkeit'!$C$4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C-4124-BD84-6B62A85AB142}"/>
            </c:ext>
          </c:extLst>
        </c:ser>
        <c:ser>
          <c:idx val="3"/>
          <c:order val="3"/>
          <c:tx>
            <c:strRef>
              <c:f>'Gesicht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Natürlichkeit'!$D$4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C-4124-BD84-6B62A85AB142}"/>
            </c:ext>
          </c:extLst>
        </c:ser>
        <c:ser>
          <c:idx val="4"/>
          <c:order val="4"/>
          <c:tx>
            <c:strRef>
              <c:f>'Gesicht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Natürlichkeit'!$E$4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C-4124-BD84-6B62A85AB142}"/>
            </c:ext>
          </c:extLst>
        </c:ser>
        <c:ser>
          <c:idx val="5"/>
          <c:order val="5"/>
          <c:tx>
            <c:strRef>
              <c:f>'Gesicht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Natürlichkeit'!$F$4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C-4124-BD84-6B62A85AB1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5229824"/>
        <c:axId val="657650912"/>
      </c:barChart>
      <c:catAx>
        <c:axId val="985229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650912"/>
        <c:crosses val="autoZero"/>
        <c:auto val="1"/>
        <c:lblAlgn val="ctr"/>
        <c:lblOffset val="100"/>
        <c:noMultiLvlLbl val="0"/>
      </c:catAx>
      <c:valAx>
        <c:axId val="657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confused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Natürlichkeit'!$A$5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A-4177-BE12-18E6C97F6510}"/>
            </c:ext>
          </c:extLst>
        </c:ser>
        <c:ser>
          <c:idx val="1"/>
          <c:order val="1"/>
          <c:tx>
            <c:strRef>
              <c:f>'Gesicht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A-4177-BE12-18E6C97F6510}"/>
            </c:ext>
          </c:extLst>
        </c:ser>
        <c:ser>
          <c:idx val="2"/>
          <c:order val="2"/>
          <c:tx>
            <c:strRef>
              <c:f>'Gesicht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A-4177-BE12-18E6C97F6510}"/>
            </c:ext>
          </c:extLst>
        </c:ser>
        <c:ser>
          <c:idx val="3"/>
          <c:order val="3"/>
          <c:tx>
            <c:strRef>
              <c:f>'Gesicht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Natürlichkeit'!$D$5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A-4177-BE12-18E6C97F6510}"/>
            </c:ext>
          </c:extLst>
        </c:ser>
        <c:ser>
          <c:idx val="4"/>
          <c:order val="4"/>
          <c:tx>
            <c:strRef>
              <c:f>'Gesicht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Natürlichkeit'!$E$5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A-4177-BE12-18E6C97F6510}"/>
            </c:ext>
          </c:extLst>
        </c:ser>
        <c:ser>
          <c:idx val="5"/>
          <c:order val="5"/>
          <c:tx>
            <c:strRef>
              <c:f>'Gesicht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A-4177-BE12-18E6C97F65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5229824"/>
        <c:axId val="657650912"/>
      </c:barChart>
      <c:catAx>
        <c:axId val="985229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650912"/>
        <c:crosses val="autoZero"/>
        <c:auto val="1"/>
        <c:lblAlgn val="ctr"/>
        <c:lblOffset val="100"/>
        <c:noMultiLvlLbl val="0"/>
      </c:catAx>
      <c:valAx>
        <c:axId val="657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Head to the Side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2-4165-9AB2-1E769844D1CD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2-4165-9AB2-1E769844D1CD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2-4165-9AB2-1E769844D1CD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2-4165-9AB2-1E769844D1CD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2-4165-9AB2-1E769844D1CD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2-4165-9AB2-1E769844D1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shocked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0-4EC9-9215-C7B2213DD2E0}"/>
            </c:ext>
          </c:extLst>
        </c:ser>
        <c:ser>
          <c:idx val="1"/>
          <c:order val="1"/>
          <c:tx>
            <c:strRef>
              <c:f>'Gesicht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Natürlichkeit'!$B$6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0-4EC9-9215-C7B2213DD2E0}"/>
            </c:ext>
          </c:extLst>
        </c:ser>
        <c:ser>
          <c:idx val="2"/>
          <c:order val="2"/>
          <c:tx>
            <c:strRef>
              <c:f>'Gesicht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Natürlichkeit'!$C$6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0-4EC9-9215-C7B2213DD2E0}"/>
            </c:ext>
          </c:extLst>
        </c:ser>
        <c:ser>
          <c:idx val="3"/>
          <c:order val="3"/>
          <c:tx>
            <c:strRef>
              <c:f>'Gesicht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Natürlichkeit'!$D$6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0-4EC9-9215-C7B2213DD2E0}"/>
            </c:ext>
          </c:extLst>
        </c:ser>
        <c:ser>
          <c:idx val="4"/>
          <c:order val="4"/>
          <c:tx>
            <c:strRef>
              <c:f>'Gesicht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Natürlichkeit'!$E$6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0-4EC9-9215-C7B2213DD2E0}"/>
            </c:ext>
          </c:extLst>
        </c:ser>
        <c:ser>
          <c:idx val="5"/>
          <c:order val="5"/>
          <c:tx>
            <c:strRef>
              <c:f>'Gesicht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0-4EC9-9215-C7B2213DD2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5229824"/>
        <c:axId val="657650912"/>
      </c:barChart>
      <c:catAx>
        <c:axId val="985229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650912"/>
        <c:crosses val="autoZero"/>
        <c:auto val="1"/>
        <c:lblAlgn val="ctr"/>
        <c:lblOffset val="100"/>
        <c:noMultiLvlLbl val="0"/>
      </c:catAx>
      <c:valAx>
        <c:axId val="657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concerned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Natürlichkeit'!$A$7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B-441C-88C5-1E028E61296A}"/>
            </c:ext>
          </c:extLst>
        </c:ser>
        <c:ser>
          <c:idx val="1"/>
          <c:order val="1"/>
          <c:tx>
            <c:strRef>
              <c:f>'Gesicht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B-441C-88C5-1E028E61296A}"/>
            </c:ext>
          </c:extLst>
        </c:ser>
        <c:ser>
          <c:idx val="2"/>
          <c:order val="2"/>
          <c:tx>
            <c:strRef>
              <c:f>'Gesicht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Natürlichkeit'!$C$7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B-441C-88C5-1E028E61296A}"/>
            </c:ext>
          </c:extLst>
        </c:ser>
        <c:ser>
          <c:idx val="3"/>
          <c:order val="3"/>
          <c:tx>
            <c:strRef>
              <c:f>'Gesicht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Natürlichkeit'!$D$7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B-441C-88C5-1E028E61296A}"/>
            </c:ext>
          </c:extLst>
        </c:ser>
        <c:ser>
          <c:idx val="4"/>
          <c:order val="4"/>
          <c:tx>
            <c:strRef>
              <c:f>'Gesicht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Natürlichkeit'!$E$7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AB-441C-88C5-1E028E61296A}"/>
            </c:ext>
          </c:extLst>
        </c:ser>
        <c:ser>
          <c:idx val="5"/>
          <c:order val="5"/>
          <c:tx>
            <c:strRef>
              <c:f>'Gesicht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Natürlichkeit'!$F$7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AB-441C-88C5-1E028E612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5229824"/>
        <c:axId val="657650912"/>
      </c:barChart>
      <c:catAx>
        <c:axId val="985229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650912"/>
        <c:crosses val="autoZero"/>
        <c:auto val="1"/>
        <c:lblAlgn val="ctr"/>
        <c:lblOffset val="100"/>
        <c:noMultiLvlLbl val="0"/>
      </c:catAx>
      <c:valAx>
        <c:axId val="657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Natürlich umgesetzt - offended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Natürlichkeit'!$A$1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Natürlichkeit'!$A$8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D01-BE92-70EF0AFFD756}"/>
            </c:ext>
          </c:extLst>
        </c:ser>
        <c:ser>
          <c:idx val="1"/>
          <c:order val="1"/>
          <c:tx>
            <c:strRef>
              <c:f>'Gesicht - Natürlichkeit'!$B$1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Natürlichkeit'!$B$8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0-4D01-BE92-70EF0AFFD756}"/>
            </c:ext>
          </c:extLst>
        </c:ser>
        <c:ser>
          <c:idx val="2"/>
          <c:order val="2"/>
          <c:tx>
            <c:strRef>
              <c:f>'Gesicht - Natürlichkeit'!$C$1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Natürlichkeit'!$C$8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0-4D01-BE92-70EF0AFFD756}"/>
            </c:ext>
          </c:extLst>
        </c:ser>
        <c:ser>
          <c:idx val="3"/>
          <c:order val="3"/>
          <c:tx>
            <c:strRef>
              <c:f>'Gesicht - Natürlichkeit'!$D$1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Natürlichkeit'!$D$8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0-4D01-BE92-70EF0AFFD756}"/>
            </c:ext>
          </c:extLst>
        </c:ser>
        <c:ser>
          <c:idx val="4"/>
          <c:order val="4"/>
          <c:tx>
            <c:strRef>
              <c:f>'Gesicht - Natürlichkeit'!$E$1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Natürlichkeit'!$E$8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E0-4D01-BE92-70EF0AFFD756}"/>
            </c:ext>
          </c:extLst>
        </c:ser>
        <c:ser>
          <c:idx val="5"/>
          <c:order val="5"/>
          <c:tx>
            <c:strRef>
              <c:f>'Gesicht - Natürlichkeit'!$F$1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Natürlichkeit'!$F$8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E0-4D01-BE92-70EF0AFFD7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5229824"/>
        <c:axId val="657650912"/>
      </c:barChart>
      <c:catAx>
        <c:axId val="985229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650912"/>
        <c:crosses val="autoZero"/>
        <c:auto val="1"/>
        <c:lblAlgn val="ctr"/>
        <c:lblOffset val="100"/>
        <c:noMultiLvlLbl val="0"/>
      </c:catAx>
      <c:valAx>
        <c:axId val="657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2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/>
              <a:t>Glaubwürdig </a:t>
            </a: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umgesetzt - Gesichtsausdrücke</a:t>
            </a:r>
            <a:endParaRPr lang="de-CH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Glaubwürdigkeit'!$A$1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Glaubwürdigkeit'!$A$2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9-47F2-B934-5BB87173DD0F}"/>
            </c:ext>
          </c:extLst>
        </c:ser>
        <c:ser>
          <c:idx val="1"/>
          <c:order val="1"/>
          <c:tx>
            <c:strRef>
              <c:f>'Gesicht - Glaubwürdigkeit'!$B$1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Glaubwürdigkeit'!$B$2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9-47F2-B934-5BB87173DD0F}"/>
            </c:ext>
          </c:extLst>
        </c:ser>
        <c:ser>
          <c:idx val="2"/>
          <c:order val="2"/>
          <c:tx>
            <c:strRef>
              <c:f>'Gesicht - Glaubwürdigkeit'!$C$1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Glaubwürdigkeit'!$C$2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9-47F2-B934-5BB87173DD0F}"/>
            </c:ext>
          </c:extLst>
        </c:ser>
        <c:ser>
          <c:idx val="3"/>
          <c:order val="3"/>
          <c:tx>
            <c:strRef>
              <c:f>'Gesicht - Glaubwürdigkeit'!$D$1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Glaubwürdigkeit'!$D$2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9-47F2-B934-5BB87173DD0F}"/>
            </c:ext>
          </c:extLst>
        </c:ser>
        <c:ser>
          <c:idx val="4"/>
          <c:order val="4"/>
          <c:tx>
            <c:strRef>
              <c:f>'Gesicht - Glaubwürdigkeit'!$E$1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Glaubwürdigkeit'!$E$2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9-47F2-B934-5BB87173DD0F}"/>
            </c:ext>
          </c:extLst>
        </c:ser>
        <c:ser>
          <c:idx val="5"/>
          <c:order val="5"/>
          <c:tx>
            <c:strRef>
              <c:f>'Gesicht - Glaubwürdigkeit'!$F$1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Glaubwürdigkeit'!$F$2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C9-47F2-B934-5BB87173DD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556800"/>
        <c:axId val="981557280"/>
      </c:barChart>
      <c:catAx>
        <c:axId val="98155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557280"/>
        <c:crosses val="autoZero"/>
        <c:auto val="1"/>
        <c:lblAlgn val="ctr"/>
        <c:lblOffset val="100"/>
        <c:noMultiLvlLbl val="0"/>
      </c:catAx>
      <c:valAx>
        <c:axId val="9815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/>
              <a:t>Glaubwürdig </a:t>
            </a: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umgesetzt - sad</a:t>
            </a:r>
            <a:endParaRPr lang="de-CH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Glaubwürdigkeit'!$A$1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Glaubwürdigkeit'!$A$3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41A3-BF77-A2C1EA99C325}"/>
            </c:ext>
          </c:extLst>
        </c:ser>
        <c:ser>
          <c:idx val="1"/>
          <c:order val="1"/>
          <c:tx>
            <c:strRef>
              <c:f>'Gesicht - Glaubwürdigkeit'!$B$1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5-41A3-BF77-A2C1EA99C325}"/>
            </c:ext>
          </c:extLst>
        </c:ser>
        <c:ser>
          <c:idx val="2"/>
          <c:order val="2"/>
          <c:tx>
            <c:strRef>
              <c:f>'Gesicht - Glaubwürdigkeit'!$C$1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Glaubwürdigkeit'!$C$3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5-41A3-BF77-A2C1EA99C325}"/>
            </c:ext>
          </c:extLst>
        </c:ser>
        <c:ser>
          <c:idx val="3"/>
          <c:order val="3"/>
          <c:tx>
            <c:strRef>
              <c:f>'Gesicht - Glaubwürdigkeit'!$D$1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Glaubwürdigkeit'!$D$3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5-41A3-BF77-A2C1EA99C325}"/>
            </c:ext>
          </c:extLst>
        </c:ser>
        <c:ser>
          <c:idx val="4"/>
          <c:order val="4"/>
          <c:tx>
            <c:strRef>
              <c:f>'Gesicht - Glaubwürdigkeit'!$E$1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Glaubwürdigkeit'!$E$3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5-41A3-BF77-A2C1EA99C325}"/>
            </c:ext>
          </c:extLst>
        </c:ser>
        <c:ser>
          <c:idx val="5"/>
          <c:order val="5"/>
          <c:tx>
            <c:strRef>
              <c:f>'Gesicht - Glaubwürdigkeit'!$F$1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Glaubwürdigkeit'!$F$3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5-41A3-BF77-A2C1EA99C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556800"/>
        <c:axId val="981557280"/>
      </c:barChart>
      <c:catAx>
        <c:axId val="98155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557280"/>
        <c:crosses val="autoZero"/>
        <c:auto val="1"/>
        <c:lblAlgn val="ctr"/>
        <c:lblOffset val="100"/>
        <c:noMultiLvlLbl val="0"/>
      </c:catAx>
      <c:valAx>
        <c:axId val="9815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/>
              <a:t>Glaubwürdig </a:t>
            </a: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umgesetzt - smile</a:t>
            </a:r>
            <a:endParaRPr lang="de-CH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Glaubwürdigkeit'!$A$1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Glaubwürdigkeit'!$A$4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4-44ED-8104-56E96FA4CA05}"/>
            </c:ext>
          </c:extLst>
        </c:ser>
        <c:ser>
          <c:idx val="1"/>
          <c:order val="1"/>
          <c:tx>
            <c:strRef>
              <c:f>'Gesicht - Glaubwürdigkeit'!$B$1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Glaubwürdigkeit'!$B$4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4-44ED-8104-56E96FA4CA05}"/>
            </c:ext>
          </c:extLst>
        </c:ser>
        <c:ser>
          <c:idx val="2"/>
          <c:order val="2"/>
          <c:tx>
            <c:strRef>
              <c:f>'Gesicht - Glaubwürdigkeit'!$C$1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Glaubwürdigkeit'!$C$4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4-44ED-8104-56E96FA4CA05}"/>
            </c:ext>
          </c:extLst>
        </c:ser>
        <c:ser>
          <c:idx val="3"/>
          <c:order val="3"/>
          <c:tx>
            <c:strRef>
              <c:f>'Gesicht - Glaubwürdigkeit'!$D$1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Glaubwürdigkeit'!$D$4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4-44ED-8104-56E96FA4CA05}"/>
            </c:ext>
          </c:extLst>
        </c:ser>
        <c:ser>
          <c:idx val="4"/>
          <c:order val="4"/>
          <c:tx>
            <c:strRef>
              <c:f>'Gesicht - Glaubwürdigkeit'!$E$1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Glaubwürdigkeit'!$E$4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4-44ED-8104-56E96FA4CA05}"/>
            </c:ext>
          </c:extLst>
        </c:ser>
        <c:ser>
          <c:idx val="5"/>
          <c:order val="5"/>
          <c:tx>
            <c:strRef>
              <c:f>'Gesicht - Glaubwürdigkeit'!$F$1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Glaubwürdigkeit'!$F$4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14-44ED-8104-56E96FA4CA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556800"/>
        <c:axId val="981557280"/>
      </c:barChart>
      <c:catAx>
        <c:axId val="98155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557280"/>
        <c:crosses val="autoZero"/>
        <c:auto val="1"/>
        <c:lblAlgn val="ctr"/>
        <c:lblOffset val="100"/>
        <c:noMultiLvlLbl val="0"/>
      </c:catAx>
      <c:valAx>
        <c:axId val="9815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/>
              <a:t>Glaubwürdig </a:t>
            </a: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umgesetzt - confused</a:t>
            </a:r>
            <a:endParaRPr lang="de-CH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Glaubwürdigkeit'!$A$1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C-4E74-A1C9-039370088CDE}"/>
            </c:ext>
          </c:extLst>
        </c:ser>
        <c:ser>
          <c:idx val="1"/>
          <c:order val="1"/>
          <c:tx>
            <c:strRef>
              <c:f>'Gesicht - Glaubwürdigkeit'!$B$1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C-4E74-A1C9-039370088CDE}"/>
            </c:ext>
          </c:extLst>
        </c:ser>
        <c:ser>
          <c:idx val="2"/>
          <c:order val="2"/>
          <c:tx>
            <c:strRef>
              <c:f>'Gesicht - Glaubwürdigkeit'!$C$1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Glaubwürdigkeit'!$C$5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C-4E74-A1C9-039370088CDE}"/>
            </c:ext>
          </c:extLst>
        </c:ser>
        <c:ser>
          <c:idx val="3"/>
          <c:order val="3"/>
          <c:tx>
            <c:strRef>
              <c:f>'Gesicht - Glaubwürdigkeit'!$D$1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Glaubwürdigkeit'!$D$5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C-4E74-A1C9-039370088CDE}"/>
            </c:ext>
          </c:extLst>
        </c:ser>
        <c:ser>
          <c:idx val="4"/>
          <c:order val="4"/>
          <c:tx>
            <c:strRef>
              <c:f>'Gesicht - Glaubwürdigkeit'!$E$1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Glaubwürdigkeit'!$E$5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AC-4E74-A1C9-039370088CDE}"/>
            </c:ext>
          </c:extLst>
        </c:ser>
        <c:ser>
          <c:idx val="5"/>
          <c:order val="5"/>
          <c:tx>
            <c:strRef>
              <c:f>'Gesicht - Glaubwürdigkeit'!$F$1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AC-4E74-A1C9-039370088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556800"/>
        <c:axId val="981557280"/>
      </c:barChart>
      <c:catAx>
        <c:axId val="98155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557280"/>
        <c:crosses val="autoZero"/>
        <c:auto val="1"/>
        <c:lblAlgn val="ctr"/>
        <c:lblOffset val="100"/>
        <c:noMultiLvlLbl val="0"/>
      </c:catAx>
      <c:valAx>
        <c:axId val="9815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/>
              <a:t>Glaubwürdig </a:t>
            </a: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umgesetzt - shocked</a:t>
            </a:r>
            <a:endParaRPr lang="de-CH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Glaubwürdigkeit'!$A$1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Glaubwürdigkeit'!$A$6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F-410E-95D4-0B02EB0EEA3D}"/>
            </c:ext>
          </c:extLst>
        </c:ser>
        <c:ser>
          <c:idx val="1"/>
          <c:order val="1"/>
          <c:tx>
            <c:strRef>
              <c:f>'Gesicht - Glaubwürdigkeit'!$B$1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F-410E-95D4-0B02EB0EEA3D}"/>
            </c:ext>
          </c:extLst>
        </c:ser>
        <c:ser>
          <c:idx val="2"/>
          <c:order val="2"/>
          <c:tx>
            <c:strRef>
              <c:f>'Gesicht - Glaubwürdigkeit'!$C$1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Glaubwürdigkeit'!$C$6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F-410E-95D4-0B02EB0EEA3D}"/>
            </c:ext>
          </c:extLst>
        </c:ser>
        <c:ser>
          <c:idx val="3"/>
          <c:order val="3"/>
          <c:tx>
            <c:strRef>
              <c:f>'Gesicht - Glaubwürdigkeit'!$D$1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Glaubwürdigkeit'!$D$6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F-410E-95D4-0B02EB0EEA3D}"/>
            </c:ext>
          </c:extLst>
        </c:ser>
        <c:ser>
          <c:idx val="4"/>
          <c:order val="4"/>
          <c:tx>
            <c:strRef>
              <c:f>'Gesicht - Glaubwürdigkeit'!$E$1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Glaubwürdigkeit'!$E$6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F-410E-95D4-0B02EB0EEA3D}"/>
            </c:ext>
          </c:extLst>
        </c:ser>
        <c:ser>
          <c:idx val="5"/>
          <c:order val="5"/>
          <c:tx>
            <c:strRef>
              <c:f>'Gesicht - Glaubwürdigkeit'!$F$1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F-410E-95D4-0B02EB0EEA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556800"/>
        <c:axId val="981557280"/>
      </c:barChart>
      <c:catAx>
        <c:axId val="98155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557280"/>
        <c:crosses val="autoZero"/>
        <c:auto val="1"/>
        <c:lblAlgn val="ctr"/>
        <c:lblOffset val="100"/>
        <c:noMultiLvlLbl val="0"/>
      </c:catAx>
      <c:valAx>
        <c:axId val="9815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/>
              <a:t>Glaubwürdig </a:t>
            </a: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umgesetzt - concerned</a:t>
            </a:r>
            <a:endParaRPr lang="de-CH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Glaubwürdigkeit'!$A$1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Glaubwürdigkeit'!$A$7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B-4F4A-B49C-F9807E0A0F67}"/>
            </c:ext>
          </c:extLst>
        </c:ser>
        <c:ser>
          <c:idx val="1"/>
          <c:order val="1"/>
          <c:tx>
            <c:strRef>
              <c:f>'Gesicht - Glaubwürdigkeit'!$B$1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Glaubwürdigkeit'!$B$7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B-4F4A-B49C-F9807E0A0F67}"/>
            </c:ext>
          </c:extLst>
        </c:ser>
        <c:ser>
          <c:idx val="2"/>
          <c:order val="2"/>
          <c:tx>
            <c:strRef>
              <c:f>'Gesicht - Glaubwürdigkeit'!$C$1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Glaubwürdigkeit'!$C$7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B-4F4A-B49C-F9807E0A0F67}"/>
            </c:ext>
          </c:extLst>
        </c:ser>
        <c:ser>
          <c:idx val="3"/>
          <c:order val="3"/>
          <c:tx>
            <c:strRef>
              <c:f>'Gesicht - Glaubwürdigkeit'!$D$1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Glaubwürdigkeit'!$D$7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B-4F4A-B49C-F9807E0A0F67}"/>
            </c:ext>
          </c:extLst>
        </c:ser>
        <c:ser>
          <c:idx val="4"/>
          <c:order val="4"/>
          <c:tx>
            <c:strRef>
              <c:f>'Gesicht - Glaubwürdigkeit'!$E$1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Glaubwürdigkeit'!$E$7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B-4F4A-B49C-F9807E0A0F67}"/>
            </c:ext>
          </c:extLst>
        </c:ser>
        <c:ser>
          <c:idx val="5"/>
          <c:order val="5"/>
          <c:tx>
            <c:strRef>
              <c:f>'Gesicht - Glaubwürdigkeit'!$F$1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B-4F4A-B49C-F9807E0A0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556800"/>
        <c:axId val="981557280"/>
      </c:barChart>
      <c:catAx>
        <c:axId val="98155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557280"/>
        <c:crosses val="autoZero"/>
        <c:auto val="1"/>
        <c:lblAlgn val="ctr"/>
        <c:lblOffset val="100"/>
        <c:noMultiLvlLbl val="0"/>
      </c:catAx>
      <c:valAx>
        <c:axId val="9815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400"/>
              <a:t>Glaubwürdig </a:t>
            </a:r>
            <a:r>
              <a:rPr lang="de-C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umgesetzt - offended</a:t>
            </a:r>
            <a:endParaRPr lang="de-CH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Glaubwürdigkeit'!$A$1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Glaubwürdigkeit'!$A$8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C-43B8-A3F8-CD92FC98C5EF}"/>
            </c:ext>
          </c:extLst>
        </c:ser>
        <c:ser>
          <c:idx val="1"/>
          <c:order val="1"/>
          <c:tx>
            <c:strRef>
              <c:f>'Gesicht - Glaubwürdigkeit'!$B$1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Glaubwürdigkeit'!$B$8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C-43B8-A3F8-CD92FC98C5EF}"/>
            </c:ext>
          </c:extLst>
        </c:ser>
        <c:ser>
          <c:idx val="2"/>
          <c:order val="2"/>
          <c:tx>
            <c:strRef>
              <c:f>'Gesicht - Glaubwürdigkeit'!$C$1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Glaubwürdigkeit'!$C$8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C-43B8-A3F8-CD92FC98C5EF}"/>
            </c:ext>
          </c:extLst>
        </c:ser>
        <c:ser>
          <c:idx val="3"/>
          <c:order val="3"/>
          <c:tx>
            <c:strRef>
              <c:f>'Gesicht - Glaubwürdigkeit'!$D$1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Glaubwürdigkeit'!$D$8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C-43B8-A3F8-CD92FC98C5EF}"/>
            </c:ext>
          </c:extLst>
        </c:ser>
        <c:ser>
          <c:idx val="4"/>
          <c:order val="4"/>
          <c:tx>
            <c:strRef>
              <c:f>'Gesicht - Glaubwürdigkeit'!$E$1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Glaubwürdigkeit'!$E$8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C-43B8-A3F8-CD92FC98C5EF}"/>
            </c:ext>
          </c:extLst>
        </c:ser>
        <c:ser>
          <c:idx val="5"/>
          <c:order val="5"/>
          <c:tx>
            <c:strRef>
              <c:f>'Gesicht - Glaubwürdigkeit'!$F$1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Glaubwürdigkeit'!$F$8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C-43B8-A3F8-CD92FC98C5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556800"/>
        <c:axId val="981557280"/>
      </c:barChart>
      <c:catAx>
        <c:axId val="98155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557280"/>
        <c:crosses val="autoZero"/>
        <c:auto val="1"/>
        <c:lblAlgn val="ctr"/>
        <c:lblOffset val="100"/>
        <c:noMultiLvlLbl val="0"/>
      </c:catAx>
      <c:valAx>
        <c:axId val="9815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Point to Self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7-4DB0-9FB0-4CE362F03DAD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7-4DB0-9FB0-4CE362F03DAD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7-4DB0-9FB0-4CE362F03DAD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7-4DB0-9FB0-4CE362F03DAD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Text'!$E$7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7-4DB0-9FB0-4CE362F03DAD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7-4DB0-9FB0-4CE362F03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Einheitliche Gesichtskomponenten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Einheitlichkeit'!$A$2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4FC-9E30-EDEDB2F12070}"/>
            </c:ext>
          </c:extLst>
        </c:ser>
        <c:ser>
          <c:idx val="1"/>
          <c:order val="1"/>
          <c:tx>
            <c:strRef>
              <c:f>'Gesicht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Einheitlichkeit'!$B$2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9B-44FC-9E30-EDEDB2F12070}"/>
            </c:ext>
          </c:extLst>
        </c:ser>
        <c:ser>
          <c:idx val="2"/>
          <c:order val="2"/>
          <c:tx>
            <c:strRef>
              <c:f>'Gesicht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Einheitlichkeit'!$C$2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B-44FC-9E30-EDEDB2F12070}"/>
            </c:ext>
          </c:extLst>
        </c:ser>
        <c:ser>
          <c:idx val="3"/>
          <c:order val="3"/>
          <c:tx>
            <c:strRef>
              <c:f>'Gesicht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Einheitlichkeit'!$D$2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9B-44FC-9E30-EDEDB2F12070}"/>
            </c:ext>
          </c:extLst>
        </c:ser>
        <c:ser>
          <c:idx val="4"/>
          <c:order val="4"/>
          <c:tx>
            <c:strRef>
              <c:f>'Gesicht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Einheitlichkeit'!$E$2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9B-44FC-9E30-EDEDB2F12070}"/>
            </c:ext>
          </c:extLst>
        </c:ser>
        <c:ser>
          <c:idx val="5"/>
          <c:order val="5"/>
          <c:tx>
            <c:strRef>
              <c:f>'Gesicht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Einheitlichkeit'!$F$2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9B-44FC-9E30-EDEDB2F120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9215232"/>
        <c:axId val="979213792"/>
      </c:barChart>
      <c:catAx>
        <c:axId val="9792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9213792"/>
        <c:crosses val="autoZero"/>
        <c:auto val="1"/>
        <c:lblAlgn val="ctr"/>
        <c:lblOffset val="100"/>
        <c:noMultiLvlLbl val="0"/>
      </c:catAx>
      <c:valAx>
        <c:axId val="9792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Einheitliche Gesichtskomponenten - sad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Einheitlichkeit'!$A$3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C-48EA-BDFB-6EA6B74C110B}"/>
            </c:ext>
          </c:extLst>
        </c:ser>
        <c:ser>
          <c:idx val="1"/>
          <c:order val="1"/>
          <c:tx>
            <c:strRef>
              <c:f>'Gesicht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C-48EA-BDFB-6EA6B74C110B}"/>
            </c:ext>
          </c:extLst>
        </c:ser>
        <c:ser>
          <c:idx val="2"/>
          <c:order val="2"/>
          <c:tx>
            <c:strRef>
              <c:f>'Gesicht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Einheitlichkeit'!$C$3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C-48EA-BDFB-6EA6B74C110B}"/>
            </c:ext>
          </c:extLst>
        </c:ser>
        <c:ser>
          <c:idx val="3"/>
          <c:order val="3"/>
          <c:tx>
            <c:strRef>
              <c:f>'Gesicht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Einheitlichkeit'!$D$3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EC-48EA-BDFB-6EA6B74C110B}"/>
            </c:ext>
          </c:extLst>
        </c:ser>
        <c:ser>
          <c:idx val="4"/>
          <c:order val="4"/>
          <c:tx>
            <c:strRef>
              <c:f>'Gesicht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Einheitlichkeit'!$E$3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EC-48EA-BDFB-6EA6B74C110B}"/>
            </c:ext>
          </c:extLst>
        </c:ser>
        <c:ser>
          <c:idx val="5"/>
          <c:order val="5"/>
          <c:tx>
            <c:strRef>
              <c:f>'Gesicht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Einheitlichkeit'!$F$3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EC-48EA-BDFB-6EA6B74C1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9215232"/>
        <c:axId val="979213792"/>
      </c:barChart>
      <c:catAx>
        <c:axId val="9792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9213792"/>
        <c:crosses val="autoZero"/>
        <c:auto val="1"/>
        <c:lblAlgn val="ctr"/>
        <c:lblOffset val="100"/>
        <c:noMultiLvlLbl val="0"/>
      </c:catAx>
      <c:valAx>
        <c:axId val="9792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Einheitliche Gesichtskomponenten - smile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Einheitlichkeit'!$A$4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E-4F03-8329-873204AA5C81}"/>
            </c:ext>
          </c:extLst>
        </c:ser>
        <c:ser>
          <c:idx val="1"/>
          <c:order val="1"/>
          <c:tx>
            <c:strRef>
              <c:f>'Gesicht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E-4F03-8329-873204AA5C81}"/>
            </c:ext>
          </c:extLst>
        </c:ser>
        <c:ser>
          <c:idx val="2"/>
          <c:order val="2"/>
          <c:tx>
            <c:strRef>
              <c:f>'Gesicht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Einheitlichkeit'!$C$4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E-4F03-8329-873204AA5C81}"/>
            </c:ext>
          </c:extLst>
        </c:ser>
        <c:ser>
          <c:idx val="3"/>
          <c:order val="3"/>
          <c:tx>
            <c:strRef>
              <c:f>'Gesicht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Einheitlichkeit'!$D$4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E-4F03-8329-873204AA5C81}"/>
            </c:ext>
          </c:extLst>
        </c:ser>
        <c:ser>
          <c:idx val="4"/>
          <c:order val="4"/>
          <c:tx>
            <c:strRef>
              <c:f>'Gesicht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Einheitlichkeit'!$E$4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E-4F03-8329-873204AA5C81}"/>
            </c:ext>
          </c:extLst>
        </c:ser>
        <c:ser>
          <c:idx val="5"/>
          <c:order val="5"/>
          <c:tx>
            <c:strRef>
              <c:f>'Gesicht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Einheitlichkeit'!$F$4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E-4F03-8329-873204AA5C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9215232"/>
        <c:axId val="979213792"/>
      </c:barChart>
      <c:catAx>
        <c:axId val="9792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9213792"/>
        <c:crosses val="autoZero"/>
        <c:auto val="1"/>
        <c:lblAlgn val="ctr"/>
        <c:lblOffset val="100"/>
        <c:noMultiLvlLbl val="0"/>
      </c:catAx>
      <c:valAx>
        <c:axId val="9792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Einheitliche Gesichtskomponenten - confused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Einheitlichkeit'!$A$5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1-48D1-8CA0-02CF3E1D7BBA}"/>
            </c:ext>
          </c:extLst>
        </c:ser>
        <c:ser>
          <c:idx val="1"/>
          <c:order val="1"/>
          <c:tx>
            <c:strRef>
              <c:f>'Gesicht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1-48D1-8CA0-02CF3E1D7BBA}"/>
            </c:ext>
          </c:extLst>
        </c:ser>
        <c:ser>
          <c:idx val="2"/>
          <c:order val="2"/>
          <c:tx>
            <c:strRef>
              <c:f>'Gesicht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1-48D1-8CA0-02CF3E1D7BBA}"/>
            </c:ext>
          </c:extLst>
        </c:ser>
        <c:ser>
          <c:idx val="3"/>
          <c:order val="3"/>
          <c:tx>
            <c:strRef>
              <c:f>'Gesicht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Einheitlichkeit'!$D$5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1-48D1-8CA0-02CF3E1D7BBA}"/>
            </c:ext>
          </c:extLst>
        </c:ser>
        <c:ser>
          <c:idx val="4"/>
          <c:order val="4"/>
          <c:tx>
            <c:strRef>
              <c:f>'Gesicht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Einheitlichkeit'!$E$5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61-48D1-8CA0-02CF3E1D7BBA}"/>
            </c:ext>
          </c:extLst>
        </c:ser>
        <c:ser>
          <c:idx val="5"/>
          <c:order val="5"/>
          <c:tx>
            <c:strRef>
              <c:f>'Gesicht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1-48D1-8CA0-02CF3E1D7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9215232"/>
        <c:axId val="979213792"/>
      </c:barChart>
      <c:catAx>
        <c:axId val="9792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9213792"/>
        <c:crosses val="autoZero"/>
        <c:auto val="1"/>
        <c:lblAlgn val="ctr"/>
        <c:lblOffset val="100"/>
        <c:noMultiLvlLbl val="0"/>
      </c:catAx>
      <c:valAx>
        <c:axId val="9792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Einheitliche Gesichtskomponenten - shocked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Einheitlichkeit'!$A$6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7-4B53-956D-09612474CA07}"/>
            </c:ext>
          </c:extLst>
        </c:ser>
        <c:ser>
          <c:idx val="1"/>
          <c:order val="1"/>
          <c:tx>
            <c:strRef>
              <c:f>'Gesicht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Einheitlichkeit'!$B$6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7-4B53-956D-09612474CA07}"/>
            </c:ext>
          </c:extLst>
        </c:ser>
        <c:ser>
          <c:idx val="2"/>
          <c:order val="2"/>
          <c:tx>
            <c:strRef>
              <c:f>'Gesicht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7-4B53-956D-09612474CA07}"/>
            </c:ext>
          </c:extLst>
        </c:ser>
        <c:ser>
          <c:idx val="3"/>
          <c:order val="3"/>
          <c:tx>
            <c:strRef>
              <c:f>'Gesicht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Einheitlichkeit'!$D$6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7-4B53-956D-09612474CA07}"/>
            </c:ext>
          </c:extLst>
        </c:ser>
        <c:ser>
          <c:idx val="4"/>
          <c:order val="4"/>
          <c:tx>
            <c:strRef>
              <c:f>'Gesicht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Einheitlichkeit'!$E$6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7-4B53-956D-09612474CA07}"/>
            </c:ext>
          </c:extLst>
        </c:ser>
        <c:ser>
          <c:idx val="5"/>
          <c:order val="5"/>
          <c:tx>
            <c:strRef>
              <c:f>'Gesicht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Einheitlichkeit'!$F$6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7-4B53-956D-09612474C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9215232"/>
        <c:axId val="979213792"/>
      </c:barChart>
      <c:catAx>
        <c:axId val="9792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9213792"/>
        <c:crosses val="autoZero"/>
        <c:auto val="1"/>
        <c:lblAlgn val="ctr"/>
        <c:lblOffset val="100"/>
        <c:noMultiLvlLbl val="0"/>
      </c:catAx>
      <c:valAx>
        <c:axId val="9792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Einheitliche Gesichtskomponenten - concerned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Einheitlichkeit'!$A$7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2-44B8-BA55-BAB0C75662DA}"/>
            </c:ext>
          </c:extLst>
        </c:ser>
        <c:ser>
          <c:idx val="1"/>
          <c:order val="1"/>
          <c:tx>
            <c:strRef>
              <c:f>'Gesicht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2-44B8-BA55-BAB0C75662DA}"/>
            </c:ext>
          </c:extLst>
        </c:ser>
        <c:ser>
          <c:idx val="2"/>
          <c:order val="2"/>
          <c:tx>
            <c:strRef>
              <c:f>'Gesicht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Einheitlichkeit'!$C$7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2-44B8-BA55-BAB0C75662DA}"/>
            </c:ext>
          </c:extLst>
        </c:ser>
        <c:ser>
          <c:idx val="3"/>
          <c:order val="3"/>
          <c:tx>
            <c:strRef>
              <c:f>'Gesicht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Einheitlichkeit'!$D$7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2-44B8-BA55-BAB0C75662DA}"/>
            </c:ext>
          </c:extLst>
        </c:ser>
        <c:ser>
          <c:idx val="4"/>
          <c:order val="4"/>
          <c:tx>
            <c:strRef>
              <c:f>'Gesicht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Einheitlichkeit'!$E$7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2-44B8-BA55-BAB0C75662DA}"/>
            </c:ext>
          </c:extLst>
        </c:ser>
        <c:ser>
          <c:idx val="5"/>
          <c:order val="5"/>
          <c:tx>
            <c:strRef>
              <c:f>'Gesicht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D2-44B8-BA55-BAB0C7566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9215232"/>
        <c:axId val="979213792"/>
      </c:barChart>
      <c:catAx>
        <c:axId val="9792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9213792"/>
        <c:crosses val="autoZero"/>
        <c:auto val="1"/>
        <c:lblAlgn val="ctr"/>
        <c:lblOffset val="100"/>
        <c:noMultiLvlLbl val="0"/>
      </c:catAx>
      <c:valAx>
        <c:axId val="9792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Einheitliche Gesichtskomponenten - offended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'Gesicht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Einheitlichkeit'!$A$8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9-4BDD-A5B5-E6A398B6DB28}"/>
            </c:ext>
          </c:extLst>
        </c:ser>
        <c:ser>
          <c:idx val="1"/>
          <c:order val="1"/>
          <c:tx>
            <c:strRef>
              <c:f>'Gesicht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9-4BDD-A5B5-E6A398B6DB28}"/>
            </c:ext>
          </c:extLst>
        </c:ser>
        <c:ser>
          <c:idx val="2"/>
          <c:order val="2"/>
          <c:tx>
            <c:strRef>
              <c:f>'Gesicht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Einheitlichkeit'!$C$8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9-4BDD-A5B5-E6A398B6DB28}"/>
            </c:ext>
          </c:extLst>
        </c:ser>
        <c:ser>
          <c:idx val="3"/>
          <c:order val="3"/>
          <c:tx>
            <c:strRef>
              <c:f>'Gesicht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Einheitlichkeit'!$D$8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9-4BDD-A5B5-E6A398B6DB28}"/>
            </c:ext>
          </c:extLst>
        </c:ser>
        <c:ser>
          <c:idx val="4"/>
          <c:order val="4"/>
          <c:tx>
            <c:strRef>
              <c:f>'Gesicht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Einheitlichkeit'!$E$8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9-4BDD-A5B5-E6A398B6DB28}"/>
            </c:ext>
          </c:extLst>
        </c:ser>
        <c:ser>
          <c:idx val="5"/>
          <c:order val="5"/>
          <c:tx>
            <c:strRef>
              <c:f>'Gesicht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'Gesicht - Einheitlichkeit'!$F$8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9-4BDD-A5B5-E6A398B6DB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9215232"/>
        <c:axId val="979213792"/>
      </c:barChart>
      <c:catAx>
        <c:axId val="979215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9213792"/>
        <c:crosses val="autoZero"/>
        <c:auto val="1"/>
        <c:lblAlgn val="ctr"/>
        <c:lblOffset val="100"/>
        <c:noMultiLvlLbl val="0"/>
      </c:catAx>
      <c:valAx>
        <c:axId val="97921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92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Animationen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Intensität!$A$2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9-4BD0-9044-90BD3617ADF1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Intensität!$B$2</c:f>
              <c:numCache>
                <c:formatCode>General</c:formatCode>
                <c:ptCount val="1"/>
                <c:pt idx="0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9-4BD0-9044-90BD3617ADF1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Intensität!$C$2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79-4BD0-9044-90BD3617AD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Gesichtsausdrücke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Intensität!$V$1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Intensität!$V$2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6-44F1-A0B5-8258FE80DACB}"/>
            </c:ext>
          </c:extLst>
        </c:ser>
        <c:ser>
          <c:idx val="1"/>
          <c:order val="1"/>
          <c:tx>
            <c:strRef>
              <c:f>Intensität!$W$1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Intensität!$W$2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6-44F1-A0B5-8258FE80DACB}"/>
            </c:ext>
          </c:extLst>
        </c:ser>
        <c:ser>
          <c:idx val="2"/>
          <c:order val="2"/>
          <c:tx>
            <c:strRef>
              <c:f>Intensität!$X$1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Intensität!$X$2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6-44F1-A0B5-8258FE80DA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9076624"/>
        <c:axId val="659075184"/>
      </c:barChart>
      <c:catAx>
        <c:axId val="6590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075184"/>
        <c:crosses val="autoZero"/>
        <c:auto val="1"/>
        <c:lblAlgn val="ctr"/>
        <c:lblOffset val="100"/>
        <c:noMultiLvlLbl val="0"/>
      </c:catAx>
      <c:valAx>
        <c:axId val="6590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0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sad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Intensität!$V$1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Intensität!$V$3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0-4F92-BDD1-32D7CC709AE9}"/>
            </c:ext>
          </c:extLst>
        </c:ser>
        <c:ser>
          <c:idx val="1"/>
          <c:order val="1"/>
          <c:tx>
            <c:strRef>
              <c:f>Intensität!$W$1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Intensität!$W$3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0-4F92-BDD1-32D7CC709AE9}"/>
            </c:ext>
          </c:extLst>
        </c:ser>
        <c:ser>
          <c:idx val="2"/>
          <c:order val="2"/>
          <c:tx>
            <c:strRef>
              <c:f>Intensität!$X$1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Intensität!$X$3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0-4F92-BDD1-32D7CC709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9076624"/>
        <c:axId val="659075184"/>
      </c:barChart>
      <c:catAx>
        <c:axId val="6590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075184"/>
        <c:crosses val="autoZero"/>
        <c:auto val="1"/>
        <c:lblAlgn val="ctr"/>
        <c:lblOffset val="100"/>
        <c:noMultiLvlLbl val="0"/>
      </c:catAx>
      <c:valAx>
        <c:axId val="6590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0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Nodding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6-410E-9E02-1FA6E1127944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6-410E-9E02-1FA6E1127944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6-410E-9E02-1FA6E1127944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6-410E-9E02-1FA6E1127944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6-410E-9E02-1FA6E1127944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86-410E-9E02-1FA6E11279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smile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Intensität!$V$1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Intensität!$V$4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6-40F7-9F4A-CF3D698D817E}"/>
            </c:ext>
          </c:extLst>
        </c:ser>
        <c:ser>
          <c:idx val="1"/>
          <c:order val="1"/>
          <c:tx>
            <c:strRef>
              <c:f>Intensität!$W$1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Intensität!$W$4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6-40F7-9F4A-CF3D698D817E}"/>
            </c:ext>
          </c:extLst>
        </c:ser>
        <c:ser>
          <c:idx val="2"/>
          <c:order val="2"/>
          <c:tx>
            <c:strRef>
              <c:f>Intensität!$X$1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Intensität!$X$4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6-40F7-9F4A-CF3D698D81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9076624"/>
        <c:axId val="659075184"/>
      </c:barChart>
      <c:catAx>
        <c:axId val="6590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075184"/>
        <c:crosses val="autoZero"/>
        <c:auto val="1"/>
        <c:lblAlgn val="ctr"/>
        <c:lblOffset val="100"/>
        <c:noMultiLvlLbl val="0"/>
      </c:catAx>
      <c:valAx>
        <c:axId val="6590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0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confused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Intensität!$V$1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Intensität!$V$5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C-4733-B250-A9CB20E53384}"/>
            </c:ext>
          </c:extLst>
        </c:ser>
        <c:ser>
          <c:idx val="1"/>
          <c:order val="1"/>
          <c:tx>
            <c:strRef>
              <c:f>Intensität!$W$1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Intensität!$W$5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C-4733-B250-A9CB20E53384}"/>
            </c:ext>
          </c:extLst>
        </c:ser>
        <c:ser>
          <c:idx val="2"/>
          <c:order val="2"/>
          <c:tx>
            <c:strRef>
              <c:f>Intensität!$X$1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Intensität!$X$5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C-4733-B250-A9CB20E533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9076624"/>
        <c:axId val="659075184"/>
      </c:barChart>
      <c:catAx>
        <c:axId val="6590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075184"/>
        <c:crosses val="autoZero"/>
        <c:auto val="1"/>
        <c:lblAlgn val="ctr"/>
        <c:lblOffset val="100"/>
        <c:noMultiLvlLbl val="0"/>
      </c:catAx>
      <c:valAx>
        <c:axId val="6590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0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shocked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Intensität!$V$1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Intensität!$V$6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D-47A6-BC7F-2704ECE8BDEB}"/>
            </c:ext>
          </c:extLst>
        </c:ser>
        <c:ser>
          <c:idx val="1"/>
          <c:order val="1"/>
          <c:tx>
            <c:strRef>
              <c:f>Intensität!$W$1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Intensität!$W$6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D-47A6-BC7F-2704ECE8BDEB}"/>
            </c:ext>
          </c:extLst>
        </c:ser>
        <c:ser>
          <c:idx val="2"/>
          <c:order val="2"/>
          <c:tx>
            <c:strRef>
              <c:f>Intensität!$X$1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Intensität!$X$6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D-47A6-BC7F-2704ECE8BD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9076624"/>
        <c:axId val="659075184"/>
      </c:barChart>
      <c:catAx>
        <c:axId val="6590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075184"/>
        <c:crosses val="autoZero"/>
        <c:auto val="1"/>
        <c:lblAlgn val="ctr"/>
        <c:lblOffset val="100"/>
        <c:noMultiLvlLbl val="0"/>
      </c:catAx>
      <c:valAx>
        <c:axId val="6590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0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concerned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Intensität!$V$1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Intensität!$V$7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9-4C1D-BE8B-5F1F4F7A80BF}"/>
            </c:ext>
          </c:extLst>
        </c:ser>
        <c:ser>
          <c:idx val="1"/>
          <c:order val="1"/>
          <c:tx>
            <c:strRef>
              <c:f>Intensität!$W$1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Intensität!$W$7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9-4C1D-BE8B-5F1F4F7A80BF}"/>
            </c:ext>
          </c:extLst>
        </c:ser>
        <c:ser>
          <c:idx val="2"/>
          <c:order val="2"/>
          <c:tx>
            <c:strRef>
              <c:f>Intensität!$X$1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Intensität!$X$7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9-4C1D-BE8B-5F1F4F7A80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9076624"/>
        <c:axId val="659075184"/>
      </c:barChart>
      <c:catAx>
        <c:axId val="6590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075184"/>
        <c:crosses val="autoZero"/>
        <c:auto val="1"/>
        <c:lblAlgn val="ctr"/>
        <c:lblOffset val="100"/>
        <c:noMultiLvlLbl val="0"/>
      </c:catAx>
      <c:valAx>
        <c:axId val="6590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0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offended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Intensität!$V$1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Intensität!$V$8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0-45F3-BF73-AFB538C184DF}"/>
            </c:ext>
          </c:extLst>
        </c:ser>
        <c:ser>
          <c:idx val="1"/>
          <c:order val="1"/>
          <c:tx>
            <c:strRef>
              <c:f>Intensität!$W$1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Intensität!$W$8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0-45F3-BF73-AFB538C184DF}"/>
            </c:ext>
          </c:extLst>
        </c:ser>
        <c:ser>
          <c:idx val="2"/>
          <c:order val="2"/>
          <c:tx>
            <c:strRef>
              <c:f>Intensität!$X$1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Intensität!$X$8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0-45F3-BF73-AFB538C18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9076624"/>
        <c:axId val="659075184"/>
      </c:barChart>
      <c:catAx>
        <c:axId val="65907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9075184"/>
        <c:crosses val="autoZero"/>
        <c:auto val="1"/>
        <c:lblAlgn val="ctr"/>
        <c:lblOffset val="100"/>
        <c:noMultiLvlLbl val="0"/>
      </c:catAx>
      <c:valAx>
        <c:axId val="6590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0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Hands to Heart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5-49B7-9196-A84F22A19FD8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5-49B7-9196-A84F22A19FD8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5-49B7-9196-A84F22A19F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Happy 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8-49FF-95D6-7D115F16F53E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8-49FF-95D6-7D115F16F53E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8-49FF-95D6-7D115F16F5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Shrug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7-44F8-9CAA-1F63D0A79900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7-44F8-9CAA-1F63D0A79900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07-44F8-9CAA-1F63D0A799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Head to the 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F-4A34-BDC2-393D46F34924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F-4A34-BDC2-393D46F34924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F-4A34-BDC2-393D46F349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Point to Self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Intensität!$A$7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D-4199-80EC-496E6A5D2539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Intensität!$B$7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D-4199-80EC-496E6A5D2539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D-4199-80EC-496E6A5D25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Question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9-43C4-9327-648A0361292E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9-43C4-9327-648A0361292E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9-43C4-9327-648A0361292E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9-43C4-9327-648A0361292E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Text'!$E$9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9-43C4-9327-648A0361292E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9-43C4-9327-648A036129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Nodding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5-4C84-BAD1-E75DDB6B9F91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C84-BAD1-E75DDB6B9F91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5-4C84-BAD1-E75DDB6B9F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Question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5-4E49-8414-E49715FFEF99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Intensität!$B$9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5-4E49-8414-E49715FFEF99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5-4E49-8414-E49715FFEF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Shake 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Intensität!$A$10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D-407A-9893-43DFB5FBBEA6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D-407A-9893-43DFB5FBBEA6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D-407A-9893-43DFB5FBB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Intensität!$A$11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9-4E1F-B4F1-555A7FB01CA4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Intensität!$B$11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9-4E1F-B4F1-555A7FB01CA4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9-4E1F-B4F1-555A7FB01C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Talking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6-4F94-9CF3-08DE993BD0A8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Intensität!$B$12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6-4F94-9CF3-08DE993BD0A8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26-4F94-9CF3-08DE993BD0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Explaining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Intensität!$A$13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F-472B-8286-A76F710145FB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F-472B-8286-A76F710145FB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F-472B-8286-A76F71014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Intensität - So cute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Intensität!$A$1</c:f>
              <c:strCache>
                <c:ptCount val="1"/>
                <c:pt idx="0">
                  <c:v>zu wenig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Intensität!$A$14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6-40D6-A163-E84A5C8064C4}"/>
            </c:ext>
          </c:extLst>
        </c:ser>
        <c:ser>
          <c:idx val="1"/>
          <c:order val="1"/>
          <c:tx>
            <c:strRef>
              <c:f>Intensität!$B$1</c:f>
              <c:strCache>
                <c:ptCount val="1"/>
                <c:pt idx="0">
                  <c:v>passend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Intensität!$B$14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6-40D6-A163-E84A5C8064C4}"/>
            </c:ext>
          </c:extLst>
        </c:ser>
        <c:ser>
          <c:idx val="2"/>
          <c:order val="2"/>
          <c:tx>
            <c:strRef>
              <c:f>Intensität!$C$1</c:f>
              <c:strCache>
                <c:ptCount val="1"/>
                <c:pt idx="0">
                  <c:v>zu intensiv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Intensität!$C$14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6-40D6-A163-E84A5C8064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11337568"/>
        <c:axId val="981328800"/>
      </c:barChart>
      <c:catAx>
        <c:axId val="611337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1328800"/>
        <c:crosses val="autoZero"/>
        <c:auto val="1"/>
        <c:lblAlgn val="ctr"/>
        <c:lblOffset val="100"/>
        <c:noMultiLvlLbl val="0"/>
      </c:catAx>
      <c:valAx>
        <c:axId val="9813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D-4967-A267-A9CD287542F2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D-4967-A267-A9CD287542F2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Text'!$C$2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D-4967-A267-A9CD287542F2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Text'!$D$2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D-4967-A267-A9CD287542F2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Text'!$E$2</c:f>
              <c:numCache>
                <c:formatCode>General</c:formatCode>
                <c:ptCount val="1"/>
                <c:pt idx="0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7D-4967-A267-A9CD287542F2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7D-4967-A267-A9CD287542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K1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9-4E7C-A0C8-C5C213553E07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9-4E7C-A0C8-C5C213553E07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9-4E7C-A0C8-C5C213553E07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9-4E7C-A0C8-C5C213553E07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9-4E7C-A0C8-C5C213553E07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F9-4E7C-A0C8-C5C213553E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K2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2-46EC-904F-2260C3166125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2-46EC-904F-2260C3166125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2-46EC-904F-2260C3166125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Text'!$D$4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2-46EC-904F-2260C3166125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2-46EC-904F-2260C3166125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42-46EC-904F-2260C3166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 Text umgesetzt - Shake Head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'Körper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Text'!$A$10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D-4B3E-B505-02CB1B08411B}"/>
            </c:ext>
          </c:extLst>
        </c:ser>
        <c:ser>
          <c:idx val="1"/>
          <c:order val="1"/>
          <c:tx>
            <c:strRef>
              <c:f>'Körper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Text'!$B$10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D-4B3E-B505-02CB1B08411B}"/>
            </c:ext>
          </c:extLst>
        </c:ser>
        <c:ser>
          <c:idx val="2"/>
          <c:order val="2"/>
          <c:tx>
            <c:strRef>
              <c:f>'Körper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D-4B3E-B505-02CB1B08411B}"/>
            </c:ext>
          </c:extLst>
        </c:ser>
        <c:ser>
          <c:idx val="3"/>
          <c:order val="3"/>
          <c:tx>
            <c:strRef>
              <c:f>'Körper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Text'!$D$10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D-4B3E-B505-02CB1B08411B}"/>
            </c:ext>
          </c:extLst>
        </c:ser>
        <c:ser>
          <c:idx val="4"/>
          <c:order val="4"/>
          <c:tx>
            <c:strRef>
              <c:f>'Körper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Text'!$E$10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D-4B3E-B505-02CB1B08411B}"/>
            </c:ext>
          </c:extLst>
        </c:ser>
        <c:ser>
          <c:idx val="5"/>
          <c:order val="5"/>
          <c:tx>
            <c:strRef>
              <c:f>'Körper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'Körper - Text'!$F$10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7D-4B3E-B505-02CB1B0841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1681520"/>
        <c:axId val="371680560"/>
      </c:barChart>
      <c:catAx>
        <c:axId val="371681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1680560"/>
        <c:crosses val="autoZero"/>
        <c:auto val="1"/>
        <c:lblAlgn val="ctr"/>
        <c:lblOffset val="100"/>
        <c:noMultiLvlLbl val="0"/>
      </c:catAx>
      <c:valAx>
        <c:axId val="37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1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K3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3-49A2-A5F7-217F67C3EE25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3-49A2-A5F7-217F67C3EE25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3-49A2-A5F7-217F67C3EE25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3-49A2-A5F7-217F67C3EE25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33-49A2-A5F7-217F67C3EE25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33-49A2-A5F7-217F67C3E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K4</a:t>
            </a:r>
            <a:endParaRPr lang="de-CH"/>
          </a:p>
        </c:rich>
      </c:tx>
      <c:layout>
        <c:manualLayout>
          <c:xMode val="edge"/>
          <c:yMode val="edge"/>
          <c:x val="0.23316666666666666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0-465E-9963-2E77243DF1D0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0-465E-9963-2E77243DF1D0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0-465E-9963-2E77243DF1D0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0-465E-9963-2E77243DF1D0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Text'!$E$6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B0-465E-9963-2E77243DF1D0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B0-465E-9963-2E77243DF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K5</a:t>
            </a:r>
            <a:endParaRPr lang="de-CH"/>
          </a:p>
        </c:rich>
      </c:tx>
      <c:layout>
        <c:manualLayout>
          <c:xMode val="edge"/>
          <c:yMode val="edge"/>
          <c:x val="0.23316666666666666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7-4E62-B64D-6A32C6EB7D48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7-4E62-B64D-6A32C6EB7D48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7-4E62-B64D-6A32C6EB7D48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37-4E62-B64D-6A32C6EB7D48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7-4E62-B64D-6A32C6EB7D48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37-4E62-B64D-6A32C6EB7D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K6</a:t>
            </a:r>
            <a:endParaRPr lang="de-CH"/>
          </a:p>
        </c:rich>
      </c:tx>
      <c:layout>
        <c:manualLayout>
          <c:xMode val="edge"/>
          <c:yMode val="edge"/>
          <c:x val="0.23316666666666666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D-439C-8AB9-6EAF93737672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D-439C-8AB9-6EAF93737672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Text'!$C$8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D-439C-8AB9-6EAF93737672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D-439C-8AB9-6EAF93737672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D-439C-8AB9-6EAF93737672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8D-439C-8AB9-6EAF93737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K7</a:t>
            </a:r>
            <a:endParaRPr lang="de-CH"/>
          </a:p>
        </c:rich>
      </c:tx>
      <c:layout>
        <c:manualLayout>
          <c:xMode val="edge"/>
          <c:yMode val="edge"/>
          <c:x val="0.23316666666666666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7-4CE9-ABFE-98E19BD60927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7-4CE9-ABFE-98E19BD60927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Text'!$C$9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7-4CE9-ABFE-98E19BD60927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77-4CE9-ABFE-98E19BD60927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Text'!$E$9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77-4CE9-ABFE-98E19BD60927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77-4CE9-ABFE-98E19BD60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K8</a:t>
            </a:r>
            <a:endParaRPr lang="de-CH"/>
          </a:p>
        </c:rich>
      </c:tx>
      <c:layout>
        <c:manualLayout>
          <c:xMode val="edge"/>
          <c:yMode val="edge"/>
          <c:x val="0.23316666666666666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8-45B8-9A51-30D518F6474E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8-45B8-9A51-30D518F6474E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8-45B8-9A51-30D518F6474E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8-45B8-9A51-30D518F6474E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Text'!$E$10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8-45B8-9A51-30D518F6474E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8-45B8-9A51-30D518F647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L1</a:t>
            </a:r>
            <a:endParaRPr lang="de-CH"/>
          </a:p>
        </c:rich>
      </c:tx>
      <c:layout>
        <c:manualLayout>
          <c:xMode val="edge"/>
          <c:yMode val="edge"/>
          <c:x val="0.23316666666666666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B-4FE6-8B9B-B89550DADC50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B-4FE6-8B9B-B89550DADC50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Text'!$C$11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B-4FE6-8B9B-B89550DADC50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B-4FE6-8B9B-B89550DADC50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Text'!$E$11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B-4FE6-8B9B-B89550DADC50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CB-4FE6-8B9B-B89550DAD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L2</a:t>
            </a:r>
            <a:endParaRPr lang="de-CH"/>
          </a:p>
        </c:rich>
      </c:tx>
      <c:layout>
        <c:manualLayout>
          <c:xMode val="edge"/>
          <c:yMode val="edge"/>
          <c:x val="0.23316666666666666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9-48C0-9E54-6F1FDFB42187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9-48C0-9E54-6F1FDFB42187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Text'!$C$12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9-48C0-9E54-6F1FDFB42187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Text'!$D$12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9-48C0-9E54-6F1FDFB42187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Text'!$E$12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9-48C0-9E54-6F1FDFB42187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79-48C0-9E54-6F1FDFB42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Passend</a:t>
            </a:r>
            <a:r>
              <a:rPr lang="de-CH" baseline="0"/>
              <a:t> zum Text ausgewählt - L3</a:t>
            </a:r>
            <a:endParaRPr lang="de-CH"/>
          </a:p>
        </c:rich>
      </c:tx>
      <c:layout>
        <c:manualLayout>
          <c:xMode val="edge"/>
          <c:yMode val="edge"/>
          <c:x val="0.23316666666666666"/>
          <c:y val="3.4582132564841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Text'!$A$1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Text'!$A$13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B-48D8-8653-1609F05FA964}"/>
            </c:ext>
          </c:extLst>
        </c:ser>
        <c:ser>
          <c:idx val="1"/>
          <c:order val="1"/>
          <c:tx>
            <c:strRef>
              <c:f>'OpenAI - Text'!$B$1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B-48D8-8653-1609F05FA964}"/>
            </c:ext>
          </c:extLst>
        </c:ser>
        <c:ser>
          <c:idx val="2"/>
          <c:order val="2"/>
          <c:tx>
            <c:strRef>
              <c:f>'OpenAI - Text'!$C$1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Text'!$C$13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B-48D8-8653-1609F05FA964}"/>
            </c:ext>
          </c:extLst>
        </c:ser>
        <c:ser>
          <c:idx val="3"/>
          <c:order val="3"/>
          <c:tx>
            <c:strRef>
              <c:f>'OpenAI - Text'!$D$1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Text'!$D$13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B-48D8-8653-1609F05FA964}"/>
            </c:ext>
          </c:extLst>
        </c:ser>
        <c:ser>
          <c:idx val="4"/>
          <c:order val="4"/>
          <c:tx>
            <c:strRef>
              <c:f>'OpenAI - Text'!$E$1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Text'!$E$13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B-48D8-8653-1609F05FA964}"/>
            </c:ext>
          </c:extLst>
        </c:ser>
        <c:ser>
          <c:idx val="5"/>
          <c:order val="5"/>
          <c:tx>
            <c:strRef>
              <c:f>'OpenAI - Text'!$F$1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Text'!$F$13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6B-48D8-8653-1609F05FA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7392512"/>
        <c:axId val="667391552"/>
      </c:barChart>
      <c:catAx>
        <c:axId val="667392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391552"/>
        <c:crosses val="autoZero"/>
        <c:auto val="1"/>
        <c:lblAlgn val="ctr"/>
        <c:lblOffset val="100"/>
        <c:noMultiLvlLbl val="0"/>
      </c:catAx>
      <c:valAx>
        <c:axId val="667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Einheitlich</a:t>
            </a:r>
            <a:r>
              <a:rPr lang="de-CH" baseline="0"/>
              <a:t> ausgewählt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'OpenAI - Einheitlichkeit'!$A$1</c:f>
              <c:strCache>
                <c:ptCount val="1"/>
                <c:pt idx="0">
                  <c:v>gar nicht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Einheitlichkeit'!$A$2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D-4A46-BDA1-6BA0D62D87ED}"/>
            </c:ext>
          </c:extLst>
        </c:ser>
        <c:ser>
          <c:idx val="1"/>
          <c:order val="1"/>
          <c:tx>
            <c:strRef>
              <c:f>'OpenAI - Einheitlichkeit'!$B$1</c:f>
              <c:strCache>
                <c:ptCount val="1"/>
                <c:pt idx="0">
                  <c:v>kaum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Einheitlichkeit'!$B$2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D-4A46-BDA1-6BA0D62D87ED}"/>
            </c:ext>
          </c:extLst>
        </c:ser>
        <c:ser>
          <c:idx val="2"/>
          <c:order val="2"/>
          <c:tx>
            <c:strRef>
              <c:f>'OpenAI - Einheitlichkeit'!$C$1</c:f>
              <c:strCache>
                <c:ptCount val="1"/>
                <c:pt idx="0">
                  <c:v>ein wenig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Einheitlichkeit'!$C$2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4D-4A46-BDA1-6BA0D62D87ED}"/>
            </c:ext>
          </c:extLst>
        </c:ser>
        <c:ser>
          <c:idx val="3"/>
          <c:order val="3"/>
          <c:tx>
            <c:strRef>
              <c:f>'OpenAI - Einheitlichkeit'!$D$1</c:f>
              <c:strCache>
                <c:ptCount val="1"/>
                <c:pt idx="0">
                  <c:v>ein bisschen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Einheitlichkeit'!$D$2</c:f>
              <c:numCache>
                <c:formatCode>General</c:formatCode>
                <c:ptCount val="1"/>
                <c:pt idx="0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4D-4A46-BDA1-6BA0D62D87ED}"/>
            </c:ext>
          </c:extLst>
        </c:ser>
        <c:ser>
          <c:idx val="4"/>
          <c:order val="4"/>
          <c:tx>
            <c:strRef>
              <c:f>'OpenAI - Einheitlichkeit'!$E$1</c:f>
              <c:strCache>
                <c:ptCount val="1"/>
                <c:pt idx="0">
                  <c:v>stark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Einheitlichkeit'!$E$2</c:f>
              <c:numCache>
                <c:formatCode>General</c:formatCode>
                <c:ptCount val="1"/>
                <c:pt idx="0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D-4A46-BDA1-6BA0D62D87ED}"/>
            </c:ext>
          </c:extLst>
        </c:ser>
        <c:ser>
          <c:idx val="5"/>
          <c:order val="5"/>
          <c:tx>
            <c:strRef>
              <c:f>'OpenAI - Einheitlichkeit'!$F$1</c:f>
              <c:strCache>
                <c:ptCount val="1"/>
                <c:pt idx="0">
                  <c:v>sehr stark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'OpenAI - Einheitlichkeit'!$F$2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4D-4A46-BDA1-6BA0D62D87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6716224"/>
        <c:axId val="656716704"/>
      </c:barChart>
      <c:catAx>
        <c:axId val="65671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716704"/>
        <c:crosses val="autoZero"/>
        <c:auto val="1"/>
        <c:lblAlgn val="ctr"/>
        <c:lblOffset val="100"/>
        <c:noMultiLvlLbl val="0"/>
      </c:catAx>
      <c:valAx>
        <c:axId val="6567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7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6.xml"/><Relationship Id="rId3" Type="http://schemas.openxmlformats.org/officeDocument/2006/relationships/chart" Target="../charts/chart101.xml"/><Relationship Id="rId7" Type="http://schemas.openxmlformats.org/officeDocument/2006/relationships/chart" Target="../charts/chart105.xml"/><Relationship Id="rId12" Type="http://schemas.openxmlformats.org/officeDocument/2006/relationships/chart" Target="../charts/chart110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6" Type="http://schemas.openxmlformats.org/officeDocument/2006/relationships/chart" Target="../charts/chart104.xml"/><Relationship Id="rId11" Type="http://schemas.openxmlformats.org/officeDocument/2006/relationships/chart" Target="../charts/chart109.xml"/><Relationship Id="rId5" Type="http://schemas.openxmlformats.org/officeDocument/2006/relationships/chart" Target="../charts/chart103.xml"/><Relationship Id="rId10" Type="http://schemas.openxmlformats.org/officeDocument/2006/relationships/chart" Target="../charts/chart108.xml"/><Relationship Id="rId4" Type="http://schemas.openxmlformats.org/officeDocument/2006/relationships/chart" Target="../charts/chart102.xml"/><Relationship Id="rId9" Type="http://schemas.openxmlformats.org/officeDocument/2006/relationships/chart" Target="../charts/chart10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68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Relationship Id="rId14" Type="http://schemas.openxmlformats.org/officeDocument/2006/relationships/chart" Target="../charts/chart8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12" Type="http://schemas.openxmlformats.org/officeDocument/2006/relationships/chart" Target="../charts/chart98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11" Type="http://schemas.openxmlformats.org/officeDocument/2006/relationships/chart" Target="../charts/chart97.xml"/><Relationship Id="rId5" Type="http://schemas.openxmlformats.org/officeDocument/2006/relationships/chart" Target="../charts/chart91.xml"/><Relationship Id="rId10" Type="http://schemas.openxmlformats.org/officeDocument/2006/relationships/chart" Target="../charts/chart96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165100</xdr:rowOff>
    </xdr:from>
    <xdr:to>
      <xdr:col>16</xdr:col>
      <xdr:colOff>219075</xdr:colOff>
      <xdr:row>13</xdr:row>
      <xdr:rowOff>146050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CB7936-5BE2-BF81-53A6-8288A2424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762000</xdr:colOff>
      <xdr:row>27</xdr:row>
      <xdr:rowOff>165100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BCA88F-FED8-4373-9624-36BB62E5F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0</xdr:colOff>
      <xdr:row>27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8CE1EE1-170A-4930-BC2A-9E0F707B5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762000</xdr:colOff>
      <xdr:row>40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E8C20C0-91BB-48FD-AC2B-9C71740D6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1181100</xdr:colOff>
      <xdr:row>28</xdr:row>
      <xdr:rowOff>171450</xdr:rowOff>
    </xdr:from>
    <xdr:to>
      <xdr:col>12</xdr:col>
      <xdr:colOff>742950</xdr:colOff>
      <xdr:row>40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2C6ECD8-FB89-46C4-9CF5-32D0FF2F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31750</xdr:colOff>
      <xdr:row>2</xdr:row>
      <xdr:rowOff>15875</xdr:rowOff>
    </xdr:from>
    <xdr:to>
      <xdr:col>23</xdr:col>
      <xdr:colOff>31750</xdr:colOff>
      <xdr:row>13</xdr:row>
      <xdr:rowOff>180975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4B6F903-514B-4B5D-8414-B8B67E35C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285750</xdr:colOff>
      <xdr:row>27</xdr:row>
      <xdr:rowOff>15875</xdr:rowOff>
    </xdr:from>
    <xdr:to>
      <xdr:col>29</xdr:col>
      <xdr:colOff>285750</xdr:colOff>
      <xdr:row>38</xdr:row>
      <xdr:rowOff>180975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5D59233-D033-4544-8099-FFF2AD12D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174625</xdr:colOff>
      <xdr:row>2</xdr:row>
      <xdr:rowOff>31750</xdr:rowOff>
    </xdr:from>
    <xdr:to>
      <xdr:col>29</xdr:col>
      <xdr:colOff>174625</xdr:colOff>
      <xdr:row>14</xdr:row>
      <xdr:rowOff>6350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A207688-ABB3-49D4-A801-9005F514F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41</xdr:row>
      <xdr:rowOff>47625</xdr:rowOff>
    </xdr:from>
    <xdr:to>
      <xdr:col>13</xdr:col>
      <xdr:colOff>0</xdr:colOff>
      <xdr:row>53</xdr:row>
      <xdr:rowOff>22225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7272CEF-8423-47A1-97C8-89B51060B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31750</xdr:colOff>
      <xdr:row>14</xdr:row>
      <xdr:rowOff>142875</xdr:rowOff>
    </xdr:from>
    <xdr:to>
      <xdr:col>23</xdr:col>
      <xdr:colOff>31750</xdr:colOff>
      <xdr:row>26</xdr:row>
      <xdr:rowOff>117475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7F97660-9A07-412F-B860-B067C04C0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190500</xdr:colOff>
      <xdr:row>14</xdr:row>
      <xdr:rowOff>127000</xdr:rowOff>
    </xdr:from>
    <xdr:to>
      <xdr:col>29</xdr:col>
      <xdr:colOff>190500</xdr:colOff>
      <xdr:row>26</xdr:row>
      <xdr:rowOff>101600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6DF05AD-104E-4845-93B7-FB3C127AE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95250</xdr:colOff>
      <xdr:row>27</xdr:row>
      <xdr:rowOff>15875</xdr:rowOff>
    </xdr:from>
    <xdr:to>
      <xdr:col>23</xdr:col>
      <xdr:colOff>95250</xdr:colOff>
      <xdr:row>38</xdr:row>
      <xdr:rowOff>180975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FE8B065-A886-4CC5-931A-AD75F0BC0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174625</xdr:colOff>
      <xdr:row>41</xdr:row>
      <xdr:rowOff>111125</xdr:rowOff>
    </xdr:from>
    <xdr:to>
      <xdr:col>6</xdr:col>
      <xdr:colOff>936625</xdr:colOff>
      <xdr:row>53</xdr:row>
      <xdr:rowOff>85725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A070139-239F-4D01-A964-CEB77D514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527740</xdr:colOff>
      <xdr:row>1</xdr:row>
      <xdr:rowOff>95250</xdr:rowOff>
    </xdr:from>
    <xdr:to>
      <xdr:col>16</xdr:col>
      <xdr:colOff>527740</xdr:colOff>
      <xdr:row>13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4ABE8E-5DED-367B-F165-4CCB58DA5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14</xdr:row>
      <xdr:rowOff>101600</xdr:rowOff>
    </xdr:from>
    <xdr:to>
      <xdr:col>6</xdr:col>
      <xdr:colOff>387350</xdr:colOff>
      <xdr:row>26</xdr:row>
      <xdr:rowOff>107950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4847E0-1109-45AB-9969-6D7A9977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755650</xdr:colOff>
      <xdr:row>14</xdr:row>
      <xdr:rowOff>82550</xdr:rowOff>
    </xdr:from>
    <xdr:to>
      <xdr:col>12</xdr:col>
      <xdr:colOff>755650</xdr:colOff>
      <xdr:row>26</xdr:row>
      <xdr:rowOff>88900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35F944-26FE-4F94-A6EF-3364A2BB9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374650</xdr:colOff>
      <xdr:row>27</xdr:row>
      <xdr:rowOff>0</xdr:rowOff>
    </xdr:from>
    <xdr:to>
      <xdr:col>6</xdr:col>
      <xdr:colOff>374650</xdr:colOff>
      <xdr:row>39</xdr:row>
      <xdr:rowOff>6350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A040010-5123-43DC-B653-90DA4A835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13</xdr:col>
      <xdr:colOff>0</xdr:colOff>
      <xdr:row>39</xdr:row>
      <xdr:rowOff>6350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CA4F61D-791F-4BC6-9573-D0D34E07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387350</xdr:colOff>
      <xdr:row>39</xdr:row>
      <xdr:rowOff>120650</xdr:rowOff>
    </xdr:from>
    <xdr:to>
      <xdr:col>6</xdr:col>
      <xdr:colOff>387350</xdr:colOff>
      <xdr:row>51</xdr:row>
      <xdr:rowOff>127000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E5A3CA5-DAE4-4368-BF7F-EC76A4F68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</xdr:colOff>
      <xdr:row>39</xdr:row>
      <xdr:rowOff>133350</xdr:rowOff>
    </xdr:from>
    <xdr:to>
      <xdr:col>13</xdr:col>
      <xdr:colOff>12700</xdr:colOff>
      <xdr:row>51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A821749-0107-4E61-826F-C87379A9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393700</xdr:colOff>
      <xdr:row>52</xdr:row>
      <xdr:rowOff>101600</xdr:rowOff>
    </xdr:from>
    <xdr:to>
      <xdr:col>6</xdr:col>
      <xdr:colOff>393700</xdr:colOff>
      <xdr:row>64</xdr:row>
      <xdr:rowOff>107950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748FD37-3144-4102-A402-9AD8197E4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19050</xdr:colOff>
      <xdr:row>52</xdr:row>
      <xdr:rowOff>107950</xdr:rowOff>
    </xdr:from>
    <xdr:to>
      <xdr:col>13</xdr:col>
      <xdr:colOff>19050</xdr:colOff>
      <xdr:row>64</xdr:row>
      <xdr:rowOff>114300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803936F-2C24-47F9-ABC7-675515EA4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425450</xdr:colOff>
      <xdr:row>65</xdr:row>
      <xdr:rowOff>25400</xdr:rowOff>
    </xdr:from>
    <xdr:to>
      <xdr:col>6</xdr:col>
      <xdr:colOff>425450</xdr:colOff>
      <xdr:row>77</xdr:row>
      <xdr:rowOff>31750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478FD6C-6ECE-4E16-918F-9B14F0642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0</xdr:colOff>
      <xdr:row>77</xdr:row>
      <xdr:rowOff>6350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416D8A7-FC30-45C6-9EBD-A9FAFA445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457200</xdr:colOff>
      <xdr:row>78</xdr:row>
      <xdr:rowOff>12700</xdr:rowOff>
    </xdr:from>
    <xdr:to>
      <xdr:col>6</xdr:col>
      <xdr:colOff>457200</xdr:colOff>
      <xdr:row>90</xdr:row>
      <xdr:rowOff>19050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E6899A22-FF32-434F-989B-6E1C98BE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5</xdr:row>
      <xdr:rowOff>152400</xdr:rowOff>
    </xdr:from>
    <xdr:to>
      <xdr:col>6</xdr:col>
      <xdr:colOff>180975</xdr:colOff>
      <xdr:row>20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74E0D5-8E9F-7119-482B-BED5CECD4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283936</xdr:colOff>
      <xdr:row>1</xdr:row>
      <xdr:rowOff>144689</xdr:rowOff>
    </xdr:from>
    <xdr:to>
      <xdr:col>17</xdr:col>
      <xdr:colOff>283936</xdr:colOff>
      <xdr:row>13</xdr:row>
      <xdr:rowOff>144690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9E9AF7-D7E4-F6A5-0F01-7D86BAF85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369661</xdr:colOff>
      <xdr:row>1</xdr:row>
      <xdr:rowOff>106589</xdr:rowOff>
    </xdr:from>
    <xdr:to>
      <xdr:col>23</xdr:col>
      <xdr:colOff>369661</xdr:colOff>
      <xdr:row>13</xdr:row>
      <xdr:rowOff>106590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EC1C87-9D0B-4558-BF8C-3ABB194AF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539750</xdr:colOff>
      <xdr:row>1</xdr:row>
      <xdr:rowOff>63500</xdr:rowOff>
    </xdr:from>
    <xdr:to>
      <xdr:col>29</xdr:col>
      <xdr:colOff>539750</xdr:colOff>
      <xdr:row>13</xdr:row>
      <xdr:rowOff>63500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5774B30-A062-47FD-AA58-FBE8240C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523875</xdr:colOff>
      <xdr:row>41</xdr:row>
      <xdr:rowOff>47625</xdr:rowOff>
    </xdr:from>
    <xdr:to>
      <xdr:col>6</xdr:col>
      <xdr:colOff>523875</xdr:colOff>
      <xdr:row>53</xdr:row>
      <xdr:rowOff>47626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A4C5204-ADC6-4B8A-8FA2-83B7724BE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508000</xdr:colOff>
      <xdr:row>14</xdr:row>
      <xdr:rowOff>47625</xdr:rowOff>
    </xdr:from>
    <xdr:to>
      <xdr:col>27</xdr:col>
      <xdr:colOff>508000</xdr:colOff>
      <xdr:row>26</xdr:row>
      <xdr:rowOff>47626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3B3910A-673E-48D6-BB73-FB708A4CD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365125</xdr:colOff>
      <xdr:row>14</xdr:row>
      <xdr:rowOff>31750</xdr:rowOff>
    </xdr:from>
    <xdr:to>
      <xdr:col>21</xdr:col>
      <xdr:colOff>365125</xdr:colOff>
      <xdr:row>26</xdr:row>
      <xdr:rowOff>31750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9FC8946-EB2D-4E64-AB37-3CB874802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594179</xdr:colOff>
      <xdr:row>15</xdr:row>
      <xdr:rowOff>122465</xdr:rowOff>
    </xdr:from>
    <xdr:to>
      <xdr:col>6</xdr:col>
      <xdr:colOff>594179</xdr:colOff>
      <xdr:row>27</xdr:row>
      <xdr:rowOff>122465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D1F46C8-05F9-48F0-8C16-1A91FB33F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15</xdr:row>
      <xdr:rowOff>127000</xdr:rowOff>
    </xdr:from>
    <xdr:to>
      <xdr:col>13</xdr:col>
      <xdr:colOff>0</xdr:colOff>
      <xdr:row>27</xdr:row>
      <xdr:rowOff>127000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541F057-89E3-4A6A-867D-72E25F46E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539750</xdr:colOff>
      <xdr:row>28</xdr:row>
      <xdr:rowOff>142875</xdr:rowOff>
    </xdr:from>
    <xdr:to>
      <xdr:col>6</xdr:col>
      <xdr:colOff>539750</xdr:colOff>
      <xdr:row>40</xdr:row>
      <xdr:rowOff>142875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5A3FCE5-6251-4715-B380-049DAB9F0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508000</xdr:colOff>
      <xdr:row>26</xdr:row>
      <xdr:rowOff>111125</xdr:rowOff>
    </xdr:from>
    <xdr:to>
      <xdr:col>27</xdr:col>
      <xdr:colOff>508000</xdr:colOff>
      <xdr:row>38</xdr:row>
      <xdr:rowOff>111125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0C54F4E-C9AC-432F-AF3A-19BE70C53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365125</xdr:colOff>
      <xdr:row>26</xdr:row>
      <xdr:rowOff>95250</xdr:rowOff>
    </xdr:from>
    <xdr:to>
      <xdr:col>21</xdr:col>
      <xdr:colOff>365125</xdr:colOff>
      <xdr:row>38</xdr:row>
      <xdr:rowOff>95250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5E0A853-6F91-47E5-824B-9BA46261B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523875</xdr:colOff>
      <xdr:row>39</xdr:row>
      <xdr:rowOff>31750</xdr:rowOff>
    </xdr:from>
    <xdr:to>
      <xdr:col>27</xdr:col>
      <xdr:colOff>523875</xdr:colOff>
      <xdr:row>51</xdr:row>
      <xdr:rowOff>31750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F544D80-740B-471D-AA3F-03E690FD3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79375</xdr:colOff>
      <xdr:row>29</xdr:row>
      <xdr:rowOff>31750</xdr:rowOff>
    </xdr:from>
    <xdr:to>
      <xdr:col>13</xdr:col>
      <xdr:colOff>79375</xdr:colOff>
      <xdr:row>41</xdr:row>
      <xdr:rowOff>31750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58278704-3496-422D-9686-6FC3DE65E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135964</xdr:colOff>
      <xdr:row>1</xdr:row>
      <xdr:rowOff>109818</xdr:rowOff>
    </xdr:from>
    <xdr:to>
      <xdr:col>19</xdr:col>
      <xdr:colOff>135964</xdr:colOff>
      <xdr:row>13</xdr:row>
      <xdr:rowOff>97117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CEC97B-7FD1-660D-7AE5-DDC58D302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7</xdr:col>
      <xdr:colOff>0</xdr:colOff>
      <xdr:row>26</xdr:row>
      <xdr:rowOff>174065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AC77490-9B09-4632-9E52-29AC4277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0</xdr:colOff>
      <xdr:row>26</xdr:row>
      <xdr:rowOff>174065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879D846-5FA1-407A-AEA1-5322C6B34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362238</xdr:colOff>
      <xdr:row>1</xdr:row>
      <xdr:rowOff>158750</xdr:rowOff>
    </xdr:from>
    <xdr:to>
      <xdr:col>25</xdr:col>
      <xdr:colOff>362238</xdr:colOff>
      <xdr:row>13</xdr:row>
      <xdr:rowOff>142314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4B2E106-53B6-4B3E-8FCE-98D51CD54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0</xdr:colOff>
      <xdr:row>39</xdr:row>
      <xdr:rowOff>174064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A98043A-B780-405F-9140-EE844676B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750454</xdr:colOff>
      <xdr:row>27</xdr:row>
      <xdr:rowOff>92364</xdr:rowOff>
    </xdr:from>
    <xdr:to>
      <xdr:col>6</xdr:col>
      <xdr:colOff>750454</xdr:colOff>
      <xdr:row>39</xdr:row>
      <xdr:rowOff>81700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C9E6B78-6592-4D14-BE1E-D6FCAC478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0</xdr:colOff>
      <xdr:row>52</xdr:row>
      <xdr:rowOff>174064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0AC80DB-9579-4A3A-89DE-1EE3FEAB4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128443</xdr:colOff>
      <xdr:row>0</xdr:row>
      <xdr:rowOff>174624</xdr:rowOff>
    </xdr:from>
    <xdr:to>
      <xdr:col>31</xdr:col>
      <xdr:colOff>128443</xdr:colOff>
      <xdr:row>12</xdr:row>
      <xdr:rowOff>158188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D93B4FA-EC22-4380-97D5-DF45C512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738909</xdr:colOff>
      <xdr:row>40</xdr:row>
      <xdr:rowOff>150091</xdr:rowOff>
    </xdr:from>
    <xdr:to>
      <xdr:col>6</xdr:col>
      <xdr:colOff>738909</xdr:colOff>
      <xdr:row>52</xdr:row>
      <xdr:rowOff>139428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3143AF8-8F9F-4C27-8CC5-C9A06B10D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357909</xdr:colOff>
      <xdr:row>14</xdr:row>
      <xdr:rowOff>138545</xdr:rowOff>
    </xdr:from>
    <xdr:to>
      <xdr:col>21</xdr:col>
      <xdr:colOff>357909</xdr:colOff>
      <xdr:row>26</xdr:row>
      <xdr:rowOff>127882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C4ED540-2E7B-4166-AF77-34D724FBA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450273</xdr:colOff>
      <xdr:row>14</xdr:row>
      <xdr:rowOff>150090</xdr:rowOff>
    </xdr:from>
    <xdr:to>
      <xdr:col>28</xdr:col>
      <xdr:colOff>450273</xdr:colOff>
      <xdr:row>26</xdr:row>
      <xdr:rowOff>139427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93938E-934D-447A-859C-1BF897472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450273</xdr:colOff>
      <xdr:row>27</xdr:row>
      <xdr:rowOff>150091</xdr:rowOff>
    </xdr:from>
    <xdr:to>
      <xdr:col>21</xdr:col>
      <xdr:colOff>450273</xdr:colOff>
      <xdr:row>39</xdr:row>
      <xdr:rowOff>139427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8E70DC8-37D9-4182-8B27-A6DEA931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23092</xdr:colOff>
      <xdr:row>53</xdr:row>
      <xdr:rowOff>92364</xdr:rowOff>
    </xdr:from>
    <xdr:to>
      <xdr:col>7</xdr:col>
      <xdr:colOff>23092</xdr:colOff>
      <xdr:row>65</xdr:row>
      <xdr:rowOff>81700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53DC8C40-C630-4495-AECF-605675601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1</xdr:row>
      <xdr:rowOff>6350</xdr:rowOff>
    </xdr:from>
    <xdr:to>
      <xdr:col>10</xdr:col>
      <xdr:colOff>3175</xdr:colOff>
      <xdr:row>13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17F8C8-F3E5-3A91-B365-6D25DAE3C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1</xdr:row>
      <xdr:rowOff>0</xdr:rowOff>
    </xdr:from>
    <xdr:to>
      <xdr:col>16</xdr:col>
      <xdr:colOff>127000</xdr:colOff>
      <xdr:row>12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5757FA-7647-46AB-B98B-462953D8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14</xdr:row>
      <xdr:rowOff>0</xdr:rowOff>
    </xdr:from>
    <xdr:to>
      <xdr:col>10</xdr:col>
      <xdr:colOff>12700</xdr:colOff>
      <xdr:row>26</xdr:row>
      <xdr:rowOff>6350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C754B16-ACDB-4B48-9C82-F39CA0188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120650</xdr:colOff>
      <xdr:row>14</xdr:row>
      <xdr:rowOff>12700</xdr:rowOff>
    </xdr:from>
    <xdr:to>
      <xdr:col>16</xdr:col>
      <xdr:colOff>120650</xdr:colOff>
      <xdr:row>25</xdr:row>
      <xdr:rowOff>177800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8A00604-F980-4778-8096-7F28A7CE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27</xdr:row>
      <xdr:rowOff>6350</xdr:rowOff>
    </xdr:from>
    <xdr:to>
      <xdr:col>10</xdr:col>
      <xdr:colOff>12700</xdr:colOff>
      <xdr:row>39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E4473B7-BEC7-434C-83A1-0D1ECDD2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27</xdr:row>
      <xdr:rowOff>6350</xdr:rowOff>
    </xdr:from>
    <xdr:to>
      <xdr:col>16</xdr:col>
      <xdr:colOff>114300</xdr:colOff>
      <xdr:row>38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6C7EF06-3285-444B-BE9E-8197A42B2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0</xdr:row>
      <xdr:rowOff>95250</xdr:rowOff>
    </xdr:from>
    <xdr:to>
      <xdr:col>16</xdr:col>
      <xdr:colOff>98425</xdr:colOff>
      <xdr:row>12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78E597-430E-11D1-2BF0-668D6EB1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7</xdr:col>
      <xdr:colOff>0</xdr:colOff>
      <xdr:row>26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8EBAF1-4372-4DDE-A877-FCC34A11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0</xdr:colOff>
      <xdr:row>26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EA814B1-37F0-411F-B412-466817FFB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7</xdr:col>
      <xdr:colOff>0</xdr:colOff>
      <xdr:row>39</xdr:row>
      <xdr:rowOff>177800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4837BCE-19ED-4BC3-9DBE-455E603A2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0</xdr:colOff>
      <xdr:row>39</xdr:row>
      <xdr:rowOff>177800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CB5ECA1-7F84-4591-BC40-1D9C63E69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7</xdr:col>
      <xdr:colOff>0</xdr:colOff>
      <xdr:row>52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C297A87-1D71-4576-885A-3E323194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0</xdr:colOff>
      <xdr:row>52</xdr:row>
      <xdr:rowOff>177800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F1C2892-8790-42C1-99C5-9C4803314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612775</xdr:colOff>
      <xdr:row>0</xdr:row>
      <xdr:rowOff>0</xdr:rowOff>
    </xdr:from>
    <xdr:to>
      <xdr:col>16</xdr:col>
      <xdr:colOff>612775</xdr:colOff>
      <xdr:row>11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68084C-81D1-4B22-9D3F-2F19218C7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0</xdr:rowOff>
    </xdr:from>
    <xdr:to>
      <xdr:col>7</xdr:col>
      <xdr:colOff>0</xdr:colOff>
      <xdr:row>24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80C811-E10E-474B-9BE2-F37883A7D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0</xdr:colOff>
      <xdr:row>24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8AF951F-24C1-403E-9B6F-9013EE666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7</xdr:col>
      <xdr:colOff>0</xdr:colOff>
      <xdr:row>37</xdr:row>
      <xdr:rowOff>171450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71575FE-2280-40AC-95E6-74D3875E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0</xdr:colOff>
      <xdr:row>37</xdr:row>
      <xdr:rowOff>171450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5B7B077-99C9-46FC-B744-5BE75AE66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7</xdr:col>
      <xdr:colOff>0</xdr:colOff>
      <xdr:row>50</xdr:row>
      <xdr:rowOff>171450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EFB255B-7B2D-4059-8F05-E6E59028C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14</xdr:col>
      <xdr:colOff>0</xdr:colOff>
      <xdr:row>50</xdr:row>
      <xdr:rowOff>171450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D6AB2F5-4B1C-4AB8-942F-D10FD3906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28896</xdr:colOff>
      <xdr:row>0</xdr:row>
      <xdr:rowOff>159135</xdr:rowOff>
    </xdr:from>
    <xdr:to>
      <xdr:col>21</xdr:col>
      <xdr:colOff>28896</xdr:colOff>
      <xdr:row>12</xdr:row>
      <xdr:rowOff>159135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40BF74-A4CE-472E-7173-044F04D60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2F33CA-8779-49E5-B7BD-DD198114F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0</xdr:colOff>
      <xdr:row>26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B141D73-1496-4313-A855-23F1319F6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9D8B6F7-F833-41B6-858C-14AAEDCE8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14</xdr:col>
      <xdr:colOff>0</xdr:colOff>
      <xdr:row>39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A6B8E9F-0D28-4BA9-944C-2423CA594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52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51CE51E-84EF-4385-B3B8-81780EA00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40</xdr:row>
      <xdr:rowOff>6350</xdr:rowOff>
    </xdr:from>
    <xdr:to>
      <xdr:col>14</xdr:col>
      <xdr:colOff>19050</xdr:colOff>
      <xdr:row>52</xdr:row>
      <xdr:rowOff>6350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37D275E-9B1D-4610-904B-8A9E4D8AA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601942</xdr:colOff>
      <xdr:row>1</xdr:row>
      <xdr:rowOff>58644</xdr:rowOff>
    </xdr:from>
    <xdr:to>
      <xdr:col>12</xdr:col>
      <xdr:colOff>601942</xdr:colOff>
      <xdr:row>10</xdr:row>
      <xdr:rowOff>64994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F22D88-9EE1-A8C5-D545-83178652A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183861</xdr:colOff>
      <xdr:row>0</xdr:row>
      <xdr:rowOff>29441</xdr:rowOff>
    </xdr:from>
    <xdr:to>
      <xdr:col>34</xdr:col>
      <xdr:colOff>183861</xdr:colOff>
      <xdr:row>9</xdr:row>
      <xdr:rowOff>9815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1998F6-3EF0-5AF0-7A8B-8B97A5B7E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611909</xdr:colOff>
      <xdr:row>12</xdr:row>
      <xdr:rowOff>11546</xdr:rowOff>
    </xdr:from>
    <xdr:to>
      <xdr:col>27</xdr:col>
      <xdr:colOff>611909</xdr:colOff>
      <xdr:row>20</xdr:row>
      <xdr:rowOff>176647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5AAD24B-22F0-43F6-849D-D21E60287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34</xdr:col>
      <xdr:colOff>0</xdr:colOff>
      <xdr:row>20</xdr:row>
      <xdr:rowOff>165101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EE6CD76-4D56-4FFA-93C7-002C72E9C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646546</xdr:colOff>
      <xdr:row>21</xdr:row>
      <xdr:rowOff>115454</xdr:rowOff>
    </xdr:from>
    <xdr:to>
      <xdr:col>27</xdr:col>
      <xdr:colOff>646546</xdr:colOff>
      <xdr:row>30</xdr:row>
      <xdr:rowOff>95828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D54A68A-7F59-4275-9D90-DD929697A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34</xdr:col>
      <xdr:colOff>0</xdr:colOff>
      <xdr:row>30</xdr:row>
      <xdr:rowOff>165101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1DA9F13-401D-42BB-984D-BF663EEE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600363</xdr:colOff>
      <xdr:row>31</xdr:row>
      <xdr:rowOff>69273</xdr:rowOff>
    </xdr:from>
    <xdr:to>
      <xdr:col>27</xdr:col>
      <xdr:colOff>600363</xdr:colOff>
      <xdr:row>40</xdr:row>
      <xdr:rowOff>49646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F80C51A-97E1-4B40-8C1C-1CB5DA398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32</xdr:row>
      <xdr:rowOff>0</xdr:rowOff>
    </xdr:from>
    <xdr:to>
      <xdr:col>34</xdr:col>
      <xdr:colOff>0</xdr:colOff>
      <xdr:row>40</xdr:row>
      <xdr:rowOff>165101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8016C1A-A659-41A5-AFCC-97F6E7545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388471</xdr:colOff>
      <xdr:row>14</xdr:row>
      <xdr:rowOff>171824</xdr:rowOff>
    </xdr:from>
    <xdr:to>
      <xdr:col>6</xdr:col>
      <xdr:colOff>388471</xdr:colOff>
      <xdr:row>23</xdr:row>
      <xdr:rowOff>178174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5BD4508-4B59-47D2-A3C4-094005DBC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0</xdr:colOff>
      <xdr:row>24</xdr:row>
      <xdr:rowOff>6350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78B9C5C-1F82-4A5E-9EBF-E138104B0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381000</xdr:colOff>
      <xdr:row>24</xdr:row>
      <xdr:rowOff>134471</xdr:rowOff>
    </xdr:from>
    <xdr:to>
      <xdr:col>6</xdr:col>
      <xdr:colOff>381000</xdr:colOff>
      <xdr:row>33</xdr:row>
      <xdr:rowOff>140821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C4C6D92-5BCB-40D9-A27F-23646DC7A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0</xdr:colOff>
      <xdr:row>34</xdr:row>
      <xdr:rowOff>6350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9526DBCD-FBFA-4B32-AC82-0D188AD8A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358589</xdr:colOff>
      <xdr:row>34</xdr:row>
      <xdr:rowOff>82177</xdr:rowOff>
    </xdr:from>
    <xdr:to>
      <xdr:col>6</xdr:col>
      <xdr:colOff>358589</xdr:colOff>
      <xdr:row>43</xdr:row>
      <xdr:rowOff>88527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7230F6D3-9599-4CEE-8899-C52619D3F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13</xdr:col>
      <xdr:colOff>0</xdr:colOff>
      <xdr:row>44</xdr:row>
      <xdr:rowOff>6350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9033FE3E-C4D6-4DAE-A949-D37A7E91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418353</xdr:colOff>
      <xdr:row>44</xdr:row>
      <xdr:rowOff>186764</xdr:rowOff>
    </xdr:from>
    <xdr:to>
      <xdr:col>6</xdr:col>
      <xdr:colOff>418353</xdr:colOff>
      <xdr:row>54</xdr:row>
      <xdr:rowOff>6349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DB7AFD5C-C427-4A63-A821-F133DA0EA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13</xdr:col>
      <xdr:colOff>0</xdr:colOff>
      <xdr:row>54</xdr:row>
      <xdr:rowOff>6350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EBB00808-2430-4A76-9DBC-74EA40FEE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485589</xdr:colOff>
      <xdr:row>54</xdr:row>
      <xdr:rowOff>171824</xdr:rowOff>
    </xdr:from>
    <xdr:to>
      <xdr:col>6</xdr:col>
      <xdr:colOff>485589</xdr:colOff>
      <xdr:row>63</xdr:row>
      <xdr:rowOff>178174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BDCAF87-8DDB-4943-9676-917F83DF4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55</xdr:row>
      <xdr:rowOff>0</xdr:rowOff>
    </xdr:from>
    <xdr:to>
      <xdr:col>13</xdr:col>
      <xdr:colOff>0</xdr:colOff>
      <xdr:row>64</xdr:row>
      <xdr:rowOff>6350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D7F6132B-4019-460C-A17C-746406790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493059</xdr:colOff>
      <xdr:row>64</xdr:row>
      <xdr:rowOff>149412</xdr:rowOff>
    </xdr:from>
    <xdr:to>
      <xdr:col>6</xdr:col>
      <xdr:colOff>493059</xdr:colOff>
      <xdr:row>73</xdr:row>
      <xdr:rowOff>155761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F6819FF8-1588-4869-B3EC-A3547BA23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0</xdr:colOff>
      <xdr:row>74</xdr:row>
      <xdr:rowOff>6350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A8AE118F-CC62-4531-B70D-3E175D8E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21318</xdr:colOff>
      <xdr:row>1</xdr:row>
      <xdr:rowOff>0</xdr:rowOff>
    </xdr:from>
    <xdr:to>
      <xdr:col>18</xdr:col>
      <xdr:colOff>21318</xdr:colOff>
      <xdr:row>12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10F815-7BAD-6F03-3F81-AA063018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13</xdr:row>
      <xdr:rowOff>177800</xdr:rowOff>
    </xdr:from>
    <xdr:to>
      <xdr:col>7</xdr:col>
      <xdr:colOff>6350</xdr:colOff>
      <xdr:row>25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19650CF-FB79-4C7A-B5EB-D0256A642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14</xdr:row>
      <xdr:rowOff>0</xdr:rowOff>
    </xdr:from>
    <xdr:to>
      <xdr:col>13</xdr:col>
      <xdr:colOff>101600</xdr:colOff>
      <xdr:row>25</xdr:row>
      <xdr:rowOff>177800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6D3B22-A46D-45D4-A330-949656679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7</xdr:col>
      <xdr:colOff>0</xdr:colOff>
      <xdr:row>38</xdr:row>
      <xdr:rowOff>177800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8A79958-971B-4BE2-8BB7-11EC2B1DA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114300</xdr:colOff>
      <xdr:row>26</xdr:row>
      <xdr:rowOff>177800</xdr:rowOff>
    </xdr:from>
    <xdr:to>
      <xdr:col>13</xdr:col>
      <xdr:colOff>114300</xdr:colOff>
      <xdr:row>38</xdr:row>
      <xdr:rowOff>171450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92CDB33-BCB0-4A87-BF36-67E122E2A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51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479D9B3-BA5E-436A-9E73-FA95C0510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139700</xdr:colOff>
      <xdr:row>40</xdr:row>
      <xdr:rowOff>19050</xdr:rowOff>
    </xdr:from>
    <xdr:to>
      <xdr:col>13</xdr:col>
      <xdr:colOff>139700</xdr:colOff>
      <xdr:row>52</xdr:row>
      <xdr:rowOff>12700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F8F3DF0-C4FC-4023-8C96-259EA8CF4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7</xdr:col>
      <xdr:colOff>0</xdr:colOff>
      <xdr:row>64</xdr:row>
      <xdr:rowOff>177800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486B6F1-6266-4F8C-86E1-A56063E83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196850</xdr:colOff>
      <xdr:row>52</xdr:row>
      <xdr:rowOff>165100</xdr:rowOff>
    </xdr:from>
    <xdr:to>
      <xdr:col>13</xdr:col>
      <xdr:colOff>196850</xdr:colOff>
      <xdr:row>64</xdr:row>
      <xdr:rowOff>158750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23F9BEA-C394-4831-B82C-EE9C919C5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7</xdr:col>
      <xdr:colOff>0</xdr:colOff>
      <xdr:row>78</xdr:row>
      <xdr:rowOff>177800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3CD7FDA-E156-46EC-A06A-FA7D44594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209550</xdr:colOff>
      <xdr:row>67</xdr:row>
      <xdr:rowOff>0</xdr:rowOff>
    </xdr:from>
    <xdr:to>
      <xdr:col>13</xdr:col>
      <xdr:colOff>209550</xdr:colOff>
      <xdr:row>78</xdr:row>
      <xdr:rowOff>177800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102DBF7-2777-430A-9F8E-7E01873B1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7</xdr:col>
      <xdr:colOff>0</xdr:colOff>
      <xdr:row>91</xdr:row>
      <xdr:rowOff>177800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9C750E8-C68A-4948-9D83-2B2D6C7F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FE6D-C0A5-499B-A1E5-E68421666322}">
  <dimension ref="A1:J14"/>
  <sheetViews>
    <sheetView zoomScaleNormal="100" workbookViewId="0">
      <selection activeCell="H1" sqref="H1:J1"/>
    </sheetView>
  </sheetViews>
  <sheetFormatPr baseColWidth="10" defaultRowHeight="14.5" x14ac:dyDescent="0.35"/>
  <cols>
    <col min="7" max="7" width="17.17968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83</v>
      </c>
      <c r="I1" t="s">
        <v>38</v>
      </c>
      <c r="J1" t="s">
        <v>84</v>
      </c>
    </row>
    <row r="2" spans="1:10" x14ac:dyDescent="0.35">
      <c r="A2">
        <f>SUM(A3:A14)</f>
        <v>12</v>
      </c>
      <c r="B2">
        <f t="shared" ref="B2:F2" si="0">SUM(B3:B14)</f>
        <v>28</v>
      </c>
      <c r="C2">
        <f t="shared" si="0"/>
        <v>50</v>
      </c>
      <c r="D2">
        <f t="shared" si="0"/>
        <v>108</v>
      </c>
      <c r="E2">
        <f t="shared" si="0"/>
        <v>198</v>
      </c>
      <c r="F2">
        <f t="shared" si="0"/>
        <v>68</v>
      </c>
      <c r="G2" t="s">
        <v>82</v>
      </c>
      <c r="H2">
        <f>SUM(D2:F2)/SUM(A2:F2)</f>
        <v>0.80603448275862066</v>
      </c>
      <c r="I2">
        <f>SUM(E2:F2)/SUM(A2:F2)</f>
        <v>0.57327586206896552</v>
      </c>
      <c r="J2">
        <f>(A2*1+B2*2+C2*3+D2*4+E2*5+F2*6)/SUM(A2:F2)</f>
        <v>4.4137931034482758</v>
      </c>
    </row>
    <row r="3" spans="1:10" x14ac:dyDescent="0.35">
      <c r="A3">
        <v>2</v>
      </c>
      <c r="B3">
        <v>1</v>
      </c>
      <c r="C3">
        <v>7</v>
      </c>
      <c r="D3">
        <v>12</v>
      </c>
      <c r="E3">
        <v>9</v>
      </c>
      <c r="F3">
        <v>3</v>
      </c>
      <c r="G3" t="s">
        <v>6</v>
      </c>
      <c r="H3">
        <f>SUM(D3:F3)/SUM(A3:F3)</f>
        <v>0.70588235294117652</v>
      </c>
      <c r="I3">
        <f>SUM(E3:F3)/SUM(A3:F3)</f>
        <v>0.35294117647058826</v>
      </c>
      <c r="J3">
        <f t="shared" ref="J3:J14" si="1">(A3*1+B3*2+C3*3+D3*4+E3*5+F3*6)/SUM(A3:F3)</f>
        <v>4</v>
      </c>
    </row>
    <row r="4" spans="1:10" x14ac:dyDescent="0.35">
      <c r="A4">
        <v>2</v>
      </c>
      <c r="B4">
        <v>2</v>
      </c>
      <c r="C4">
        <v>7</v>
      </c>
      <c r="D4">
        <v>11</v>
      </c>
      <c r="E4">
        <v>11</v>
      </c>
      <c r="F4">
        <v>7</v>
      </c>
      <c r="G4" t="s">
        <v>7</v>
      </c>
      <c r="H4">
        <f t="shared" ref="H4:H14" si="2">SUM(D4:F4)/SUM(A4:F4)</f>
        <v>0.72499999999999998</v>
      </c>
      <c r="I4">
        <f t="shared" ref="I4:I14" si="3">SUM(E4:F4)/SUM(A4:F4)</f>
        <v>0.45</v>
      </c>
      <c r="J4">
        <f t="shared" si="1"/>
        <v>4.2</v>
      </c>
    </row>
    <row r="5" spans="1:10" x14ac:dyDescent="0.35">
      <c r="A5">
        <v>0</v>
      </c>
      <c r="B5">
        <v>6</v>
      </c>
      <c r="C5">
        <v>7</v>
      </c>
      <c r="D5">
        <v>11</v>
      </c>
      <c r="E5">
        <v>11</v>
      </c>
      <c r="F5">
        <v>9</v>
      </c>
      <c r="G5" t="s">
        <v>8</v>
      </c>
      <c r="H5">
        <f t="shared" si="2"/>
        <v>0.70454545454545459</v>
      </c>
      <c r="I5">
        <f t="shared" si="3"/>
        <v>0.45454545454545453</v>
      </c>
      <c r="J5">
        <f t="shared" si="1"/>
        <v>4.2272727272727275</v>
      </c>
    </row>
    <row r="6" spans="1:10" x14ac:dyDescent="0.35">
      <c r="A6">
        <v>5</v>
      </c>
      <c r="B6">
        <v>5</v>
      </c>
      <c r="C6">
        <v>4</v>
      </c>
      <c r="D6">
        <v>12</v>
      </c>
      <c r="E6">
        <v>13</v>
      </c>
      <c r="F6">
        <v>3</v>
      </c>
      <c r="G6" t="s">
        <v>9</v>
      </c>
      <c r="H6">
        <f t="shared" si="2"/>
        <v>0.66666666666666663</v>
      </c>
      <c r="I6">
        <f t="shared" si="3"/>
        <v>0.38095238095238093</v>
      </c>
      <c r="J6">
        <f t="shared" si="1"/>
        <v>3.7619047619047619</v>
      </c>
    </row>
    <row r="7" spans="1:10" x14ac:dyDescent="0.35">
      <c r="A7">
        <v>1</v>
      </c>
      <c r="B7">
        <v>0</v>
      </c>
      <c r="C7">
        <v>3</v>
      </c>
      <c r="D7">
        <v>7</v>
      </c>
      <c r="E7">
        <v>27</v>
      </c>
      <c r="F7">
        <v>7</v>
      </c>
      <c r="G7" t="s">
        <v>10</v>
      </c>
      <c r="H7" s="1">
        <f t="shared" si="2"/>
        <v>0.91111111111111109</v>
      </c>
      <c r="I7" s="1">
        <f t="shared" si="3"/>
        <v>0.75555555555555554</v>
      </c>
      <c r="J7">
        <f t="shared" si="1"/>
        <v>4.7777777777777777</v>
      </c>
    </row>
    <row r="8" spans="1:10" x14ac:dyDescent="0.35">
      <c r="A8">
        <v>1</v>
      </c>
      <c r="B8">
        <v>2</v>
      </c>
      <c r="C8">
        <v>3</v>
      </c>
      <c r="D8">
        <v>10</v>
      </c>
      <c r="E8">
        <v>13</v>
      </c>
      <c r="F8">
        <v>11</v>
      </c>
      <c r="G8" t="s">
        <v>11</v>
      </c>
      <c r="H8" s="1">
        <f t="shared" si="2"/>
        <v>0.85</v>
      </c>
      <c r="I8" s="1">
        <f t="shared" si="3"/>
        <v>0.6</v>
      </c>
      <c r="J8">
        <f t="shared" si="1"/>
        <v>4.625</v>
      </c>
    </row>
    <row r="9" spans="1:10" x14ac:dyDescent="0.35">
      <c r="A9">
        <v>0</v>
      </c>
      <c r="B9">
        <v>1</v>
      </c>
      <c r="C9">
        <v>2</v>
      </c>
      <c r="D9">
        <v>6</v>
      </c>
      <c r="E9">
        <v>27</v>
      </c>
      <c r="F9">
        <v>4</v>
      </c>
      <c r="G9" t="s">
        <v>12</v>
      </c>
      <c r="H9" s="1">
        <f t="shared" si="2"/>
        <v>0.92500000000000004</v>
      </c>
      <c r="I9" s="1">
        <f t="shared" si="3"/>
        <v>0.77500000000000002</v>
      </c>
      <c r="J9">
        <f t="shared" si="1"/>
        <v>4.7750000000000004</v>
      </c>
    </row>
    <row r="10" spans="1:10" x14ac:dyDescent="0.35">
      <c r="A10">
        <v>0</v>
      </c>
      <c r="B10">
        <v>3</v>
      </c>
      <c r="C10">
        <v>5</v>
      </c>
      <c r="D10">
        <v>15</v>
      </c>
      <c r="E10">
        <v>19</v>
      </c>
      <c r="F10">
        <v>5</v>
      </c>
      <c r="G10" t="s">
        <v>13</v>
      </c>
      <c r="H10">
        <f t="shared" si="2"/>
        <v>0.82978723404255317</v>
      </c>
      <c r="I10">
        <f t="shared" si="3"/>
        <v>0.51063829787234039</v>
      </c>
      <c r="J10">
        <f t="shared" si="1"/>
        <v>4.3829787234042552</v>
      </c>
    </row>
    <row r="11" spans="1:10" x14ac:dyDescent="0.35">
      <c r="A11">
        <v>1</v>
      </c>
      <c r="B11">
        <v>1</v>
      </c>
      <c r="C11">
        <v>2</v>
      </c>
      <c r="D11">
        <v>1</v>
      </c>
      <c r="E11">
        <v>18</v>
      </c>
      <c r="F11">
        <v>11</v>
      </c>
      <c r="G11" t="s">
        <v>14</v>
      </c>
      <c r="H11" s="1">
        <f t="shared" si="2"/>
        <v>0.88235294117647056</v>
      </c>
      <c r="I11" s="1">
        <f t="shared" si="3"/>
        <v>0.8529411764705882</v>
      </c>
      <c r="J11">
        <f t="shared" si="1"/>
        <v>4.9705882352941178</v>
      </c>
    </row>
    <row r="12" spans="1:10" x14ac:dyDescent="0.35">
      <c r="A12">
        <v>0</v>
      </c>
      <c r="B12">
        <v>1</v>
      </c>
      <c r="C12">
        <v>2</v>
      </c>
      <c r="D12">
        <v>7</v>
      </c>
      <c r="E12">
        <v>22</v>
      </c>
      <c r="F12">
        <v>2</v>
      </c>
      <c r="G12" t="s">
        <v>15</v>
      </c>
      <c r="H12" s="1">
        <f t="shared" si="2"/>
        <v>0.91176470588235292</v>
      </c>
      <c r="I12" s="1">
        <f t="shared" si="3"/>
        <v>0.70588235294117652</v>
      </c>
      <c r="J12">
        <f t="shared" si="1"/>
        <v>4.6470588235294121</v>
      </c>
    </row>
    <row r="13" spans="1:10" x14ac:dyDescent="0.35">
      <c r="A13">
        <v>0</v>
      </c>
      <c r="B13">
        <v>0</v>
      </c>
      <c r="C13">
        <v>2</v>
      </c>
      <c r="D13">
        <v>9</v>
      </c>
      <c r="E13">
        <v>14</v>
      </c>
      <c r="F13">
        <v>5</v>
      </c>
      <c r="G13" t="s">
        <v>16</v>
      </c>
      <c r="H13" s="1">
        <f t="shared" si="2"/>
        <v>0.93333333333333335</v>
      </c>
      <c r="I13" s="1">
        <f t="shared" si="3"/>
        <v>0.6333333333333333</v>
      </c>
      <c r="J13">
        <f t="shared" si="1"/>
        <v>4.7333333333333334</v>
      </c>
    </row>
    <row r="14" spans="1:10" x14ac:dyDescent="0.35">
      <c r="A14">
        <v>0</v>
      </c>
      <c r="B14">
        <v>6</v>
      </c>
      <c r="C14">
        <v>6</v>
      </c>
      <c r="D14">
        <v>7</v>
      </c>
      <c r="E14">
        <v>14</v>
      </c>
      <c r="F14">
        <v>1</v>
      </c>
      <c r="G14" t="s">
        <v>17</v>
      </c>
      <c r="H14">
        <f t="shared" si="2"/>
        <v>0.6470588235294118</v>
      </c>
      <c r="I14">
        <f t="shared" si="3"/>
        <v>0.44117647058823528</v>
      </c>
      <c r="J14">
        <f t="shared" si="1"/>
        <v>3.9411764705882355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5B27-F547-4FF5-9268-EF3435B39D12}">
  <dimension ref="A1:J13"/>
  <sheetViews>
    <sheetView tabSelected="1" zoomScaleNormal="100" workbookViewId="0">
      <selection activeCell="K4" sqref="K4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83</v>
      </c>
      <c r="I1" t="s">
        <v>38</v>
      </c>
      <c r="J1" t="s">
        <v>84</v>
      </c>
    </row>
    <row r="2" spans="1:10" x14ac:dyDescent="0.35">
      <c r="A2">
        <f>SUM(A3:A14)</f>
        <v>18</v>
      </c>
      <c r="B2">
        <f t="shared" ref="B2:F2" si="0">SUM(B3:B14)</f>
        <v>65</v>
      </c>
      <c r="C2">
        <f t="shared" si="0"/>
        <v>88</v>
      </c>
      <c r="D2">
        <f t="shared" si="0"/>
        <v>177</v>
      </c>
      <c r="E2">
        <f t="shared" si="0"/>
        <v>224</v>
      </c>
      <c r="F2">
        <f t="shared" si="0"/>
        <v>60</v>
      </c>
      <c r="G2" t="s">
        <v>82</v>
      </c>
      <c r="H2">
        <f>SUM(D2:F2)/SUM(A2:F2)</f>
        <v>0.72943037974683544</v>
      </c>
      <c r="I2">
        <f>SUM(E2:F2)/SUM(A2:F2)</f>
        <v>0.44936708860759494</v>
      </c>
      <c r="J2">
        <f>(A2*1+B2*2+C2*3+D2*4+E2*5+F2*6)/SUM(A2:F2)</f>
        <v>4.1139240506329111</v>
      </c>
    </row>
    <row r="3" spans="1:10" x14ac:dyDescent="0.35">
      <c r="A3">
        <v>5</v>
      </c>
      <c r="B3">
        <v>16</v>
      </c>
      <c r="C3">
        <v>13</v>
      </c>
      <c r="D3">
        <v>11</v>
      </c>
      <c r="E3">
        <v>9</v>
      </c>
      <c r="F3">
        <v>2</v>
      </c>
      <c r="G3" t="s">
        <v>27</v>
      </c>
      <c r="H3">
        <f>SUM(D3:F3)/SUM(A3:F3)</f>
        <v>0.39285714285714285</v>
      </c>
      <c r="I3">
        <f>SUM(E3:F3)/SUM(A3:F3)</f>
        <v>0.19642857142857142</v>
      </c>
      <c r="J3">
        <f t="shared" ref="J3:J13" si="1">(A3*1+B3*2+C3*3+D3*4+E3*5+F3*6)/SUM(A3:F3)</f>
        <v>3.1607142857142856</v>
      </c>
    </row>
    <row r="4" spans="1:10" x14ac:dyDescent="0.35">
      <c r="A4">
        <v>2</v>
      </c>
      <c r="B4">
        <v>2</v>
      </c>
      <c r="C4">
        <v>3</v>
      </c>
      <c r="D4">
        <v>12</v>
      </c>
      <c r="E4">
        <v>21</v>
      </c>
      <c r="F4">
        <v>10</v>
      </c>
      <c r="G4" t="s">
        <v>28</v>
      </c>
      <c r="H4" s="1">
        <f t="shared" ref="H4:H13" si="2">SUM(D4:F4)/SUM(A4:F4)</f>
        <v>0.86</v>
      </c>
      <c r="I4" s="1">
        <f t="shared" ref="I4:I13" si="3">SUM(E4:F4)/SUM(A4:F4)</f>
        <v>0.62</v>
      </c>
      <c r="J4">
        <f t="shared" si="1"/>
        <v>4.5599999999999996</v>
      </c>
    </row>
    <row r="5" spans="1:10" x14ac:dyDescent="0.35">
      <c r="A5">
        <v>0</v>
      </c>
      <c r="B5">
        <v>4</v>
      </c>
      <c r="C5">
        <v>3</v>
      </c>
      <c r="D5">
        <v>12</v>
      </c>
      <c r="E5">
        <v>24</v>
      </c>
      <c r="F5">
        <v>12</v>
      </c>
      <c r="G5" t="s">
        <v>29</v>
      </c>
      <c r="H5" s="1">
        <f t="shared" si="2"/>
        <v>0.87272727272727268</v>
      </c>
      <c r="I5" s="1">
        <f t="shared" si="3"/>
        <v>0.65454545454545454</v>
      </c>
      <c r="J5">
        <f t="shared" si="1"/>
        <v>4.6727272727272728</v>
      </c>
    </row>
    <row r="6" spans="1:10" x14ac:dyDescent="0.35">
      <c r="A6">
        <v>2</v>
      </c>
      <c r="B6">
        <v>7</v>
      </c>
      <c r="C6">
        <v>6</v>
      </c>
      <c r="D6">
        <v>20</v>
      </c>
      <c r="E6">
        <v>14</v>
      </c>
      <c r="F6">
        <v>2</v>
      </c>
      <c r="G6" t="s">
        <v>30</v>
      </c>
      <c r="H6">
        <f t="shared" si="2"/>
        <v>0.70588235294117652</v>
      </c>
      <c r="I6">
        <f t="shared" si="3"/>
        <v>0.31372549019607843</v>
      </c>
      <c r="J6">
        <f t="shared" si="1"/>
        <v>3.8431372549019609</v>
      </c>
    </row>
    <row r="7" spans="1:10" x14ac:dyDescent="0.35">
      <c r="A7">
        <v>2</v>
      </c>
      <c r="B7">
        <v>3</v>
      </c>
      <c r="C7">
        <v>5</v>
      </c>
      <c r="D7">
        <v>21</v>
      </c>
      <c r="E7">
        <v>24</v>
      </c>
      <c r="F7">
        <v>1</v>
      </c>
      <c r="G7" t="s">
        <v>31</v>
      </c>
      <c r="H7">
        <f t="shared" si="2"/>
        <v>0.8214285714285714</v>
      </c>
      <c r="I7">
        <f t="shared" si="3"/>
        <v>0.44642857142857145</v>
      </c>
      <c r="J7">
        <f t="shared" si="1"/>
        <v>4.1607142857142856</v>
      </c>
    </row>
    <row r="8" spans="1:10" x14ac:dyDescent="0.35">
      <c r="A8">
        <v>0</v>
      </c>
      <c r="B8">
        <v>5</v>
      </c>
      <c r="C8">
        <v>11</v>
      </c>
      <c r="D8">
        <v>9</v>
      </c>
      <c r="E8">
        <v>26</v>
      </c>
      <c r="F8">
        <v>8</v>
      </c>
      <c r="G8" t="s">
        <v>32</v>
      </c>
      <c r="H8">
        <f t="shared" si="2"/>
        <v>0.72881355932203384</v>
      </c>
      <c r="I8">
        <f t="shared" si="3"/>
        <v>0.57627118644067798</v>
      </c>
      <c r="J8">
        <f t="shared" si="1"/>
        <v>4.3559322033898304</v>
      </c>
    </row>
    <row r="9" spans="1:10" x14ac:dyDescent="0.35">
      <c r="A9">
        <v>3</v>
      </c>
      <c r="B9">
        <v>8</v>
      </c>
      <c r="C9">
        <v>10</v>
      </c>
      <c r="D9">
        <v>13</v>
      </c>
      <c r="E9">
        <v>18</v>
      </c>
      <c r="F9">
        <v>4</v>
      </c>
      <c r="G9" t="s">
        <v>33</v>
      </c>
      <c r="H9">
        <f t="shared" si="2"/>
        <v>0.625</v>
      </c>
      <c r="I9">
        <f t="shared" si="3"/>
        <v>0.39285714285714285</v>
      </c>
      <c r="J9">
        <f>(A9*1+B9*2+C9*3+D9*4+E9*5+F9*6)/SUM(A9:F9)</f>
        <v>3.8392857142857144</v>
      </c>
    </row>
    <row r="10" spans="1:10" x14ac:dyDescent="0.35">
      <c r="A10">
        <v>1</v>
      </c>
      <c r="B10">
        <v>5</v>
      </c>
      <c r="C10">
        <v>5</v>
      </c>
      <c r="D10">
        <v>12</v>
      </c>
      <c r="E10">
        <v>19</v>
      </c>
      <c r="F10">
        <v>6</v>
      </c>
      <c r="G10" t="s">
        <v>34</v>
      </c>
      <c r="H10" s="1">
        <f t="shared" si="2"/>
        <v>0.77083333333333337</v>
      </c>
      <c r="I10" s="1">
        <f t="shared" si="3"/>
        <v>0.52083333333333337</v>
      </c>
      <c r="J10">
        <f t="shared" si="1"/>
        <v>4.270833333333333</v>
      </c>
    </row>
    <row r="11" spans="1:10" x14ac:dyDescent="0.35">
      <c r="A11">
        <v>1</v>
      </c>
      <c r="B11">
        <v>8</v>
      </c>
      <c r="C11">
        <v>12</v>
      </c>
      <c r="D11">
        <v>20</v>
      </c>
      <c r="E11">
        <v>23</v>
      </c>
      <c r="F11">
        <v>3</v>
      </c>
      <c r="G11" t="s">
        <v>35</v>
      </c>
      <c r="H11">
        <f t="shared" si="2"/>
        <v>0.68656716417910446</v>
      </c>
      <c r="I11">
        <f t="shared" si="3"/>
        <v>0.38805970149253732</v>
      </c>
      <c r="J11">
        <f t="shared" si="1"/>
        <v>3.9701492537313432</v>
      </c>
    </row>
    <row r="12" spans="1:10" x14ac:dyDescent="0.35">
      <c r="A12">
        <v>1</v>
      </c>
      <c r="B12">
        <v>2</v>
      </c>
      <c r="C12">
        <v>10</v>
      </c>
      <c r="D12">
        <v>27</v>
      </c>
      <c r="E12">
        <v>24</v>
      </c>
      <c r="F12">
        <v>8</v>
      </c>
      <c r="G12" t="s">
        <v>36</v>
      </c>
      <c r="H12">
        <f t="shared" si="2"/>
        <v>0.81944444444444442</v>
      </c>
      <c r="I12">
        <f t="shared" si="3"/>
        <v>0.44444444444444442</v>
      </c>
      <c r="J12">
        <f t="shared" si="1"/>
        <v>4.3194444444444446</v>
      </c>
    </row>
    <row r="13" spans="1:10" x14ac:dyDescent="0.35">
      <c r="A13">
        <v>1</v>
      </c>
      <c r="B13">
        <v>5</v>
      </c>
      <c r="C13">
        <v>10</v>
      </c>
      <c r="D13">
        <v>20</v>
      </c>
      <c r="E13">
        <v>22</v>
      </c>
      <c r="F13">
        <v>4</v>
      </c>
      <c r="G13" t="s">
        <v>37</v>
      </c>
      <c r="H13">
        <f t="shared" si="2"/>
        <v>0.74193548387096775</v>
      </c>
      <c r="I13">
        <f t="shared" si="3"/>
        <v>0.41935483870967744</v>
      </c>
      <c r="J13">
        <f t="shared" si="1"/>
        <v>4.112903225806452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D5B1-FE3C-454B-AACB-53C45DCB0822}">
  <dimension ref="A1:J13"/>
  <sheetViews>
    <sheetView zoomScale="115" zoomScaleNormal="115" workbookViewId="0">
      <selection activeCell="J2" sqref="J2:J13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83</v>
      </c>
      <c r="I1" t="s">
        <v>38</v>
      </c>
      <c r="J1" t="s">
        <v>84</v>
      </c>
    </row>
    <row r="2" spans="1:10" x14ac:dyDescent="0.35">
      <c r="A2">
        <f>SUM(A3:A14)</f>
        <v>12</v>
      </c>
      <c r="B2">
        <f t="shared" ref="B2:F2" si="0">SUM(B3:B14)</f>
        <v>45</v>
      </c>
      <c r="C2">
        <f t="shared" si="0"/>
        <v>101</v>
      </c>
      <c r="D2">
        <f t="shared" si="0"/>
        <v>178</v>
      </c>
      <c r="E2">
        <f t="shared" si="0"/>
        <v>228</v>
      </c>
      <c r="F2">
        <f t="shared" si="0"/>
        <v>68</v>
      </c>
      <c r="G2" t="s">
        <v>82</v>
      </c>
      <c r="H2">
        <f>SUM(D2:F2)/SUM(A2:F2)</f>
        <v>0.75</v>
      </c>
      <c r="I2">
        <f>SUM(E2:F2)/SUM(A2:F2)</f>
        <v>0.46835443037974683</v>
      </c>
      <c r="J2">
        <f>(A2*1+B2*2+C2*3+D2*4+E2*5+F2*6)/SUM(A2:F2)</f>
        <v>4.2167721518987342</v>
      </c>
    </row>
    <row r="3" spans="1:10" x14ac:dyDescent="0.35">
      <c r="A3">
        <v>5</v>
      </c>
      <c r="B3">
        <v>7</v>
      </c>
      <c r="C3">
        <v>12</v>
      </c>
      <c r="D3">
        <v>16</v>
      </c>
      <c r="E3">
        <v>13</v>
      </c>
      <c r="F3">
        <v>3</v>
      </c>
      <c r="G3" t="s">
        <v>27</v>
      </c>
      <c r="H3">
        <f>SUM(D3:F3)/SUM(A3:F3)</f>
        <v>0.5714285714285714</v>
      </c>
      <c r="I3">
        <f>SUM(E3:F3)/SUM(A3:F3)</f>
        <v>0.2857142857142857</v>
      </c>
      <c r="J3">
        <f t="shared" ref="J3:J13" si="1">(A3*1+B3*2+C3*3+D3*4+E3*5+F3*6)/SUM(A3:F3)</f>
        <v>3.6071428571428572</v>
      </c>
    </row>
    <row r="4" spans="1:10" x14ac:dyDescent="0.35">
      <c r="A4">
        <v>0</v>
      </c>
      <c r="B4">
        <v>1</v>
      </c>
      <c r="C4">
        <v>3</v>
      </c>
      <c r="D4">
        <v>14</v>
      </c>
      <c r="E4">
        <v>24</v>
      </c>
      <c r="F4">
        <v>8</v>
      </c>
      <c r="G4" t="s">
        <v>28</v>
      </c>
      <c r="H4" s="1">
        <f t="shared" ref="H4:H13" si="2">SUM(D4:F4)/SUM(A4:F4)</f>
        <v>0.92</v>
      </c>
      <c r="I4" s="1">
        <f t="shared" ref="I4:I13" si="3">SUM(E4:F4)/SUM(A4:F4)</f>
        <v>0.64</v>
      </c>
      <c r="J4">
        <f t="shared" si="1"/>
        <v>4.7</v>
      </c>
    </row>
    <row r="5" spans="1:10" x14ac:dyDescent="0.35">
      <c r="A5">
        <v>0</v>
      </c>
      <c r="B5">
        <v>2</v>
      </c>
      <c r="C5">
        <v>4</v>
      </c>
      <c r="D5">
        <v>10</v>
      </c>
      <c r="E5">
        <v>26</v>
      </c>
      <c r="F5">
        <v>13</v>
      </c>
      <c r="G5" t="s">
        <v>29</v>
      </c>
      <c r="H5" s="1">
        <f t="shared" si="2"/>
        <v>0.89090909090909087</v>
      </c>
      <c r="I5" s="1">
        <f t="shared" si="3"/>
        <v>0.70909090909090911</v>
      </c>
      <c r="J5">
        <f t="shared" si="1"/>
        <v>4.8</v>
      </c>
    </row>
    <row r="6" spans="1:10" x14ac:dyDescent="0.35">
      <c r="A6">
        <v>1</v>
      </c>
      <c r="B6">
        <v>5</v>
      </c>
      <c r="C6">
        <v>12</v>
      </c>
      <c r="D6">
        <v>16</v>
      </c>
      <c r="E6">
        <v>16</v>
      </c>
      <c r="F6">
        <v>1</v>
      </c>
      <c r="G6" t="s">
        <v>30</v>
      </c>
      <c r="H6">
        <f t="shared" si="2"/>
        <v>0.6470588235294118</v>
      </c>
      <c r="I6">
        <f t="shared" si="3"/>
        <v>0.33333333333333331</v>
      </c>
      <c r="J6">
        <f t="shared" si="1"/>
        <v>3.8627450980392157</v>
      </c>
    </row>
    <row r="7" spans="1:10" x14ac:dyDescent="0.35">
      <c r="A7">
        <v>2</v>
      </c>
      <c r="B7">
        <v>3</v>
      </c>
      <c r="C7">
        <v>8</v>
      </c>
      <c r="D7">
        <v>15</v>
      </c>
      <c r="E7">
        <v>22</v>
      </c>
      <c r="F7">
        <v>6</v>
      </c>
      <c r="G7" t="s">
        <v>31</v>
      </c>
      <c r="H7" s="1">
        <f t="shared" si="2"/>
        <v>0.7678571428571429</v>
      </c>
      <c r="I7" s="1">
        <f t="shared" si="3"/>
        <v>0.5</v>
      </c>
      <c r="J7">
        <f t="shared" si="1"/>
        <v>4.25</v>
      </c>
    </row>
    <row r="8" spans="1:10" x14ac:dyDescent="0.35">
      <c r="A8">
        <v>0</v>
      </c>
      <c r="B8">
        <v>4</v>
      </c>
      <c r="C8">
        <v>11</v>
      </c>
      <c r="D8">
        <v>7</v>
      </c>
      <c r="E8">
        <v>29</v>
      </c>
      <c r="F8">
        <v>8</v>
      </c>
      <c r="G8" t="s">
        <v>32</v>
      </c>
      <c r="H8">
        <f t="shared" si="2"/>
        <v>0.74576271186440679</v>
      </c>
      <c r="I8">
        <f t="shared" si="3"/>
        <v>0.6271186440677966</v>
      </c>
      <c r="J8">
        <f t="shared" si="1"/>
        <v>4.4406779661016946</v>
      </c>
    </row>
    <row r="9" spans="1:10" x14ac:dyDescent="0.35">
      <c r="A9">
        <v>1</v>
      </c>
      <c r="B9">
        <v>7</v>
      </c>
      <c r="C9">
        <v>12</v>
      </c>
      <c r="D9">
        <v>13</v>
      </c>
      <c r="E9">
        <v>18</v>
      </c>
      <c r="F9">
        <v>5</v>
      </c>
      <c r="G9" t="s">
        <v>33</v>
      </c>
      <c r="H9">
        <f t="shared" si="2"/>
        <v>0.6428571428571429</v>
      </c>
      <c r="I9">
        <f t="shared" si="3"/>
        <v>0.4107142857142857</v>
      </c>
      <c r="J9">
        <f>(A9*1+B9*2+C9*3+D9*4+E9*5+F9*6)/SUM(A9:F9)</f>
        <v>3.9821428571428572</v>
      </c>
    </row>
    <row r="10" spans="1:10" x14ac:dyDescent="0.35">
      <c r="A10">
        <v>0</v>
      </c>
      <c r="B10">
        <v>5</v>
      </c>
      <c r="C10">
        <v>8</v>
      </c>
      <c r="D10">
        <v>8</v>
      </c>
      <c r="E10">
        <v>20</v>
      </c>
      <c r="F10">
        <v>7</v>
      </c>
      <c r="G10" t="s">
        <v>34</v>
      </c>
      <c r="H10">
        <f t="shared" si="2"/>
        <v>0.72916666666666663</v>
      </c>
      <c r="I10">
        <f t="shared" si="3"/>
        <v>0.5625</v>
      </c>
      <c r="J10">
        <f t="shared" si="1"/>
        <v>4.333333333333333</v>
      </c>
    </row>
    <row r="11" spans="1:10" x14ac:dyDescent="0.35">
      <c r="A11">
        <v>0</v>
      </c>
      <c r="B11">
        <v>4</v>
      </c>
      <c r="C11">
        <v>16</v>
      </c>
      <c r="D11">
        <v>22</v>
      </c>
      <c r="E11">
        <v>21</v>
      </c>
      <c r="F11">
        <v>4</v>
      </c>
      <c r="G11" t="s">
        <v>35</v>
      </c>
      <c r="H11">
        <f t="shared" si="2"/>
        <v>0.70149253731343286</v>
      </c>
      <c r="I11">
        <f t="shared" si="3"/>
        <v>0.37313432835820898</v>
      </c>
      <c r="J11">
        <f t="shared" si="1"/>
        <v>4.0746268656716422</v>
      </c>
    </row>
    <row r="12" spans="1:10" x14ac:dyDescent="0.35">
      <c r="A12">
        <v>1</v>
      </c>
      <c r="B12">
        <v>4</v>
      </c>
      <c r="C12">
        <v>7</v>
      </c>
      <c r="D12">
        <v>29</v>
      </c>
      <c r="E12">
        <v>23</v>
      </c>
      <c r="F12">
        <v>8</v>
      </c>
      <c r="G12" t="s">
        <v>36</v>
      </c>
      <c r="H12">
        <f t="shared" si="2"/>
        <v>0.83333333333333337</v>
      </c>
      <c r="I12">
        <f t="shared" si="3"/>
        <v>0.43055555555555558</v>
      </c>
      <c r="J12">
        <f t="shared" si="1"/>
        <v>4.291666666666667</v>
      </c>
    </row>
    <row r="13" spans="1:10" x14ac:dyDescent="0.35">
      <c r="A13">
        <v>2</v>
      </c>
      <c r="B13">
        <v>3</v>
      </c>
      <c r="C13">
        <v>8</v>
      </c>
      <c r="D13">
        <v>28</v>
      </c>
      <c r="E13">
        <v>16</v>
      </c>
      <c r="F13">
        <v>5</v>
      </c>
      <c r="G13" t="s">
        <v>37</v>
      </c>
      <c r="H13">
        <f t="shared" si="2"/>
        <v>0.79032258064516125</v>
      </c>
      <c r="I13">
        <f t="shared" si="3"/>
        <v>0.33870967741935482</v>
      </c>
      <c r="J13">
        <f t="shared" si="1"/>
        <v>4.096774193548387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E211-1118-4CB3-BBA6-294DB20715A7}">
  <dimension ref="A1:N5"/>
  <sheetViews>
    <sheetView workbookViewId="0">
      <selection activeCell="Q9" sqref="Q9"/>
    </sheetView>
  </sheetViews>
  <sheetFormatPr baseColWidth="10" defaultRowHeight="14.5" x14ac:dyDescent="0.35"/>
  <sheetData>
    <row r="1" spans="1:14" x14ac:dyDescent="0.3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4" x14ac:dyDescent="0.35">
      <c r="A2">
        <f>SUM(A3:A5)</f>
        <v>100</v>
      </c>
      <c r="B2">
        <f t="shared" ref="B2:M2" si="0">SUM(B3:B5)</f>
        <v>11</v>
      </c>
      <c r="C2">
        <f t="shared" si="0"/>
        <v>41</v>
      </c>
      <c r="D2">
        <f t="shared" si="0"/>
        <v>16</v>
      </c>
      <c r="E2">
        <f t="shared" si="0"/>
        <v>26</v>
      </c>
      <c r="F2">
        <f t="shared" si="0"/>
        <v>26</v>
      </c>
      <c r="G2">
        <f t="shared" si="0"/>
        <v>50</v>
      </c>
      <c r="H2">
        <f t="shared" si="0"/>
        <v>42</v>
      </c>
      <c r="I2">
        <f t="shared" si="0"/>
        <v>45</v>
      </c>
      <c r="J2">
        <f t="shared" si="0"/>
        <v>25</v>
      </c>
      <c r="K2">
        <f t="shared" si="0"/>
        <v>32</v>
      </c>
      <c r="L2">
        <f t="shared" si="0"/>
        <v>20</v>
      </c>
      <c r="M2">
        <f t="shared" si="0"/>
        <v>22</v>
      </c>
    </row>
    <row r="3" spans="1:14" x14ac:dyDescent="0.35">
      <c r="A3">
        <v>33</v>
      </c>
      <c r="B3">
        <v>3</v>
      </c>
      <c r="C3">
        <v>14</v>
      </c>
      <c r="D3">
        <v>5</v>
      </c>
      <c r="E3">
        <v>8</v>
      </c>
      <c r="F3">
        <v>11</v>
      </c>
      <c r="G3">
        <v>20</v>
      </c>
      <c r="H3">
        <v>13</v>
      </c>
      <c r="I3">
        <v>17</v>
      </c>
      <c r="J3">
        <v>7</v>
      </c>
      <c r="K3">
        <v>10</v>
      </c>
      <c r="L3">
        <v>7</v>
      </c>
      <c r="M3">
        <v>10</v>
      </c>
      <c r="N3" t="s">
        <v>35</v>
      </c>
    </row>
    <row r="4" spans="1:14" x14ac:dyDescent="0.35">
      <c r="A4">
        <v>37</v>
      </c>
      <c r="B4">
        <v>3</v>
      </c>
      <c r="C4">
        <v>15</v>
      </c>
      <c r="D4">
        <v>7</v>
      </c>
      <c r="E4">
        <v>9</v>
      </c>
      <c r="F4">
        <v>9</v>
      </c>
      <c r="G4">
        <v>12</v>
      </c>
      <c r="H4">
        <v>16</v>
      </c>
      <c r="I4">
        <v>19</v>
      </c>
      <c r="J4">
        <v>13</v>
      </c>
      <c r="K4">
        <v>14</v>
      </c>
      <c r="L4">
        <v>7</v>
      </c>
      <c r="M4">
        <v>7</v>
      </c>
      <c r="N4" t="s">
        <v>36</v>
      </c>
    </row>
    <row r="5" spans="1:14" x14ac:dyDescent="0.35">
      <c r="A5">
        <v>30</v>
      </c>
      <c r="B5">
        <v>5</v>
      </c>
      <c r="C5">
        <v>12</v>
      </c>
      <c r="D5">
        <v>4</v>
      </c>
      <c r="E5">
        <v>9</v>
      </c>
      <c r="F5">
        <v>6</v>
      </c>
      <c r="G5">
        <v>18</v>
      </c>
      <c r="H5">
        <v>13</v>
      </c>
      <c r="I5">
        <v>9</v>
      </c>
      <c r="J5">
        <v>5</v>
      </c>
      <c r="K5">
        <v>8</v>
      </c>
      <c r="L5">
        <v>6</v>
      </c>
      <c r="M5">
        <v>5</v>
      </c>
      <c r="N5" t="s">
        <v>37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7E2D-DC1F-447D-840E-464ABDCB1273}">
  <dimension ref="A1:J14"/>
  <sheetViews>
    <sheetView zoomScale="129" zoomScaleNormal="40" workbookViewId="0">
      <selection activeCell="G2" sqref="G2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83</v>
      </c>
      <c r="I1" t="s">
        <v>38</v>
      </c>
      <c r="J1" t="s">
        <v>84</v>
      </c>
    </row>
    <row r="2" spans="1:10" x14ac:dyDescent="0.35">
      <c r="A2">
        <f t="shared" ref="A2:F2" si="0">SUM(A3:A300)</f>
        <v>13</v>
      </c>
      <c r="B2">
        <f t="shared" si="0"/>
        <v>21</v>
      </c>
      <c r="C2">
        <f t="shared" si="0"/>
        <v>48</v>
      </c>
      <c r="D2">
        <f t="shared" si="0"/>
        <v>87</v>
      </c>
      <c r="E2">
        <f t="shared" si="0"/>
        <v>194</v>
      </c>
      <c r="F2">
        <f t="shared" si="0"/>
        <v>99</v>
      </c>
      <c r="G2" t="s">
        <v>82</v>
      </c>
      <c r="H2">
        <f>SUM(D2:F2)/SUM(A2:F2)</f>
        <v>0.82251082251082253</v>
      </c>
      <c r="I2">
        <f>SUM(E2:F2)/SUM(A2:F2)</f>
        <v>0.63419913419913421</v>
      </c>
      <c r="J2">
        <f>(A2*1+B2*2+C2*3+D2*4+E2*5+F2*6)/SUM(A2:F2)</f>
        <v>4.5692640692640696</v>
      </c>
    </row>
    <row r="3" spans="1:10" x14ac:dyDescent="0.35">
      <c r="A3">
        <v>1</v>
      </c>
      <c r="B3">
        <v>1</v>
      </c>
      <c r="C3">
        <v>4</v>
      </c>
      <c r="D3">
        <v>6</v>
      </c>
      <c r="E3">
        <v>18</v>
      </c>
      <c r="F3">
        <v>4</v>
      </c>
      <c r="G3" t="s">
        <v>6</v>
      </c>
      <c r="H3" s="1">
        <f>SUM(D3:F3)/SUM(A3:F3)</f>
        <v>0.82352941176470584</v>
      </c>
      <c r="I3" s="1">
        <f>SUM(E3:F3)/SUM(A3:F3)</f>
        <v>0.6470588235294118</v>
      </c>
      <c r="J3">
        <f t="shared" ref="J3:J14" si="1">(A3*1+B3*2+C3*3+D3*4+E3*5+F3*6)/SUM(A3:F3)</f>
        <v>4.5</v>
      </c>
    </row>
    <row r="4" spans="1:10" x14ac:dyDescent="0.35">
      <c r="A4">
        <v>0</v>
      </c>
      <c r="B4">
        <v>1</v>
      </c>
      <c r="C4">
        <v>4</v>
      </c>
      <c r="D4">
        <v>3</v>
      </c>
      <c r="E4">
        <v>17</v>
      </c>
      <c r="F4">
        <v>15</v>
      </c>
      <c r="G4" t="s">
        <v>7</v>
      </c>
      <c r="H4" s="1">
        <f t="shared" ref="H4:H14" si="2">SUM(D4:F4)/SUM(A4:F4)</f>
        <v>0.875</v>
      </c>
      <c r="I4" s="1">
        <f t="shared" ref="I4:I14" si="3">SUM(E4:F4)/SUM(A4:F4)</f>
        <v>0.8</v>
      </c>
      <c r="J4">
        <f t="shared" si="1"/>
        <v>5.0250000000000004</v>
      </c>
    </row>
    <row r="5" spans="1:10" x14ac:dyDescent="0.35">
      <c r="A5">
        <v>2</v>
      </c>
      <c r="B5">
        <v>4</v>
      </c>
      <c r="C5">
        <v>5</v>
      </c>
      <c r="D5">
        <v>4</v>
      </c>
      <c r="E5">
        <v>21</v>
      </c>
      <c r="F5">
        <v>8</v>
      </c>
      <c r="G5" t="s">
        <v>8</v>
      </c>
      <c r="H5">
        <f t="shared" si="2"/>
        <v>0.75</v>
      </c>
      <c r="I5">
        <f t="shared" si="3"/>
        <v>0.65909090909090906</v>
      </c>
      <c r="J5">
        <f t="shared" si="1"/>
        <v>4.4090909090909092</v>
      </c>
    </row>
    <row r="6" spans="1:10" x14ac:dyDescent="0.35">
      <c r="A6">
        <v>0</v>
      </c>
      <c r="B6">
        <v>1</v>
      </c>
      <c r="C6">
        <v>6</v>
      </c>
      <c r="D6">
        <v>5</v>
      </c>
      <c r="E6">
        <v>17</v>
      </c>
      <c r="F6">
        <v>13</v>
      </c>
      <c r="G6" t="s">
        <v>9</v>
      </c>
      <c r="H6" s="1">
        <f t="shared" si="2"/>
        <v>0.83333333333333337</v>
      </c>
      <c r="I6" s="1">
        <f t="shared" si="3"/>
        <v>0.7142857142857143</v>
      </c>
      <c r="J6">
        <f t="shared" si="1"/>
        <v>4.833333333333333</v>
      </c>
    </row>
    <row r="7" spans="1:10" x14ac:dyDescent="0.35">
      <c r="A7">
        <v>3</v>
      </c>
      <c r="B7">
        <v>1</v>
      </c>
      <c r="C7">
        <v>3</v>
      </c>
      <c r="D7">
        <v>9</v>
      </c>
      <c r="E7">
        <v>22</v>
      </c>
      <c r="F7">
        <v>6</v>
      </c>
      <c r="G7" t="s">
        <v>10</v>
      </c>
      <c r="H7" s="1">
        <f t="shared" si="2"/>
        <v>0.84090909090909094</v>
      </c>
      <c r="I7" s="1">
        <f t="shared" si="3"/>
        <v>0.63636363636363635</v>
      </c>
      <c r="J7">
        <f t="shared" si="1"/>
        <v>4.4545454545454541</v>
      </c>
    </row>
    <row r="8" spans="1:10" x14ac:dyDescent="0.35">
      <c r="A8">
        <v>1</v>
      </c>
      <c r="B8">
        <v>2</v>
      </c>
      <c r="C8">
        <v>3</v>
      </c>
      <c r="D8">
        <v>13</v>
      </c>
      <c r="E8">
        <v>11</v>
      </c>
      <c r="F8">
        <v>9</v>
      </c>
      <c r="G8" t="s">
        <v>11</v>
      </c>
      <c r="H8">
        <f t="shared" si="2"/>
        <v>0.84615384615384615</v>
      </c>
      <c r="I8">
        <f t="shared" si="3"/>
        <v>0.51282051282051277</v>
      </c>
      <c r="J8">
        <f t="shared" si="1"/>
        <v>4.4871794871794872</v>
      </c>
    </row>
    <row r="9" spans="1:10" x14ac:dyDescent="0.35">
      <c r="A9">
        <v>0</v>
      </c>
      <c r="B9">
        <v>2</v>
      </c>
      <c r="C9">
        <v>6</v>
      </c>
      <c r="D9">
        <v>13</v>
      </c>
      <c r="E9">
        <v>17</v>
      </c>
      <c r="F9">
        <v>2</v>
      </c>
      <c r="G9" t="s">
        <v>12</v>
      </c>
      <c r="H9">
        <f t="shared" si="2"/>
        <v>0.8</v>
      </c>
      <c r="I9">
        <f t="shared" si="3"/>
        <v>0.47499999999999998</v>
      </c>
      <c r="J9">
        <f t="shared" si="1"/>
        <v>4.2750000000000004</v>
      </c>
    </row>
    <row r="10" spans="1:10" x14ac:dyDescent="0.35">
      <c r="A10">
        <v>1</v>
      </c>
      <c r="B10">
        <v>4</v>
      </c>
      <c r="C10">
        <v>2</v>
      </c>
      <c r="D10">
        <v>13</v>
      </c>
      <c r="E10">
        <v>18</v>
      </c>
      <c r="F10">
        <v>9</v>
      </c>
      <c r="G10" t="s">
        <v>13</v>
      </c>
      <c r="H10">
        <f t="shared" si="2"/>
        <v>0.85106382978723405</v>
      </c>
      <c r="I10">
        <f t="shared" si="3"/>
        <v>0.57446808510638303</v>
      </c>
      <c r="J10">
        <f t="shared" si="1"/>
        <v>4.4893617021276597</v>
      </c>
    </row>
    <row r="11" spans="1:10" x14ac:dyDescent="0.35">
      <c r="A11">
        <v>2</v>
      </c>
      <c r="B11">
        <v>1</v>
      </c>
      <c r="C11">
        <v>3</v>
      </c>
      <c r="D11">
        <v>1</v>
      </c>
      <c r="E11">
        <v>12</v>
      </c>
      <c r="F11">
        <v>15</v>
      </c>
      <c r="G11" t="s">
        <v>14</v>
      </c>
      <c r="H11" s="1">
        <f t="shared" si="2"/>
        <v>0.82352941176470584</v>
      </c>
      <c r="I11" s="1">
        <f t="shared" si="3"/>
        <v>0.79411764705882348</v>
      </c>
      <c r="J11">
        <f t="shared" si="1"/>
        <v>4.9117647058823533</v>
      </c>
    </row>
    <row r="12" spans="1:10" x14ac:dyDescent="0.35">
      <c r="A12">
        <v>0</v>
      </c>
      <c r="B12">
        <v>2</v>
      </c>
      <c r="C12">
        <v>1</v>
      </c>
      <c r="D12">
        <v>6</v>
      </c>
      <c r="E12">
        <v>18</v>
      </c>
      <c r="F12">
        <v>7</v>
      </c>
      <c r="G12" t="s">
        <v>15</v>
      </c>
      <c r="H12" s="1">
        <f t="shared" si="2"/>
        <v>0.91176470588235292</v>
      </c>
      <c r="I12" s="1">
        <f t="shared" si="3"/>
        <v>0.73529411764705888</v>
      </c>
      <c r="J12">
        <f t="shared" si="1"/>
        <v>4.7941176470588234</v>
      </c>
    </row>
    <row r="13" spans="1:10" x14ac:dyDescent="0.35">
      <c r="A13">
        <v>0</v>
      </c>
      <c r="B13">
        <v>0</v>
      </c>
      <c r="C13">
        <v>3</v>
      </c>
      <c r="D13">
        <v>4</v>
      </c>
      <c r="E13">
        <v>15</v>
      </c>
      <c r="F13">
        <v>8</v>
      </c>
      <c r="G13" t="s">
        <v>16</v>
      </c>
      <c r="H13" s="1">
        <f t="shared" si="2"/>
        <v>0.9</v>
      </c>
      <c r="I13" s="1">
        <f t="shared" si="3"/>
        <v>0.76666666666666672</v>
      </c>
      <c r="J13">
        <f t="shared" si="1"/>
        <v>4.9333333333333336</v>
      </c>
    </row>
    <row r="14" spans="1:10" x14ac:dyDescent="0.35">
      <c r="A14">
        <v>3</v>
      </c>
      <c r="B14">
        <v>2</v>
      </c>
      <c r="C14">
        <v>8</v>
      </c>
      <c r="D14">
        <v>10</v>
      </c>
      <c r="E14">
        <v>8</v>
      </c>
      <c r="F14">
        <v>3</v>
      </c>
      <c r="G14" t="s">
        <v>17</v>
      </c>
      <c r="H14">
        <f t="shared" si="2"/>
        <v>0.61764705882352944</v>
      </c>
      <c r="I14">
        <f t="shared" si="3"/>
        <v>0.3235294117647059</v>
      </c>
      <c r="J14">
        <f t="shared" si="1"/>
        <v>3.7941176470588234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FA50-3DF9-4A32-A255-6BFE3AA0D831}">
  <dimension ref="A1:AJ29"/>
  <sheetViews>
    <sheetView zoomScale="102" zoomScaleNormal="40" workbookViewId="0">
      <selection activeCell="H1" sqref="H1:J1"/>
    </sheetView>
  </sheetViews>
  <sheetFormatPr baseColWidth="10" defaultRowHeight="14.5" x14ac:dyDescent="0.35"/>
  <cols>
    <col min="7" max="7" width="14.4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83</v>
      </c>
      <c r="I1" t="s">
        <v>38</v>
      </c>
      <c r="J1" t="s">
        <v>84</v>
      </c>
    </row>
    <row r="2" spans="1:10" x14ac:dyDescent="0.35">
      <c r="A2">
        <f t="shared" ref="A2:F2" si="0">SUM(A3:A300)</f>
        <v>29</v>
      </c>
      <c r="B2">
        <f t="shared" si="0"/>
        <v>67</v>
      </c>
      <c r="C2">
        <f t="shared" si="0"/>
        <v>88</v>
      </c>
      <c r="D2">
        <f t="shared" si="0"/>
        <v>113</v>
      </c>
      <c r="E2">
        <f t="shared" si="0"/>
        <v>128</v>
      </c>
      <c r="F2">
        <f t="shared" si="0"/>
        <v>35</v>
      </c>
      <c r="G2" t="s">
        <v>82</v>
      </c>
      <c r="H2">
        <f>SUM(D2:F2)/SUM(A2:F2)</f>
        <v>0.6</v>
      </c>
      <c r="I2">
        <f>SUM(E2:F2)/SUM(A2:F2)</f>
        <v>0.35434782608695653</v>
      </c>
      <c r="J2">
        <f>(A2*1+B2*2+C2*3+D2*4+E2*5+F2*6)/SUM(A2:F2)</f>
        <v>3.758695652173913</v>
      </c>
    </row>
    <row r="3" spans="1:10" x14ac:dyDescent="0.35">
      <c r="A3">
        <v>3</v>
      </c>
      <c r="B3">
        <v>7</v>
      </c>
      <c r="C3">
        <v>9</v>
      </c>
      <c r="D3">
        <v>12</v>
      </c>
      <c r="E3">
        <v>2</v>
      </c>
      <c r="F3">
        <v>1</v>
      </c>
      <c r="G3" t="s">
        <v>6</v>
      </c>
      <c r="H3">
        <f>SUM(D3:F3)/SUM(A3:F3)</f>
        <v>0.44117647058823528</v>
      </c>
      <c r="I3">
        <f>SUM(E3:F3)/SUM(A3:F3)</f>
        <v>8.8235294117647065E-2</v>
      </c>
      <c r="J3">
        <f t="shared" ref="J3:J14" si="1">(A3*1+B3*2+C3*3+D3*4+E3*5+F3*6)/SUM(A3:F3)</f>
        <v>3.1764705882352939</v>
      </c>
    </row>
    <row r="4" spans="1:10" x14ac:dyDescent="0.35">
      <c r="A4">
        <v>6</v>
      </c>
      <c r="B4">
        <v>5</v>
      </c>
      <c r="C4">
        <v>6</v>
      </c>
      <c r="D4">
        <v>14</v>
      </c>
      <c r="E4">
        <v>6</v>
      </c>
      <c r="F4">
        <v>2</v>
      </c>
      <c r="G4" t="s">
        <v>7</v>
      </c>
      <c r="H4">
        <f t="shared" ref="H4:H14" si="2">SUM(D4:F4)/SUM(A4:F4)</f>
        <v>0.5641025641025641</v>
      </c>
      <c r="I4">
        <f t="shared" ref="I4:I14" si="3">SUM(E4:F4)/SUM(A4:F4)</f>
        <v>0.20512820512820512</v>
      </c>
      <c r="J4">
        <f t="shared" si="1"/>
        <v>3.3846153846153846</v>
      </c>
    </row>
    <row r="5" spans="1:10" x14ac:dyDescent="0.35">
      <c r="A5">
        <v>0</v>
      </c>
      <c r="B5">
        <v>4</v>
      </c>
      <c r="C5">
        <v>5</v>
      </c>
      <c r="D5">
        <v>12</v>
      </c>
      <c r="E5">
        <v>18</v>
      </c>
      <c r="F5">
        <v>5</v>
      </c>
      <c r="G5" t="s">
        <v>8</v>
      </c>
      <c r="H5" s="1">
        <f t="shared" si="2"/>
        <v>0.79545454545454541</v>
      </c>
      <c r="I5" s="1">
        <f t="shared" si="3"/>
        <v>0.52272727272727271</v>
      </c>
      <c r="J5">
        <f t="shared" si="1"/>
        <v>4.3409090909090908</v>
      </c>
    </row>
    <row r="6" spans="1:10" x14ac:dyDescent="0.35">
      <c r="A6">
        <v>5</v>
      </c>
      <c r="B6">
        <v>8</v>
      </c>
      <c r="C6">
        <v>4</v>
      </c>
      <c r="D6">
        <v>10</v>
      </c>
      <c r="E6">
        <v>11</v>
      </c>
      <c r="F6">
        <v>3</v>
      </c>
      <c r="G6" t="s">
        <v>9</v>
      </c>
      <c r="H6">
        <f t="shared" si="2"/>
        <v>0.58536585365853655</v>
      </c>
      <c r="I6">
        <f t="shared" si="3"/>
        <v>0.34146341463414637</v>
      </c>
      <c r="J6">
        <f t="shared" si="1"/>
        <v>3.5609756097560976</v>
      </c>
    </row>
    <row r="7" spans="1:10" x14ac:dyDescent="0.35">
      <c r="A7">
        <v>1</v>
      </c>
      <c r="B7">
        <v>3</v>
      </c>
      <c r="C7">
        <v>12</v>
      </c>
      <c r="D7">
        <v>14</v>
      </c>
      <c r="E7">
        <v>13</v>
      </c>
      <c r="F7">
        <v>2</v>
      </c>
      <c r="G7" t="s">
        <v>10</v>
      </c>
      <c r="H7">
        <f t="shared" si="2"/>
        <v>0.64444444444444449</v>
      </c>
      <c r="I7">
        <f t="shared" si="3"/>
        <v>0.33333333333333331</v>
      </c>
      <c r="J7">
        <f t="shared" si="1"/>
        <v>3.911111111111111</v>
      </c>
    </row>
    <row r="8" spans="1:10" x14ac:dyDescent="0.35">
      <c r="A8">
        <v>2</v>
      </c>
      <c r="B8">
        <v>11</v>
      </c>
      <c r="C8">
        <v>4</v>
      </c>
      <c r="D8">
        <v>6</v>
      </c>
      <c r="E8">
        <v>12</v>
      </c>
      <c r="F8">
        <v>5</v>
      </c>
      <c r="G8" t="s">
        <v>11</v>
      </c>
      <c r="H8">
        <f t="shared" si="2"/>
        <v>0.57499999999999996</v>
      </c>
      <c r="I8">
        <f t="shared" si="3"/>
        <v>0.42499999999999999</v>
      </c>
      <c r="J8">
        <f t="shared" si="1"/>
        <v>3.75</v>
      </c>
    </row>
    <row r="9" spans="1:10" x14ac:dyDescent="0.35">
      <c r="A9">
        <v>3</v>
      </c>
      <c r="B9">
        <v>2</v>
      </c>
      <c r="C9">
        <v>8</v>
      </c>
      <c r="D9">
        <v>9</v>
      </c>
      <c r="E9">
        <v>15</v>
      </c>
      <c r="F9">
        <v>3</v>
      </c>
      <c r="G9" t="s">
        <v>12</v>
      </c>
      <c r="H9" s="1">
        <f t="shared" si="2"/>
        <v>0.67500000000000004</v>
      </c>
      <c r="I9" s="1">
        <f t="shared" si="3"/>
        <v>0.45</v>
      </c>
      <c r="J9">
        <f t="shared" si="1"/>
        <v>4</v>
      </c>
    </row>
    <row r="10" spans="1:10" x14ac:dyDescent="0.35">
      <c r="A10">
        <v>4</v>
      </c>
      <c r="B10">
        <v>10</v>
      </c>
      <c r="C10">
        <v>11</v>
      </c>
      <c r="D10">
        <v>13</v>
      </c>
      <c r="E10">
        <v>6</v>
      </c>
      <c r="F10">
        <v>3</v>
      </c>
      <c r="G10" t="s">
        <v>13</v>
      </c>
      <c r="H10">
        <f t="shared" si="2"/>
        <v>0.46808510638297873</v>
      </c>
      <c r="I10">
        <f t="shared" si="3"/>
        <v>0.19148936170212766</v>
      </c>
      <c r="J10">
        <f t="shared" si="1"/>
        <v>3.3404255319148937</v>
      </c>
    </row>
    <row r="11" spans="1:10" x14ac:dyDescent="0.35">
      <c r="A11">
        <v>3</v>
      </c>
      <c r="B11">
        <v>2</v>
      </c>
      <c r="C11">
        <v>8</v>
      </c>
      <c r="D11">
        <v>5</v>
      </c>
      <c r="E11">
        <v>10</v>
      </c>
      <c r="F11">
        <v>6</v>
      </c>
      <c r="G11" t="s">
        <v>14</v>
      </c>
      <c r="H11" s="1">
        <f t="shared" si="2"/>
        <v>0.61764705882352944</v>
      </c>
      <c r="I11" s="1">
        <f t="shared" si="3"/>
        <v>0.47058823529411764</v>
      </c>
      <c r="J11">
        <f t="shared" si="1"/>
        <v>4.0294117647058822</v>
      </c>
    </row>
    <row r="12" spans="1:10" x14ac:dyDescent="0.35">
      <c r="A12">
        <v>0</v>
      </c>
      <c r="B12">
        <v>4</v>
      </c>
      <c r="C12">
        <v>4</v>
      </c>
      <c r="D12">
        <v>8</v>
      </c>
      <c r="E12">
        <v>15</v>
      </c>
      <c r="F12">
        <v>3</v>
      </c>
      <c r="G12" t="s">
        <v>15</v>
      </c>
      <c r="H12" s="1">
        <f t="shared" si="2"/>
        <v>0.76470588235294112</v>
      </c>
      <c r="I12" s="1">
        <f t="shared" si="3"/>
        <v>0.52941176470588236</v>
      </c>
      <c r="J12">
        <f t="shared" si="1"/>
        <v>4.2647058823529411</v>
      </c>
    </row>
    <row r="13" spans="1:10" x14ac:dyDescent="0.35">
      <c r="A13">
        <v>0</v>
      </c>
      <c r="B13">
        <v>3</v>
      </c>
      <c r="C13">
        <v>6</v>
      </c>
      <c r="D13">
        <v>7</v>
      </c>
      <c r="E13">
        <v>12</v>
      </c>
      <c r="F13">
        <v>1</v>
      </c>
      <c r="G13" t="s">
        <v>16</v>
      </c>
      <c r="H13" s="1">
        <f t="shared" si="2"/>
        <v>0.68965517241379315</v>
      </c>
      <c r="I13" s="1">
        <f t="shared" si="3"/>
        <v>0.44827586206896552</v>
      </c>
      <c r="J13">
        <f t="shared" si="1"/>
        <v>4.068965517241379</v>
      </c>
    </row>
    <row r="14" spans="1:10" x14ac:dyDescent="0.35">
      <c r="A14">
        <v>2</v>
      </c>
      <c r="B14">
        <v>8</v>
      </c>
      <c r="C14">
        <v>11</v>
      </c>
      <c r="D14">
        <v>3</v>
      </c>
      <c r="E14">
        <v>8</v>
      </c>
      <c r="F14">
        <v>1</v>
      </c>
      <c r="G14" t="s">
        <v>17</v>
      </c>
      <c r="H14">
        <f t="shared" si="2"/>
        <v>0.36363636363636365</v>
      </c>
      <c r="I14">
        <f t="shared" si="3"/>
        <v>0.27272727272727271</v>
      </c>
      <c r="J14">
        <f t="shared" si="1"/>
        <v>3.3030303030303032</v>
      </c>
    </row>
    <row r="29" spans="33:36" x14ac:dyDescent="0.35">
      <c r="AG29" t="s">
        <v>6</v>
      </c>
      <c r="AH29">
        <v>3.1764705882352939</v>
      </c>
      <c r="AI29">
        <v>0.44117647058823528</v>
      </c>
      <c r="AJ29">
        <v>8.8235294117647065E-2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9ECB-65EF-4672-9743-714D2C6028C4}">
  <dimension ref="A1:B53"/>
  <sheetViews>
    <sheetView workbookViewId="0">
      <selection activeCell="I44" sqref="I44"/>
    </sheetView>
  </sheetViews>
  <sheetFormatPr baseColWidth="10" defaultRowHeight="14.5" x14ac:dyDescent="0.35"/>
  <sheetData>
    <row r="1" spans="1:2" x14ac:dyDescent="0.35">
      <c r="A1" t="s">
        <v>51</v>
      </c>
    </row>
    <row r="2" spans="1:2" x14ac:dyDescent="0.35">
      <c r="A2" t="s">
        <v>52</v>
      </c>
      <c r="B2">
        <v>9</v>
      </c>
    </row>
    <row r="3" spans="1:2" x14ac:dyDescent="0.35">
      <c r="A3" t="s">
        <v>53</v>
      </c>
      <c r="B3">
        <v>1</v>
      </c>
    </row>
    <row r="4" spans="1:2" x14ac:dyDescent="0.35">
      <c r="A4" t="s">
        <v>54</v>
      </c>
      <c r="B4">
        <v>28</v>
      </c>
    </row>
    <row r="5" spans="1:2" x14ac:dyDescent="0.35">
      <c r="A5" t="s">
        <v>64</v>
      </c>
      <c r="B5">
        <v>0</v>
      </c>
    </row>
    <row r="6" spans="1:2" x14ac:dyDescent="0.35">
      <c r="A6" t="s">
        <v>70</v>
      </c>
      <c r="B6">
        <v>0</v>
      </c>
    </row>
    <row r="7" spans="1:2" x14ac:dyDescent="0.35">
      <c r="A7" t="s">
        <v>60</v>
      </c>
      <c r="B7">
        <v>0</v>
      </c>
    </row>
    <row r="8" spans="1:2" x14ac:dyDescent="0.35">
      <c r="A8" t="s">
        <v>71</v>
      </c>
      <c r="B8">
        <v>0</v>
      </c>
    </row>
    <row r="10" spans="1:2" x14ac:dyDescent="0.35">
      <c r="A10" t="s">
        <v>55</v>
      </c>
    </row>
    <row r="11" spans="1:2" x14ac:dyDescent="0.35">
      <c r="A11" t="s">
        <v>56</v>
      </c>
      <c r="B11">
        <v>13</v>
      </c>
    </row>
    <row r="12" spans="1:2" x14ac:dyDescent="0.35">
      <c r="A12" t="s">
        <v>57</v>
      </c>
      <c r="B12">
        <v>17</v>
      </c>
    </row>
    <row r="13" spans="1:2" x14ac:dyDescent="0.35">
      <c r="A13" t="s">
        <v>58</v>
      </c>
      <c r="B13">
        <v>4</v>
      </c>
    </row>
    <row r="14" spans="1:2" x14ac:dyDescent="0.35">
      <c r="A14" t="s">
        <v>59</v>
      </c>
      <c r="B14">
        <v>2</v>
      </c>
    </row>
    <row r="15" spans="1:2" x14ac:dyDescent="0.35">
      <c r="A15" t="s">
        <v>60</v>
      </c>
      <c r="B15">
        <v>2</v>
      </c>
    </row>
    <row r="16" spans="1:2" x14ac:dyDescent="0.35">
      <c r="A16" t="s">
        <v>61</v>
      </c>
      <c r="B16">
        <v>3</v>
      </c>
    </row>
    <row r="17" spans="1:2" x14ac:dyDescent="0.35">
      <c r="A17" t="s">
        <v>62</v>
      </c>
      <c r="B17">
        <v>4</v>
      </c>
    </row>
    <row r="19" spans="1:2" x14ac:dyDescent="0.35">
      <c r="A19" t="s">
        <v>63</v>
      </c>
    </row>
    <row r="20" spans="1:2" x14ac:dyDescent="0.35">
      <c r="A20" t="s">
        <v>64</v>
      </c>
      <c r="B20">
        <v>19</v>
      </c>
    </row>
    <row r="21" spans="1:2" x14ac:dyDescent="0.35">
      <c r="A21" t="s">
        <v>60</v>
      </c>
      <c r="B21">
        <v>6</v>
      </c>
    </row>
    <row r="22" spans="1:2" x14ac:dyDescent="0.35">
      <c r="A22" t="s">
        <v>53</v>
      </c>
      <c r="B22">
        <v>2</v>
      </c>
    </row>
    <row r="23" spans="1:2" x14ac:dyDescent="0.35">
      <c r="A23" t="s">
        <v>65</v>
      </c>
      <c r="B23">
        <v>3</v>
      </c>
    </row>
    <row r="24" spans="1:2" x14ac:dyDescent="0.35">
      <c r="A24" t="s">
        <v>66</v>
      </c>
      <c r="B24">
        <v>2</v>
      </c>
    </row>
    <row r="25" spans="1:2" x14ac:dyDescent="0.35">
      <c r="A25" t="s">
        <v>70</v>
      </c>
      <c r="B25">
        <v>0</v>
      </c>
    </row>
    <row r="26" spans="1:2" x14ac:dyDescent="0.35">
      <c r="A26" t="s">
        <v>72</v>
      </c>
      <c r="B26">
        <v>0</v>
      </c>
    </row>
    <row r="28" spans="1:2" x14ac:dyDescent="0.35">
      <c r="A28" t="s">
        <v>67</v>
      </c>
    </row>
    <row r="29" spans="1:2" x14ac:dyDescent="0.35">
      <c r="A29" t="s">
        <v>64</v>
      </c>
      <c r="B29">
        <v>2</v>
      </c>
    </row>
    <row r="30" spans="1:2" x14ac:dyDescent="0.35">
      <c r="A30" t="s">
        <v>60</v>
      </c>
      <c r="B30">
        <v>23</v>
      </c>
    </row>
    <row r="31" spans="1:2" x14ac:dyDescent="0.35">
      <c r="A31" t="s">
        <v>66</v>
      </c>
      <c r="B31">
        <v>7</v>
      </c>
    </row>
    <row r="32" spans="1:2" x14ac:dyDescent="0.35">
      <c r="A32" t="s">
        <v>57</v>
      </c>
      <c r="B32">
        <v>6</v>
      </c>
    </row>
    <row r="33" spans="1:2" x14ac:dyDescent="0.35">
      <c r="A33" t="s">
        <v>73</v>
      </c>
      <c r="B33">
        <v>2</v>
      </c>
    </row>
    <row r="34" spans="1:2" x14ac:dyDescent="0.35">
      <c r="A34" t="s">
        <v>70</v>
      </c>
      <c r="B34">
        <v>0</v>
      </c>
    </row>
    <row r="35" spans="1:2" x14ac:dyDescent="0.35">
      <c r="A35" t="s">
        <v>74</v>
      </c>
      <c r="B35">
        <v>0</v>
      </c>
    </row>
    <row r="37" spans="1:2" x14ac:dyDescent="0.35">
      <c r="A37" t="s">
        <v>68</v>
      </c>
    </row>
    <row r="38" spans="1:2" x14ac:dyDescent="0.35">
      <c r="A38" t="s">
        <v>52</v>
      </c>
      <c r="B38">
        <v>27</v>
      </c>
    </row>
    <row r="39" spans="1:2" x14ac:dyDescent="0.35">
      <c r="A39" t="s">
        <v>54</v>
      </c>
      <c r="B39">
        <v>1</v>
      </c>
    </row>
    <row r="40" spans="1:2" x14ac:dyDescent="0.35">
      <c r="A40" t="s">
        <v>75</v>
      </c>
      <c r="B40">
        <v>9</v>
      </c>
    </row>
    <row r="41" spans="1:2" x14ac:dyDescent="0.35">
      <c r="A41" t="s">
        <v>76</v>
      </c>
      <c r="B41">
        <v>4</v>
      </c>
    </row>
    <row r="42" spans="1:2" x14ac:dyDescent="0.35">
      <c r="A42" t="s">
        <v>77</v>
      </c>
      <c r="B42">
        <v>1</v>
      </c>
    </row>
    <row r="43" spans="1:2" x14ac:dyDescent="0.35">
      <c r="A43" t="s">
        <v>70</v>
      </c>
      <c r="B43">
        <v>0</v>
      </c>
    </row>
    <row r="44" spans="1:2" x14ac:dyDescent="0.35">
      <c r="A44" t="s">
        <v>53</v>
      </c>
      <c r="B44">
        <v>0</v>
      </c>
    </row>
    <row r="46" spans="1:2" x14ac:dyDescent="0.35">
      <c r="A46" t="s">
        <v>69</v>
      </c>
    </row>
    <row r="47" spans="1:2" x14ac:dyDescent="0.35">
      <c r="A47" t="s">
        <v>78</v>
      </c>
      <c r="B47">
        <v>1</v>
      </c>
    </row>
    <row r="48" spans="1:2" x14ac:dyDescent="0.35">
      <c r="A48" t="s">
        <v>64</v>
      </c>
      <c r="B48">
        <v>11</v>
      </c>
    </row>
    <row r="49" spans="1:2" x14ac:dyDescent="0.35">
      <c r="A49" t="s">
        <v>79</v>
      </c>
      <c r="B49">
        <v>1</v>
      </c>
    </row>
    <row r="50" spans="1:2" x14ac:dyDescent="0.35">
      <c r="A50" t="s">
        <v>71</v>
      </c>
      <c r="B50">
        <v>1</v>
      </c>
    </row>
    <row r="51" spans="1:2" x14ac:dyDescent="0.35">
      <c r="A51" t="s">
        <v>80</v>
      </c>
      <c r="B51">
        <v>5</v>
      </c>
    </row>
    <row r="52" spans="1:2" x14ac:dyDescent="0.35">
      <c r="A52" t="s">
        <v>81</v>
      </c>
      <c r="B52">
        <v>6</v>
      </c>
    </row>
    <row r="53" spans="1:2" x14ac:dyDescent="0.35">
      <c r="A53" t="s">
        <v>70</v>
      </c>
      <c r="B5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BCF9-87CF-46E9-96DC-5AD1658A80CF}">
  <dimension ref="A1:U22"/>
  <sheetViews>
    <sheetView topLeftCell="G7" zoomScaleNormal="100" workbookViewId="0">
      <selection activeCell="R16" sqref="R16:U22"/>
    </sheetView>
  </sheetViews>
  <sheetFormatPr baseColWidth="10"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83</v>
      </c>
      <c r="I1" t="s">
        <v>38</v>
      </c>
      <c r="J1" t="s">
        <v>84</v>
      </c>
      <c r="S1" t="s">
        <v>83</v>
      </c>
      <c r="T1" t="s">
        <v>38</v>
      </c>
      <c r="U1" t="s">
        <v>84</v>
      </c>
    </row>
    <row r="2" spans="1:21" x14ac:dyDescent="0.35">
      <c r="A2">
        <f>SUM(A3:A14)</f>
        <v>17</v>
      </c>
      <c r="B2">
        <f t="shared" ref="B2:F2" si="0">SUM(B3:B14)</f>
        <v>37</v>
      </c>
      <c r="C2">
        <f t="shared" si="0"/>
        <v>38</v>
      </c>
      <c r="D2">
        <f t="shared" si="0"/>
        <v>74</v>
      </c>
      <c r="E2">
        <f t="shared" si="0"/>
        <v>48</v>
      </c>
      <c r="F2">
        <f t="shared" si="0"/>
        <v>7</v>
      </c>
      <c r="G2" t="s">
        <v>82</v>
      </c>
      <c r="H2">
        <f>SUM(D2:F2)/SUM(A2:F2)</f>
        <v>0.58371040723981904</v>
      </c>
      <c r="I2">
        <f>SUM(E2:F2)/SUM(A2:F2)</f>
        <v>0.24886877828054299</v>
      </c>
      <c r="J2">
        <f>(A2*1+B2*2+C2*3+D2*4+E2*5+F2*6)/SUM(A2:F2)</f>
        <v>3.5429864253393664</v>
      </c>
      <c r="R2" t="s">
        <v>22</v>
      </c>
      <c r="S2">
        <v>0.70454545454545459</v>
      </c>
      <c r="T2">
        <v>0.45454545454545453</v>
      </c>
      <c r="U2">
        <v>4.0681818181818183</v>
      </c>
    </row>
    <row r="3" spans="1:21" x14ac:dyDescent="0.35">
      <c r="A3">
        <v>4</v>
      </c>
      <c r="B3">
        <v>4</v>
      </c>
      <c r="C3">
        <v>7</v>
      </c>
      <c r="D3">
        <v>15</v>
      </c>
      <c r="E3">
        <v>5</v>
      </c>
      <c r="F3">
        <v>3</v>
      </c>
      <c r="G3" t="s">
        <v>21</v>
      </c>
      <c r="H3">
        <f>SUM(D3:F3)/SUM(A3:F3)</f>
        <v>0.60526315789473684</v>
      </c>
      <c r="I3">
        <f>SUM(E3:F3)/SUM(A3:F3)</f>
        <v>0.21052631578947367</v>
      </c>
      <c r="J3">
        <f t="shared" ref="J3:J8" si="1">(A3*1+B3*2+C3*3+D3*4+E3*5+F3*6)/SUM(A3:F3)</f>
        <v>3.5789473684210527</v>
      </c>
      <c r="R3" t="s">
        <v>23</v>
      </c>
      <c r="S3">
        <v>0.77419354838709675</v>
      </c>
      <c r="T3">
        <v>0.22580645161290322</v>
      </c>
      <c r="U3">
        <v>3.806451612903226</v>
      </c>
    </row>
    <row r="4" spans="1:21" x14ac:dyDescent="0.35">
      <c r="A4">
        <v>1</v>
      </c>
      <c r="B4">
        <v>5</v>
      </c>
      <c r="C4">
        <v>7</v>
      </c>
      <c r="D4">
        <v>11</v>
      </c>
      <c r="E4">
        <v>17</v>
      </c>
      <c r="F4">
        <v>3</v>
      </c>
      <c r="G4" t="s">
        <v>22</v>
      </c>
      <c r="H4" s="1">
        <f t="shared" ref="H4:H8" si="2">SUM(D4:F4)/SUM(A4:F4)</f>
        <v>0.70454545454545459</v>
      </c>
      <c r="I4" s="1">
        <f t="shared" ref="I4:I8" si="3">SUM(E4:F4)/SUM(A4:F4)</f>
        <v>0.45454545454545453</v>
      </c>
      <c r="J4">
        <f t="shared" si="1"/>
        <v>4.0681818181818183</v>
      </c>
      <c r="R4" t="s">
        <v>21</v>
      </c>
      <c r="S4">
        <v>0.60526315789473684</v>
      </c>
      <c r="T4">
        <v>0.21052631578947367</v>
      </c>
      <c r="U4">
        <v>3.5789473684210527</v>
      </c>
    </row>
    <row r="5" spans="1:21" x14ac:dyDescent="0.35">
      <c r="A5">
        <v>1</v>
      </c>
      <c r="B5">
        <v>4</v>
      </c>
      <c r="C5">
        <v>2</v>
      </c>
      <c r="D5">
        <v>17</v>
      </c>
      <c r="E5">
        <v>7</v>
      </c>
      <c r="F5">
        <v>0</v>
      </c>
      <c r="G5" t="s">
        <v>23</v>
      </c>
      <c r="H5">
        <f t="shared" si="2"/>
        <v>0.77419354838709675</v>
      </c>
      <c r="I5">
        <f t="shared" si="3"/>
        <v>0.22580645161290322</v>
      </c>
      <c r="J5">
        <f t="shared" si="1"/>
        <v>3.806451612903226</v>
      </c>
      <c r="R5" t="s">
        <v>25</v>
      </c>
      <c r="S5">
        <v>0.47619047619047616</v>
      </c>
      <c r="T5">
        <v>0.19047619047619047</v>
      </c>
      <c r="U5">
        <v>3.3571428571428572</v>
      </c>
    </row>
    <row r="6" spans="1:21" x14ac:dyDescent="0.35">
      <c r="A6">
        <v>2</v>
      </c>
      <c r="B6">
        <v>11</v>
      </c>
      <c r="C6">
        <v>6</v>
      </c>
      <c r="D6">
        <v>15</v>
      </c>
      <c r="E6">
        <v>7</v>
      </c>
      <c r="F6">
        <v>0</v>
      </c>
      <c r="G6" t="s">
        <v>24</v>
      </c>
      <c r="H6">
        <f t="shared" si="2"/>
        <v>0.53658536585365857</v>
      </c>
      <c r="I6">
        <f t="shared" si="3"/>
        <v>0.17073170731707318</v>
      </c>
      <c r="J6">
        <f t="shared" si="1"/>
        <v>3.3414634146341462</v>
      </c>
      <c r="R6" t="s">
        <v>24</v>
      </c>
      <c r="S6">
        <v>0.53658536585365857</v>
      </c>
      <c r="T6">
        <v>0.17073170731707318</v>
      </c>
      <c r="U6">
        <v>3.3414634146341462</v>
      </c>
    </row>
    <row r="7" spans="1:21" x14ac:dyDescent="0.35">
      <c r="A7">
        <v>4</v>
      </c>
      <c r="B7">
        <v>6</v>
      </c>
      <c r="C7">
        <v>12</v>
      </c>
      <c r="D7">
        <v>12</v>
      </c>
      <c r="E7">
        <v>7</v>
      </c>
      <c r="F7">
        <v>1</v>
      </c>
      <c r="G7" t="s">
        <v>25</v>
      </c>
      <c r="H7">
        <f t="shared" si="2"/>
        <v>0.47619047619047616</v>
      </c>
      <c r="I7">
        <f t="shared" si="3"/>
        <v>0.19047619047619047</v>
      </c>
      <c r="J7">
        <f t="shared" si="1"/>
        <v>3.3571428571428572</v>
      </c>
      <c r="R7" t="s">
        <v>26</v>
      </c>
      <c r="S7">
        <v>0.36</v>
      </c>
      <c r="T7">
        <v>0.2</v>
      </c>
      <c r="U7">
        <v>2.88</v>
      </c>
    </row>
    <row r="8" spans="1:21" x14ac:dyDescent="0.35">
      <c r="A8">
        <v>5</v>
      </c>
      <c r="B8">
        <v>7</v>
      </c>
      <c r="C8">
        <v>4</v>
      </c>
      <c r="D8">
        <v>4</v>
      </c>
      <c r="E8">
        <v>5</v>
      </c>
      <c r="F8">
        <v>0</v>
      </c>
      <c r="G8" t="s">
        <v>26</v>
      </c>
      <c r="H8" s="2">
        <f t="shared" si="2"/>
        <v>0.36</v>
      </c>
      <c r="I8" s="2">
        <f t="shared" si="3"/>
        <v>0.2</v>
      </c>
      <c r="J8">
        <f t="shared" si="1"/>
        <v>2.88</v>
      </c>
    </row>
    <row r="14" spans="1:21" x14ac:dyDescent="0.35">
      <c r="R14" t="s">
        <v>82</v>
      </c>
      <c r="S14">
        <v>0.58371040723981904</v>
      </c>
      <c r="T14">
        <v>0.24886877828054299</v>
      </c>
      <c r="U14">
        <v>3.5429864253393664</v>
      </c>
    </row>
    <row r="16" spans="1:21" x14ac:dyDescent="0.35">
      <c r="R16" t="s">
        <v>82</v>
      </c>
      <c r="S16">
        <v>3.5429864253393664</v>
      </c>
      <c r="T16">
        <v>0.58371040723981904</v>
      </c>
      <c r="U16">
        <v>0.24886877828054299</v>
      </c>
    </row>
    <row r="17" spans="18:21" x14ac:dyDescent="0.35">
      <c r="R17" t="s">
        <v>22</v>
      </c>
      <c r="S17">
        <v>4.0681818181818183</v>
      </c>
      <c r="T17">
        <v>0.70454545454545459</v>
      </c>
      <c r="U17">
        <v>0.45454545454545453</v>
      </c>
    </row>
    <row r="18" spans="18:21" x14ac:dyDescent="0.35">
      <c r="R18" t="s">
        <v>23</v>
      </c>
      <c r="S18">
        <v>3.806451612903226</v>
      </c>
      <c r="T18">
        <v>0.77419354838709675</v>
      </c>
      <c r="U18">
        <v>0.22580645161290322</v>
      </c>
    </row>
    <row r="19" spans="18:21" x14ac:dyDescent="0.35">
      <c r="R19" t="s">
        <v>21</v>
      </c>
      <c r="S19">
        <v>3.5789473684210527</v>
      </c>
      <c r="T19">
        <v>0.60526315789473684</v>
      </c>
      <c r="U19">
        <v>0.21052631578947367</v>
      </c>
    </row>
    <row r="20" spans="18:21" x14ac:dyDescent="0.35">
      <c r="R20" t="s">
        <v>25</v>
      </c>
      <c r="S20">
        <v>3.3571428571428572</v>
      </c>
      <c r="T20">
        <v>0.47619047619047616</v>
      </c>
      <c r="U20">
        <v>0.19047619047619047</v>
      </c>
    </row>
    <row r="21" spans="18:21" x14ac:dyDescent="0.35">
      <c r="R21" t="s">
        <v>24</v>
      </c>
      <c r="S21">
        <v>3.3414634146341462</v>
      </c>
      <c r="T21">
        <v>0.53658536585365857</v>
      </c>
      <c r="U21">
        <v>0.17073170731707318</v>
      </c>
    </row>
    <row r="22" spans="18:21" x14ac:dyDescent="0.35">
      <c r="R22" t="s">
        <v>26</v>
      </c>
      <c r="S22">
        <v>2.88</v>
      </c>
      <c r="T22">
        <v>0.36</v>
      </c>
      <c r="U22">
        <v>0.2</v>
      </c>
    </row>
  </sheetData>
  <autoFilter ref="R1:U8" xr:uid="{6CC6BCF9-87CF-46E9-96DC-5AD1658A80CF}">
    <sortState xmlns:xlrd2="http://schemas.microsoft.com/office/spreadsheetml/2017/richdata2" ref="R2:U8">
      <sortCondition descending="1" ref="U1:U8"/>
    </sortState>
  </autoFilter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2648-AFCC-43CC-85BF-E2C0992570DE}">
  <dimension ref="A1:J8"/>
  <sheetViews>
    <sheetView topLeftCell="H1" zoomScaleNormal="100" workbookViewId="0">
      <selection activeCell="T6" sqref="T6"/>
    </sheetView>
  </sheetViews>
  <sheetFormatPr baseColWidth="10" defaultRowHeight="14.5" x14ac:dyDescent="0.35"/>
  <sheetData>
    <row r="1" spans="1:10" ht="14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83</v>
      </c>
      <c r="I1" t="s">
        <v>38</v>
      </c>
      <c r="J1" t="s">
        <v>84</v>
      </c>
    </row>
    <row r="2" spans="1:10" x14ac:dyDescent="0.35">
      <c r="A2">
        <f>SUM(A3:A14)</f>
        <v>17</v>
      </c>
      <c r="B2">
        <f t="shared" ref="B2:F2" si="0">SUM(B3:B14)</f>
        <v>35</v>
      </c>
      <c r="C2">
        <f t="shared" si="0"/>
        <v>31</v>
      </c>
      <c r="D2">
        <f t="shared" si="0"/>
        <v>65</v>
      </c>
      <c r="E2">
        <f t="shared" si="0"/>
        <v>62</v>
      </c>
      <c r="F2">
        <f t="shared" si="0"/>
        <v>9</v>
      </c>
      <c r="G2" t="s">
        <v>82</v>
      </c>
      <c r="H2">
        <f>SUM(D2:F2)/SUM(A2:F2)</f>
        <v>0.62100456621004563</v>
      </c>
      <c r="I2">
        <f>SUM(E2:F2)/SUM(A2:F2)</f>
        <v>0.32420091324200911</v>
      </c>
      <c r="J2">
        <f>(A2*1+B2*2+C2*3+D2*4+E2*5+F2*6)/SUM(A2:F2)</f>
        <v>3.6712328767123288</v>
      </c>
    </row>
    <row r="3" spans="1:10" x14ac:dyDescent="0.35">
      <c r="A3">
        <v>3</v>
      </c>
      <c r="B3">
        <v>5</v>
      </c>
      <c r="C3">
        <v>6</v>
      </c>
      <c r="D3">
        <v>13</v>
      </c>
      <c r="E3">
        <v>6</v>
      </c>
      <c r="F3">
        <v>5</v>
      </c>
      <c r="G3" t="s">
        <v>21</v>
      </c>
      <c r="H3">
        <f>SUM(D3:F3)/SUM(A3:F3)</f>
        <v>0.63157894736842102</v>
      </c>
      <c r="I3">
        <f>SUM(E3:F3)/SUM(A3:F3)</f>
        <v>0.28947368421052633</v>
      </c>
      <c r="J3">
        <f t="shared" ref="J3:J8" si="1">(A3*1+B3*2+C3*3+D3*4+E3*5+F3*6)/SUM(A3:F3)</f>
        <v>3.763157894736842</v>
      </c>
    </row>
    <row r="4" spans="1:10" x14ac:dyDescent="0.35">
      <c r="A4">
        <v>2</v>
      </c>
      <c r="B4">
        <v>8</v>
      </c>
      <c r="C4">
        <v>4</v>
      </c>
      <c r="D4">
        <v>11</v>
      </c>
      <c r="E4">
        <v>16</v>
      </c>
      <c r="F4">
        <v>3</v>
      </c>
      <c r="G4" t="s">
        <v>22</v>
      </c>
      <c r="H4" s="1">
        <f t="shared" ref="H4:H8" si="2">SUM(D4:F4)/SUM(A4:F4)</f>
        <v>0.68181818181818177</v>
      </c>
      <c r="I4" s="1">
        <f t="shared" ref="I4:I8" si="3">SUM(E4:F4)/SUM(A4:F4)</f>
        <v>0.43181818181818182</v>
      </c>
      <c r="J4">
        <f t="shared" si="1"/>
        <v>3.9090909090909092</v>
      </c>
    </row>
    <row r="5" spans="1:10" x14ac:dyDescent="0.35">
      <c r="A5">
        <v>0</v>
      </c>
      <c r="B5">
        <v>4</v>
      </c>
      <c r="C5">
        <v>4</v>
      </c>
      <c r="D5">
        <v>9</v>
      </c>
      <c r="E5">
        <v>13</v>
      </c>
      <c r="F5">
        <v>0</v>
      </c>
      <c r="G5" t="s">
        <v>23</v>
      </c>
      <c r="H5" s="1">
        <f t="shared" si="2"/>
        <v>0.73333333333333328</v>
      </c>
      <c r="I5" s="1">
        <f t="shared" si="3"/>
        <v>0.43333333333333335</v>
      </c>
      <c r="J5">
        <f t="shared" si="1"/>
        <v>4.0333333333333332</v>
      </c>
    </row>
    <row r="6" spans="1:10" x14ac:dyDescent="0.35">
      <c r="A6">
        <v>5</v>
      </c>
      <c r="B6">
        <v>7</v>
      </c>
      <c r="C6">
        <v>8</v>
      </c>
      <c r="D6">
        <v>10</v>
      </c>
      <c r="E6">
        <v>10</v>
      </c>
      <c r="F6">
        <v>1</v>
      </c>
      <c r="G6" t="s">
        <v>24</v>
      </c>
      <c r="H6">
        <f t="shared" si="2"/>
        <v>0.51219512195121952</v>
      </c>
      <c r="I6">
        <f t="shared" si="3"/>
        <v>0.26829268292682928</v>
      </c>
      <c r="J6">
        <f t="shared" si="1"/>
        <v>3.3902439024390243</v>
      </c>
    </row>
    <row r="7" spans="1:10" x14ac:dyDescent="0.35">
      <c r="A7">
        <v>5</v>
      </c>
      <c r="B7">
        <v>7</v>
      </c>
      <c r="C7">
        <v>3</v>
      </c>
      <c r="D7">
        <v>18</v>
      </c>
      <c r="E7">
        <v>8</v>
      </c>
      <c r="F7">
        <v>0</v>
      </c>
      <c r="G7" t="s">
        <v>25</v>
      </c>
      <c r="H7">
        <f t="shared" si="2"/>
        <v>0.63414634146341464</v>
      </c>
      <c r="I7">
        <f t="shared" si="3"/>
        <v>0.1951219512195122</v>
      </c>
      <c r="J7">
        <f t="shared" si="1"/>
        <v>3.4146341463414633</v>
      </c>
    </row>
    <row r="8" spans="1:10" x14ac:dyDescent="0.35">
      <c r="A8">
        <v>2</v>
      </c>
      <c r="B8">
        <v>4</v>
      </c>
      <c r="C8">
        <v>6</v>
      </c>
      <c r="D8">
        <v>4</v>
      </c>
      <c r="E8">
        <v>9</v>
      </c>
      <c r="F8">
        <v>0</v>
      </c>
      <c r="G8" t="s">
        <v>26</v>
      </c>
      <c r="H8">
        <f t="shared" si="2"/>
        <v>0.52</v>
      </c>
      <c r="I8">
        <f t="shared" si="3"/>
        <v>0.36</v>
      </c>
      <c r="J8">
        <f t="shared" si="1"/>
        <v>3.56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4CE2-C7AF-466A-BE9F-F16D7C56C461}">
  <dimension ref="A1:J8"/>
  <sheetViews>
    <sheetView topLeftCell="F1" zoomScale="99" workbookViewId="0">
      <selection activeCell="H1" sqref="H1:J1"/>
    </sheetView>
  </sheetViews>
  <sheetFormatPr baseColWidth="10"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83</v>
      </c>
      <c r="I1" t="s">
        <v>38</v>
      </c>
      <c r="J1" t="s">
        <v>84</v>
      </c>
    </row>
    <row r="2" spans="1:10" x14ac:dyDescent="0.35">
      <c r="A2">
        <f>SUM(A3:A14)</f>
        <v>18</v>
      </c>
      <c r="B2">
        <f t="shared" ref="B2:F2" si="0">SUM(B3:B14)</f>
        <v>26</v>
      </c>
      <c r="C2">
        <f t="shared" si="0"/>
        <v>36</v>
      </c>
      <c r="D2">
        <f t="shared" si="0"/>
        <v>46</v>
      </c>
      <c r="E2">
        <f t="shared" si="0"/>
        <v>73</v>
      </c>
      <c r="F2">
        <f t="shared" si="0"/>
        <v>21</v>
      </c>
      <c r="G2" t="s">
        <v>82</v>
      </c>
      <c r="H2">
        <f>SUM(D2:F2)/SUM(A2:F2)</f>
        <v>0.63636363636363635</v>
      </c>
      <c r="I2">
        <f>SUM(E2:F2)/SUM(A2:F2)</f>
        <v>0.42727272727272725</v>
      </c>
      <c r="J2">
        <f>(A2*1+B2*2+C2*3+D2*4+E2*5+F2*6)/SUM(A2:F2)</f>
        <v>3.8772727272727274</v>
      </c>
    </row>
    <row r="3" spans="1:10" x14ac:dyDescent="0.35">
      <c r="A3">
        <v>2</v>
      </c>
      <c r="B3">
        <v>1</v>
      </c>
      <c r="C3">
        <v>6</v>
      </c>
      <c r="D3">
        <v>7</v>
      </c>
      <c r="E3">
        <v>17</v>
      </c>
      <c r="F3">
        <v>5</v>
      </c>
      <c r="G3" t="s">
        <v>21</v>
      </c>
      <c r="H3" s="1">
        <f>SUM(D3:F3)/SUM(A3:F3)</f>
        <v>0.76315789473684215</v>
      </c>
      <c r="I3" s="1">
        <f>SUM(E3:F3)/SUM(A3:F3)</f>
        <v>0.57894736842105265</v>
      </c>
      <c r="J3">
        <f t="shared" ref="J3:J8" si="1">(A3*1+B3*2+C3*3+D3*4+E3*5+F3*6)/SUM(A3:F3)</f>
        <v>4.3421052631578947</v>
      </c>
    </row>
    <row r="4" spans="1:10" x14ac:dyDescent="0.35">
      <c r="A4">
        <v>3</v>
      </c>
      <c r="B4">
        <v>1</v>
      </c>
      <c r="C4">
        <v>8</v>
      </c>
      <c r="D4">
        <v>11</v>
      </c>
      <c r="E4">
        <v>14</v>
      </c>
      <c r="F4">
        <v>7</v>
      </c>
      <c r="G4" t="s">
        <v>22</v>
      </c>
      <c r="H4" s="1">
        <f t="shared" ref="H4:H8" si="2">SUM(D4:F4)/SUM(A4:F4)</f>
        <v>0.72727272727272729</v>
      </c>
      <c r="I4" s="1">
        <f t="shared" ref="I4:I8" si="3">SUM(E4:F4)/SUM(A4:F4)</f>
        <v>0.47727272727272729</v>
      </c>
      <c r="J4">
        <f t="shared" si="1"/>
        <v>4.2045454545454541</v>
      </c>
    </row>
    <row r="5" spans="1:10" x14ac:dyDescent="0.35">
      <c r="A5">
        <v>1</v>
      </c>
      <c r="B5">
        <v>4</v>
      </c>
      <c r="C5">
        <v>2</v>
      </c>
      <c r="D5">
        <v>9</v>
      </c>
      <c r="E5">
        <v>13</v>
      </c>
      <c r="F5">
        <v>2</v>
      </c>
      <c r="G5" t="s">
        <v>23</v>
      </c>
      <c r="H5" s="1">
        <f t="shared" si="2"/>
        <v>0.77419354838709675</v>
      </c>
      <c r="I5" s="1">
        <f t="shared" si="3"/>
        <v>0.4838709677419355</v>
      </c>
      <c r="J5">
        <f t="shared" si="1"/>
        <v>4.129032258064516</v>
      </c>
    </row>
    <row r="6" spans="1:10" x14ac:dyDescent="0.35">
      <c r="A6">
        <v>5</v>
      </c>
      <c r="B6">
        <v>8</v>
      </c>
      <c r="C6">
        <v>4</v>
      </c>
      <c r="D6">
        <v>9</v>
      </c>
      <c r="E6">
        <v>12</v>
      </c>
      <c r="F6">
        <v>3</v>
      </c>
      <c r="G6" t="s">
        <v>24</v>
      </c>
      <c r="H6">
        <f t="shared" si="2"/>
        <v>0.58536585365853655</v>
      </c>
      <c r="I6">
        <f t="shared" si="3"/>
        <v>0.36585365853658536</v>
      </c>
      <c r="J6">
        <f t="shared" si="1"/>
        <v>3.5853658536585367</v>
      </c>
    </row>
    <row r="7" spans="1:10" x14ac:dyDescent="0.35">
      <c r="A7">
        <v>5</v>
      </c>
      <c r="B7">
        <v>6</v>
      </c>
      <c r="C7">
        <v>12</v>
      </c>
      <c r="D7">
        <v>6</v>
      </c>
      <c r="E7">
        <v>12</v>
      </c>
      <c r="F7">
        <v>0</v>
      </c>
      <c r="G7" t="s">
        <v>25</v>
      </c>
      <c r="H7">
        <f t="shared" si="2"/>
        <v>0.43902439024390244</v>
      </c>
      <c r="I7">
        <f t="shared" si="3"/>
        <v>0.29268292682926828</v>
      </c>
      <c r="J7">
        <f t="shared" si="1"/>
        <v>3.3414634146341462</v>
      </c>
    </row>
    <row r="8" spans="1:10" x14ac:dyDescent="0.35">
      <c r="A8">
        <v>2</v>
      </c>
      <c r="B8">
        <v>6</v>
      </c>
      <c r="C8">
        <v>4</v>
      </c>
      <c r="D8">
        <v>4</v>
      </c>
      <c r="E8">
        <v>5</v>
      </c>
      <c r="F8">
        <v>4</v>
      </c>
      <c r="G8" t="s">
        <v>26</v>
      </c>
      <c r="H8">
        <f t="shared" si="2"/>
        <v>0.52</v>
      </c>
      <c r="I8">
        <f t="shared" si="3"/>
        <v>0.36</v>
      </c>
      <c r="J8">
        <f t="shared" si="1"/>
        <v>3.64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8749-2C33-4E09-9A33-49F8840D8B80}">
  <dimension ref="A2:D7"/>
  <sheetViews>
    <sheetView workbookViewId="0">
      <selection activeCell="F7" sqref="F7"/>
    </sheetView>
  </sheetViews>
  <sheetFormatPr baseColWidth="10" defaultRowHeight="14.5" x14ac:dyDescent="0.35"/>
  <sheetData>
    <row r="2" spans="1:4" x14ac:dyDescent="0.35">
      <c r="A2" t="s">
        <v>21</v>
      </c>
      <c r="B2">
        <v>3.5789473684210527</v>
      </c>
      <c r="C2">
        <v>3.763157894736842</v>
      </c>
      <c r="D2">
        <v>4.3421052631578947</v>
      </c>
    </row>
    <row r="3" spans="1:4" x14ac:dyDescent="0.35">
      <c r="A3" t="s">
        <v>22</v>
      </c>
      <c r="B3">
        <v>4.0681818181818183</v>
      </c>
      <c r="C3">
        <v>3.9090909090909092</v>
      </c>
      <c r="D3">
        <v>4.2045454545454541</v>
      </c>
    </row>
    <row r="4" spans="1:4" x14ac:dyDescent="0.35">
      <c r="A4" t="s">
        <v>23</v>
      </c>
      <c r="B4">
        <v>3.806451612903226</v>
      </c>
      <c r="C4">
        <v>4.0333333333333332</v>
      </c>
      <c r="D4">
        <v>4.129032258064516</v>
      </c>
    </row>
    <row r="5" spans="1:4" x14ac:dyDescent="0.35">
      <c r="A5" t="s">
        <v>24</v>
      </c>
      <c r="B5">
        <v>3.3414634146341462</v>
      </c>
      <c r="C5">
        <v>3.3902439024390243</v>
      </c>
      <c r="D5">
        <v>3.5853658536585367</v>
      </c>
    </row>
    <row r="6" spans="1:4" x14ac:dyDescent="0.35">
      <c r="A6" t="s">
        <v>25</v>
      </c>
      <c r="B6">
        <v>3.3571428571428572</v>
      </c>
      <c r="C6">
        <v>3.4146341463414633</v>
      </c>
      <c r="D6">
        <v>3.3414634146341462</v>
      </c>
    </row>
    <row r="7" spans="1:4" x14ac:dyDescent="0.35">
      <c r="A7" t="s">
        <v>26</v>
      </c>
      <c r="B7">
        <v>2.88</v>
      </c>
      <c r="C7">
        <v>3.56</v>
      </c>
      <c r="D7">
        <v>3.64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972F1-40B1-41B2-B3D7-987F36603E7D}">
  <dimension ref="A1:Y14"/>
  <sheetViews>
    <sheetView zoomScale="55" zoomScaleNormal="55" workbookViewId="0">
      <selection activeCell="P12" sqref="P12"/>
    </sheetView>
  </sheetViews>
  <sheetFormatPr baseColWidth="10" defaultRowHeight="14.5" x14ac:dyDescent="0.35"/>
  <sheetData>
    <row r="1" spans="1:25" x14ac:dyDescent="0.35">
      <c r="A1" t="s">
        <v>18</v>
      </c>
      <c r="B1" t="s">
        <v>19</v>
      </c>
      <c r="C1" t="s">
        <v>20</v>
      </c>
      <c r="V1" t="s">
        <v>18</v>
      </c>
      <c r="W1" t="s">
        <v>19</v>
      </c>
      <c r="X1" t="s">
        <v>20</v>
      </c>
    </row>
    <row r="2" spans="1:25" x14ac:dyDescent="0.35">
      <c r="A2">
        <f>SUM(A3:A14)</f>
        <v>133</v>
      </c>
      <c r="B2">
        <f t="shared" ref="B2:C2" si="0">SUM(B3:B14)</f>
        <v>282</v>
      </c>
      <c r="C2">
        <f t="shared" si="0"/>
        <v>49</v>
      </c>
      <c r="D2" t="s">
        <v>82</v>
      </c>
      <c r="V2">
        <f>SUM(V3:V8)</f>
        <v>75</v>
      </c>
      <c r="W2">
        <f t="shared" ref="W2:X2" si="1">SUM(W3:W8)</f>
        <v>113</v>
      </c>
      <c r="X2">
        <f t="shared" si="1"/>
        <v>32</v>
      </c>
      <c r="Y2" t="s">
        <v>82</v>
      </c>
    </row>
    <row r="3" spans="1:25" x14ac:dyDescent="0.35">
      <c r="A3">
        <v>8</v>
      </c>
      <c r="B3">
        <v>19</v>
      </c>
      <c r="C3">
        <v>7</v>
      </c>
      <c r="D3" t="s">
        <v>6</v>
      </c>
      <c r="V3">
        <v>2</v>
      </c>
      <c r="W3">
        <v>19</v>
      </c>
      <c r="X3">
        <v>17</v>
      </c>
      <c r="Y3" t="s">
        <v>21</v>
      </c>
    </row>
    <row r="4" spans="1:25" x14ac:dyDescent="0.35">
      <c r="A4">
        <v>22</v>
      </c>
      <c r="B4">
        <v>10</v>
      </c>
      <c r="C4">
        <v>8</v>
      </c>
      <c r="D4" t="s">
        <v>7</v>
      </c>
      <c r="V4">
        <v>16</v>
      </c>
      <c r="W4">
        <v>25</v>
      </c>
      <c r="X4">
        <v>3</v>
      </c>
      <c r="Y4" t="s">
        <v>22</v>
      </c>
    </row>
    <row r="5" spans="1:25" x14ac:dyDescent="0.35">
      <c r="A5">
        <v>5</v>
      </c>
      <c r="B5">
        <v>34</v>
      </c>
      <c r="C5">
        <v>5</v>
      </c>
      <c r="D5" t="s">
        <v>8</v>
      </c>
      <c r="V5">
        <v>8</v>
      </c>
      <c r="W5">
        <v>22</v>
      </c>
      <c r="X5">
        <v>1</v>
      </c>
      <c r="Y5" t="s">
        <v>23</v>
      </c>
    </row>
    <row r="6" spans="1:25" x14ac:dyDescent="0.35">
      <c r="A6">
        <v>13</v>
      </c>
      <c r="B6">
        <v>25</v>
      </c>
      <c r="C6">
        <v>4</v>
      </c>
      <c r="D6" t="s">
        <v>9</v>
      </c>
      <c r="V6">
        <v>23</v>
      </c>
      <c r="W6">
        <v>15</v>
      </c>
      <c r="X6">
        <v>3</v>
      </c>
      <c r="Y6" t="s">
        <v>24</v>
      </c>
    </row>
    <row r="7" spans="1:25" x14ac:dyDescent="0.35">
      <c r="A7">
        <v>15</v>
      </c>
      <c r="B7">
        <v>29</v>
      </c>
      <c r="C7">
        <v>1</v>
      </c>
      <c r="D7" t="s">
        <v>10</v>
      </c>
      <c r="V7">
        <v>19</v>
      </c>
      <c r="W7">
        <v>19</v>
      </c>
      <c r="X7">
        <v>3</v>
      </c>
      <c r="Y7" t="s">
        <v>25</v>
      </c>
    </row>
    <row r="8" spans="1:25" x14ac:dyDescent="0.35">
      <c r="A8">
        <v>15</v>
      </c>
      <c r="B8">
        <v>24</v>
      </c>
      <c r="C8">
        <v>1</v>
      </c>
      <c r="D8" t="s">
        <v>11</v>
      </c>
      <c r="V8">
        <v>7</v>
      </c>
      <c r="W8">
        <v>13</v>
      </c>
      <c r="X8">
        <v>5</v>
      </c>
      <c r="Y8" t="s">
        <v>26</v>
      </c>
    </row>
    <row r="9" spans="1:25" x14ac:dyDescent="0.35">
      <c r="A9">
        <v>9</v>
      </c>
      <c r="B9">
        <v>29</v>
      </c>
      <c r="C9">
        <v>2</v>
      </c>
      <c r="D9" t="s">
        <v>12</v>
      </c>
    </row>
    <row r="10" spans="1:25" x14ac:dyDescent="0.35">
      <c r="A10">
        <v>17</v>
      </c>
      <c r="B10">
        <v>20</v>
      </c>
      <c r="C10">
        <v>10</v>
      </c>
      <c r="D10" t="s">
        <v>13</v>
      </c>
    </row>
    <row r="11" spans="1:25" x14ac:dyDescent="0.35">
      <c r="A11">
        <v>10</v>
      </c>
      <c r="B11">
        <v>23</v>
      </c>
      <c r="C11">
        <v>1</v>
      </c>
      <c r="D11" t="s">
        <v>14</v>
      </c>
    </row>
    <row r="12" spans="1:25" x14ac:dyDescent="0.35">
      <c r="A12">
        <v>2</v>
      </c>
      <c r="B12">
        <v>28</v>
      </c>
      <c r="C12">
        <v>4</v>
      </c>
      <c r="D12" t="s">
        <v>15</v>
      </c>
    </row>
    <row r="13" spans="1:25" x14ac:dyDescent="0.35">
      <c r="A13">
        <v>6</v>
      </c>
      <c r="B13">
        <v>23</v>
      </c>
      <c r="C13">
        <v>1</v>
      </c>
      <c r="D13" t="s">
        <v>16</v>
      </c>
    </row>
    <row r="14" spans="1:25" x14ac:dyDescent="0.35">
      <c r="A14">
        <v>11</v>
      </c>
      <c r="B14">
        <v>18</v>
      </c>
      <c r="C14">
        <v>5</v>
      </c>
      <c r="D14" t="s">
        <v>17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D5F5E26598C946A1875AE9979E8540" ma:contentTypeVersion="4" ma:contentTypeDescription="Ein neues Dokument erstellen." ma:contentTypeScope="" ma:versionID="5b04ee3e1328d2b53dd417288d3671c8">
  <xsd:schema xmlns:xsd="http://www.w3.org/2001/XMLSchema" xmlns:xs="http://www.w3.org/2001/XMLSchema" xmlns:p="http://schemas.microsoft.com/office/2006/metadata/properties" xmlns:ns2="b47a1e97-9b45-486a-8e87-ff04c2125e60" targetNamespace="http://schemas.microsoft.com/office/2006/metadata/properties" ma:root="true" ma:fieldsID="7d79e12e3c559ac74cd41573d3db9691" ns2:_="">
    <xsd:import namespace="b47a1e97-9b45-486a-8e87-ff04c2125e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a1e97-9b45-486a-8e87-ff04c2125e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08D9D7-B0CD-4A3A-9859-BE1BBB5A43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BD26EA-FB3A-49B3-9D90-9D93E7BA96C6}"/>
</file>

<file path=customXml/itemProps3.xml><?xml version="1.0" encoding="utf-8"?>
<ds:datastoreItem xmlns:ds="http://schemas.openxmlformats.org/officeDocument/2006/customXml" ds:itemID="{49881F8B-C1B3-4332-917B-5A140852A463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b47a1e97-9b45-486a-8e87-ff04c2125e60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Körper - Text</vt:lpstr>
      <vt:lpstr>Körper - Titel</vt:lpstr>
      <vt:lpstr>Körper - Natürlichkeit</vt:lpstr>
      <vt:lpstr>Emotionen</vt:lpstr>
      <vt:lpstr>Gesicht - Natürlichkeit</vt:lpstr>
      <vt:lpstr>Gesicht - Glaubwürdigkeit</vt:lpstr>
      <vt:lpstr>Gesicht - Einheitlichkeit</vt:lpstr>
      <vt:lpstr>Vergleich</vt:lpstr>
      <vt:lpstr>Intensität</vt:lpstr>
      <vt:lpstr>OpenAI - Text</vt:lpstr>
      <vt:lpstr>OpenAI - Einheitlichkeit</vt:lpstr>
      <vt:lpstr>OpenAI - Gesamteindruck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 Ilimea (gallili1)</dc:creator>
  <cp:lastModifiedBy>Gall Ilimea (gallili1)</cp:lastModifiedBy>
  <dcterms:created xsi:type="dcterms:W3CDTF">2025-05-16T08:31:06Z</dcterms:created>
  <dcterms:modified xsi:type="dcterms:W3CDTF">2025-06-05T09:21:04Z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0x010100BCD5F5E26598C946A1875AE9979E8540</vt:lpwstr>
  </property>
</Properties>
</file>