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an\Documents\ZHAW\8. Semester\BA\tests\"/>
    </mc:Choice>
  </mc:AlternateContent>
  <xr:revisionPtr revIDLastSave="0" documentId="13_ncr:1_{6F7212BC-B164-4A6B-A4AD-A34CBF336481}" xr6:coauthVersionLast="47" xr6:coauthVersionMax="47" xr10:uidLastSave="{00000000-0000-0000-0000-000000000000}"/>
  <bookViews>
    <workbookView xWindow="-75" yWindow="-18120" windowWidth="29040" windowHeight="17520" xr2:uid="{9381271A-3F46-441E-90B9-DBE541FD0E61}"/>
  </bookViews>
  <sheets>
    <sheet name="Trustscore" sheetId="1" r:id="rId1"/>
    <sheet name="Parameter" sheetId="2" r:id="rId2"/>
    <sheet name="Sub Parameter" sheetId="3" r:id="rId3"/>
  </sheets>
  <definedNames>
    <definedName name="ExternalData_1" localSheetId="1" hidden="1">Parameter!$A$1:$A$101</definedName>
    <definedName name="ExternalData_1" localSheetId="2" hidden="1">'Sub Parameter'!$A$1:$A$101</definedName>
    <definedName name="ExternalData_1" localSheetId="0" hidden="1">Trustscore!$A$1:$A$101</definedName>
    <definedName name="ExternalData_10" localSheetId="2" hidden="1">'Sub Parameter'!$J$1:$J$101</definedName>
    <definedName name="ExternalData_11" localSheetId="2" hidden="1">'Sub Parameter'!$K$1:$K$101</definedName>
    <definedName name="ExternalData_12" localSheetId="2" hidden="1">'Sub Parameter'!$L$1:$L$101</definedName>
    <definedName name="ExternalData_13" localSheetId="2" hidden="1">'Sub Parameter'!$M$1:$M$101</definedName>
    <definedName name="ExternalData_2" localSheetId="1" hidden="1">Parameter!$B$1:$B$101</definedName>
    <definedName name="ExternalData_2" localSheetId="2" hidden="1">'Sub Parameter'!$B$1:$B$101</definedName>
    <definedName name="ExternalData_2" localSheetId="0" hidden="1">Trustscore!$B$1:$B$101</definedName>
    <definedName name="ExternalData_3" localSheetId="1" hidden="1">Parameter!$C$1:$C$101</definedName>
    <definedName name="ExternalData_3" localSheetId="2" hidden="1">'Sub Parameter'!$C$1:$C$101</definedName>
    <definedName name="ExternalData_4" localSheetId="1" hidden="1">Parameter!$D$1:$D$101</definedName>
    <definedName name="ExternalData_4" localSheetId="2" hidden="1">'Sub Parameter'!$D$1:$D$101</definedName>
    <definedName name="ExternalData_5" localSheetId="1" hidden="1">Parameter!$E$1:$E$101</definedName>
    <definedName name="ExternalData_5" localSheetId="2" hidden="1">'Sub Parameter'!$E$1:$E$101</definedName>
    <definedName name="ExternalData_6" localSheetId="1" hidden="1">Parameter!$F$1:$F$101</definedName>
    <definedName name="ExternalData_6" localSheetId="2" hidden="1">'Sub Parameter'!$F$1:$F$101</definedName>
    <definedName name="ExternalData_7" localSheetId="2" hidden="1">'Sub Parameter'!$G$1:$G$101</definedName>
    <definedName name="ExternalData_8" localSheetId="2" hidden="1">'Sub Parameter'!$H$1:$H$101</definedName>
    <definedName name="ExternalData_9" localSheetId="2" hidden="1">'Sub Parameter'!$I$1:$I$101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2" i="3" l="1"/>
  <c r="D102" i="3"/>
  <c r="E102" i="3"/>
  <c r="F102" i="3"/>
  <c r="G102" i="3"/>
  <c r="H102" i="3"/>
  <c r="J102" i="3"/>
  <c r="I102" i="3"/>
  <c r="K102" i="3"/>
  <c r="L102" i="3"/>
  <c r="M102" i="3"/>
  <c r="B102" i="3"/>
  <c r="B102" i="1"/>
  <c r="F102" i="2"/>
  <c r="E102" i="2"/>
  <c r="D102" i="2"/>
  <c r="C102" i="2"/>
  <c r="B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559E-5E7F-45ED-935D-0069D029503C}" keepAlive="1" name="Query - parameterscore" description="Connection to the 'parameterscore' query in the workbook." type="5" refreshedVersion="7" background="1" saveData="1">
    <dbPr connection="Provider=Microsoft.Mashup.OleDb.1;Data Source=$Workbook$;Location=parameterscore;Extended Properties=&quot;&quot;" command="SELECT * FROM [parameterscore]"/>
  </connection>
  <connection id="2" xr16:uid="{45022322-6678-4874-9473-6A32CA7682BE}" keepAlive="1" name="Query - parameterscore (2)" description="Connection to the 'parameterscore (2)' query in the workbook." type="5" refreshedVersion="7" background="1" saveData="1">
    <dbPr connection="Provider=Microsoft.Mashup.OleDb.1;Data Source=$Workbook$;Location=&quot;parameterscore (2)&quot;;Extended Properties=&quot;&quot;" command="SELECT * FROM [parameterscore (2)]"/>
  </connection>
  <connection id="3" xr16:uid="{7850573C-0236-4B21-9889-45DB9E67472D}" keepAlive="1" name="Query - parameterscore (3)" description="Connection to the 'parameterscore (3)' query in the workbook." type="5" refreshedVersion="7" background="1" saveData="1">
    <dbPr connection="Provider=Microsoft.Mashup.OleDb.1;Data Source=$Workbook$;Location=&quot;parameterscore (3)&quot;;Extended Properties=&quot;&quot;" command="SELECT * FROM [parameterscore (3)]"/>
  </connection>
  <connection id="4" xr16:uid="{17697879-ECD4-4D29-85D4-3521FD9352D6}" keepAlive="1" name="Query - parameterscore (4)" description="Connection to the 'parameterscore (4)' query in the workbook." type="5" refreshedVersion="7" background="1" saveData="1">
    <dbPr connection="Provider=Microsoft.Mashup.OleDb.1;Data Source=$Workbook$;Location=&quot;parameterscore (4)&quot;;Extended Properties=&quot;&quot;" command="SELECT * FROM [parameterscore (4)]"/>
  </connection>
  <connection id="5" xr16:uid="{623959F9-A327-431A-8372-2C21499EC531}" keepAlive="1" name="Query - parameterscore (5)" description="Connection to the 'parameterscore (5)' query in the workbook." type="5" refreshedVersion="7" background="1" saveData="1">
    <dbPr connection="Provider=Microsoft.Mashup.OleDb.1;Data Source=$Workbook$;Location=&quot;parameterscore (5)&quot;;Extended Properties=&quot;&quot;" command="SELECT * FROM [parameterscore (5)]"/>
  </connection>
  <connection id="6" xr16:uid="{E279FA9D-D2AB-46AD-B491-89812AFD7930}" keepAlive="1" name="Query - subparameterscore" description="Connection to the 'subparameterscore' query in the workbook." type="5" refreshedVersion="7" background="1" saveData="1">
    <dbPr connection="Provider=Microsoft.Mashup.OleDb.1;Data Source=$Workbook$;Location=subparameterscore;Extended Properties=&quot;&quot;" command="SELECT * FROM [subparameterscore]"/>
  </connection>
  <connection id="7" xr16:uid="{BD44975D-A4F6-4024-AC82-38BD67859E33}" keepAlive="1" name="Query - subparameterscore (10)" description="Connection to the 'subparameterscore (10)' query in the workbook." type="5" refreshedVersion="7" background="1" saveData="1">
    <dbPr connection="Provider=Microsoft.Mashup.OleDb.1;Data Source=$Workbook$;Location=&quot;subparameterscore (10)&quot;;Extended Properties=&quot;&quot;" command="SELECT * FROM [subparameterscore (10)]"/>
  </connection>
  <connection id="8" xr16:uid="{A58C8AAB-5E08-4132-8A17-ADFA21E90DCE}" keepAlive="1" name="Query - subparameterscore (11)" description="Connection to the 'subparameterscore (11)' query in the workbook." type="5" refreshedVersion="7" background="1" saveData="1">
    <dbPr connection="Provider=Microsoft.Mashup.OleDb.1;Data Source=$Workbook$;Location=&quot;subparameterscore (11)&quot;;Extended Properties=&quot;&quot;" command="SELECT * FROM [subparameterscore (11)]"/>
  </connection>
  <connection id="9" xr16:uid="{C3A272A6-AD29-4F15-A643-F1937CA726C0}" keepAlive="1" name="Query - subparameterscore (12)" description="Connection to the 'subparameterscore (12)' query in the workbook." type="5" refreshedVersion="7" background="1" saveData="1">
    <dbPr connection="Provider=Microsoft.Mashup.OleDb.1;Data Source=$Workbook$;Location=&quot;subparameterscore (12)&quot;;Extended Properties=&quot;&quot;" command="SELECT * FROM [subparameterscore (12)]"/>
  </connection>
  <connection id="10" xr16:uid="{7479911F-607C-4F32-91C4-3645ABFEFFFA}" keepAlive="1" name="Query - subparameterscore (2)" description="Connection to the 'subparameterscore (2)' query in the workbook." type="5" refreshedVersion="7" background="1" saveData="1">
    <dbPr connection="Provider=Microsoft.Mashup.OleDb.1;Data Source=$Workbook$;Location=&quot;subparameterscore (2)&quot;;Extended Properties=&quot;&quot;" command="SELECT * FROM [subparameterscore (2)]"/>
  </connection>
  <connection id="11" xr16:uid="{28F657AC-B143-4C06-8586-BA2019763323}" keepAlive="1" name="Query - subparameterscore (3)" description="Connection to the 'subparameterscore (3)' query in the workbook." type="5" refreshedVersion="7" background="1" saveData="1">
    <dbPr connection="Provider=Microsoft.Mashup.OleDb.1;Data Source=$Workbook$;Location=&quot;subparameterscore (3)&quot;;Extended Properties=&quot;&quot;" command="SELECT * FROM [subparameterscore (3)]"/>
  </connection>
  <connection id="12" xr16:uid="{23B4387A-CB8E-4563-A4A1-BD52E24EA0C8}" keepAlive="1" name="Query - subparameterscore (4)" description="Connection to the 'subparameterscore (4)' query in the workbook." type="5" refreshedVersion="7" background="1" saveData="1">
    <dbPr connection="Provider=Microsoft.Mashup.OleDb.1;Data Source=$Workbook$;Location=&quot;subparameterscore (4)&quot;;Extended Properties=&quot;&quot;" command="SELECT * FROM [subparameterscore (4)]"/>
  </connection>
  <connection id="13" xr16:uid="{C4D5EDE5-0EA6-4EC7-ACD2-1912F52A4A5A}" keepAlive="1" name="Query - subparameterscore (5)" description="Connection to the 'subparameterscore (5)' query in the workbook." type="5" refreshedVersion="7" background="1" saveData="1">
    <dbPr connection="Provider=Microsoft.Mashup.OleDb.1;Data Source=$Workbook$;Location=&quot;subparameterscore (5)&quot;;Extended Properties=&quot;&quot;" command="SELECT * FROM [subparameterscore (5)]"/>
  </connection>
  <connection id="14" xr16:uid="{F4D5B363-0204-43E9-8123-4BF5C9B7C159}" keepAlive="1" name="Query - subparameterscore (6)" description="Connection to the 'subparameterscore (6)' query in the workbook." type="5" refreshedVersion="7" background="1" saveData="1">
    <dbPr connection="Provider=Microsoft.Mashup.OleDb.1;Data Source=$Workbook$;Location=&quot;subparameterscore (6)&quot;;Extended Properties=&quot;&quot;" command="SELECT * FROM [subparameterscore (6)]"/>
  </connection>
  <connection id="15" xr16:uid="{E5C9C8A9-39B4-4417-BA45-F6F18C049857}" keepAlive="1" name="Query - subparameterscore (7)" description="Connection to the 'subparameterscore (7)' query in the workbook." type="5" refreshedVersion="7" background="1" saveData="1">
    <dbPr connection="Provider=Microsoft.Mashup.OleDb.1;Data Source=$Workbook$;Location=&quot;subparameterscore (7)&quot;;Extended Properties=&quot;&quot;" command="SELECT * FROM [subparameterscore (7)]"/>
  </connection>
  <connection id="16" xr16:uid="{B65CAE0E-B8E4-464B-A1B4-E033CFEAC951}" keepAlive="1" name="Query - subparameterscore (8)" description="Connection to the 'subparameterscore (8)' query in the workbook." type="5" refreshedVersion="7" background="1" saveData="1">
    <dbPr connection="Provider=Microsoft.Mashup.OleDb.1;Data Source=$Workbook$;Location=&quot;subparameterscore (8)&quot;;Extended Properties=&quot;&quot;" command="SELECT * FROM [subparameterscore (8)]"/>
  </connection>
  <connection id="17" xr16:uid="{B3026423-644B-4357-A0A3-5B036FF0BCD0}" keepAlive="1" name="Query - subparameterscore (9)" description="Connection to the 'subparameterscore (9)' query in the workbook." type="5" refreshedVersion="7" background="1" saveData="1">
    <dbPr connection="Provider=Microsoft.Mashup.OleDb.1;Data Source=$Workbook$;Location=&quot;subparameterscore (9)&quot;;Extended Properties=&quot;&quot;" command="SELECT * FROM [subparameterscore (9)]"/>
  </connection>
  <connection id="18" xr16:uid="{6DF3E685-9AE3-4695-B1BD-5288D295865E}" keepAlive="1" name="Query - trustscore" description="Connection to the 'trustscore' query in the workbook." type="5" refreshedVersion="7" background="1" saveData="1">
    <dbPr connection="Provider=Microsoft.Mashup.OleDb.1;Data Source=$Workbook$;Location=trustscore;Extended Properties=&quot;&quot;" command="SELECT * FROM [trustscore]"/>
  </connection>
  <connection id="19" xr16:uid="{86BACE4A-D32F-41DC-8260-5F8573568DCB}" keepAlive="1" name="Query - trustscore (2)" description="Connection to the 'trustscore (2)' query in the workbook." type="5" refreshedVersion="7" background="1" saveData="1">
    <dbPr connection="Provider=Microsoft.Mashup.OleDb.1;Data Source=$Workbook$;Location=&quot;trustscore (2)&quot;;Extended Properties=&quot;&quot;" command="SELECT * FROM [trustscore (2)]"/>
  </connection>
  <connection id="20" xr16:uid="{F6ACE8A8-0EE7-4EAC-9F8F-CBEA0FBB1521}" keepAlive="1" name="Query - trustscore (3)" description="Connection to the 'trustscore (3)' query in the workbook." type="5" refreshedVersion="7" background="1" saveData="1">
    <dbPr connection="Provider=Microsoft.Mashup.OleDb.1;Data Source=$Workbook$;Location=&quot;trustscore (3)&quot;;Extended Properties=&quot;&quot;" command="SELECT * FROM [trustscore (3)]"/>
  </connection>
  <connection id="21" xr16:uid="{9D57236A-187C-4A45-8908-715C2726D509}" keepAlive="1" name="Query - trustscore (4)" description="Connection to the 'trustscore (4)' query in the workbook." type="5" refreshedVersion="7" background="1" saveData="1">
    <dbPr connection="Provider=Microsoft.Mashup.OleDb.1;Data Source=$Workbook$;Location=&quot;trustscore (4)&quot;;Extended Properties=&quot;&quot;" command="SELECT * FROM [trustscore (4)]"/>
  </connection>
</connections>
</file>

<file path=xl/sharedStrings.xml><?xml version="1.0" encoding="utf-8"?>
<sst xmlns="http://schemas.openxmlformats.org/spreadsheetml/2006/main" count="21" uniqueCount="19">
  <si>
    <t>Time</t>
  </si>
  <si>
    <t>Trust Score</t>
  </si>
  <si>
    <t>Availability Grade</t>
  </si>
  <si>
    <t>Reliability Grade</t>
  </si>
  <si>
    <t>Performance Grade</t>
  </si>
  <si>
    <t>Correctness Grade</t>
  </si>
  <si>
    <t>Security Grade</t>
  </si>
  <si>
    <t>Uptime Grade</t>
  </si>
  <si>
    <t>Status Code Comparison Grade</t>
  </si>
  <si>
    <t>Log Levels Grade</t>
  </si>
  <si>
    <t>Patch Level Grade</t>
  </si>
  <si>
    <t>Response Time Grade</t>
  </si>
  <si>
    <t>Memory Usage Grade</t>
  </si>
  <si>
    <t>Disk Read Usage Grade</t>
  </si>
  <si>
    <t>Disk Write Usage Grade</t>
  </si>
  <si>
    <t>CPU Usage Grade</t>
  </si>
  <si>
    <t>Call Correctness Grade</t>
  </si>
  <si>
    <t>AppArmor Grade</t>
  </si>
  <si>
    <t>Certificate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</si>
</sst>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2">
    <border>
      <left/>
      <right/>
      <top/>
      <bottom/>
      <diagonal/>
    </border>
    <border>
      <left style="thin">
        <color rgb="FFA9D08E"/>
      </left>
      <right style="thin">
        <color rgb="FFA9D08E"/>
      </right>
      <top style="thin">
        <color rgb="FFA9D08E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1" fillId="0" borderId="0" xfId="0" applyFont="1" applyFill="1" applyBorder="1" applyAlignment="1"/>
    <xf numFmtId="0" fontId="2" fillId="2" borderId="1" xfId="0" applyFont="1" applyFill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Trustscore!$B$1</c:f>
              <c:strCache>
                <c:ptCount val="1"/>
                <c:pt idx="0">
                  <c:v>Trust 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Trustscore!$A$2:$A$101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Trustscore!$B$2:$B$101</c:f>
              <c:numCache>
                <c:formatCode>General</c:formatCode>
                <c:ptCount val="100"/>
                <c:pt idx="0">
                  <c:v>2.7382352941176471</c:v>
                </c:pt>
                <c:pt idx="1">
                  <c:v>2.7965686274509807</c:v>
                </c:pt>
                <c:pt idx="2">
                  <c:v>2.8132352941176473</c:v>
                </c:pt>
                <c:pt idx="3">
                  <c:v>2.8715686274509804</c:v>
                </c:pt>
                <c:pt idx="4">
                  <c:v>2.929901960784314</c:v>
                </c:pt>
                <c:pt idx="5">
                  <c:v>2.9882352941176471</c:v>
                </c:pt>
                <c:pt idx="6">
                  <c:v>3.0049019607843137</c:v>
                </c:pt>
                <c:pt idx="7">
                  <c:v>3.0215686274509803</c:v>
                </c:pt>
                <c:pt idx="8">
                  <c:v>3.0799019607843139</c:v>
                </c:pt>
                <c:pt idx="9">
                  <c:v>3.0965686274509805</c:v>
                </c:pt>
                <c:pt idx="10">
                  <c:v>3.1549019607843141</c:v>
                </c:pt>
                <c:pt idx="11">
                  <c:v>3.2132352941176472</c:v>
                </c:pt>
                <c:pt idx="12">
                  <c:v>3.2715686274509803</c:v>
                </c:pt>
                <c:pt idx="13">
                  <c:v>3.3299019607843139</c:v>
                </c:pt>
                <c:pt idx="14">
                  <c:v>3.3465686274509805</c:v>
                </c:pt>
                <c:pt idx="15">
                  <c:v>3.3632352941176471</c:v>
                </c:pt>
                <c:pt idx="16">
                  <c:v>3.3799019607843137</c:v>
                </c:pt>
                <c:pt idx="17">
                  <c:v>3.3965686274509803</c:v>
                </c:pt>
                <c:pt idx="18">
                  <c:v>3.4549019607843139</c:v>
                </c:pt>
                <c:pt idx="19">
                  <c:v>3.4715686274509805</c:v>
                </c:pt>
                <c:pt idx="20">
                  <c:v>3.5299019607843141</c:v>
                </c:pt>
                <c:pt idx="21">
                  <c:v>3.5465686274509807</c:v>
                </c:pt>
                <c:pt idx="22">
                  <c:v>3.5632352941176473</c:v>
                </c:pt>
                <c:pt idx="23">
                  <c:v>3.5799019607843139</c:v>
                </c:pt>
                <c:pt idx="24">
                  <c:v>3.5799019607843139</c:v>
                </c:pt>
                <c:pt idx="25">
                  <c:v>3.5382352941176469</c:v>
                </c:pt>
                <c:pt idx="26">
                  <c:v>3.5799019607843139</c:v>
                </c:pt>
                <c:pt idx="27">
                  <c:v>3.5382352941176469</c:v>
                </c:pt>
                <c:pt idx="28">
                  <c:v>3.4965686274509804</c:v>
                </c:pt>
                <c:pt idx="29">
                  <c:v>3.4549019607843139</c:v>
                </c:pt>
                <c:pt idx="30">
                  <c:v>3.4965686274509804</c:v>
                </c:pt>
                <c:pt idx="31">
                  <c:v>3.4965686274509804</c:v>
                </c:pt>
                <c:pt idx="32">
                  <c:v>3.4549019607843139</c:v>
                </c:pt>
                <c:pt idx="33">
                  <c:v>3.4549019607843139</c:v>
                </c:pt>
                <c:pt idx="34">
                  <c:v>3.4549019607843139</c:v>
                </c:pt>
                <c:pt idx="35">
                  <c:v>3.4549019607843139</c:v>
                </c:pt>
                <c:pt idx="36">
                  <c:v>3.4132352941176469</c:v>
                </c:pt>
                <c:pt idx="37">
                  <c:v>3.3715686274509804</c:v>
                </c:pt>
                <c:pt idx="38">
                  <c:v>3.4132352941176469</c:v>
                </c:pt>
                <c:pt idx="39">
                  <c:v>3.4132352941176469</c:v>
                </c:pt>
                <c:pt idx="40">
                  <c:v>3.4132352941176469</c:v>
                </c:pt>
                <c:pt idx="41">
                  <c:v>3.4132352941176469</c:v>
                </c:pt>
                <c:pt idx="42">
                  <c:v>3.4132352941176469</c:v>
                </c:pt>
                <c:pt idx="43">
                  <c:v>3.4549019607843139</c:v>
                </c:pt>
                <c:pt idx="44">
                  <c:v>3.4132352941176469</c:v>
                </c:pt>
                <c:pt idx="45">
                  <c:v>3.4549019607843139</c:v>
                </c:pt>
                <c:pt idx="46">
                  <c:v>3.4549019607843139</c:v>
                </c:pt>
                <c:pt idx="47">
                  <c:v>3.4965686274509804</c:v>
                </c:pt>
                <c:pt idx="48">
                  <c:v>3.5382352941176469</c:v>
                </c:pt>
                <c:pt idx="49">
                  <c:v>3.5799019607843139</c:v>
                </c:pt>
                <c:pt idx="50">
                  <c:v>3.5799019607843139</c:v>
                </c:pt>
                <c:pt idx="51">
                  <c:v>3.6215686274509808</c:v>
                </c:pt>
                <c:pt idx="52">
                  <c:v>3.6215686274509808</c:v>
                </c:pt>
                <c:pt idx="53">
                  <c:v>3.6215686274509808</c:v>
                </c:pt>
                <c:pt idx="54">
                  <c:v>3.5799019607843139</c:v>
                </c:pt>
                <c:pt idx="55">
                  <c:v>3.5799019607843139</c:v>
                </c:pt>
                <c:pt idx="56">
                  <c:v>3.5799019607843139</c:v>
                </c:pt>
                <c:pt idx="57">
                  <c:v>3.5799019607843139</c:v>
                </c:pt>
                <c:pt idx="58">
                  <c:v>3.5382352941176469</c:v>
                </c:pt>
                <c:pt idx="59">
                  <c:v>3.4965686274509804</c:v>
                </c:pt>
                <c:pt idx="60">
                  <c:v>3.4965686274509804</c:v>
                </c:pt>
                <c:pt idx="61">
                  <c:v>3.4965686274509804</c:v>
                </c:pt>
                <c:pt idx="62">
                  <c:v>3.4549019607843139</c:v>
                </c:pt>
                <c:pt idx="63">
                  <c:v>3.4549019607843139</c:v>
                </c:pt>
                <c:pt idx="64">
                  <c:v>3.4549019607843139</c:v>
                </c:pt>
                <c:pt idx="65">
                  <c:v>3.4549019607843139</c:v>
                </c:pt>
                <c:pt idx="66">
                  <c:v>3.4132352941176469</c:v>
                </c:pt>
                <c:pt idx="67">
                  <c:v>3.3715686274509804</c:v>
                </c:pt>
                <c:pt idx="68">
                  <c:v>3.3715686274509804</c:v>
                </c:pt>
                <c:pt idx="69">
                  <c:v>3.3715686274509804</c:v>
                </c:pt>
                <c:pt idx="70">
                  <c:v>3.3715686274509804</c:v>
                </c:pt>
                <c:pt idx="71">
                  <c:v>3.3299019607843139</c:v>
                </c:pt>
                <c:pt idx="72">
                  <c:v>3.3299019607843139</c:v>
                </c:pt>
                <c:pt idx="73">
                  <c:v>3.2882352941176469</c:v>
                </c:pt>
                <c:pt idx="74">
                  <c:v>3.2465686274509804</c:v>
                </c:pt>
                <c:pt idx="75">
                  <c:v>3.2049019607843139</c:v>
                </c:pt>
                <c:pt idx="76">
                  <c:v>3.2049019607843139</c:v>
                </c:pt>
                <c:pt idx="77">
                  <c:v>3.2049019607843139</c:v>
                </c:pt>
                <c:pt idx="78">
                  <c:v>3.2465686274509804</c:v>
                </c:pt>
                <c:pt idx="79">
                  <c:v>3.2465686274509804</c:v>
                </c:pt>
                <c:pt idx="80">
                  <c:v>3.2465686274509804</c:v>
                </c:pt>
                <c:pt idx="81">
                  <c:v>3.2465686274509804</c:v>
                </c:pt>
                <c:pt idx="82">
                  <c:v>3.2465686274509804</c:v>
                </c:pt>
                <c:pt idx="83">
                  <c:v>3.2465686274509804</c:v>
                </c:pt>
                <c:pt idx="84">
                  <c:v>3.2882352941176469</c:v>
                </c:pt>
                <c:pt idx="85">
                  <c:v>3.2882352941176469</c:v>
                </c:pt>
                <c:pt idx="86">
                  <c:v>3.2882352941176469</c:v>
                </c:pt>
                <c:pt idx="87">
                  <c:v>3.2882352941176469</c:v>
                </c:pt>
                <c:pt idx="88">
                  <c:v>3.2882352941176469</c:v>
                </c:pt>
                <c:pt idx="89">
                  <c:v>3.3299019607843139</c:v>
                </c:pt>
                <c:pt idx="90">
                  <c:v>3.3715686274509804</c:v>
                </c:pt>
                <c:pt idx="91">
                  <c:v>3.3715686274509804</c:v>
                </c:pt>
                <c:pt idx="92">
                  <c:v>3.3715686274509804</c:v>
                </c:pt>
                <c:pt idx="93">
                  <c:v>3.3299019607843139</c:v>
                </c:pt>
                <c:pt idx="94">
                  <c:v>3.3299019607843139</c:v>
                </c:pt>
                <c:pt idx="95">
                  <c:v>3.3299019607843139</c:v>
                </c:pt>
                <c:pt idx="96">
                  <c:v>3.2882352941176469</c:v>
                </c:pt>
                <c:pt idx="97">
                  <c:v>3.2882352941176469</c:v>
                </c:pt>
                <c:pt idx="98">
                  <c:v>3.2882352941176469</c:v>
                </c:pt>
                <c:pt idx="99">
                  <c:v>3.2882352941176469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8-446B-A50B-D7C093CF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6799"/>
        <c:axId val="108227631"/>
      </c:lineChart>
      <c:catAx>
        <c:axId val="1082267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27631"/>
        <c:crosses val="autoZero"/>
        <c:auto val="1"/>
        <c:lblAlgn val="ctr"/>
        <c:lblOffset val="100"/>
        <c:noMultiLvlLbl val="0"/>
      </c:catAx>
      <c:valAx>
        <c:axId val="108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Parameter!$B$1</c:f>
              <c:strCache>
                <c:ptCount val="1"/>
                <c:pt idx="0">
                  <c:v>Availability Grade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Parameter!$A$2:$A$101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Parameter!$B$2:$B$101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3-47ED-BF16-115B5927D9BB}"/>
            </c:ext>
          </c:extLst>
        </c:ser>
        <c:ser>
          <c:idx val="1"/>
          <c:order val="1"/>
          <c:tx>
            <c:strRef>
              <c:f>Parameter!$C$1</c:f>
              <c:strCache>
                <c:ptCount val="1"/>
                <c:pt idx="0">
                  <c:v>Reliability Grade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Parameter!$A$2:$A$101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Parameter!$C$2:$C$101</c:f>
              <c:numCache>
                <c:formatCode>General</c:formatCode>
                <c:ptCount val="100"/>
                <c:pt idx="0">
                  <c:v>1.100490196078431</c:v>
                </c:pt>
                <c:pt idx="1">
                  <c:v>1.142156862745098</c:v>
                </c:pt>
                <c:pt idx="2">
                  <c:v>1.1838235294117645</c:v>
                </c:pt>
                <c:pt idx="3">
                  <c:v>1.225490196078431</c:v>
                </c:pt>
                <c:pt idx="4">
                  <c:v>1.267156862745098</c:v>
                </c:pt>
                <c:pt idx="5">
                  <c:v>1.3088235294117645</c:v>
                </c:pt>
                <c:pt idx="6">
                  <c:v>1.350490196078431</c:v>
                </c:pt>
                <c:pt idx="7">
                  <c:v>1.392156862745098</c:v>
                </c:pt>
                <c:pt idx="8">
                  <c:v>1.4338235294117645</c:v>
                </c:pt>
                <c:pt idx="9">
                  <c:v>1.4754901960784317</c:v>
                </c:pt>
                <c:pt idx="10">
                  <c:v>1.517156862745098</c:v>
                </c:pt>
                <c:pt idx="11">
                  <c:v>1.5588235294117645</c:v>
                </c:pt>
                <c:pt idx="12">
                  <c:v>1.6004901960784317</c:v>
                </c:pt>
                <c:pt idx="13">
                  <c:v>1.642156862745098</c:v>
                </c:pt>
                <c:pt idx="14">
                  <c:v>1.6838235294117645</c:v>
                </c:pt>
                <c:pt idx="15">
                  <c:v>1.7254901960784317</c:v>
                </c:pt>
                <c:pt idx="16">
                  <c:v>1.767156862745098</c:v>
                </c:pt>
                <c:pt idx="17">
                  <c:v>1.8088235294117645</c:v>
                </c:pt>
                <c:pt idx="18">
                  <c:v>1.8504901960784317</c:v>
                </c:pt>
                <c:pt idx="19">
                  <c:v>1.892156862745098</c:v>
                </c:pt>
                <c:pt idx="20">
                  <c:v>1.9338235294117645</c:v>
                </c:pt>
                <c:pt idx="21">
                  <c:v>1.975490196078431</c:v>
                </c:pt>
                <c:pt idx="22">
                  <c:v>2.017156862745098</c:v>
                </c:pt>
                <c:pt idx="23">
                  <c:v>2.0588235294117645</c:v>
                </c:pt>
                <c:pt idx="24">
                  <c:v>2.0588235294117645</c:v>
                </c:pt>
                <c:pt idx="25">
                  <c:v>2.0588235294117645</c:v>
                </c:pt>
                <c:pt idx="26">
                  <c:v>2.0588235294117645</c:v>
                </c:pt>
                <c:pt idx="27">
                  <c:v>2.0588235294117645</c:v>
                </c:pt>
                <c:pt idx="28">
                  <c:v>2.0588235294117645</c:v>
                </c:pt>
                <c:pt idx="29">
                  <c:v>2.0588235294117645</c:v>
                </c:pt>
                <c:pt idx="30">
                  <c:v>2.0588235294117645</c:v>
                </c:pt>
                <c:pt idx="31">
                  <c:v>2.0588235294117645</c:v>
                </c:pt>
                <c:pt idx="32">
                  <c:v>2.0588235294117645</c:v>
                </c:pt>
                <c:pt idx="33">
                  <c:v>2.0588235294117645</c:v>
                </c:pt>
                <c:pt idx="34">
                  <c:v>2.0588235294117645</c:v>
                </c:pt>
                <c:pt idx="35">
                  <c:v>2.0588235294117645</c:v>
                </c:pt>
                <c:pt idx="36">
                  <c:v>2.0588235294117645</c:v>
                </c:pt>
                <c:pt idx="37">
                  <c:v>2.0588235294117645</c:v>
                </c:pt>
                <c:pt idx="38">
                  <c:v>2.0588235294117645</c:v>
                </c:pt>
                <c:pt idx="39">
                  <c:v>2.0588235294117645</c:v>
                </c:pt>
                <c:pt idx="40">
                  <c:v>2.0588235294117645</c:v>
                </c:pt>
                <c:pt idx="41">
                  <c:v>2.0588235294117645</c:v>
                </c:pt>
                <c:pt idx="42">
                  <c:v>2.0588235294117645</c:v>
                </c:pt>
                <c:pt idx="43">
                  <c:v>2.0588235294117645</c:v>
                </c:pt>
                <c:pt idx="44">
                  <c:v>2.0588235294117645</c:v>
                </c:pt>
                <c:pt idx="45">
                  <c:v>2.0588235294117645</c:v>
                </c:pt>
                <c:pt idx="46">
                  <c:v>2.0588235294117645</c:v>
                </c:pt>
                <c:pt idx="47">
                  <c:v>2.0588235294117645</c:v>
                </c:pt>
                <c:pt idx="48">
                  <c:v>2.0588235294117645</c:v>
                </c:pt>
                <c:pt idx="49">
                  <c:v>2.0588235294117645</c:v>
                </c:pt>
                <c:pt idx="50">
                  <c:v>2.0588235294117645</c:v>
                </c:pt>
                <c:pt idx="51">
                  <c:v>2.0588235294117645</c:v>
                </c:pt>
                <c:pt idx="52">
                  <c:v>2.0588235294117645</c:v>
                </c:pt>
                <c:pt idx="53">
                  <c:v>2.0588235294117645</c:v>
                </c:pt>
                <c:pt idx="54">
                  <c:v>2.0588235294117645</c:v>
                </c:pt>
                <c:pt idx="55">
                  <c:v>2.0588235294117645</c:v>
                </c:pt>
                <c:pt idx="56">
                  <c:v>2.0588235294117645</c:v>
                </c:pt>
                <c:pt idx="57">
                  <c:v>2.0588235294117645</c:v>
                </c:pt>
                <c:pt idx="58">
                  <c:v>2.0588235294117645</c:v>
                </c:pt>
                <c:pt idx="59">
                  <c:v>2.0588235294117645</c:v>
                </c:pt>
                <c:pt idx="60">
                  <c:v>2.0588235294117645</c:v>
                </c:pt>
                <c:pt idx="61">
                  <c:v>2.0588235294117645</c:v>
                </c:pt>
                <c:pt idx="62">
                  <c:v>2.0588235294117645</c:v>
                </c:pt>
                <c:pt idx="63">
                  <c:v>2.0588235294117645</c:v>
                </c:pt>
                <c:pt idx="64">
                  <c:v>2.0588235294117645</c:v>
                </c:pt>
                <c:pt idx="65">
                  <c:v>2.0588235294117645</c:v>
                </c:pt>
                <c:pt idx="66">
                  <c:v>2.0588235294117645</c:v>
                </c:pt>
                <c:pt idx="67">
                  <c:v>2.0588235294117645</c:v>
                </c:pt>
                <c:pt idx="68">
                  <c:v>2.0588235294117645</c:v>
                </c:pt>
                <c:pt idx="69">
                  <c:v>2.0588235294117645</c:v>
                </c:pt>
                <c:pt idx="70">
                  <c:v>2.0588235294117645</c:v>
                </c:pt>
                <c:pt idx="71">
                  <c:v>2.0588235294117645</c:v>
                </c:pt>
                <c:pt idx="72">
                  <c:v>2.0588235294117645</c:v>
                </c:pt>
                <c:pt idx="73">
                  <c:v>2.0588235294117645</c:v>
                </c:pt>
                <c:pt idx="74">
                  <c:v>2.0588235294117645</c:v>
                </c:pt>
                <c:pt idx="75">
                  <c:v>2.0588235294117645</c:v>
                </c:pt>
                <c:pt idx="76">
                  <c:v>2.0588235294117645</c:v>
                </c:pt>
                <c:pt idx="77">
                  <c:v>2.0588235294117645</c:v>
                </c:pt>
                <c:pt idx="78">
                  <c:v>2.0588235294117645</c:v>
                </c:pt>
                <c:pt idx="79">
                  <c:v>2.0588235294117645</c:v>
                </c:pt>
                <c:pt idx="80">
                  <c:v>2.0588235294117645</c:v>
                </c:pt>
                <c:pt idx="81">
                  <c:v>2.0588235294117645</c:v>
                </c:pt>
                <c:pt idx="82">
                  <c:v>2.0588235294117645</c:v>
                </c:pt>
                <c:pt idx="83">
                  <c:v>2.0588235294117645</c:v>
                </c:pt>
                <c:pt idx="84">
                  <c:v>2.0588235294117645</c:v>
                </c:pt>
                <c:pt idx="85">
                  <c:v>2.0588235294117645</c:v>
                </c:pt>
                <c:pt idx="86">
                  <c:v>2.0588235294117645</c:v>
                </c:pt>
                <c:pt idx="87">
                  <c:v>2.0588235294117645</c:v>
                </c:pt>
                <c:pt idx="88">
                  <c:v>2.0588235294117645</c:v>
                </c:pt>
                <c:pt idx="89">
                  <c:v>2.0588235294117645</c:v>
                </c:pt>
                <c:pt idx="90">
                  <c:v>2.0588235294117645</c:v>
                </c:pt>
                <c:pt idx="91">
                  <c:v>2.0588235294117645</c:v>
                </c:pt>
                <c:pt idx="92">
                  <c:v>2.0588235294117645</c:v>
                </c:pt>
                <c:pt idx="93">
                  <c:v>2.0588235294117645</c:v>
                </c:pt>
                <c:pt idx="94">
                  <c:v>2.0588235294117645</c:v>
                </c:pt>
                <c:pt idx="95">
                  <c:v>2.0588235294117645</c:v>
                </c:pt>
                <c:pt idx="96">
                  <c:v>2.0588235294117645</c:v>
                </c:pt>
                <c:pt idx="97">
                  <c:v>2.0588235294117645</c:v>
                </c:pt>
                <c:pt idx="98">
                  <c:v>2.0588235294117645</c:v>
                </c:pt>
                <c:pt idx="99">
                  <c:v>2.0588235294117645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3-47ED-BF16-115B5927D9BB}"/>
            </c:ext>
          </c:extLst>
        </c:ser>
        <c:ser>
          <c:idx val="2"/>
          <c:order val="2"/>
          <c:tx>
            <c:strRef>
              <c:f>Parameter!$D$1</c:f>
              <c:strCache>
                <c:ptCount val="1"/>
                <c:pt idx="0">
                  <c:v>Performance Grade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Parameter!$A$2:$A$101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Parameter!$D$2:$D$101</c:f>
              <c:numCache>
                <c:formatCode>General</c:formatCode>
                <c:ptCount val="100"/>
                <c:pt idx="0">
                  <c:v>2.708333333333333</c:v>
                </c:pt>
                <c:pt idx="1">
                  <c:v>2.75</c:v>
                </c:pt>
                <c:pt idx="2">
                  <c:v>2.7916666666666665</c:v>
                </c:pt>
                <c:pt idx="3">
                  <c:v>2.833333333333333</c:v>
                </c:pt>
                <c:pt idx="4">
                  <c:v>2.875</c:v>
                </c:pt>
                <c:pt idx="5">
                  <c:v>2.9166666666666665</c:v>
                </c:pt>
                <c:pt idx="6">
                  <c:v>2.958333333333333</c:v>
                </c:pt>
                <c:pt idx="7">
                  <c:v>3</c:v>
                </c:pt>
                <c:pt idx="8">
                  <c:v>3.0416666666666665</c:v>
                </c:pt>
                <c:pt idx="9">
                  <c:v>3.083333333333333</c:v>
                </c:pt>
                <c:pt idx="10">
                  <c:v>3.125</c:v>
                </c:pt>
                <c:pt idx="11">
                  <c:v>3.1666666666666665</c:v>
                </c:pt>
                <c:pt idx="12">
                  <c:v>3.208333333333333</c:v>
                </c:pt>
                <c:pt idx="13">
                  <c:v>3.25</c:v>
                </c:pt>
                <c:pt idx="14">
                  <c:v>3.2916666666666665</c:v>
                </c:pt>
                <c:pt idx="15">
                  <c:v>3.333333333333333</c:v>
                </c:pt>
                <c:pt idx="16">
                  <c:v>3.375</c:v>
                </c:pt>
                <c:pt idx="17">
                  <c:v>3.4166666666666665</c:v>
                </c:pt>
                <c:pt idx="18">
                  <c:v>3.458333333333333</c:v>
                </c:pt>
                <c:pt idx="19">
                  <c:v>3.5</c:v>
                </c:pt>
                <c:pt idx="20">
                  <c:v>3.5416666666666665</c:v>
                </c:pt>
                <c:pt idx="21">
                  <c:v>3.583333333333333</c:v>
                </c:pt>
                <c:pt idx="22">
                  <c:v>3.625</c:v>
                </c:pt>
                <c:pt idx="23">
                  <c:v>3.6666666666666665</c:v>
                </c:pt>
                <c:pt idx="24">
                  <c:v>3.6666666666666665</c:v>
                </c:pt>
                <c:pt idx="25">
                  <c:v>3.6666666666666665</c:v>
                </c:pt>
                <c:pt idx="26">
                  <c:v>3.6666666666666665</c:v>
                </c:pt>
                <c:pt idx="27">
                  <c:v>3.6666666666666665</c:v>
                </c:pt>
                <c:pt idx="28">
                  <c:v>3.6666666666666665</c:v>
                </c:pt>
                <c:pt idx="29">
                  <c:v>3.6666666666666665</c:v>
                </c:pt>
                <c:pt idx="30">
                  <c:v>3.6666666666666665</c:v>
                </c:pt>
                <c:pt idx="31">
                  <c:v>3.6666666666666665</c:v>
                </c:pt>
                <c:pt idx="32">
                  <c:v>3.6666666666666665</c:v>
                </c:pt>
                <c:pt idx="33">
                  <c:v>3.6666666666666665</c:v>
                </c:pt>
                <c:pt idx="34">
                  <c:v>3.6666666666666665</c:v>
                </c:pt>
                <c:pt idx="35">
                  <c:v>3.6666666666666665</c:v>
                </c:pt>
                <c:pt idx="36">
                  <c:v>3.6666666666666665</c:v>
                </c:pt>
                <c:pt idx="37">
                  <c:v>3.6666666666666665</c:v>
                </c:pt>
                <c:pt idx="38">
                  <c:v>3.6666666666666665</c:v>
                </c:pt>
                <c:pt idx="39">
                  <c:v>3.6666666666666665</c:v>
                </c:pt>
                <c:pt idx="40">
                  <c:v>3.6666666666666665</c:v>
                </c:pt>
                <c:pt idx="41">
                  <c:v>3.6666666666666665</c:v>
                </c:pt>
                <c:pt idx="42">
                  <c:v>3.6666666666666665</c:v>
                </c:pt>
                <c:pt idx="43">
                  <c:v>3.6666666666666665</c:v>
                </c:pt>
                <c:pt idx="44">
                  <c:v>3.6666666666666665</c:v>
                </c:pt>
                <c:pt idx="45">
                  <c:v>3.6666666666666665</c:v>
                </c:pt>
                <c:pt idx="46">
                  <c:v>3.6666666666666665</c:v>
                </c:pt>
                <c:pt idx="47">
                  <c:v>3.6666666666666665</c:v>
                </c:pt>
                <c:pt idx="48">
                  <c:v>3.6666666666666665</c:v>
                </c:pt>
                <c:pt idx="49">
                  <c:v>3.6666666666666665</c:v>
                </c:pt>
                <c:pt idx="50">
                  <c:v>3.6666666666666665</c:v>
                </c:pt>
                <c:pt idx="51">
                  <c:v>3.6666666666666665</c:v>
                </c:pt>
                <c:pt idx="52">
                  <c:v>3.6666666666666665</c:v>
                </c:pt>
                <c:pt idx="53">
                  <c:v>3.6666666666666665</c:v>
                </c:pt>
                <c:pt idx="54">
                  <c:v>3.6666666666666665</c:v>
                </c:pt>
                <c:pt idx="55">
                  <c:v>3.6666666666666665</c:v>
                </c:pt>
                <c:pt idx="56">
                  <c:v>3.6666666666666665</c:v>
                </c:pt>
                <c:pt idx="57">
                  <c:v>3.6666666666666665</c:v>
                </c:pt>
                <c:pt idx="58">
                  <c:v>3.6666666666666665</c:v>
                </c:pt>
                <c:pt idx="59">
                  <c:v>3.6666666666666665</c:v>
                </c:pt>
                <c:pt idx="60">
                  <c:v>3.6666666666666665</c:v>
                </c:pt>
                <c:pt idx="61">
                  <c:v>3.6666666666666665</c:v>
                </c:pt>
                <c:pt idx="62">
                  <c:v>3.6666666666666665</c:v>
                </c:pt>
                <c:pt idx="63">
                  <c:v>3.6666666666666665</c:v>
                </c:pt>
                <c:pt idx="64">
                  <c:v>3.6666666666666665</c:v>
                </c:pt>
                <c:pt idx="65">
                  <c:v>3.6666666666666665</c:v>
                </c:pt>
                <c:pt idx="66">
                  <c:v>3.6666666666666665</c:v>
                </c:pt>
                <c:pt idx="67">
                  <c:v>3.6666666666666665</c:v>
                </c:pt>
                <c:pt idx="68">
                  <c:v>3.6666666666666665</c:v>
                </c:pt>
                <c:pt idx="69">
                  <c:v>3.6666666666666665</c:v>
                </c:pt>
                <c:pt idx="70">
                  <c:v>3.6666666666666665</c:v>
                </c:pt>
                <c:pt idx="71">
                  <c:v>3.6666666666666665</c:v>
                </c:pt>
                <c:pt idx="72">
                  <c:v>3.6666666666666665</c:v>
                </c:pt>
                <c:pt idx="73">
                  <c:v>3.6666666666666665</c:v>
                </c:pt>
                <c:pt idx="74">
                  <c:v>3.6666666666666665</c:v>
                </c:pt>
                <c:pt idx="75">
                  <c:v>3.6666666666666665</c:v>
                </c:pt>
                <c:pt idx="76">
                  <c:v>3.6666666666666665</c:v>
                </c:pt>
                <c:pt idx="77">
                  <c:v>3.6666666666666665</c:v>
                </c:pt>
                <c:pt idx="78">
                  <c:v>3.6666666666666665</c:v>
                </c:pt>
                <c:pt idx="79">
                  <c:v>3.6666666666666665</c:v>
                </c:pt>
                <c:pt idx="80">
                  <c:v>3.6666666666666665</c:v>
                </c:pt>
                <c:pt idx="81">
                  <c:v>3.6666666666666665</c:v>
                </c:pt>
                <c:pt idx="82">
                  <c:v>3.6666666666666665</c:v>
                </c:pt>
                <c:pt idx="83">
                  <c:v>3.6666666666666665</c:v>
                </c:pt>
                <c:pt idx="84">
                  <c:v>3.6666666666666665</c:v>
                </c:pt>
                <c:pt idx="85">
                  <c:v>3.6666666666666665</c:v>
                </c:pt>
                <c:pt idx="86">
                  <c:v>3.6666666666666665</c:v>
                </c:pt>
                <c:pt idx="87">
                  <c:v>3.6666666666666665</c:v>
                </c:pt>
                <c:pt idx="88">
                  <c:v>3.6666666666666665</c:v>
                </c:pt>
                <c:pt idx="89">
                  <c:v>3.6666666666666665</c:v>
                </c:pt>
                <c:pt idx="90">
                  <c:v>3.6666666666666665</c:v>
                </c:pt>
                <c:pt idx="91">
                  <c:v>3.6666666666666665</c:v>
                </c:pt>
                <c:pt idx="92">
                  <c:v>3.6666666666666665</c:v>
                </c:pt>
                <c:pt idx="93">
                  <c:v>3.6666666666666665</c:v>
                </c:pt>
                <c:pt idx="94">
                  <c:v>3.6666666666666665</c:v>
                </c:pt>
                <c:pt idx="95">
                  <c:v>3.6666666666666665</c:v>
                </c:pt>
                <c:pt idx="96">
                  <c:v>3.6666666666666665</c:v>
                </c:pt>
                <c:pt idx="97">
                  <c:v>3.6666666666666665</c:v>
                </c:pt>
                <c:pt idx="98">
                  <c:v>3.6666666666666665</c:v>
                </c:pt>
                <c:pt idx="99">
                  <c:v>3.6666666666666665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3-47ED-BF16-115B5927D9BB}"/>
            </c:ext>
          </c:extLst>
        </c:ser>
        <c:ser>
          <c:idx val="3"/>
          <c:order val="3"/>
          <c:tx>
            <c:strRef>
              <c:f>Parameter!$E$1</c:f>
              <c:strCache>
                <c:ptCount val="1"/>
                <c:pt idx="0">
                  <c:v>Correctness Grade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Parameter!$A$2:$A$101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Parameter!$E$2:$E$101</c:f>
              <c:numCache>
                <c:formatCode>General</c:formatCode>
                <c:ptCount val="100"/>
                <c:pt idx="0">
                  <c:v>0</c:v>
                </c:pt>
                <c:pt idx="1">
                  <c:v>0.20833333333333337</c:v>
                </c:pt>
                <c:pt idx="2">
                  <c:v>0.20833333333333337</c:v>
                </c:pt>
                <c:pt idx="3">
                  <c:v>0.41666666666666669</c:v>
                </c:pt>
                <c:pt idx="4">
                  <c:v>0.625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1.25</c:v>
                </c:pt>
                <c:pt idx="11">
                  <c:v>1.4583333333333333</c:v>
                </c:pt>
                <c:pt idx="12">
                  <c:v>1.6666666666666667</c:v>
                </c:pt>
                <c:pt idx="13">
                  <c:v>1.875</c:v>
                </c:pt>
                <c:pt idx="14">
                  <c:v>1.875</c:v>
                </c:pt>
                <c:pt idx="15">
                  <c:v>1.875</c:v>
                </c:pt>
                <c:pt idx="16">
                  <c:v>1.875</c:v>
                </c:pt>
                <c:pt idx="17">
                  <c:v>1.875</c:v>
                </c:pt>
                <c:pt idx="18">
                  <c:v>2.0833333333333335</c:v>
                </c:pt>
                <c:pt idx="19">
                  <c:v>2.0833333333333335</c:v>
                </c:pt>
                <c:pt idx="20">
                  <c:v>2.2916666666666665</c:v>
                </c:pt>
                <c:pt idx="21">
                  <c:v>2.2916666666666665</c:v>
                </c:pt>
                <c:pt idx="22">
                  <c:v>2.2916666666666665</c:v>
                </c:pt>
                <c:pt idx="23">
                  <c:v>2.2916666666666665</c:v>
                </c:pt>
                <c:pt idx="24">
                  <c:v>2.2916666666666665</c:v>
                </c:pt>
                <c:pt idx="25">
                  <c:v>2.0833333333333335</c:v>
                </c:pt>
                <c:pt idx="26">
                  <c:v>2.2916666666666665</c:v>
                </c:pt>
                <c:pt idx="27">
                  <c:v>2.0833333333333335</c:v>
                </c:pt>
                <c:pt idx="28">
                  <c:v>1.875</c:v>
                </c:pt>
                <c:pt idx="29">
                  <c:v>1.6666666666666667</c:v>
                </c:pt>
                <c:pt idx="30">
                  <c:v>1.875</c:v>
                </c:pt>
                <c:pt idx="31">
                  <c:v>1.875</c:v>
                </c:pt>
                <c:pt idx="32">
                  <c:v>1.6666666666666667</c:v>
                </c:pt>
                <c:pt idx="33">
                  <c:v>1.6666666666666667</c:v>
                </c:pt>
                <c:pt idx="34">
                  <c:v>1.6666666666666667</c:v>
                </c:pt>
                <c:pt idx="35">
                  <c:v>1.6666666666666667</c:v>
                </c:pt>
                <c:pt idx="36">
                  <c:v>1.4583333333333333</c:v>
                </c:pt>
                <c:pt idx="37">
                  <c:v>1.25</c:v>
                </c:pt>
                <c:pt idx="38">
                  <c:v>1.4583333333333333</c:v>
                </c:pt>
                <c:pt idx="39">
                  <c:v>1.4583333333333333</c:v>
                </c:pt>
                <c:pt idx="40">
                  <c:v>1.4583333333333333</c:v>
                </c:pt>
                <c:pt idx="41">
                  <c:v>1.4583333333333333</c:v>
                </c:pt>
                <c:pt idx="42">
                  <c:v>1.4583333333333333</c:v>
                </c:pt>
                <c:pt idx="43">
                  <c:v>1.6666666666666667</c:v>
                </c:pt>
                <c:pt idx="44">
                  <c:v>1.4583333333333333</c:v>
                </c:pt>
                <c:pt idx="45">
                  <c:v>1.6666666666666667</c:v>
                </c:pt>
                <c:pt idx="46">
                  <c:v>1.6666666666666667</c:v>
                </c:pt>
                <c:pt idx="47">
                  <c:v>1.875</c:v>
                </c:pt>
                <c:pt idx="48">
                  <c:v>2.0833333333333335</c:v>
                </c:pt>
                <c:pt idx="49">
                  <c:v>2.2916666666666665</c:v>
                </c:pt>
                <c:pt idx="50">
                  <c:v>2.2916666666666665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2.2916666666666665</c:v>
                </c:pt>
                <c:pt idx="55">
                  <c:v>2.2916666666666665</c:v>
                </c:pt>
                <c:pt idx="56">
                  <c:v>2.2916666666666665</c:v>
                </c:pt>
                <c:pt idx="57">
                  <c:v>2.2916666666666665</c:v>
                </c:pt>
                <c:pt idx="58">
                  <c:v>2.0833333333333335</c:v>
                </c:pt>
                <c:pt idx="59">
                  <c:v>1.875</c:v>
                </c:pt>
                <c:pt idx="60">
                  <c:v>1.875</c:v>
                </c:pt>
                <c:pt idx="61">
                  <c:v>1.875</c:v>
                </c:pt>
                <c:pt idx="62">
                  <c:v>1.6666666666666667</c:v>
                </c:pt>
                <c:pt idx="63">
                  <c:v>1.6666666666666667</c:v>
                </c:pt>
                <c:pt idx="64">
                  <c:v>1.6666666666666667</c:v>
                </c:pt>
                <c:pt idx="65">
                  <c:v>1.6666666666666667</c:v>
                </c:pt>
                <c:pt idx="66">
                  <c:v>1.4583333333333333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1.0416666666666667</c:v>
                </c:pt>
                <c:pt idx="72">
                  <c:v>1.0416666666666667</c:v>
                </c:pt>
                <c:pt idx="73">
                  <c:v>0.83333333333333337</c:v>
                </c:pt>
                <c:pt idx="74">
                  <c:v>0.625</c:v>
                </c:pt>
                <c:pt idx="75">
                  <c:v>0.41666666666666669</c:v>
                </c:pt>
                <c:pt idx="76">
                  <c:v>0.41666666666666669</c:v>
                </c:pt>
                <c:pt idx="77">
                  <c:v>0.41666666666666669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0.83333333333333337</c:v>
                </c:pt>
                <c:pt idx="85">
                  <c:v>0.83333333333333337</c:v>
                </c:pt>
                <c:pt idx="86">
                  <c:v>0.83333333333333337</c:v>
                </c:pt>
                <c:pt idx="87">
                  <c:v>0.83333333333333337</c:v>
                </c:pt>
                <c:pt idx="88">
                  <c:v>0.83333333333333337</c:v>
                </c:pt>
                <c:pt idx="89">
                  <c:v>1.0416666666666667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1.0416666666666667</c:v>
                </c:pt>
                <c:pt idx="94">
                  <c:v>1.0416666666666667</c:v>
                </c:pt>
                <c:pt idx="95">
                  <c:v>1.0416666666666667</c:v>
                </c:pt>
                <c:pt idx="96">
                  <c:v>0.83333333333333337</c:v>
                </c:pt>
                <c:pt idx="97">
                  <c:v>0.83333333333333337</c:v>
                </c:pt>
                <c:pt idx="98">
                  <c:v>0.83333333333333337</c:v>
                </c:pt>
                <c:pt idx="99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3-47ED-BF16-115B5927D9BB}"/>
            </c:ext>
          </c:extLst>
        </c:ser>
        <c:ser>
          <c:idx val="4"/>
          <c:order val="4"/>
          <c:tx>
            <c:strRef>
              <c:f>Parameter!$F$1</c:f>
              <c:strCache>
                <c:ptCount val="1"/>
                <c:pt idx="0">
                  <c:v>Security Grade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Parameter!$A$2:$A$101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Parameter!$F$2:$F$101</c:f>
              <c:numCache>
                <c:formatCode>General</c:formatCode>
                <c:ptCount val="100"/>
                <c:pt idx="0">
                  <c:v>4.882352941176471</c:v>
                </c:pt>
                <c:pt idx="1">
                  <c:v>4.882352941176471</c:v>
                </c:pt>
                <c:pt idx="2">
                  <c:v>4.882352941176471</c:v>
                </c:pt>
                <c:pt idx="3">
                  <c:v>4.882352941176471</c:v>
                </c:pt>
                <c:pt idx="4">
                  <c:v>4.882352941176471</c:v>
                </c:pt>
                <c:pt idx="5">
                  <c:v>4.882352941176471</c:v>
                </c:pt>
                <c:pt idx="6">
                  <c:v>4.882352941176471</c:v>
                </c:pt>
                <c:pt idx="7">
                  <c:v>4.882352941176471</c:v>
                </c:pt>
                <c:pt idx="8">
                  <c:v>4.882352941176471</c:v>
                </c:pt>
                <c:pt idx="9">
                  <c:v>4.882352941176471</c:v>
                </c:pt>
                <c:pt idx="10">
                  <c:v>4.882352941176471</c:v>
                </c:pt>
                <c:pt idx="11">
                  <c:v>4.882352941176471</c:v>
                </c:pt>
                <c:pt idx="12">
                  <c:v>4.882352941176471</c:v>
                </c:pt>
                <c:pt idx="13">
                  <c:v>4.882352941176471</c:v>
                </c:pt>
                <c:pt idx="14">
                  <c:v>4.882352941176471</c:v>
                </c:pt>
                <c:pt idx="15">
                  <c:v>4.882352941176471</c:v>
                </c:pt>
                <c:pt idx="16">
                  <c:v>4.882352941176471</c:v>
                </c:pt>
                <c:pt idx="17">
                  <c:v>4.882352941176471</c:v>
                </c:pt>
                <c:pt idx="18">
                  <c:v>4.882352941176471</c:v>
                </c:pt>
                <c:pt idx="19">
                  <c:v>4.882352941176471</c:v>
                </c:pt>
                <c:pt idx="20">
                  <c:v>4.882352941176471</c:v>
                </c:pt>
                <c:pt idx="21">
                  <c:v>4.882352941176471</c:v>
                </c:pt>
                <c:pt idx="22">
                  <c:v>4.882352941176471</c:v>
                </c:pt>
                <c:pt idx="23">
                  <c:v>4.882352941176471</c:v>
                </c:pt>
                <c:pt idx="24">
                  <c:v>4.882352941176471</c:v>
                </c:pt>
                <c:pt idx="25">
                  <c:v>4.882352941176471</c:v>
                </c:pt>
                <c:pt idx="26">
                  <c:v>4.882352941176471</c:v>
                </c:pt>
                <c:pt idx="27">
                  <c:v>4.882352941176471</c:v>
                </c:pt>
                <c:pt idx="28">
                  <c:v>4.882352941176471</c:v>
                </c:pt>
                <c:pt idx="29">
                  <c:v>4.882352941176471</c:v>
                </c:pt>
                <c:pt idx="30">
                  <c:v>4.882352941176471</c:v>
                </c:pt>
                <c:pt idx="31">
                  <c:v>4.882352941176471</c:v>
                </c:pt>
                <c:pt idx="32">
                  <c:v>4.882352941176471</c:v>
                </c:pt>
                <c:pt idx="33">
                  <c:v>4.882352941176471</c:v>
                </c:pt>
                <c:pt idx="34">
                  <c:v>4.882352941176471</c:v>
                </c:pt>
                <c:pt idx="35">
                  <c:v>4.882352941176471</c:v>
                </c:pt>
                <c:pt idx="36">
                  <c:v>4.882352941176471</c:v>
                </c:pt>
                <c:pt idx="37">
                  <c:v>4.882352941176471</c:v>
                </c:pt>
                <c:pt idx="38">
                  <c:v>4.882352941176471</c:v>
                </c:pt>
                <c:pt idx="39">
                  <c:v>4.882352941176471</c:v>
                </c:pt>
                <c:pt idx="40">
                  <c:v>4.882352941176471</c:v>
                </c:pt>
                <c:pt idx="41">
                  <c:v>4.882352941176471</c:v>
                </c:pt>
                <c:pt idx="42">
                  <c:v>4.882352941176471</c:v>
                </c:pt>
                <c:pt idx="43">
                  <c:v>4.882352941176471</c:v>
                </c:pt>
                <c:pt idx="44">
                  <c:v>4.882352941176471</c:v>
                </c:pt>
                <c:pt idx="45">
                  <c:v>4.882352941176471</c:v>
                </c:pt>
                <c:pt idx="46">
                  <c:v>4.882352941176471</c:v>
                </c:pt>
                <c:pt idx="47">
                  <c:v>4.882352941176471</c:v>
                </c:pt>
                <c:pt idx="48">
                  <c:v>4.882352941176471</c:v>
                </c:pt>
                <c:pt idx="49">
                  <c:v>4.882352941176471</c:v>
                </c:pt>
                <c:pt idx="50">
                  <c:v>4.882352941176471</c:v>
                </c:pt>
                <c:pt idx="51">
                  <c:v>4.882352941176471</c:v>
                </c:pt>
                <c:pt idx="52">
                  <c:v>4.882352941176471</c:v>
                </c:pt>
                <c:pt idx="53">
                  <c:v>4.882352941176471</c:v>
                </c:pt>
                <c:pt idx="54">
                  <c:v>4.882352941176471</c:v>
                </c:pt>
                <c:pt idx="55">
                  <c:v>4.882352941176471</c:v>
                </c:pt>
                <c:pt idx="56">
                  <c:v>4.882352941176471</c:v>
                </c:pt>
                <c:pt idx="57">
                  <c:v>4.882352941176471</c:v>
                </c:pt>
                <c:pt idx="58">
                  <c:v>4.882352941176471</c:v>
                </c:pt>
                <c:pt idx="59">
                  <c:v>4.882352941176471</c:v>
                </c:pt>
                <c:pt idx="60">
                  <c:v>4.882352941176471</c:v>
                </c:pt>
                <c:pt idx="61">
                  <c:v>4.882352941176471</c:v>
                </c:pt>
                <c:pt idx="62">
                  <c:v>4.882352941176471</c:v>
                </c:pt>
                <c:pt idx="63">
                  <c:v>4.882352941176471</c:v>
                </c:pt>
                <c:pt idx="64">
                  <c:v>4.882352941176471</c:v>
                </c:pt>
                <c:pt idx="65">
                  <c:v>4.882352941176471</c:v>
                </c:pt>
                <c:pt idx="66">
                  <c:v>4.882352941176471</c:v>
                </c:pt>
                <c:pt idx="67">
                  <c:v>4.882352941176471</c:v>
                </c:pt>
                <c:pt idx="68">
                  <c:v>4.882352941176471</c:v>
                </c:pt>
                <c:pt idx="69">
                  <c:v>4.882352941176471</c:v>
                </c:pt>
                <c:pt idx="70">
                  <c:v>4.882352941176471</c:v>
                </c:pt>
                <c:pt idx="71">
                  <c:v>4.882352941176471</c:v>
                </c:pt>
                <c:pt idx="72">
                  <c:v>4.882352941176471</c:v>
                </c:pt>
                <c:pt idx="73">
                  <c:v>4.882352941176471</c:v>
                </c:pt>
                <c:pt idx="74">
                  <c:v>4.882352941176471</c:v>
                </c:pt>
                <c:pt idx="75">
                  <c:v>4.882352941176471</c:v>
                </c:pt>
                <c:pt idx="76">
                  <c:v>4.882352941176471</c:v>
                </c:pt>
                <c:pt idx="77">
                  <c:v>4.882352941176471</c:v>
                </c:pt>
                <c:pt idx="78">
                  <c:v>4.882352941176471</c:v>
                </c:pt>
                <c:pt idx="79">
                  <c:v>4.882352941176471</c:v>
                </c:pt>
                <c:pt idx="80">
                  <c:v>4.882352941176471</c:v>
                </c:pt>
                <c:pt idx="81">
                  <c:v>4.882352941176471</c:v>
                </c:pt>
                <c:pt idx="82">
                  <c:v>4.882352941176471</c:v>
                </c:pt>
                <c:pt idx="83">
                  <c:v>4.882352941176471</c:v>
                </c:pt>
                <c:pt idx="84">
                  <c:v>4.882352941176471</c:v>
                </c:pt>
                <c:pt idx="85">
                  <c:v>4.882352941176471</c:v>
                </c:pt>
                <c:pt idx="86">
                  <c:v>4.882352941176471</c:v>
                </c:pt>
                <c:pt idx="87">
                  <c:v>4.882352941176471</c:v>
                </c:pt>
                <c:pt idx="88">
                  <c:v>4.882352941176471</c:v>
                </c:pt>
                <c:pt idx="89">
                  <c:v>4.882352941176471</c:v>
                </c:pt>
                <c:pt idx="90">
                  <c:v>4.882352941176471</c:v>
                </c:pt>
                <c:pt idx="91">
                  <c:v>4.882352941176471</c:v>
                </c:pt>
                <c:pt idx="92">
                  <c:v>4.882352941176471</c:v>
                </c:pt>
                <c:pt idx="93">
                  <c:v>4.882352941176471</c:v>
                </c:pt>
                <c:pt idx="94">
                  <c:v>4.882352941176471</c:v>
                </c:pt>
                <c:pt idx="95">
                  <c:v>4.882352941176471</c:v>
                </c:pt>
                <c:pt idx="96">
                  <c:v>4.882352941176471</c:v>
                </c:pt>
                <c:pt idx="97">
                  <c:v>4.882352941176471</c:v>
                </c:pt>
                <c:pt idx="98">
                  <c:v>4.882352941176471</c:v>
                </c:pt>
                <c:pt idx="99">
                  <c:v>4.882352941176471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3-47ED-BF16-115B5927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0319"/>
        <c:axId val="108358239"/>
      </c:lineChart>
      <c:catAx>
        <c:axId val="10836031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58239"/>
        <c:crosses val="autoZero"/>
        <c:auto val="1"/>
        <c:lblAlgn val="ctr"/>
        <c:lblOffset val="100"/>
        <c:noMultiLvlLbl val="0"/>
      </c:catAx>
      <c:valAx>
        <c:axId val="1083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6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 Parameter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 Parameter'!$B$1</c:f>
              <c:strCache>
                <c:ptCount val="1"/>
                <c:pt idx="0">
                  <c:v>Uptime Grade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Parameter'!$B$2:$B$101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6-427F-B062-111734035802}"/>
            </c:ext>
          </c:extLst>
        </c:ser>
        <c:ser>
          <c:idx val="1"/>
          <c:order val="1"/>
          <c:tx>
            <c:strRef>
              <c:f>'Sub Parameter'!$C$1</c:f>
              <c:strCache>
                <c:ptCount val="1"/>
                <c:pt idx="0">
                  <c:v>Status Code Comparison Grade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Parameter'!$C$2:$C$101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6-427F-B062-111734035802}"/>
            </c:ext>
          </c:extLst>
        </c:ser>
        <c:ser>
          <c:idx val="2"/>
          <c:order val="2"/>
          <c:tx>
            <c:strRef>
              <c:f>'Sub Parameter'!$D$1</c:f>
              <c:strCache>
                <c:ptCount val="1"/>
                <c:pt idx="0">
                  <c:v>Log Levels Grade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Parameter'!$D$2:$D$101</c:f>
              <c:numCache>
                <c:formatCode>0.0000</c:formatCode>
                <c:ptCount val="100"/>
                <c:pt idx="0">
                  <c:v>0.20833333333333337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0.83333333333333337</c:v>
                </c:pt>
                <c:pt idx="4">
                  <c:v>1.0416666666666667</c:v>
                </c:pt>
                <c:pt idx="5">
                  <c:v>1.25</c:v>
                </c:pt>
                <c:pt idx="6">
                  <c:v>1.4583333333333333</c:v>
                </c:pt>
                <c:pt idx="7">
                  <c:v>1.6666666666666667</c:v>
                </c:pt>
                <c:pt idx="8">
                  <c:v>1.875</c:v>
                </c:pt>
                <c:pt idx="9">
                  <c:v>2.0833333333333335</c:v>
                </c:pt>
                <c:pt idx="10">
                  <c:v>2.2916666666666665</c:v>
                </c:pt>
                <c:pt idx="11">
                  <c:v>2.5</c:v>
                </c:pt>
                <c:pt idx="12">
                  <c:v>2.7083333333333335</c:v>
                </c:pt>
                <c:pt idx="13">
                  <c:v>2.9166666666666665</c:v>
                </c:pt>
                <c:pt idx="14">
                  <c:v>3.125</c:v>
                </c:pt>
                <c:pt idx="15">
                  <c:v>3.3333333333333335</c:v>
                </c:pt>
                <c:pt idx="16">
                  <c:v>3.5416666666666665</c:v>
                </c:pt>
                <c:pt idx="17">
                  <c:v>3.75</c:v>
                </c:pt>
                <c:pt idx="18">
                  <c:v>3.9583333333333335</c:v>
                </c:pt>
                <c:pt idx="19">
                  <c:v>4.166666666666667</c:v>
                </c:pt>
                <c:pt idx="20">
                  <c:v>4.375</c:v>
                </c:pt>
                <c:pt idx="21">
                  <c:v>4.583333333333333</c:v>
                </c:pt>
                <c:pt idx="22">
                  <c:v>4.791666666666667</c:v>
                </c:pt>
                <c:pt idx="23" formatCode="General">
                  <c:v>5</c:v>
                </c:pt>
                <c:pt idx="24" formatCode="General">
                  <c:v>5</c:v>
                </c:pt>
                <c:pt idx="25" formatCode="General">
                  <c:v>5</c:v>
                </c:pt>
                <c:pt idx="26" formatCode="General">
                  <c:v>5</c:v>
                </c:pt>
                <c:pt idx="27" formatCode="General">
                  <c:v>5</c:v>
                </c:pt>
                <c:pt idx="28" formatCode="General">
                  <c:v>5</c:v>
                </c:pt>
                <c:pt idx="29" formatCode="General">
                  <c:v>5</c:v>
                </c:pt>
                <c:pt idx="30" formatCode="General">
                  <c:v>5</c:v>
                </c:pt>
                <c:pt idx="31" formatCode="General">
                  <c:v>5</c:v>
                </c:pt>
                <c:pt idx="32" formatCode="General">
                  <c:v>5</c:v>
                </c:pt>
                <c:pt idx="33" formatCode="General">
                  <c:v>5</c:v>
                </c:pt>
                <c:pt idx="34" formatCode="General">
                  <c:v>5</c:v>
                </c:pt>
                <c:pt idx="35" formatCode="General">
                  <c:v>5</c:v>
                </c:pt>
                <c:pt idx="36" formatCode="General">
                  <c:v>5</c:v>
                </c:pt>
                <c:pt idx="37" formatCode="General">
                  <c:v>5</c:v>
                </c:pt>
                <c:pt idx="38" formatCode="General">
                  <c:v>5</c:v>
                </c:pt>
                <c:pt idx="39" formatCode="General">
                  <c:v>5</c:v>
                </c:pt>
                <c:pt idx="40" formatCode="General">
                  <c:v>5</c:v>
                </c:pt>
                <c:pt idx="41" formatCode="General">
                  <c:v>5</c:v>
                </c:pt>
                <c:pt idx="42" formatCode="General">
                  <c:v>5</c:v>
                </c:pt>
                <c:pt idx="43" formatCode="General">
                  <c:v>5</c:v>
                </c:pt>
                <c:pt idx="44" formatCode="General">
                  <c:v>5</c:v>
                </c:pt>
                <c:pt idx="45" formatCode="General">
                  <c:v>5</c:v>
                </c:pt>
                <c:pt idx="46" formatCode="General">
                  <c:v>5</c:v>
                </c:pt>
                <c:pt idx="47" formatCode="General">
                  <c:v>5</c:v>
                </c:pt>
                <c:pt idx="48" formatCode="General">
                  <c:v>5</c:v>
                </c:pt>
                <c:pt idx="49" formatCode="General">
                  <c:v>5</c:v>
                </c:pt>
                <c:pt idx="50" formatCode="General">
                  <c:v>5</c:v>
                </c:pt>
                <c:pt idx="51" formatCode="General">
                  <c:v>5</c:v>
                </c:pt>
                <c:pt idx="52" formatCode="General">
                  <c:v>5</c:v>
                </c:pt>
                <c:pt idx="53" formatCode="General">
                  <c:v>5</c:v>
                </c:pt>
                <c:pt idx="54" formatCode="General">
                  <c:v>5</c:v>
                </c:pt>
                <c:pt idx="55" formatCode="General">
                  <c:v>5</c:v>
                </c:pt>
                <c:pt idx="56" formatCode="General">
                  <c:v>5</c:v>
                </c:pt>
                <c:pt idx="57" formatCode="General">
                  <c:v>5</c:v>
                </c:pt>
                <c:pt idx="58" formatCode="General">
                  <c:v>5</c:v>
                </c:pt>
                <c:pt idx="59" formatCode="General">
                  <c:v>5</c:v>
                </c:pt>
                <c:pt idx="60" formatCode="General">
                  <c:v>5</c:v>
                </c:pt>
                <c:pt idx="61" formatCode="General">
                  <c:v>5</c:v>
                </c:pt>
                <c:pt idx="62" formatCode="General">
                  <c:v>5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</c:v>
                </c:pt>
                <c:pt idx="66" formatCode="General">
                  <c:v>5</c:v>
                </c:pt>
                <c:pt idx="67" formatCode="General">
                  <c:v>5</c:v>
                </c:pt>
                <c:pt idx="68" formatCode="General">
                  <c:v>5</c:v>
                </c:pt>
                <c:pt idx="69" formatCode="General">
                  <c:v>5</c:v>
                </c:pt>
                <c:pt idx="70" formatCode="General">
                  <c:v>5</c:v>
                </c:pt>
                <c:pt idx="71" formatCode="General">
                  <c:v>5</c:v>
                </c:pt>
                <c:pt idx="72" formatCode="General">
                  <c:v>5</c:v>
                </c:pt>
                <c:pt idx="73" formatCode="General">
                  <c:v>5</c:v>
                </c:pt>
                <c:pt idx="74" formatCode="General">
                  <c:v>5</c:v>
                </c:pt>
                <c:pt idx="75" formatCode="General">
                  <c:v>5</c:v>
                </c:pt>
                <c:pt idx="76" formatCode="General">
                  <c:v>5</c:v>
                </c:pt>
                <c:pt idx="77" formatCode="General">
                  <c:v>5</c:v>
                </c:pt>
                <c:pt idx="78" formatCode="General">
                  <c:v>5</c:v>
                </c:pt>
                <c:pt idx="79" formatCode="General">
                  <c:v>5</c:v>
                </c:pt>
                <c:pt idx="80" formatCode="General">
                  <c:v>5</c:v>
                </c:pt>
                <c:pt idx="81" formatCode="General">
                  <c:v>5</c:v>
                </c:pt>
                <c:pt idx="82" formatCode="General">
                  <c:v>5</c:v>
                </c:pt>
                <c:pt idx="83" formatCode="General">
                  <c:v>5</c:v>
                </c:pt>
                <c:pt idx="84" formatCode="General">
                  <c:v>5</c:v>
                </c:pt>
                <c:pt idx="85" formatCode="General">
                  <c:v>5</c:v>
                </c:pt>
                <c:pt idx="86" formatCode="General">
                  <c:v>5</c:v>
                </c:pt>
                <c:pt idx="87" formatCode="General">
                  <c:v>5</c:v>
                </c:pt>
                <c:pt idx="88" formatCode="General">
                  <c:v>5</c:v>
                </c:pt>
                <c:pt idx="89" formatCode="General">
                  <c:v>5</c:v>
                </c:pt>
                <c:pt idx="90" formatCode="General">
                  <c:v>5</c:v>
                </c:pt>
                <c:pt idx="91" formatCode="General">
                  <c:v>5</c:v>
                </c:pt>
                <c:pt idx="92" formatCode="General">
                  <c:v>5</c:v>
                </c:pt>
                <c:pt idx="93" formatCode="General">
                  <c:v>5</c:v>
                </c:pt>
                <c:pt idx="94" formatCode="General">
                  <c:v>5</c:v>
                </c:pt>
                <c:pt idx="95" formatCode="General">
                  <c:v>5</c:v>
                </c:pt>
                <c:pt idx="96" formatCode="General">
                  <c:v>5</c:v>
                </c:pt>
                <c:pt idx="97" formatCode="General">
                  <c:v>5</c:v>
                </c:pt>
                <c:pt idx="98" formatCode="General">
                  <c:v>5</c:v>
                </c:pt>
                <c:pt idx="99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6-427F-B062-111734035802}"/>
            </c:ext>
          </c:extLst>
        </c:ser>
        <c:ser>
          <c:idx val="3"/>
          <c:order val="3"/>
          <c:tx>
            <c:strRef>
              <c:f>'Sub Parameter'!$E$1</c:f>
              <c:strCache>
                <c:ptCount val="1"/>
                <c:pt idx="0">
                  <c:v>Patch Level Grade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Parameter'!$E$2:$E$101</c:f>
              <c:numCache>
                <c:formatCode>0.0000</c:formatCode>
                <c:ptCount val="100"/>
                <c:pt idx="0">
                  <c:v>-2.3529411764705883</c:v>
                </c:pt>
                <c:pt idx="1">
                  <c:v>-2.3529411764705883</c:v>
                </c:pt>
                <c:pt idx="2">
                  <c:v>-2.3529411764705883</c:v>
                </c:pt>
                <c:pt idx="3">
                  <c:v>-2.3529411764705883</c:v>
                </c:pt>
                <c:pt idx="4">
                  <c:v>-2.3529411764705883</c:v>
                </c:pt>
                <c:pt idx="5">
                  <c:v>-2.3529411764705883</c:v>
                </c:pt>
                <c:pt idx="6">
                  <c:v>-2.3529411764705883</c:v>
                </c:pt>
                <c:pt idx="7">
                  <c:v>-2.3529411764705883</c:v>
                </c:pt>
                <c:pt idx="8">
                  <c:v>-2.3529411764705883</c:v>
                </c:pt>
                <c:pt idx="9">
                  <c:v>-2.3529411764705883</c:v>
                </c:pt>
                <c:pt idx="10">
                  <c:v>-2.3529411764705883</c:v>
                </c:pt>
                <c:pt idx="11">
                  <c:v>-2.3529411764705883</c:v>
                </c:pt>
                <c:pt idx="12">
                  <c:v>-2.3529411764705883</c:v>
                </c:pt>
                <c:pt idx="13">
                  <c:v>-2.3529411764705883</c:v>
                </c:pt>
                <c:pt idx="14">
                  <c:v>-2.3529411764705883</c:v>
                </c:pt>
                <c:pt idx="15">
                  <c:v>-2.3529411764705883</c:v>
                </c:pt>
                <c:pt idx="16">
                  <c:v>-2.3529411764705883</c:v>
                </c:pt>
                <c:pt idx="17">
                  <c:v>-2.3529411764705883</c:v>
                </c:pt>
                <c:pt idx="18">
                  <c:v>-2.3529411764705883</c:v>
                </c:pt>
                <c:pt idx="19">
                  <c:v>-2.3529411764705883</c:v>
                </c:pt>
                <c:pt idx="20">
                  <c:v>-2.3529411764705883</c:v>
                </c:pt>
                <c:pt idx="21">
                  <c:v>-2.3529411764705883</c:v>
                </c:pt>
                <c:pt idx="22">
                  <c:v>-2.3529411764705883</c:v>
                </c:pt>
                <c:pt idx="23">
                  <c:v>-2.3529411764705883</c:v>
                </c:pt>
                <c:pt idx="24">
                  <c:v>-2.3529411764705883</c:v>
                </c:pt>
                <c:pt idx="25">
                  <c:v>-2.3529411764705883</c:v>
                </c:pt>
                <c:pt idx="26">
                  <c:v>-2.3529411764705883</c:v>
                </c:pt>
                <c:pt idx="27">
                  <c:v>-2.3529411764705883</c:v>
                </c:pt>
                <c:pt idx="28">
                  <c:v>-2.3529411764705883</c:v>
                </c:pt>
                <c:pt idx="29">
                  <c:v>-2.3529411764705883</c:v>
                </c:pt>
                <c:pt idx="30">
                  <c:v>-2.3529411764705883</c:v>
                </c:pt>
                <c:pt idx="31">
                  <c:v>-2.3529411764705883</c:v>
                </c:pt>
                <c:pt idx="32">
                  <c:v>-2.3529411764705883</c:v>
                </c:pt>
                <c:pt idx="33">
                  <c:v>-2.3529411764705883</c:v>
                </c:pt>
                <c:pt idx="34">
                  <c:v>-2.3529411764705883</c:v>
                </c:pt>
                <c:pt idx="35">
                  <c:v>-2.3529411764705883</c:v>
                </c:pt>
                <c:pt idx="36">
                  <c:v>-2.3529411764705883</c:v>
                </c:pt>
                <c:pt idx="37">
                  <c:v>-2.3529411764705883</c:v>
                </c:pt>
                <c:pt idx="38">
                  <c:v>-2.3529411764705883</c:v>
                </c:pt>
                <c:pt idx="39">
                  <c:v>-2.3529411764705883</c:v>
                </c:pt>
                <c:pt idx="40">
                  <c:v>-2.3529411764705883</c:v>
                </c:pt>
                <c:pt idx="41">
                  <c:v>-2.3529411764705883</c:v>
                </c:pt>
                <c:pt idx="42">
                  <c:v>-2.3529411764705883</c:v>
                </c:pt>
                <c:pt idx="43">
                  <c:v>-2.3529411764705883</c:v>
                </c:pt>
                <c:pt idx="44">
                  <c:v>-2.3529411764705883</c:v>
                </c:pt>
                <c:pt idx="45">
                  <c:v>-2.3529411764705883</c:v>
                </c:pt>
                <c:pt idx="46">
                  <c:v>-2.3529411764705883</c:v>
                </c:pt>
                <c:pt idx="47">
                  <c:v>-2.3529411764705883</c:v>
                </c:pt>
                <c:pt idx="48">
                  <c:v>-2.3529411764705883</c:v>
                </c:pt>
                <c:pt idx="49">
                  <c:v>-2.3529411764705883</c:v>
                </c:pt>
                <c:pt idx="50">
                  <c:v>-2.3529411764705883</c:v>
                </c:pt>
                <c:pt idx="51">
                  <c:v>-2.3529411764705883</c:v>
                </c:pt>
                <c:pt idx="52">
                  <c:v>-2.3529411764705883</c:v>
                </c:pt>
                <c:pt idx="53">
                  <c:v>-2.3529411764705883</c:v>
                </c:pt>
                <c:pt idx="54">
                  <c:v>-2.3529411764705883</c:v>
                </c:pt>
                <c:pt idx="55">
                  <c:v>-2.3529411764705883</c:v>
                </c:pt>
                <c:pt idx="56">
                  <c:v>-2.3529411764705883</c:v>
                </c:pt>
                <c:pt idx="57">
                  <c:v>-2.3529411764705883</c:v>
                </c:pt>
                <c:pt idx="58">
                  <c:v>-2.3529411764705883</c:v>
                </c:pt>
                <c:pt idx="59">
                  <c:v>-2.3529411764705883</c:v>
                </c:pt>
                <c:pt idx="60">
                  <c:v>-2.3529411764705883</c:v>
                </c:pt>
                <c:pt idx="61">
                  <c:v>-2.3529411764705883</c:v>
                </c:pt>
                <c:pt idx="62">
                  <c:v>-2.3529411764705883</c:v>
                </c:pt>
                <c:pt idx="63">
                  <c:v>-2.3529411764705883</c:v>
                </c:pt>
                <c:pt idx="64">
                  <c:v>-2.3529411764705883</c:v>
                </c:pt>
                <c:pt idx="65">
                  <c:v>-2.3529411764705883</c:v>
                </c:pt>
                <c:pt idx="66">
                  <c:v>-2.3529411764705883</c:v>
                </c:pt>
                <c:pt idx="67">
                  <c:v>-2.3529411764705883</c:v>
                </c:pt>
                <c:pt idx="68">
                  <c:v>-2.3529411764705883</c:v>
                </c:pt>
                <c:pt idx="69">
                  <c:v>-2.3529411764705883</c:v>
                </c:pt>
                <c:pt idx="70">
                  <c:v>-2.3529411764705883</c:v>
                </c:pt>
                <c:pt idx="71">
                  <c:v>-2.3529411764705883</c:v>
                </c:pt>
                <c:pt idx="72">
                  <c:v>-2.3529411764705883</c:v>
                </c:pt>
                <c:pt idx="73">
                  <c:v>-2.3529411764705883</c:v>
                </c:pt>
                <c:pt idx="74">
                  <c:v>-2.3529411764705883</c:v>
                </c:pt>
                <c:pt idx="75">
                  <c:v>-2.3529411764705883</c:v>
                </c:pt>
                <c:pt idx="76">
                  <c:v>-2.3529411764705883</c:v>
                </c:pt>
                <c:pt idx="77">
                  <c:v>-2.3529411764705883</c:v>
                </c:pt>
                <c:pt idx="78">
                  <c:v>-2.3529411764705883</c:v>
                </c:pt>
                <c:pt idx="79">
                  <c:v>-2.3529411764705883</c:v>
                </c:pt>
                <c:pt idx="80">
                  <c:v>-2.3529411764705883</c:v>
                </c:pt>
                <c:pt idx="81">
                  <c:v>-2.3529411764705883</c:v>
                </c:pt>
                <c:pt idx="82">
                  <c:v>-2.3529411764705883</c:v>
                </c:pt>
                <c:pt idx="83">
                  <c:v>-2.3529411764705883</c:v>
                </c:pt>
                <c:pt idx="84">
                  <c:v>-2.3529411764705883</c:v>
                </c:pt>
                <c:pt idx="85">
                  <c:v>-2.3529411764705883</c:v>
                </c:pt>
                <c:pt idx="86">
                  <c:v>-2.3529411764705883</c:v>
                </c:pt>
                <c:pt idx="87">
                  <c:v>-2.3529411764705883</c:v>
                </c:pt>
                <c:pt idx="88">
                  <c:v>-2.3529411764705883</c:v>
                </c:pt>
                <c:pt idx="89">
                  <c:v>-2.3529411764705883</c:v>
                </c:pt>
                <c:pt idx="90">
                  <c:v>-2.3529411764705883</c:v>
                </c:pt>
                <c:pt idx="91">
                  <c:v>-2.3529411764705883</c:v>
                </c:pt>
                <c:pt idx="92">
                  <c:v>-2.3529411764705883</c:v>
                </c:pt>
                <c:pt idx="93">
                  <c:v>-2.3529411764705883</c:v>
                </c:pt>
                <c:pt idx="94">
                  <c:v>-2.3529411764705883</c:v>
                </c:pt>
                <c:pt idx="95">
                  <c:v>-2.3529411764705883</c:v>
                </c:pt>
                <c:pt idx="96">
                  <c:v>-2.3529411764705883</c:v>
                </c:pt>
                <c:pt idx="97">
                  <c:v>-2.3529411764705883</c:v>
                </c:pt>
                <c:pt idx="98">
                  <c:v>-2.3529411764705883</c:v>
                </c:pt>
                <c:pt idx="99">
                  <c:v>-2.3529411764705883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6-427F-B062-111734035802}"/>
            </c:ext>
          </c:extLst>
        </c:ser>
        <c:ser>
          <c:idx val="4"/>
          <c:order val="4"/>
          <c:tx>
            <c:strRef>
              <c:f>'Sub Parameter'!$F$1</c:f>
              <c:strCache>
                <c:ptCount val="1"/>
                <c:pt idx="0">
                  <c:v>Response Time Grade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Parameter'!$F$2:$F$101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6-427F-B062-111734035802}"/>
            </c:ext>
          </c:extLst>
        </c:ser>
        <c:ser>
          <c:idx val="5"/>
          <c:order val="5"/>
          <c:tx>
            <c:strRef>
              <c:f>'Sub Parameter'!$G$1</c:f>
              <c:strCache>
                <c:ptCount val="1"/>
                <c:pt idx="0">
                  <c:v>Memory Usage Grade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Parameter'!$G$2:$G$101</c:f>
              <c:numCache>
                <c:formatCode>General</c:formatCode>
                <c:ptCount val="1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6-427F-B062-111734035802}"/>
            </c:ext>
          </c:extLst>
        </c:ser>
        <c:ser>
          <c:idx val="6"/>
          <c:order val="6"/>
          <c:tx>
            <c:strRef>
              <c:f>'Sub Parameter'!$H$1</c:f>
              <c:strCache>
                <c:ptCount val="1"/>
                <c:pt idx="0">
                  <c:v>Disk Read Usage Grade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Parameter'!$H$2:$H$101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6-427F-B062-111734035802}"/>
            </c:ext>
          </c:extLst>
        </c:ser>
        <c:ser>
          <c:idx val="7"/>
          <c:order val="7"/>
          <c:tx>
            <c:strRef>
              <c:f>'Sub Parameter'!$I$1</c:f>
              <c:strCache>
                <c:ptCount val="1"/>
                <c:pt idx="0">
                  <c:v>Disk Write Usage Grade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Parameter'!$I$2:$I$101</c:f>
              <c:numCache>
                <c:formatCode>0.0000</c:formatCode>
                <c:ptCount val="100"/>
                <c:pt idx="0">
                  <c:v>-3.3333333333333335</c:v>
                </c:pt>
                <c:pt idx="1">
                  <c:v>-3.3333333333333335</c:v>
                </c:pt>
                <c:pt idx="2">
                  <c:v>-3.3333333333333335</c:v>
                </c:pt>
                <c:pt idx="3">
                  <c:v>-3.3333333333333335</c:v>
                </c:pt>
                <c:pt idx="4">
                  <c:v>-3.3333333333333335</c:v>
                </c:pt>
                <c:pt idx="5">
                  <c:v>-3.3333333333333335</c:v>
                </c:pt>
                <c:pt idx="6">
                  <c:v>-3.3333333333333335</c:v>
                </c:pt>
                <c:pt idx="7">
                  <c:v>-3.3333333333333335</c:v>
                </c:pt>
                <c:pt idx="8">
                  <c:v>-3.3333333333333335</c:v>
                </c:pt>
                <c:pt idx="9">
                  <c:v>-3.3333333333333335</c:v>
                </c:pt>
                <c:pt idx="10">
                  <c:v>-3.3333333333333335</c:v>
                </c:pt>
                <c:pt idx="11">
                  <c:v>-3.3333333333333335</c:v>
                </c:pt>
                <c:pt idx="12">
                  <c:v>-3.3333333333333335</c:v>
                </c:pt>
                <c:pt idx="13">
                  <c:v>-3.3333333333333335</c:v>
                </c:pt>
                <c:pt idx="14">
                  <c:v>-3.3333333333333335</c:v>
                </c:pt>
                <c:pt idx="15">
                  <c:v>-3.3333333333333335</c:v>
                </c:pt>
                <c:pt idx="16">
                  <c:v>-3.3333333333333335</c:v>
                </c:pt>
                <c:pt idx="17">
                  <c:v>-3.3333333333333335</c:v>
                </c:pt>
                <c:pt idx="18">
                  <c:v>-3.3333333333333335</c:v>
                </c:pt>
                <c:pt idx="19">
                  <c:v>-3.3333333333333335</c:v>
                </c:pt>
                <c:pt idx="20">
                  <c:v>-3.3333333333333335</c:v>
                </c:pt>
                <c:pt idx="21">
                  <c:v>-3.3333333333333335</c:v>
                </c:pt>
                <c:pt idx="22">
                  <c:v>-3.3333333333333335</c:v>
                </c:pt>
                <c:pt idx="23">
                  <c:v>-3.3333333333333335</c:v>
                </c:pt>
                <c:pt idx="24">
                  <c:v>-3.3333333333333335</c:v>
                </c:pt>
                <c:pt idx="25">
                  <c:v>-3.3333333333333335</c:v>
                </c:pt>
                <c:pt idx="26">
                  <c:v>-3.3333333333333335</c:v>
                </c:pt>
                <c:pt idx="27">
                  <c:v>-3.3333333333333335</c:v>
                </c:pt>
                <c:pt idx="28">
                  <c:v>-3.3333333333333335</c:v>
                </c:pt>
                <c:pt idx="29">
                  <c:v>-3.3333333333333335</c:v>
                </c:pt>
                <c:pt idx="30">
                  <c:v>-3.3333333333333335</c:v>
                </c:pt>
                <c:pt idx="31">
                  <c:v>-3.3333333333333335</c:v>
                </c:pt>
                <c:pt idx="32">
                  <c:v>-3.3333333333333335</c:v>
                </c:pt>
                <c:pt idx="33">
                  <c:v>-3.3333333333333335</c:v>
                </c:pt>
                <c:pt idx="34">
                  <c:v>-3.3333333333333335</c:v>
                </c:pt>
                <c:pt idx="35">
                  <c:v>-3.3333333333333335</c:v>
                </c:pt>
                <c:pt idx="36">
                  <c:v>-3.3333333333333335</c:v>
                </c:pt>
                <c:pt idx="37">
                  <c:v>-3.3333333333333335</c:v>
                </c:pt>
                <c:pt idx="38">
                  <c:v>-3.3333333333333335</c:v>
                </c:pt>
                <c:pt idx="39">
                  <c:v>-3.3333333333333335</c:v>
                </c:pt>
                <c:pt idx="40">
                  <c:v>-3.3333333333333335</c:v>
                </c:pt>
                <c:pt idx="41">
                  <c:v>-3.3333333333333335</c:v>
                </c:pt>
                <c:pt idx="42">
                  <c:v>-3.3333333333333335</c:v>
                </c:pt>
                <c:pt idx="43">
                  <c:v>-3.3333333333333335</c:v>
                </c:pt>
                <c:pt idx="44">
                  <c:v>-3.3333333333333335</c:v>
                </c:pt>
                <c:pt idx="45">
                  <c:v>-3.3333333333333335</c:v>
                </c:pt>
                <c:pt idx="46">
                  <c:v>-3.3333333333333335</c:v>
                </c:pt>
                <c:pt idx="47">
                  <c:v>-3.3333333333333335</c:v>
                </c:pt>
                <c:pt idx="48">
                  <c:v>-3.3333333333333335</c:v>
                </c:pt>
                <c:pt idx="49">
                  <c:v>-3.3333333333333335</c:v>
                </c:pt>
                <c:pt idx="50">
                  <c:v>-3.3333333333333335</c:v>
                </c:pt>
                <c:pt idx="51">
                  <c:v>-3.3333333333333335</c:v>
                </c:pt>
                <c:pt idx="52">
                  <c:v>-3.3333333333333335</c:v>
                </c:pt>
                <c:pt idx="53">
                  <c:v>-3.3333333333333335</c:v>
                </c:pt>
                <c:pt idx="54">
                  <c:v>-3.3333333333333335</c:v>
                </c:pt>
                <c:pt idx="55">
                  <c:v>-3.3333333333333335</c:v>
                </c:pt>
                <c:pt idx="56">
                  <c:v>-3.3333333333333335</c:v>
                </c:pt>
                <c:pt idx="57">
                  <c:v>-3.3333333333333335</c:v>
                </c:pt>
                <c:pt idx="58">
                  <c:v>-3.3333333333333335</c:v>
                </c:pt>
                <c:pt idx="59">
                  <c:v>-3.3333333333333335</c:v>
                </c:pt>
                <c:pt idx="60">
                  <c:v>-3.3333333333333335</c:v>
                </c:pt>
                <c:pt idx="61">
                  <c:v>-3.3333333333333335</c:v>
                </c:pt>
                <c:pt idx="62">
                  <c:v>-3.3333333333333335</c:v>
                </c:pt>
                <c:pt idx="63">
                  <c:v>-3.3333333333333335</c:v>
                </c:pt>
                <c:pt idx="64">
                  <c:v>-3.3333333333333335</c:v>
                </c:pt>
                <c:pt idx="65">
                  <c:v>-3.3333333333333335</c:v>
                </c:pt>
                <c:pt idx="66">
                  <c:v>-3.3333333333333335</c:v>
                </c:pt>
                <c:pt idx="67">
                  <c:v>-3.3333333333333335</c:v>
                </c:pt>
                <c:pt idx="68">
                  <c:v>-3.3333333333333335</c:v>
                </c:pt>
                <c:pt idx="69">
                  <c:v>-3.3333333333333335</c:v>
                </c:pt>
                <c:pt idx="70">
                  <c:v>-3.3333333333333335</c:v>
                </c:pt>
                <c:pt idx="71">
                  <c:v>-3.3333333333333335</c:v>
                </c:pt>
                <c:pt idx="72">
                  <c:v>-3.3333333333333335</c:v>
                </c:pt>
                <c:pt idx="73">
                  <c:v>-3.3333333333333335</c:v>
                </c:pt>
                <c:pt idx="74">
                  <c:v>-3.3333333333333335</c:v>
                </c:pt>
                <c:pt idx="75">
                  <c:v>-3.3333333333333335</c:v>
                </c:pt>
                <c:pt idx="76">
                  <c:v>-3.3333333333333335</c:v>
                </c:pt>
                <c:pt idx="77">
                  <c:v>-3.3333333333333335</c:v>
                </c:pt>
                <c:pt idx="78">
                  <c:v>-3.3333333333333335</c:v>
                </c:pt>
                <c:pt idx="79">
                  <c:v>-3.3333333333333335</c:v>
                </c:pt>
                <c:pt idx="80">
                  <c:v>-3.3333333333333335</c:v>
                </c:pt>
                <c:pt idx="81">
                  <c:v>-3.3333333333333335</c:v>
                </c:pt>
                <c:pt idx="82">
                  <c:v>-3.3333333333333335</c:v>
                </c:pt>
                <c:pt idx="83">
                  <c:v>-3.3333333333333335</c:v>
                </c:pt>
                <c:pt idx="84">
                  <c:v>-3.3333333333333335</c:v>
                </c:pt>
                <c:pt idx="85">
                  <c:v>-3.3333333333333335</c:v>
                </c:pt>
                <c:pt idx="86">
                  <c:v>-3.3333333333333335</c:v>
                </c:pt>
                <c:pt idx="87">
                  <c:v>-3.3333333333333335</c:v>
                </c:pt>
                <c:pt idx="88">
                  <c:v>-3.3333333333333335</c:v>
                </c:pt>
                <c:pt idx="89">
                  <c:v>-3.3333333333333335</c:v>
                </c:pt>
                <c:pt idx="90">
                  <c:v>-3.3333333333333335</c:v>
                </c:pt>
                <c:pt idx="91">
                  <c:v>-3.3333333333333335</c:v>
                </c:pt>
                <c:pt idx="92">
                  <c:v>-3.3333333333333335</c:v>
                </c:pt>
                <c:pt idx="93">
                  <c:v>-3.3333333333333335</c:v>
                </c:pt>
                <c:pt idx="94">
                  <c:v>-3.3333333333333335</c:v>
                </c:pt>
                <c:pt idx="95">
                  <c:v>-3.3333333333333335</c:v>
                </c:pt>
                <c:pt idx="96">
                  <c:v>-3.3333333333333335</c:v>
                </c:pt>
                <c:pt idx="97">
                  <c:v>-3.3333333333333335</c:v>
                </c:pt>
                <c:pt idx="98">
                  <c:v>-3.3333333333333335</c:v>
                </c:pt>
                <c:pt idx="99">
                  <c:v>-3.3333333333333335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46-427F-B062-111734035802}"/>
            </c:ext>
          </c:extLst>
        </c:ser>
        <c:ser>
          <c:idx val="8"/>
          <c:order val="8"/>
          <c:tx>
            <c:strRef>
              <c:f>'Sub Parameter'!$J$1</c:f>
              <c:strCache>
                <c:ptCount val="1"/>
                <c:pt idx="0">
                  <c:v>CPU Usage Grade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Parameter'!$J$2:$J$101</c:f>
              <c:numCache>
                <c:formatCode>0.0000</c:formatCode>
                <c:ptCount val="100"/>
                <c:pt idx="0">
                  <c:v>0.20833333333333337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0.83333333333333337</c:v>
                </c:pt>
                <c:pt idx="4">
                  <c:v>1.0416666666666667</c:v>
                </c:pt>
                <c:pt idx="5">
                  <c:v>1.25</c:v>
                </c:pt>
                <c:pt idx="6">
                  <c:v>1.4583333333333333</c:v>
                </c:pt>
                <c:pt idx="7">
                  <c:v>1.6666666666666667</c:v>
                </c:pt>
                <c:pt idx="8">
                  <c:v>1.875</c:v>
                </c:pt>
                <c:pt idx="9">
                  <c:v>2.0833333333333335</c:v>
                </c:pt>
                <c:pt idx="10">
                  <c:v>2.2916666666666665</c:v>
                </c:pt>
                <c:pt idx="11">
                  <c:v>2.5</c:v>
                </c:pt>
                <c:pt idx="12">
                  <c:v>2.7083333333333335</c:v>
                </c:pt>
                <c:pt idx="13">
                  <c:v>2.9166666666666665</c:v>
                </c:pt>
                <c:pt idx="14">
                  <c:v>3.125</c:v>
                </c:pt>
                <c:pt idx="15">
                  <c:v>3.3333333333333335</c:v>
                </c:pt>
                <c:pt idx="16">
                  <c:v>3.5416666666666665</c:v>
                </c:pt>
                <c:pt idx="17">
                  <c:v>3.75</c:v>
                </c:pt>
                <c:pt idx="18">
                  <c:v>3.9583333333333335</c:v>
                </c:pt>
                <c:pt idx="19">
                  <c:v>4.166666666666667</c:v>
                </c:pt>
                <c:pt idx="20">
                  <c:v>4.375</c:v>
                </c:pt>
                <c:pt idx="21">
                  <c:v>4.583333333333333</c:v>
                </c:pt>
                <c:pt idx="22">
                  <c:v>4.791666666666667</c:v>
                </c:pt>
                <c:pt idx="23" formatCode="General">
                  <c:v>5</c:v>
                </c:pt>
                <c:pt idx="24" formatCode="General">
                  <c:v>5</c:v>
                </c:pt>
                <c:pt idx="25" formatCode="General">
                  <c:v>5</c:v>
                </c:pt>
                <c:pt idx="26" formatCode="General">
                  <c:v>5</c:v>
                </c:pt>
                <c:pt idx="27" formatCode="General">
                  <c:v>5</c:v>
                </c:pt>
                <c:pt idx="28" formatCode="General">
                  <c:v>5</c:v>
                </c:pt>
                <c:pt idx="29" formatCode="General">
                  <c:v>5</c:v>
                </c:pt>
                <c:pt idx="30" formatCode="General">
                  <c:v>5</c:v>
                </c:pt>
                <c:pt idx="31" formatCode="General">
                  <c:v>5</c:v>
                </c:pt>
                <c:pt idx="32" formatCode="General">
                  <c:v>5</c:v>
                </c:pt>
                <c:pt idx="33" formatCode="General">
                  <c:v>5</c:v>
                </c:pt>
                <c:pt idx="34" formatCode="General">
                  <c:v>5</c:v>
                </c:pt>
                <c:pt idx="35" formatCode="General">
                  <c:v>5</c:v>
                </c:pt>
                <c:pt idx="36" formatCode="General">
                  <c:v>5</c:v>
                </c:pt>
                <c:pt idx="37" formatCode="General">
                  <c:v>5</c:v>
                </c:pt>
                <c:pt idx="38" formatCode="General">
                  <c:v>5</c:v>
                </c:pt>
                <c:pt idx="39" formatCode="General">
                  <c:v>5</c:v>
                </c:pt>
                <c:pt idx="40" formatCode="General">
                  <c:v>5</c:v>
                </c:pt>
                <c:pt idx="41" formatCode="General">
                  <c:v>5</c:v>
                </c:pt>
                <c:pt idx="42" formatCode="General">
                  <c:v>5</c:v>
                </c:pt>
                <c:pt idx="43" formatCode="General">
                  <c:v>5</c:v>
                </c:pt>
                <c:pt idx="44" formatCode="General">
                  <c:v>5</c:v>
                </c:pt>
                <c:pt idx="45" formatCode="General">
                  <c:v>5</c:v>
                </c:pt>
                <c:pt idx="46" formatCode="General">
                  <c:v>5</c:v>
                </c:pt>
                <c:pt idx="47" formatCode="General">
                  <c:v>5</c:v>
                </c:pt>
                <c:pt idx="48" formatCode="General">
                  <c:v>5</c:v>
                </c:pt>
                <c:pt idx="49" formatCode="General">
                  <c:v>5</c:v>
                </c:pt>
                <c:pt idx="50" formatCode="General">
                  <c:v>5</c:v>
                </c:pt>
                <c:pt idx="51" formatCode="General">
                  <c:v>5</c:v>
                </c:pt>
                <c:pt idx="52" formatCode="General">
                  <c:v>5</c:v>
                </c:pt>
                <c:pt idx="53" formatCode="General">
                  <c:v>5</c:v>
                </c:pt>
                <c:pt idx="54" formatCode="General">
                  <c:v>5</c:v>
                </c:pt>
                <c:pt idx="55" formatCode="General">
                  <c:v>5</c:v>
                </c:pt>
                <c:pt idx="56" formatCode="General">
                  <c:v>5</c:v>
                </c:pt>
                <c:pt idx="57" formatCode="General">
                  <c:v>5</c:v>
                </c:pt>
                <c:pt idx="58" formatCode="General">
                  <c:v>5</c:v>
                </c:pt>
                <c:pt idx="59" formatCode="General">
                  <c:v>5</c:v>
                </c:pt>
                <c:pt idx="60" formatCode="General">
                  <c:v>5</c:v>
                </c:pt>
                <c:pt idx="61" formatCode="General">
                  <c:v>5</c:v>
                </c:pt>
                <c:pt idx="62" formatCode="General">
                  <c:v>5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</c:v>
                </c:pt>
                <c:pt idx="66" formatCode="General">
                  <c:v>5</c:v>
                </c:pt>
                <c:pt idx="67" formatCode="General">
                  <c:v>5</c:v>
                </c:pt>
                <c:pt idx="68" formatCode="General">
                  <c:v>5</c:v>
                </c:pt>
                <c:pt idx="69" formatCode="General">
                  <c:v>5</c:v>
                </c:pt>
                <c:pt idx="70" formatCode="General">
                  <c:v>5</c:v>
                </c:pt>
                <c:pt idx="71" formatCode="General">
                  <c:v>5</c:v>
                </c:pt>
                <c:pt idx="72" formatCode="General">
                  <c:v>5</c:v>
                </c:pt>
                <c:pt idx="73" formatCode="General">
                  <c:v>5</c:v>
                </c:pt>
                <c:pt idx="74" formatCode="General">
                  <c:v>5</c:v>
                </c:pt>
                <c:pt idx="75" formatCode="General">
                  <c:v>5</c:v>
                </c:pt>
                <c:pt idx="76" formatCode="General">
                  <c:v>5</c:v>
                </c:pt>
                <c:pt idx="77" formatCode="General">
                  <c:v>5</c:v>
                </c:pt>
                <c:pt idx="78" formatCode="General">
                  <c:v>5</c:v>
                </c:pt>
                <c:pt idx="79" formatCode="General">
                  <c:v>5</c:v>
                </c:pt>
                <c:pt idx="80" formatCode="General">
                  <c:v>5</c:v>
                </c:pt>
                <c:pt idx="81" formatCode="General">
                  <c:v>5</c:v>
                </c:pt>
                <c:pt idx="82" formatCode="General">
                  <c:v>5</c:v>
                </c:pt>
                <c:pt idx="83" formatCode="General">
                  <c:v>5</c:v>
                </c:pt>
                <c:pt idx="84" formatCode="General">
                  <c:v>5</c:v>
                </c:pt>
                <c:pt idx="85" formatCode="General">
                  <c:v>5</c:v>
                </c:pt>
                <c:pt idx="86" formatCode="General">
                  <c:v>5</c:v>
                </c:pt>
                <c:pt idx="87" formatCode="General">
                  <c:v>5</c:v>
                </c:pt>
                <c:pt idx="88" formatCode="General">
                  <c:v>5</c:v>
                </c:pt>
                <c:pt idx="89" formatCode="General">
                  <c:v>5</c:v>
                </c:pt>
                <c:pt idx="90" formatCode="General">
                  <c:v>5</c:v>
                </c:pt>
                <c:pt idx="91" formatCode="General">
                  <c:v>5</c:v>
                </c:pt>
                <c:pt idx="92" formatCode="General">
                  <c:v>5</c:v>
                </c:pt>
                <c:pt idx="93" formatCode="General">
                  <c:v>5</c:v>
                </c:pt>
                <c:pt idx="94" formatCode="General">
                  <c:v>5</c:v>
                </c:pt>
                <c:pt idx="95" formatCode="General">
                  <c:v>5</c:v>
                </c:pt>
                <c:pt idx="96" formatCode="General">
                  <c:v>5</c:v>
                </c:pt>
                <c:pt idx="97" formatCode="General">
                  <c:v>5</c:v>
                </c:pt>
                <c:pt idx="98" formatCode="General">
                  <c:v>5</c:v>
                </c:pt>
                <c:pt idx="99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46-427F-B062-111734035802}"/>
            </c:ext>
          </c:extLst>
        </c:ser>
        <c:ser>
          <c:idx val="9"/>
          <c:order val="9"/>
          <c:tx>
            <c:strRef>
              <c:f>'Sub Parameter'!$K$1</c:f>
              <c:strCache>
                <c:ptCount val="1"/>
                <c:pt idx="0">
                  <c:v>Call Correctness Grade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Parameter'!$K$2:$K$101</c:f>
              <c:numCache>
                <c:formatCode>0.0000</c:formatCode>
                <c:ptCount val="100"/>
                <c:pt idx="0">
                  <c:v>0</c:v>
                </c:pt>
                <c:pt idx="1">
                  <c:v>0.20833333333333337</c:v>
                </c:pt>
                <c:pt idx="2">
                  <c:v>0.20833333333333337</c:v>
                </c:pt>
                <c:pt idx="3">
                  <c:v>0.41666666666666669</c:v>
                </c:pt>
                <c:pt idx="4">
                  <c:v>0.625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1.25</c:v>
                </c:pt>
                <c:pt idx="11">
                  <c:v>1.4583333333333333</c:v>
                </c:pt>
                <c:pt idx="12">
                  <c:v>1.6666666666666667</c:v>
                </c:pt>
                <c:pt idx="13">
                  <c:v>1.875</c:v>
                </c:pt>
                <c:pt idx="14">
                  <c:v>1.875</c:v>
                </c:pt>
                <c:pt idx="15">
                  <c:v>1.875</c:v>
                </c:pt>
                <c:pt idx="16">
                  <c:v>1.875</c:v>
                </c:pt>
                <c:pt idx="17">
                  <c:v>1.875</c:v>
                </c:pt>
                <c:pt idx="18">
                  <c:v>2.0833333333333335</c:v>
                </c:pt>
                <c:pt idx="19">
                  <c:v>2.0833333333333335</c:v>
                </c:pt>
                <c:pt idx="20">
                  <c:v>2.2916666666666665</c:v>
                </c:pt>
                <c:pt idx="21">
                  <c:v>2.2916666666666665</c:v>
                </c:pt>
                <c:pt idx="22">
                  <c:v>2.2916666666666665</c:v>
                </c:pt>
                <c:pt idx="23">
                  <c:v>2.2916666666666665</c:v>
                </c:pt>
                <c:pt idx="24">
                  <c:v>2.2916666666666665</c:v>
                </c:pt>
                <c:pt idx="25">
                  <c:v>2.0833333333333335</c:v>
                </c:pt>
                <c:pt idx="26">
                  <c:v>2.2916666666666665</c:v>
                </c:pt>
                <c:pt idx="27">
                  <c:v>2.0833333333333335</c:v>
                </c:pt>
                <c:pt idx="28">
                  <c:v>1.875</c:v>
                </c:pt>
                <c:pt idx="29">
                  <c:v>1.6666666666666667</c:v>
                </c:pt>
                <c:pt idx="30">
                  <c:v>1.875</c:v>
                </c:pt>
                <c:pt idx="31">
                  <c:v>1.875</c:v>
                </c:pt>
                <c:pt idx="32">
                  <c:v>1.6666666666666667</c:v>
                </c:pt>
                <c:pt idx="33">
                  <c:v>1.6666666666666667</c:v>
                </c:pt>
                <c:pt idx="34">
                  <c:v>1.6666666666666667</c:v>
                </c:pt>
                <c:pt idx="35">
                  <c:v>1.6666666666666667</c:v>
                </c:pt>
                <c:pt idx="36">
                  <c:v>1.4583333333333333</c:v>
                </c:pt>
                <c:pt idx="37">
                  <c:v>1.25</c:v>
                </c:pt>
                <c:pt idx="38">
                  <c:v>1.4583333333333333</c:v>
                </c:pt>
                <c:pt idx="39">
                  <c:v>1.4583333333333333</c:v>
                </c:pt>
                <c:pt idx="40">
                  <c:v>1.4583333333333333</c:v>
                </c:pt>
                <c:pt idx="41">
                  <c:v>1.4583333333333333</c:v>
                </c:pt>
                <c:pt idx="42">
                  <c:v>1.4583333333333333</c:v>
                </c:pt>
                <c:pt idx="43">
                  <c:v>1.6666666666666667</c:v>
                </c:pt>
                <c:pt idx="44">
                  <c:v>1.4583333333333333</c:v>
                </c:pt>
                <c:pt idx="45">
                  <c:v>1.6666666666666667</c:v>
                </c:pt>
                <c:pt idx="46">
                  <c:v>1.6666666666666667</c:v>
                </c:pt>
                <c:pt idx="47">
                  <c:v>1.875</c:v>
                </c:pt>
                <c:pt idx="48">
                  <c:v>2.0833333333333335</c:v>
                </c:pt>
                <c:pt idx="49">
                  <c:v>2.2916666666666665</c:v>
                </c:pt>
                <c:pt idx="50">
                  <c:v>2.2916666666666665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2.2916666666666665</c:v>
                </c:pt>
                <c:pt idx="55">
                  <c:v>2.2916666666666665</c:v>
                </c:pt>
                <c:pt idx="56">
                  <c:v>2.2916666666666665</c:v>
                </c:pt>
                <c:pt idx="57">
                  <c:v>2.2916666666666665</c:v>
                </c:pt>
                <c:pt idx="58">
                  <c:v>2.0833333333333335</c:v>
                </c:pt>
                <c:pt idx="59">
                  <c:v>1.875</c:v>
                </c:pt>
                <c:pt idx="60">
                  <c:v>1.875</c:v>
                </c:pt>
                <c:pt idx="61">
                  <c:v>1.875</c:v>
                </c:pt>
                <c:pt idx="62">
                  <c:v>1.6666666666666667</c:v>
                </c:pt>
                <c:pt idx="63">
                  <c:v>1.6666666666666667</c:v>
                </c:pt>
                <c:pt idx="64">
                  <c:v>1.6666666666666667</c:v>
                </c:pt>
                <c:pt idx="65">
                  <c:v>1.6666666666666667</c:v>
                </c:pt>
                <c:pt idx="66">
                  <c:v>1.4583333333333333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1.0416666666666667</c:v>
                </c:pt>
                <c:pt idx="72">
                  <c:v>1.0416666666666667</c:v>
                </c:pt>
                <c:pt idx="73">
                  <c:v>0.83333333333333337</c:v>
                </c:pt>
                <c:pt idx="74">
                  <c:v>0.625</c:v>
                </c:pt>
                <c:pt idx="75">
                  <c:v>0.41666666666666669</c:v>
                </c:pt>
                <c:pt idx="76">
                  <c:v>0.41666666666666669</c:v>
                </c:pt>
                <c:pt idx="77">
                  <c:v>0.41666666666666669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0.83333333333333337</c:v>
                </c:pt>
                <c:pt idx="85">
                  <c:v>0.83333333333333337</c:v>
                </c:pt>
                <c:pt idx="86">
                  <c:v>0.83333333333333337</c:v>
                </c:pt>
                <c:pt idx="87">
                  <c:v>0.83333333333333337</c:v>
                </c:pt>
                <c:pt idx="88">
                  <c:v>0.83333333333333337</c:v>
                </c:pt>
                <c:pt idx="89">
                  <c:v>1.0416666666666667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1.0416666666666667</c:v>
                </c:pt>
                <c:pt idx="94">
                  <c:v>1.0416666666666667</c:v>
                </c:pt>
                <c:pt idx="95">
                  <c:v>1.0416666666666667</c:v>
                </c:pt>
                <c:pt idx="96">
                  <c:v>0.83333333333333337</c:v>
                </c:pt>
                <c:pt idx="97">
                  <c:v>0.83333333333333337</c:v>
                </c:pt>
                <c:pt idx="98">
                  <c:v>0.83333333333333337</c:v>
                </c:pt>
                <c:pt idx="99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46-427F-B062-111734035802}"/>
            </c:ext>
          </c:extLst>
        </c:ser>
        <c:ser>
          <c:idx val="10"/>
          <c:order val="10"/>
          <c:tx>
            <c:strRef>
              <c:f>'Sub Parameter'!$L$1</c:f>
              <c:strCache>
                <c:ptCount val="1"/>
                <c:pt idx="0">
                  <c:v>AppArmor Grade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Parameter'!$L$2:$L$101</c:f>
              <c:numCache>
                <c:formatCode>0.0000</c:formatCode>
                <c:ptCount val="100"/>
                <c:pt idx="0">
                  <c:v>4.7058823529411766</c:v>
                </c:pt>
                <c:pt idx="1">
                  <c:v>4.7058823529411766</c:v>
                </c:pt>
                <c:pt idx="2">
                  <c:v>4.7058823529411766</c:v>
                </c:pt>
                <c:pt idx="3">
                  <c:v>4.7058823529411766</c:v>
                </c:pt>
                <c:pt idx="4">
                  <c:v>4.7058823529411766</c:v>
                </c:pt>
                <c:pt idx="5">
                  <c:v>4.7058823529411766</c:v>
                </c:pt>
                <c:pt idx="6">
                  <c:v>4.7058823529411766</c:v>
                </c:pt>
                <c:pt idx="7">
                  <c:v>4.7058823529411766</c:v>
                </c:pt>
                <c:pt idx="8">
                  <c:v>4.7058823529411766</c:v>
                </c:pt>
                <c:pt idx="9">
                  <c:v>4.7058823529411766</c:v>
                </c:pt>
                <c:pt idx="10">
                  <c:v>4.7058823529411766</c:v>
                </c:pt>
                <c:pt idx="11">
                  <c:v>4.7058823529411766</c:v>
                </c:pt>
                <c:pt idx="12">
                  <c:v>4.7058823529411766</c:v>
                </c:pt>
                <c:pt idx="13">
                  <c:v>4.7058823529411766</c:v>
                </c:pt>
                <c:pt idx="14">
                  <c:v>4.7058823529411766</c:v>
                </c:pt>
                <c:pt idx="15">
                  <c:v>4.7058823529411766</c:v>
                </c:pt>
                <c:pt idx="16">
                  <c:v>4.7058823529411766</c:v>
                </c:pt>
                <c:pt idx="17">
                  <c:v>4.7058823529411766</c:v>
                </c:pt>
                <c:pt idx="18">
                  <c:v>4.7058823529411766</c:v>
                </c:pt>
                <c:pt idx="19">
                  <c:v>4.7058823529411766</c:v>
                </c:pt>
                <c:pt idx="20">
                  <c:v>4.7058823529411766</c:v>
                </c:pt>
                <c:pt idx="21">
                  <c:v>4.7058823529411766</c:v>
                </c:pt>
                <c:pt idx="22">
                  <c:v>4.7058823529411766</c:v>
                </c:pt>
                <c:pt idx="23">
                  <c:v>4.7058823529411766</c:v>
                </c:pt>
                <c:pt idx="24">
                  <c:v>4.7058823529411766</c:v>
                </c:pt>
                <c:pt idx="25">
                  <c:v>4.7058823529411766</c:v>
                </c:pt>
                <c:pt idx="26">
                  <c:v>4.7058823529411766</c:v>
                </c:pt>
                <c:pt idx="27">
                  <c:v>4.7058823529411766</c:v>
                </c:pt>
                <c:pt idx="28">
                  <c:v>4.7058823529411766</c:v>
                </c:pt>
                <c:pt idx="29">
                  <c:v>4.7058823529411766</c:v>
                </c:pt>
                <c:pt idx="30">
                  <c:v>4.7058823529411766</c:v>
                </c:pt>
                <c:pt idx="31">
                  <c:v>4.7058823529411766</c:v>
                </c:pt>
                <c:pt idx="32">
                  <c:v>4.7058823529411766</c:v>
                </c:pt>
                <c:pt idx="33">
                  <c:v>4.7058823529411766</c:v>
                </c:pt>
                <c:pt idx="34">
                  <c:v>4.7058823529411766</c:v>
                </c:pt>
                <c:pt idx="35">
                  <c:v>4.7058823529411766</c:v>
                </c:pt>
                <c:pt idx="36">
                  <c:v>4.7058823529411766</c:v>
                </c:pt>
                <c:pt idx="37">
                  <c:v>4.7058823529411766</c:v>
                </c:pt>
                <c:pt idx="38">
                  <c:v>4.7058823529411766</c:v>
                </c:pt>
                <c:pt idx="39">
                  <c:v>4.7058823529411766</c:v>
                </c:pt>
                <c:pt idx="40">
                  <c:v>4.7058823529411766</c:v>
                </c:pt>
                <c:pt idx="41">
                  <c:v>4.7058823529411766</c:v>
                </c:pt>
                <c:pt idx="42">
                  <c:v>4.7058823529411766</c:v>
                </c:pt>
                <c:pt idx="43">
                  <c:v>4.7058823529411766</c:v>
                </c:pt>
                <c:pt idx="44">
                  <c:v>4.7058823529411766</c:v>
                </c:pt>
                <c:pt idx="45">
                  <c:v>4.7058823529411766</c:v>
                </c:pt>
                <c:pt idx="46">
                  <c:v>4.7058823529411766</c:v>
                </c:pt>
                <c:pt idx="47">
                  <c:v>4.7058823529411766</c:v>
                </c:pt>
                <c:pt idx="48">
                  <c:v>4.7058823529411766</c:v>
                </c:pt>
                <c:pt idx="49">
                  <c:v>4.7058823529411766</c:v>
                </c:pt>
                <c:pt idx="50">
                  <c:v>4.7058823529411766</c:v>
                </c:pt>
                <c:pt idx="51">
                  <c:v>4.7058823529411766</c:v>
                </c:pt>
                <c:pt idx="52">
                  <c:v>4.7058823529411766</c:v>
                </c:pt>
                <c:pt idx="53">
                  <c:v>4.7058823529411766</c:v>
                </c:pt>
                <c:pt idx="54">
                  <c:v>4.7058823529411766</c:v>
                </c:pt>
                <c:pt idx="55">
                  <c:v>4.7058823529411766</c:v>
                </c:pt>
                <c:pt idx="56">
                  <c:v>4.7058823529411766</c:v>
                </c:pt>
                <c:pt idx="57">
                  <c:v>4.7058823529411766</c:v>
                </c:pt>
                <c:pt idx="58">
                  <c:v>4.7058823529411766</c:v>
                </c:pt>
                <c:pt idx="59">
                  <c:v>4.7058823529411766</c:v>
                </c:pt>
                <c:pt idx="60">
                  <c:v>4.7058823529411766</c:v>
                </c:pt>
                <c:pt idx="61">
                  <c:v>4.7058823529411766</c:v>
                </c:pt>
                <c:pt idx="62">
                  <c:v>4.7058823529411766</c:v>
                </c:pt>
                <c:pt idx="63">
                  <c:v>4.7058823529411766</c:v>
                </c:pt>
                <c:pt idx="64">
                  <c:v>4.7058823529411766</c:v>
                </c:pt>
                <c:pt idx="65">
                  <c:v>4.7058823529411766</c:v>
                </c:pt>
                <c:pt idx="66">
                  <c:v>4.7058823529411766</c:v>
                </c:pt>
                <c:pt idx="67">
                  <c:v>4.7058823529411766</c:v>
                </c:pt>
                <c:pt idx="68">
                  <c:v>4.7058823529411766</c:v>
                </c:pt>
                <c:pt idx="69">
                  <c:v>4.7058823529411766</c:v>
                </c:pt>
                <c:pt idx="70">
                  <c:v>4.7058823529411766</c:v>
                </c:pt>
                <c:pt idx="71">
                  <c:v>4.7058823529411766</c:v>
                </c:pt>
                <c:pt idx="72">
                  <c:v>4.7058823529411766</c:v>
                </c:pt>
                <c:pt idx="73">
                  <c:v>4.7058823529411766</c:v>
                </c:pt>
                <c:pt idx="74">
                  <c:v>4.7058823529411766</c:v>
                </c:pt>
                <c:pt idx="75">
                  <c:v>4.7058823529411766</c:v>
                </c:pt>
                <c:pt idx="76">
                  <c:v>4.7058823529411766</c:v>
                </c:pt>
                <c:pt idx="77">
                  <c:v>4.7058823529411766</c:v>
                </c:pt>
                <c:pt idx="78">
                  <c:v>4.7058823529411766</c:v>
                </c:pt>
                <c:pt idx="79">
                  <c:v>4.7058823529411766</c:v>
                </c:pt>
                <c:pt idx="80">
                  <c:v>4.7058823529411766</c:v>
                </c:pt>
                <c:pt idx="81">
                  <c:v>4.7058823529411766</c:v>
                </c:pt>
                <c:pt idx="82">
                  <c:v>4.7058823529411766</c:v>
                </c:pt>
                <c:pt idx="83">
                  <c:v>4.7058823529411766</c:v>
                </c:pt>
                <c:pt idx="84">
                  <c:v>4.7058823529411766</c:v>
                </c:pt>
                <c:pt idx="85">
                  <c:v>4.7058823529411766</c:v>
                </c:pt>
                <c:pt idx="86">
                  <c:v>4.7058823529411766</c:v>
                </c:pt>
                <c:pt idx="87">
                  <c:v>4.7058823529411766</c:v>
                </c:pt>
                <c:pt idx="88">
                  <c:v>4.7058823529411766</c:v>
                </c:pt>
                <c:pt idx="89">
                  <c:v>4.7058823529411766</c:v>
                </c:pt>
                <c:pt idx="90">
                  <c:v>4.7058823529411766</c:v>
                </c:pt>
                <c:pt idx="91">
                  <c:v>4.7058823529411766</c:v>
                </c:pt>
                <c:pt idx="92">
                  <c:v>4.7058823529411766</c:v>
                </c:pt>
                <c:pt idx="93">
                  <c:v>4.7058823529411766</c:v>
                </c:pt>
                <c:pt idx="94">
                  <c:v>4.7058823529411766</c:v>
                </c:pt>
                <c:pt idx="95">
                  <c:v>4.7058823529411766</c:v>
                </c:pt>
                <c:pt idx="96">
                  <c:v>4.7058823529411766</c:v>
                </c:pt>
                <c:pt idx="97">
                  <c:v>4.7058823529411766</c:v>
                </c:pt>
                <c:pt idx="98">
                  <c:v>4.7058823529411766</c:v>
                </c:pt>
                <c:pt idx="99">
                  <c:v>4.7058823529411766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46-427F-B062-111734035802}"/>
            </c:ext>
          </c:extLst>
        </c:ser>
        <c:ser>
          <c:idx val="11"/>
          <c:order val="11"/>
          <c:tx>
            <c:strRef>
              <c:f>'Sub Parameter'!$M$1</c:f>
              <c:strCache>
                <c:ptCount val="1"/>
                <c:pt idx="0">
                  <c:v>Certificate Grade</c:v>
                </c:pt>
              </c:strCache>
            </c:strRef>
          </c:tx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'Sub Parameter'!$A$2:$A$101</c:f>
              <c:numCache>
                <c:formatCode>h:mm:ss</c:formatCode>
                <c:ptCount val="100"/>
                <c:pt idx="0">
                  <c:v>0.45108796296296294</c:v>
                </c:pt>
                <c:pt idx="1">
                  <c:v>0.45496527777777779</c:v>
                </c:pt>
                <c:pt idx="2">
                  <c:v>0.45923611111111112</c:v>
                </c:pt>
                <c:pt idx="3">
                  <c:v>0.46314814814814814</c:v>
                </c:pt>
                <c:pt idx="4">
                  <c:v>0.46708333333333335</c:v>
                </c:pt>
                <c:pt idx="5">
                  <c:v>0.47096064814814814</c:v>
                </c:pt>
                <c:pt idx="6">
                  <c:v>0.47486111111111112</c:v>
                </c:pt>
                <c:pt idx="7">
                  <c:v>0.47872685185185188</c:v>
                </c:pt>
                <c:pt idx="8">
                  <c:v>0.48265046296296293</c:v>
                </c:pt>
                <c:pt idx="9">
                  <c:v>0.48652777777777773</c:v>
                </c:pt>
                <c:pt idx="10">
                  <c:v>0.49042824074074076</c:v>
                </c:pt>
                <c:pt idx="11">
                  <c:v>0.49430555555555555</c:v>
                </c:pt>
                <c:pt idx="12">
                  <c:v>0.49824074074074076</c:v>
                </c:pt>
                <c:pt idx="13">
                  <c:v>0.50210648148148151</c:v>
                </c:pt>
                <c:pt idx="14">
                  <c:v>0.50603009259259257</c:v>
                </c:pt>
                <c:pt idx="15">
                  <c:v>0.50989583333333333</c:v>
                </c:pt>
                <c:pt idx="16">
                  <c:v>0.51380787037037035</c:v>
                </c:pt>
                <c:pt idx="17">
                  <c:v>0.51769675925925929</c:v>
                </c:pt>
                <c:pt idx="18">
                  <c:v>0.52160879629629631</c:v>
                </c:pt>
                <c:pt idx="19">
                  <c:v>0.52547453703703706</c:v>
                </c:pt>
                <c:pt idx="20">
                  <c:v>0.52942129629629631</c:v>
                </c:pt>
                <c:pt idx="21">
                  <c:v>0.53328703703703706</c:v>
                </c:pt>
                <c:pt idx="22">
                  <c:v>0.53721064814814812</c:v>
                </c:pt>
                <c:pt idx="23">
                  <c:v>0.54108796296296291</c:v>
                </c:pt>
                <c:pt idx="24">
                  <c:v>0.54501157407407408</c:v>
                </c:pt>
                <c:pt idx="25">
                  <c:v>0.5488425925925926</c:v>
                </c:pt>
                <c:pt idx="26">
                  <c:v>0.55270833333333336</c:v>
                </c:pt>
                <c:pt idx="27">
                  <c:v>0.55653935185185188</c:v>
                </c:pt>
                <c:pt idx="28">
                  <c:v>0.56041666666666667</c:v>
                </c:pt>
                <c:pt idx="29">
                  <c:v>0.56423611111111105</c:v>
                </c:pt>
                <c:pt idx="30">
                  <c:v>0.5681018518518518</c:v>
                </c:pt>
                <c:pt idx="31">
                  <c:v>0.57192129629629629</c:v>
                </c:pt>
                <c:pt idx="32">
                  <c:v>0.57577546296296289</c:v>
                </c:pt>
                <c:pt idx="33">
                  <c:v>0.57961805555555557</c:v>
                </c:pt>
                <c:pt idx="34">
                  <c:v>0.58348379629629632</c:v>
                </c:pt>
                <c:pt idx="35">
                  <c:v>0.58731481481481485</c:v>
                </c:pt>
                <c:pt idx="36">
                  <c:v>0.59116898148148145</c:v>
                </c:pt>
                <c:pt idx="37">
                  <c:v>0.59499999999999997</c:v>
                </c:pt>
                <c:pt idx="38">
                  <c:v>0.59891203703703699</c:v>
                </c:pt>
                <c:pt idx="39">
                  <c:v>0.60273148148148148</c:v>
                </c:pt>
                <c:pt idx="40">
                  <c:v>0.60659722222222223</c:v>
                </c:pt>
                <c:pt idx="41">
                  <c:v>0.6104398148148148</c:v>
                </c:pt>
                <c:pt idx="42">
                  <c:v>0.61430555555555555</c:v>
                </c:pt>
                <c:pt idx="43">
                  <c:v>0.61813657407407407</c:v>
                </c:pt>
                <c:pt idx="44">
                  <c:v>0.62204861111111109</c:v>
                </c:pt>
                <c:pt idx="45">
                  <c:v>0.62592592592592589</c:v>
                </c:pt>
                <c:pt idx="46">
                  <c:v>0.62982638888888887</c:v>
                </c:pt>
                <c:pt idx="47">
                  <c:v>0.63366898148148143</c:v>
                </c:pt>
                <c:pt idx="48">
                  <c:v>0.63755787037037037</c:v>
                </c:pt>
                <c:pt idx="49">
                  <c:v>0.64137731481481486</c:v>
                </c:pt>
                <c:pt idx="50">
                  <c:v>0.64524305555555561</c:v>
                </c:pt>
                <c:pt idx="51">
                  <c:v>0.64908564814814818</c:v>
                </c:pt>
                <c:pt idx="52">
                  <c:v>0.65295138888888882</c:v>
                </c:pt>
                <c:pt idx="53">
                  <c:v>0.65679398148148149</c:v>
                </c:pt>
                <c:pt idx="54">
                  <c:v>0.66065972222222225</c:v>
                </c:pt>
                <c:pt idx="55">
                  <c:v>0.66450231481481481</c:v>
                </c:pt>
                <c:pt idx="56">
                  <c:v>0.66839120370370375</c:v>
                </c:pt>
                <c:pt idx="57">
                  <c:v>0.67223379629629632</c:v>
                </c:pt>
                <c:pt idx="58">
                  <c:v>0.67609953703703696</c:v>
                </c:pt>
                <c:pt idx="59">
                  <c:v>0.67993055555555559</c:v>
                </c:pt>
                <c:pt idx="60">
                  <c:v>0.68380787037037039</c:v>
                </c:pt>
                <c:pt idx="61">
                  <c:v>0.68765046296296306</c:v>
                </c:pt>
                <c:pt idx="62">
                  <c:v>0.6915162037037037</c:v>
                </c:pt>
                <c:pt idx="63">
                  <c:v>0.69535879629629627</c:v>
                </c:pt>
                <c:pt idx="64">
                  <c:v>0.69927083333333329</c:v>
                </c:pt>
                <c:pt idx="65">
                  <c:v>0.70310185185185192</c:v>
                </c:pt>
                <c:pt idx="66">
                  <c:v>0.70695601851851853</c:v>
                </c:pt>
                <c:pt idx="67">
                  <c:v>0.71087962962962958</c:v>
                </c:pt>
                <c:pt idx="68">
                  <c:v>0.71475694444444438</c:v>
                </c:pt>
                <c:pt idx="69">
                  <c:v>0.71861111111111109</c:v>
                </c:pt>
                <c:pt idx="70">
                  <c:v>0.72250000000000003</c:v>
                </c:pt>
                <c:pt idx="71">
                  <c:v>0.7263425925925926</c:v>
                </c:pt>
                <c:pt idx="72">
                  <c:v>0.73023148148148154</c:v>
                </c:pt>
                <c:pt idx="73">
                  <c:v>0.7340740740740741</c:v>
                </c:pt>
                <c:pt idx="74">
                  <c:v>0.73797453703703697</c:v>
                </c:pt>
                <c:pt idx="75">
                  <c:v>0.74182870370370368</c:v>
                </c:pt>
                <c:pt idx="76">
                  <c:v>0.74570601851851848</c:v>
                </c:pt>
                <c:pt idx="77">
                  <c:v>0.74956018518518519</c:v>
                </c:pt>
                <c:pt idx="78">
                  <c:v>0.75344907407407413</c:v>
                </c:pt>
                <c:pt idx="79">
                  <c:v>0.75730324074074085</c:v>
                </c:pt>
                <c:pt idx="80">
                  <c:v>0.76118055555555564</c:v>
                </c:pt>
                <c:pt idx="81">
                  <c:v>0.76503472222222213</c:v>
                </c:pt>
                <c:pt idx="82">
                  <c:v>0.76892361111111107</c:v>
                </c:pt>
                <c:pt idx="83">
                  <c:v>0.77277777777777779</c:v>
                </c:pt>
                <c:pt idx="84">
                  <c:v>0.77667824074074077</c:v>
                </c:pt>
                <c:pt idx="85">
                  <c:v>0.78053240740740737</c:v>
                </c:pt>
                <c:pt idx="86">
                  <c:v>0.78442129629629631</c:v>
                </c:pt>
                <c:pt idx="87">
                  <c:v>0.78826388888888888</c:v>
                </c:pt>
                <c:pt idx="88">
                  <c:v>0.79232638888888884</c:v>
                </c:pt>
                <c:pt idx="89">
                  <c:v>0.79616898148148152</c:v>
                </c:pt>
                <c:pt idx="90">
                  <c:v>0.80008101851851843</c:v>
                </c:pt>
                <c:pt idx="91">
                  <c:v>0.8039236111111111</c:v>
                </c:pt>
                <c:pt idx="92">
                  <c:v>0.80782407407407408</c:v>
                </c:pt>
                <c:pt idx="93">
                  <c:v>0.8116782407407408</c:v>
                </c:pt>
                <c:pt idx="94">
                  <c:v>0.81556712962962974</c:v>
                </c:pt>
                <c:pt idx="95">
                  <c:v>0.81943287037037038</c:v>
                </c:pt>
                <c:pt idx="96">
                  <c:v>0.82332175925925932</c:v>
                </c:pt>
                <c:pt idx="97">
                  <c:v>0.82718749999999996</c:v>
                </c:pt>
                <c:pt idx="98">
                  <c:v>0.83108796296296295</c:v>
                </c:pt>
                <c:pt idx="99">
                  <c:v>0.83494212962962966</c:v>
                </c:pt>
              </c:numCache>
            </c:numRef>
          </c:cat>
          <c:val>
            <c:numRef>
              <c:f>'Sub Parameter'!$M$2:$M$101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46-427F-B062-1117340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70048"/>
        <c:axId val="484884192"/>
      </c:lineChart>
      <c:catAx>
        <c:axId val="4848700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884192"/>
        <c:crosses val="autoZero"/>
        <c:auto val="1"/>
        <c:lblAlgn val="ctr"/>
        <c:lblOffset val="100"/>
        <c:noMultiLvlLbl val="0"/>
      </c:catAx>
      <c:valAx>
        <c:axId val="4848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8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7620</xdr:rowOff>
    </xdr:from>
    <xdr:to>
      <xdr:col>10</xdr:col>
      <xdr:colOff>121920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53BB-F4E9-4827-BE3A-9ADAF532F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</xdr:colOff>
      <xdr:row>7</xdr:row>
      <xdr:rowOff>169545</xdr:rowOff>
    </xdr:from>
    <xdr:to>
      <xdr:col>16</xdr:col>
      <xdr:colOff>371474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2C1C-AC29-4DB9-AE69-53BF82344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158114</xdr:rowOff>
    </xdr:from>
    <xdr:to>
      <xdr:col>21</xdr:col>
      <xdr:colOff>392430</xdr:colOff>
      <xdr:row>26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ECEB1-ADAE-495B-BDED-D2F6321A2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C839A629-CEB3-4739-90EC-CBC81EF5B11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8F1079E2-C784-4A35-AC6E-16FA8C2CF5F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10828119-7DA9-4A1F-BD31-7B691901592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F02FC9A7-3DD5-49E7-AA1A-99765D64959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F4C7ED9D-0896-498A-A36C-11B8B9411FB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A2C7D27E-83F4-471E-AC15-E8733B337DB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E415F933-9ED8-47F1-ABEF-5A438E464929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41430CC7-C69E-4CBF-89C0-BCB5D022D44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2F629BFA-E184-412E-894F-829690E265C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B865300E-386B-41CD-912E-819BD1ED0E8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8FEA457B-6DAE-4FFB-AA11-9156A6DD2CE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D76F3AB7-9C3A-435A-A519-66661E032DF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" xr16:uid="{244ED4BF-6A01-4CBA-9191-139B3CAECA8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9" xr16:uid="{F2D90F82-A871-4700-8EF2-F8DF1160E0F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3889429D-B37B-46D9-9BA1-26E5541A8B2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17FA1B6-E202-45A4-BFF1-B6A1F49E00E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C8371F5-645E-434A-A0A0-904ECD8D59E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5AAB9B23-7C77-4742-92F2-474B13E32D0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AB2F5A7-35B2-4158-9746-97FC2A8DE20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0D10B4FE-0617-480C-85E5-7112BEFA81F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EF257F17-3D14-4950-BA08-C2910C495C5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10A83-E47C-40F2-AA9C-16E3A57B4C4B}" name="trustscore" displayName="trustscore" ref="A1:A101" tableType="queryTable" totalsRowShown="0">
  <autoFilter ref="A1:A101" xr:uid="{9D710A83-E47C-40F2-AA9C-16E3A57B4C4B}"/>
  <tableColumns count="1">
    <tableColumn id="1" xr3:uid="{10F4118B-47CC-4DEC-A182-839BEB89CC9C}" uniqueName="1" name="Time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982088-8F61-464D-B54A-AEFBFEA1E726}" name="subparameterscore" displayName="subparameterscore" ref="B1:B101" tableType="queryTable" totalsRowShown="0">
  <autoFilter ref="B1:B101" xr:uid="{38982088-8F61-464D-B54A-AEFBFEA1E726}"/>
  <tableColumns count="1">
    <tableColumn id="1" xr3:uid="{D4C1DB3A-02C5-43D6-BDE5-57B290F58D26}" uniqueName="1" name="Uptime Grade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27F3CA-1140-4C80-B065-0D54565A0719}" name="subparameterscore12" displayName="subparameterscore12" ref="C1:C102" tableType="queryTable" totalsRowCount="1">
  <autoFilter ref="C1:C101" xr:uid="{3627F3CA-1140-4C80-B065-0D54565A0719}"/>
  <tableColumns count="1">
    <tableColumn id="1" xr3:uid="{B602F029-2CCC-453C-B1AF-ABDB47F4B1B0}" uniqueName="1" name="Status Code Comparison Grade" totalsRowFunction="custom" queryTableFieldId="1">
      <totalsRowFormula>AVERAGE(subparameterscore12[Status Code Comparison Grade])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D89809-AE0F-4C00-978F-0FA68C445F7B}" name="subparameterscore13" displayName="subparameterscore13" ref="D1:D102" tableType="queryTable" totalsRowCount="1">
  <autoFilter ref="D1:D101" xr:uid="{23D89809-AE0F-4C00-978F-0FA68C445F7B}"/>
  <tableColumns count="1">
    <tableColumn id="1" xr3:uid="{966FAFF1-8382-4829-A87F-FA5F97797376}" uniqueName="1" name="Log Levels Grade" totalsRowFunction="custom" queryTableFieldId="1">
      <totalsRowFormula>AVERAGE(D25:D101)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D84E3A-2AAA-42D4-866A-55628252082E}" name="subparameterscore14" displayName="subparameterscore14" ref="E1:E102" tableType="queryTable" totalsRowCount="1">
  <autoFilter ref="E1:E101" xr:uid="{BBD84E3A-2AAA-42D4-866A-55628252082E}"/>
  <tableColumns count="1">
    <tableColumn id="1" xr3:uid="{5DC92D79-B610-4880-B502-B87D9E26B596}" uniqueName="1" name="Patch Level Grade" totalsRowFunction="custom" queryTableFieldId="1">
      <totalsRowFormula>AVERAGE(subparameterscore14[Patch Level Grade])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BF2157-24ED-470C-87A6-7128F12ECD2E}" name="subparameterscore15" displayName="subparameterscore15" ref="F1:F102" tableType="queryTable" totalsRowCount="1">
  <autoFilter ref="F1:F101" xr:uid="{B9BF2157-24ED-470C-87A6-7128F12ECD2E}"/>
  <tableColumns count="1">
    <tableColumn id="1" xr3:uid="{8FB3B91B-23EE-45C7-90F3-5DA83701CDC7}" uniqueName="1" name="Response Time Grade" totalsRowFunction="custom" queryTableFieldId="1">
      <totalsRowFormula>AVERAGE(subparameterscore15[Response Time Grade])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A56A05-7B19-44BE-8DAC-6C69330AC1E5}" name="subparameterscore16" displayName="subparameterscore16" ref="G1:G102" tableType="queryTable" totalsRowCount="1">
  <autoFilter ref="G1:G101" xr:uid="{00A56A05-7B19-44BE-8DAC-6C69330AC1E5}"/>
  <tableColumns count="1">
    <tableColumn id="1" xr3:uid="{75571AC0-E0CF-475B-AFE4-04CC67922E33}" uniqueName="1" name="Memory Usage Grade" totalsRowFunction="custom" queryTableFieldId="1">
      <totalsRowFormula>AVERAGE(subparameterscore16[Memory Usage Grade])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4976B6-638D-41F0-8680-80CCDFD8FAF4}" name="subparameterscore17" displayName="subparameterscore17" ref="H1:H102" tableType="queryTable" totalsRowCount="1">
  <autoFilter ref="H1:H101" xr:uid="{C54976B6-638D-41F0-8680-80CCDFD8FAF4}"/>
  <tableColumns count="1">
    <tableColumn id="1" xr3:uid="{2462BC6E-26AF-454B-B274-FCEF027D4B4D}" uniqueName="1" name="Disk Read Usage Grade" totalsRowFunction="custom" queryTableFieldId="1">
      <totalsRowFormula>AVERAGE(subparameterscore17[Disk Read Usage Grade])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A1536F-70ED-4656-B58B-9A823C8EB90F}" name="subparameterscore18" displayName="subparameterscore18" ref="I1:I102" tableType="queryTable" totalsRowCount="1">
  <autoFilter ref="I1:I101" xr:uid="{FFA1536F-70ED-4656-B58B-9A823C8EB90F}"/>
  <tableColumns count="1">
    <tableColumn id="1" xr3:uid="{CC2B92AF-7D63-4A18-8B1A-50585666942B}" uniqueName="1" name="Disk Write Usage Grade" totalsRowFunction="custom" queryTableFieldId="1">
      <totalsRowFormula>AVERAGE(subparameterscore18[Disk Write Usage Grade])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C3E148C-3A8B-402C-B4A1-ACFA48DD5383}" name="subparameterscore19" displayName="subparameterscore19" ref="J1:J102" tableType="queryTable" totalsRowCount="1">
  <autoFilter ref="J1:J101" xr:uid="{6C3E148C-3A8B-402C-B4A1-ACFA48DD5383}"/>
  <tableColumns count="1">
    <tableColumn id="1" xr3:uid="{08727B09-DF30-4C35-A9C3-92F0A584AF67}" uniqueName="1" name="CPU Usage Grade" totalsRowFunction="custom" queryTableFieldId="1">
      <totalsRowFormula>AVERAGE(J25:J101)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0CD47A3-094A-4848-95FC-1EB1A2C9C8CE}" name="subparameterscore20" displayName="subparameterscore20" ref="K1:K102" tableType="queryTable" totalsRowCount="1">
  <autoFilter ref="K1:K101" xr:uid="{40CD47A3-094A-4848-95FC-1EB1A2C9C8CE}"/>
  <tableColumns count="1">
    <tableColumn id="1" xr3:uid="{CC3CECCA-EAC5-4F0D-8015-DAA021C7D5D3}" uniqueName="1" name="Call Correctness Grade" totalsRowFunction="custom" queryTableFieldId="1">
      <totalsRowFormula>AVERAGE(subparameterscore20[Call Correctness Grade])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335E31-DD77-4D8F-9139-7CE53C4D0733}" name="trustscore4" displayName="trustscore4" ref="B1:B102" tableType="queryTable" totalsRowCount="1">
  <autoFilter ref="B1:B101" xr:uid="{9C335E31-DD77-4D8F-9139-7CE53C4D0733}"/>
  <tableColumns count="1">
    <tableColumn id="1" xr3:uid="{A1AAC471-CBA8-4D17-A05E-C3798C07040A}" uniqueName="1" name="Trust Score" totalsRowFunction="custom" queryTableFieldId="1">
      <totalsRowFormula>AVERAGE(trustscore4[Trust Score])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B0455B5-81E7-42DB-AEF9-8443F632A175}" name="subparameterscore21" displayName="subparameterscore21" ref="L1:L102" tableType="queryTable" totalsRowCount="1">
  <autoFilter ref="L1:L101" xr:uid="{0B0455B5-81E7-42DB-AEF9-8443F632A175}"/>
  <tableColumns count="1">
    <tableColumn id="1" xr3:uid="{245E0D1E-5A6E-4385-9A63-B026E153857C}" uniqueName="1" name="AppArmor Grade" totalsRowFunction="custom" queryTableFieldId="1">
      <totalsRowFormula>AVERAGE(subparameterscore21[AppArmor Grade])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A4BF042-6A66-4CC4-A5FE-9A7A3C34A100}" name="subparameterscore22" displayName="subparameterscore22" ref="M1:M102" tableType="queryTable" totalsRowCount="1">
  <autoFilter ref="M1:M101" xr:uid="{8A4BF042-6A66-4CC4-A5FE-9A7A3C34A100}"/>
  <tableColumns count="1">
    <tableColumn id="1" xr3:uid="{E26FDC87-DF35-423B-A07D-8E3E0C4994A5}" uniqueName="1" name="Certificate Grade" totalsRowFunction="custom" queryTableFieldId="1">
      <totalsRowFormula>AVERAGE(subparameterscore22[Certificate Grade])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3D816-D0BA-40DC-BE64-1459408EDF34}" name="trustscore3" displayName="trustscore3" ref="A1:A101" tableType="queryTable" totalsRowShown="0">
  <autoFilter ref="A1:A101" xr:uid="{B723D816-D0BA-40DC-BE64-1459408EDF34}"/>
  <tableColumns count="1">
    <tableColumn id="1" xr3:uid="{7C07DE65-2BC6-49EF-95A1-5F1666A45753}" uniqueName="1" name="Time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19B09-AD47-44F7-9BB7-9902D43AFA57}" name="parameterscore" displayName="parameterscore" ref="B1:B102" tableType="queryTable" totalsRowCount="1">
  <autoFilter ref="B1:B101" xr:uid="{0AD19B09-AD47-44F7-9BB7-9902D43AFA57}"/>
  <tableColumns count="1">
    <tableColumn id="1" xr3:uid="{EC18AFD3-EDD7-457E-B0BC-986CAF35E1EB}" uniqueName="1" name="Availability Grade" totalsRowFunction="custom" queryTableFieldId="1">
      <totalsRowFormula>AVERAGE(parameterscore[Availability Grade])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5C39AC-A928-46C9-BBD7-39734CD14E13}" name="parameterscore6" displayName="parameterscore6" ref="C1:C102" tableType="queryTable" totalsRowCount="1">
  <autoFilter ref="C1:C101" xr:uid="{B65C39AC-A928-46C9-BBD7-39734CD14E13}"/>
  <tableColumns count="1">
    <tableColumn id="1" xr3:uid="{954101A7-6435-4AE1-A8AD-BA3BF778D185}" uniqueName="1" name="Reliability Grade" totalsRowFunction="custom" queryTableFieldId="1">
      <totalsRowFormula>AVERAGE(parameterscore6[Reliability Grade])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868E26-584F-4B28-9110-8E861F3E8F0C}" name="parameterscore7" displayName="parameterscore7" ref="D1:D102" tableType="queryTable" totalsRowCount="1">
  <autoFilter ref="D1:D101" xr:uid="{32868E26-584F-4B28-9110-8E861F3E8F0C}"/>
  <tableColumns count="1">
    <tableColumn id="1" xr3:uid="{9C7B1C73-FC56-4C00-A151-34ADCDEA7728}" uniqueName="1" name="Performance Grade" totalsRowFunction="custom" queryTableFieldId="1">
      <totalsRowFormula>AVERAGE(parameterscore7[Performance Grade])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0959B-B7D0-4C1B-ACE7-57504324CA04}" name="parameterscore8" displayName="parameterscore8" ref="E1:E102" tableType="queryTable" totalsRowCount="1">
  <autoFilter ref="E1:E101" xr:uid="{E4A0959B-B7D0-4C1B-ACE7-57504324CA04}"/>
  <tableColumns count="1">
    <tableColumn id="1" xr3:uid="{C74FE2CF-29E4-4E01-A24D-E3A92C9A2EA0}" uniqueName="1" name="Correctness Grade" totalsRowFunction="custom" queryTableFieldId="1">
      <totalsRowFormula>AVERAGE(parameterscore8[Correctness Grade])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D23AC6-FC1E-4664-BEE2-C2E53DC13C83}" name="parameterscore9" displayName="parameterscore9" ref="F1:F102" tableType="queryTable" totalsRowCount="1">
  <autoFilter ref="F1:F101" xr:uid="{42D23AC6-FC1E-4664-BEE2-C2E53DC13C83}"/>
  <tableColumns count="1">
    <tableColumn id="1" xr3:uid="{F70B79CA-85B9-44E9-B3B2-0E99E119DF89}" uniqueName="1" name="Security Grade" totalsRowFunction="custom" queryTableFieldId="1">
      <totalsRowFormula>AVERAGE(parameterscore9[Security Grade])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99F93C-D0C4-4CA7-9390-5EF815A5D03D}" name="trustscore10" displayName="trustscore10" ref="A1:A101" tableType="queryTable" totalsRowShown="0">
  <autoFilter ref="A1:A101" xr:uid="{8799F93C-D0C4-4CA7-9390-5EF815A5D03D}"/>
  <tableColumns count="1">
    <tableColumn id="1" xr3:uid="{22370200-AB85-4D8A-9D3B-59512B376EC3}" uniqueName="1" name="Time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Relationship Id="rId1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BF8F-0D16-479D-8E0A-AA42F80CF3E5}">
  <dimension ref="A1:B102"/>
  <sheetViews>
    <sheetView tabSelected="1" workbookViewId="0">
      <selection activeCell="O15" sqref="O15"/>
    </sheetView>
  </sheetViews>
  <sheetFormatPr defaultRowHeight="14.4" x14ac:dyDescent="0.55000000000000004"/>
  <cols>
    <col min="1" max="1" width="17.4179687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v>0.45108796296296294</v>
      </c>
      <c r="B2">
        <v>2.7382352941176471</v>
      </c>
    </row>
    <row r="3" spans="1:2" x14ac:dyDescent="0.55000000000000004">
      <c r="A3" s="1">
        <v>0.45496527777777779</v>
      </c>
      <c r="B3">
        <v>2.7965686274509807</v>
      </c>
    </row>
    <row r="4" spans="1:2" x14ac:dyDescent="0.55000000000000004">
      <c r="A4" s="1">
        <v>0.45923611111111112</v>
      </c>
      <c r="B4">
        <v>2.8132352941176473</v>
      </c>
    </row>
    <row r="5" spans="1:2" x14ac:dyDescent="0.55000000000000004">
      <c r="A5" s="1">
        <v>0.46314814814814814</v>
      </c>
      <c r="B5">
        <v>2.8715686274509804</v>
      </c>
    </row>
    <row r="6" spans="1:2" x14ac:dyDescent="0.55000000000000004">
      <c r="A6" s="1">
        <v>0.46708333333333335</v>
      </c>
      <c r="B6">
        <v>2.929901960784314</v>
      </c>
    </row>
    <row r="7" spans="1:2" x14ac:dyDescent="0.55000000000000004">
      <c r="A7" s="1">
        <v>0.47096064814814814</v>
      </c>
      <c r="B7">
        <v>2.9882352941176471</v>
      </c>
    </row>
    <row r="8" spans="1:2" x14ac:dyDescent="0.55000000000000004">
      <c r="A8" s="1">
        <v>0.47486111111111112</v>
      </c>
      <c r="B8">
        <v>3.0049019607843137</v>
      </c>
    </row>
    <row r="9" spans="1:2" x14ac:dyDescent="0.55000000000000004">
      <c r="A9" s="1">
        <v>0.47872685185185188</v>
      </c>
      <c r="B9">
        <v>3.0215686274509803</v>
      </c>
    </row>
    <row r="10" spans="1:2" x14ac:dyDescent="0.55000000000000004">
      <c r="A10" s="1">
        <v>0.48265046296296293</v>
      </c>
      <c r="B10">
        <v>3.0799019607843139</v>
      </c>
    </row>
    <row r="11" spans="1:2" x14ac:dyDescent="0.55000000000000004">
      <c r="A11" s="1">
        <v>0.48652777777777773</v>
      </c>
      <c r="B11">
        <v>3.0965686274509805</v>
      </c>
    </row>
    <row r="12" spans="1:2" x14ac:dyDescent="0.55000000000000004">
      <c r="A12" s="1">
        <v>0.49042824074074076</v>
      </c>
      <c r="B12">
        <v>3.1549019607843141</v>
      </c>
    </row>
    <row r="13" spans="1:2" x14ac:dyDescent="0.55000000000000004">
      <c r="A13" s="1">
        <v>0.49430555555555555</v>
      </c>
      <c r="B13">
        <v>3.2132352941176472</v>
      </c>
    </row>
    <row r="14" spans="1:2" x14ac:dyDescent="0.55000000000000004">
      <c r="A14" s="1">
        <v>0.49824074074074076</v>
      </c>
      <c r="B14">
        <v>3.2715686274509803</v>
      </c>
    </row>
    <row r="15" spans="1:2" x14ac:dyDescent="0.55000000000000004">
      <c r="A15" s="1">
        <v>0.50210648148148151</v>
      </c>
      <c r="B15">
        <v>3.3299019607843139</v>
      </c>
    </row>
    <row r="16" spans="1:2" x14ac:dyDescent="0.55000000000000004">
      <c r="A16" s="1">
        <v>0.50603009259259257</v>
      </c>
      <c r="B16">
        <v>3.3465686274509805</v>
      </c>
    </row>
    <row r="17" spans="1:2" x14ac:dyDescent="0.55000000000000004">
      <c r="A17" s="1">
        <v>0.50989583333333333</v>
      </c>
      <c r="B17">
        <v>3.3632352941176471</v>
      </c>
    </row>
    <row r="18" spans="1:2" x14ac:dyDescent="0.55000000000000004">
      <c r="A18" s="1">
        <v>0.51380787037037035</v>
      </c>
      <c r="B18">
        <v>3.3799019607843137</v>
      </c>
    </row>
    <row r="19" spans="1:2" x14ac:dyDescent="0.55000000000000004">
      <c r="A19" s="1">
        <v>0.51769675925925929</v>
      </c>
      <c r="B19">
        <v>3.3965686274509803</v>
      </c>
    </row>
    <row r="20" spans="1:2" x14ac:dyDescent="0.55000000000000004">
      <c r="A20" s="1">
        <v>0.52160879629629631</v>
      </c>
      <c r="B20">
        <v>3.4549019607843139</v>
      </c>
    </row>
    <row r="21" spans="1:2" x14ac:dyDescent="0.55000000000000004">
      <c r="A21" s="1">
        <v>0.52547453703703706</v>
      </c>
      <c r="B21">
        <v>3.4715686274509805</v>
      </c>
    </row>
    <row r="22" spans="1:2" x14ac:dyDescent="0.55000000000000004">
      <c r="A22" s="1">
        <v>0.52942129629629631</v>
      </c>
      <c r="B22">
        <v>3.5299019607843141</v>
      </c>
    </row>
    <row r="23" spans="1:2" x14ac:dyDescent="0.55000000000000004">
      <c r="A23" s="1">
        <v>0.53328703703703706</v>
      </c>
      <c r="B23">
        <v>3.5465686274509807</v>
      </c>
    </row>
    <row r="24" spans="1:2" x14ac:dyDescent="0.55000000000000004">
      <c r="A24" s="1">
        <v>0.53721064814814812</v>
      </c>
      <c r="B24">
        <v>3.5632352941176473</v>
      </c>
    </row>
    <row r="25" spans="1:2" x14ac:dyDescent="0.55000000000000004">
      <c r="A25" s="1">
        <v>0.54108796296296291</v>
      </c>
      <c r="B25">
        <v>3.5799019607843139</v>
      </c>
    </row>
    <row r="26" spans="1:2" x14ac:dyDescent="0.55000000000000004">
      <c r="A26" s="1">
        <v>0.54501157407407408</v>
      </c>
      <c r="B26">
        <v>3.5799019607843139</v>
      </c>
    </row>
    <row r="27" spans="1:2" x14ac:dyDescent="0.55000000000000004">
      <c r="A27" s="1">
        <v>0.5488425925925926</v>
      </c>
      <c r="B27">
        <v>3.5382352941176469</v>
      </c>
    </row>
    <row r="28" spans="1:2" x14ac:dyDescent="0.55000000000000004">
      <c r="A28" s="1">
        <v>0.55270833333333336</v>
      </c>
      <c r="B28">
        <v>3.5799019607843139</v>
      </c>
    </row>
    <row r="29" spans="1:2" x14ac:dyDescent="0.55000000000000004">
      <c r="A29" s="1">
        <v>0.55653935185185188</v>
      </c>
      <c r="B29">
        <v>3.5382352941176469</v>
      </c>
    </row>
    <row r="30" spans="1:2" x14ac:dyDescent="0.55000000000000004">
      <c r="A30" s="1">
        <v>0.56041666666666667</v>
      </c>
      <c r="B30">
        <v>3.4965686274509804</v>
      </c>
    </row>
    <row r="31" spans="1:2" x14ac:dyDescent="0.55000000000000004">
      <c r="A31" s="1">
        <v>0.56423611111111105</v>
      </c>
      <c r="B31">
        <v>3.4549019607843139</v>
      </c>
    </row>
    <row r="32" spans="1:2" x14ac:dyDescent="0.55000000000000004">
      <c r="A32" s="1">
        <v>0.5681018518518518</v>
      </c>
      <c r="B32">
        <v>3.4965686274509804</v>
      </c>
    </row>
    <row r="33" spans="1:2" x14ac:dyDescent="0.55000000000000004">
      <c r="A33" s="1">
        <v>0.57192129629629629</v>
      </c>
      <c r="B33">
        <v>3.4965686274509804</v>
      </c>
    </row>
    <row r="34" spans="1:2" x14ac:dyDescent="0.55000000000000004">
      <c r="A34" s="1">
        <v>0.57577546296296289</v>
      </c>
      <c r="B34">
        <v>3.4549019607843139</v>
      </c>
    </row>
    <row r="35" spans="1:2" x14ac:dyDescent="0.55000000000000004">
      <c r="A35" s="1">
        <v>0.57961805555555557</v>
      </c>
      <c r="B35">
        <v>3.4549019607843139</v>
      </c>
    </row>
    <row r="36" spans="1:2" x14ac:dyDescent="0.55000000000000004">
      <c r="A36" s="1">
        <v>0.58348379629629632</v>
      </c>
      <c r="B36">
        <v>3.4549019607843139</v>
      </c>
    </row>
    <row r="37" spans="1:2" x14ac:dyDescent="0.55000000000000004">
      <c r="A37" s="1">
        <v>0.58731481481481485</v>
      </c>
      <c r="B37">
        <v>3.4549019607843139</v>
      </c>
    </row>
    <row r="38" spans="1:2" x14ac:dyDescent="0.55000000000000004">
      <c r="A38" s="1">
        <v>0.59116898148148145</v>
      </c>
      <c r="B38">
        <v>3.4132352941176469</v>
      </c>
    </row>
    <row r="39" spans="1:2" x14ac:dyDescent="0.55000000000000004">
      <c r="A39" s="1">
        <v>0.59499999999999997</v>
      </c>
      <c r="B39">
        <v>3.3715686274509804</v>
      </c>
    </row>
    <row r="40" spans="1:2" x14ac:dyDescent="0.55000000000000004">
      <c r="A40" s="1">
        <v>0.59891203703703699</v>
      </c>
      <c r="B40">
        <v>3.4132352941176469</v>
      </c>
    </row>
    <row r="41" spans="1:2" x14ac:dyDescent="0.55000000000000004">
      <c r="A41" s="1">
        <v>0.60273148148148148</v>
      </c>
      <c r="B41">
        <v>3.4132352941176469</v>
      </c>
    </row>
    <row r="42" spans="1:2" x14ac:dyDescent="0.55000000000000004">
      <c r="A42" s="1">
        <v>0.60659722222222223</v>
      </c>
      <c r="B42">
        <v>3.4132352941176469</v>
      </c>
    </row>
    <row r="43" spans="1:2" x14ac:dyDescent="0.55000000000000004">
      <c r="A43" s="1">
        <v>0.6104398148148148</v>
      </c>
      <c r="B43">
        <v>3.4132352941176469</v>
      </c>
    </row>
    <row r="44" spans="1:2" x14ac:dyDescent="0.55000000000000004">
      <c r="A44" s="1">
        <v>0.61430555555555555</v>
      </c>
      <c r="B44">
        <v>3.4132352941176469</v>
      </c>
    </row>
    <row r="45" spans="1:2" x14ac:dyDescent="0.55000000000000004">
      <c r="A45" s="1">
        <v>0.61813657407407407</v>
      </c>
      <c r="B45">
        <v>3.4549019607843139</v>
      </c>
    </row>
    <row r="46" spans="1:2" x14ac:dyDescent="0.55000000000000004">
      <c r="A46" s="1">
        <v>0.62204861111111109</v>
      </c>
      <c r="B46">
        <v>3.4132352941176469</v>
      </c>
    </row>
    <row r="47" spans="1:2" x14ac:dyDescent="0.55000000000000004">
      <c r="A47" s="1">
        <v>0.62592592592592589</v>
      </c>
      <c r="B47">
        <v>3.4549019607843139</v>
      </c>
    </row>
    <row r="48" spans="1:2" x14ac:dyDescent="0.55000000000000004">
      <c r="A48" s="1">
        <v>0.62982638888888887</v>
      </c>
      <c r="B48">
        <v>3.4549019607843139</v>
      </c>
    </row>
    <row r="49" spans="1:2" x14ac:dyDescent="0.55000000000000004">
      <c r="A49" s="1">
        <v>0.63366898148148143</v>
      </c>
      <c r="B49">
        <v>3.4965686274509804</v>
      </c>
    </row>
    <row r="50" spans="1:2" x14ac:dyDescent="0.55000000000000004">
      <c r="A50" s="1">
        <v>0.63755787037037037</v>
      </c>
      <c r="B50">
        <v>3.5382352941176469</v>
      </c>
    </row>
    <row r="51" spans="1:2" x14ac:dyDescent="0.55000000000000004">
      <c r="A51" s="1">
        <v>0.64137731481481486</v>
      </c>
      <c r="B51">
        <v>3.5799019607843139</v>
      </c>
    </row>
    <row r="52" spans="1:2" x14ac:dyDescent="0.55000000000000004">
      <c r="A52" s="1">
        <v>0.64524305555555561</v>
      </c>
      <c r="B52">
        <v>3.5799019607843139</v>
      </c>
    </row>
    <row r="53" spans="1:2" x14ac:dyDescent="0.55000000000000004">
      <c r="A53" s="1">
        <v>0.64908564814814818</v>
      </c>
      <c r="B53">
        <v>3.6215686274509808</v>
      </c>
    </row>
    <row r="54" spans="1:2" x14ac:dyDescent="0.55000000000000004">
      <c r="A54" s="1">
        <v>0.65295138888888882</v>
      </c>
      <c r="B54">
        <v>3.6215686274509808</v>
      </c>
    </row>
    <row r="55" spans="1:2" x14ac:dyDescent="0.55000000000000004">
      <c r="A55" s="1">
        <v>0.65679398148148149</v>
      </c>
      <c r="B55">
        <v>3.6215686274509808</v>
      </c>
    </row>
    <row r="56" spans="1:2" x14ac:dyDescent="0.55000000000000004">
      <c r="A56" s="1">
        <v>0.66065972222222225</v>
      </c>
      <c r="B56">
        <v>3.5799019607843139</v>
      </c>
    </row>
    <row r="57" spans="1:2" x14ac:dyDescent="0.55000000000000004">
      <c r="A57" s="1">
        <v>0.66450231481481481</v>
      </c>
      <c r="B57">
        <v>3.5799019607843139</v>
      </c>
    </row>
    <row r="58" spans="1:2" x14ac:dyDescent="0.55000000000000004">
      <c r="A58" s="1">
        <v>0.66839120370370375</v>
      </c>
      <c r="B58">
        <v>3.5799019607843139</v>
      </c>
    </row>
    <row r="59" spans="1:2" x14ac:dyDescent="0.55000000000000004">
      <c r="A59" s="1">
        <v>0.67223379629629632</v>
      </c>
      <c r="B59">
        <v>3.5799019607843139</v>
      </c>
    </row>
    <row r="60" spans="1:2" x14ac:dyDescent="0.55000000000000004">
      <c r="A60" s="1">
        <v>0.67609953703703696</v>
      </c>
      <c r="B60">
        <v>3.5382352941176469</v>
      </c>
    </row>
    <row r="61" spans="1:2" x14ac:dyDescent="0.55000000000000004">
      <c r="A61" s="1">
        <v>0.67993055555555559</v>
      </c>
      <c r="B61">
        <v>3.4965686274509804</v>
      </c>
    </row>
    <row r="62" spans="1:2" x14ac:dyDescent="0.55000000000000004">
      <c r="A62" s="1">
        <v>0.68380787037037039</v>
      </c>
      <c r="B62">
        <v>3.4965686274509804</v>
      </c>
    </row>
    <row r="63" spans="1:2" x14ac:dyDescent="0.55000000000000004">
      <c r="A63" s="1">
        <v>0.68765046296296306</v>
      </c>
      <c r="B63">
        <v>3.4965686274509804</v>
      </c>
    </row>
    <row r="64" spans="1:2" x14ac:dyDescent="0.55000000000000004">
      <c r="A64" s="1">
        <v>0.6915162037037037</v>
      </c>
      <c r="B64">
        <v>3.4549019607843139</v>
      </c>
    </row>
    <row r="65" spans="1:2" x14ac:dyDescent="0.55000000000000004">
      <c r="A65" s="1">
        <v>0.69535879629629627</v>
      </c>
      <c r="B65">
        <v>3.4549019607843139</v>
      </c>
    </row>
    <row r="66" spans="1:2" x14ac:dyDescent="0.55000000000000004">
      <c r="A66" s="1">
        <v>0.69927083333333329</v>
      </c>
      <c r="B66">
        <v>3.4549019607843139</v>
      </c>
    </row>
    <row r="67" spans="1:2" x14ac:dyDescent="0.55000000000000004">
      <c r="A67" s="1">
        <v>0.70310185185185192</v>
      </c>
      <c r="B67">
        <v>3.4549019607843139</v>
      </c>
    </row>
    <row r="68" spans="1:2" x14ac:dyDescent="0.55000000000000004">
      <c r="A68" s="1">
        <v>0.70695601851851853</v>
      </c>
      <c r="B68">
        <v>3.4132352941176469</v>
      </c>
    </row>
    <row r="69" spans="1:2" x14ac:dyDescent="0.55000000000000004">
      <c r="A69" s="1">
        <v>0.71087962962962958</v>
      </c>
      <c r="B69">
        <v>3.3715686274509804</v>
      </c>
    </row>
    <row r="70" spans="1:2" x14ac:dyDescent="0.55000000000000004">
      <c r="A70" s="1">
        <v>0.71475694444444438</v>
      </c>
      <c r="B70">
        <v>3.3715686274509804</v>
      </c>
    </row>
    <row r="71" spans="1:2" x14ac:dyDescent="0.55000000000000004">
      <c r="A71" s="1">
        <v>0.71861111111111109</v>
      </c>
      <c r="B71">
        <v>3.3715686274509804</v>
      </c>
    </row>
    <row r="72" spans="1:2" x14ac:dyDescent="0.55000000000000004">
      <c r="A72" s="1">
        <v>0.72250000000000003</v>
      </c>
      <c r="B72">
        <v>3.3715686274509804</v>
      </c>
    </row>
    <row r="73" spans="1:2" x14ac:dyDescent="0.55000000000000004">
      <c r="A73" s="1">
        <v>0.7263425925925926</v>
      </c>
      <c r="B73">
        <v>3.3299019607843139</v>
      </c>
    </row>
    <row r="74" spans="1:2" x14ac:dyDescent="0.55000000000000004">
      <c r="A74" s="1">
        <v>0.73023148148148154</v>
      </c>
      <c r="B74">
        <v>3.3299019607843139</v>
      </c>
    </row>
    <row r="75" spans="1:2" x14ac:dyDescent="0.55000000000000004">
      <c r="A75" s="1">
        <v>0.7340740740740741</v>
      </c>
      <c r="B75">
        <v>3.2882352941176469</v>
      </c>
    </row>
    <row r="76" spans="1:2" x14ac:dyDescent="0.55000000000000004">
      <c r="A76" s="1">
        <v>0.73797453703703697</v>
      </c>
      <c r="B76">
        <v>3.2465686274509804</v>
      </c>
    </row>
    <row r="77" spans="1:2" x14ac:dyDescent="0.55000000000000004">
      <c r="A77" s="1">
        <v>0.74182870370370368</v>
      </c>
      <c r="B77">
        <v>3.2049019607843139</v>
      </c>
    </row>
    <row r="78" spans="1:2" x14ac:dyDescent="0.55000000000000004">
      <c r="A78" s="1">
        <v>0.74570601851851848</v>
      </c>
      <c r="B78">
        <v>3.2049019607843139</v>
      </c>
    </row>
    <row r="79" spans="1:2" x14ac:dyDescent="0.55000000000000004">
      <c r="A79" s="1">
        <v>0.74956018518518519</v>
      </c>
      <c r="B79">
        <v>3.2049019607843139</v>
      </c>
    </row>
    <row r="80" spans="1:2" x14ac:dyDescent="0.55000000000000004">
      <c r="A80" s="1">
        <v>0.75344907407407413</v>
      </c>
      <c r="B80">
        <v>3.2465686274509804</v>
      </c>
    </row>
    <row r="81" spans="1:2" x14ac:dyDescent="0.55000000000000004">
      <c r="A81" s="1">
        <v>0.75730324074074085</v>
      </c>
      <c r="B81">
        <v>3.2465686274509804</v>
      </c>
    </row>
    <row r="82" spans="1:2" x14ac:dyDescent="0.55000000000000004">
      <c r="A82" s="1">
        <v>0.76118055555555564</v>
      </c>
      <c r="B82">
        <v>3.2465686274509804</v>
      </c>
    </row>
    <row r="83" spans="1:2" x14ac:dyDescent="0.55000000000000004">
      <c r="A83" s="1">
        <v>0.76503472222222213</v>
      </c>
      <c r="B83">
        <v>3.2465686274509804</v>
      </c>
    </row>
    <row r="84" spans="1:2" x14ac:dyDescent="0.55000000000000004">
      <c r="A84" s="1">
        <v>0.76892361111111107</v>
      </c>
      <c r="B84">
        <v>3.2465686274509804</v>
      </c>
    </row>
    <row r="85" spans="1:2" x14ac:dyDescent="0.55000000000000004">
      <c r="A85" s="1">
        <v>0.77277777777777779</v>
      </c>
      <c r="B85">
        <v>3.2465686274509804</v>
      </c>
    </row>
    <row r="86" spans="1:2" x14ac:dyDescent="0.55000000000000004">
      <c r="A86" s="1">
        <v>0.77667824074074077</v>
      </c>
      <c r="B86">
        <v>3.2882352941176469</v>
      </c>
    </row>
    <row r="87" spans="1:2" x14ac:dyDescent="0.55000000000000004">
      <c r="A87" s="1">
        <v>0.78053240740740737</v>
      </c>
      <c r="B87">
        <v>3.2882352941176469</v>
      </c>
    </row>
    <row r="88" spans="1:2" x14ac:dyDescent="0.55000000000000004">
      <c r="A88" s="1">
        <v>0.78442129629629631</v>
      </c>
      <c r="B88">
        <v>3.2882352941176469</v>
      </c>
    </row>
    <row r="89" spans="1:2" x14ac:dyDescent="0.55000000000000004">
      <c r="A89" s="1">
        <v>0.78826388888888888</v>
      </c>
      <c r="B89">
        <v>3.2882352941176469</v>
      </c>
    </row>
    <row r="90" spans="1:2" x14ac:dyDescent="0.55000000000000004">
      <c r="A90" s="1">
        <v>0.79232638888888884</v>
      </c>
      <c r="B90">
        <v>3.2882352941176469</v>
      </c>
    </row>
    <row r="91" spans="1:2" x14ac:dyDescent="0.55000000000000004">
      <c r="A91" s="1">
        <v>0.79616898148148152</v>
      </c>
      <c r="B91">
        <v>3.3299019607843139</v>
      </c>
    </row>
    <row r="92" spans="1:2" x14ac:dyDescent="0.55000000000000004">
      <c r="A92" s="1">
        <v>0.80008101851851843</v>
      </c>
      <c r="B92">
        <v>3.3715686274509804</v>
      </c>
    </row>
    <row r="93" spans="1:2" x14ac:dyDescent="0.55000000000000004">
      <c r="A93" s="1">
        <v>0.8039236111111111</v>
      </c>
      <c r="B93">
        <v>3.3715686274509804</v>
      </c>
    </row>
    <row r="94" spans="1:2" x14ac:dyDescent="0.55000000000000004">
      <c r="A94" s="1">
        <v>0.80782407407407408</v>
      </c>
      <c r="B94">
        <v>3.3715686274509804</v>
      </c>
    </row>
    <row r="95" spans="1:2" x14ac:dyDescent="0.55000000000000004">
      <c r="A95" s="1">
        <v>0.8116782407407408</v>
      </c>
      <c r="B95">
        <v>3.3299019607843139</v>
      </c>
    </row>
    <row r="96" spans="1:2" x14ac:dyDescent="0.55000000000000004">
      <c r="A96" s="1">
        <v>0.81556712962962974</v>
      </c>
      <c r="B96">
        <v>3.3299019607843139</v>
      </c>
    </row>
    <row r="97" spans="1:2" x14ac:dyDescent="0.55000000000000004">
      <c r="A97" s="1">
        <v>0.81943287037037038</v>
      </c>
      <c r="B97">
        <v>3.3299019607843139</v>
      </c>
    </row>
    <row r="98" spans="1:2" x14ac:dyDescent="0.55000000000000004">
      <c r="A98" s="1">
        <v>0.82332175925925932</v>
      </c>
      <c r="B98">
        <v>3.2882352941176469</v>
      </c>
    </row>
    <row r="99" spans="1:2" x14ac:dyDescent="0.55000000000000004">
      <c r="A99" s="1">
        <v>0.82718749999999996</v>
      </c>
      <c r="B99">
        <v>3.2882352941176469</v>
      </c>
    </row>
    <row r="100" spans="1:2" x14ac:dyDescent="0.55000000000000004">
      <c r="A100" s="1">
        <v>0.83108796296296295</v>
      </c>
      <c r="B100">
        <v>3.2882352941176469</v>
      </c>
    </row>
    <row r="101" spans="1:2" x14ac:dyDescent="0.55000000000000004">
      <c r="A101" s="1">
        <v>0.83494212962962966</v>
      </c>
      <c r="B101">
        <v>3.2882352941176469</v>
      </c>
    </row>
    <row r="102" spans="1:2" x14ac:dyDescent="0.55000000000000004">
      <c r="B102">
        <f>AVERAGE(trustscore4[Trust Score])</f>
        <v>3.3601519607843162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E0AB-7201-44F6-8414-B4B58693B104}">
  <dimension ref="A1:F102"/>
  <sheetViews>
    <sheetView workbookViewId="0">
      <selection sqref="A1:F1"/>
    </sheetView>
  </sheetViews>
  <sheetFormatPr defaultRowHeight="14.4" x14ac:dyDescent="0.55000000000000004"/>
  <cols>
    <col min="1" max="1" width="8.15625" bestFit="1" customWidth="1"/>
    <col min="2" max="2" width="13.26171875" bestFit="1" customWidth="1"/>
    <col min="3" max="3" width="12.26171875" bestFit="1" customWidth="1"/>
    <col min="4" max="4" width="14.68359375" bestFit="1" customWidth="1"/>
    <col min="5" max="5" width="13.68359375" bestFit="1" customWidth="1"/>
    <col min="6" max="6" width="12" bestFit="1" customWidth="1"/>
  </cols>
  <sheetData>
    <row r="1" spans="1:6" x14ac:dyDescent="0.55000000000000004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55000000000000004">
      <c r="A2" s="1">
        <v>0.45108796296296294</v>
      </c>
      <c r="B2">
        <v>5</v>
      </c>
      <c r="C2">
        <v>1.100490196078431</v>
      </c>
      <c r="D2">
        <v>2.708333333333333</v>
      </c>
      <c r="E2">
        <v>0</v>
      </c>
      <c r="F2">
        <v>4.882352941176471</v>
      </c>
    </row>
    <row r="3" spans="1:6" x14ac:dyDescent="0.55000000000000004">
      <c r="A3" s="1">
        <v>0.45496527777777779</v>
      </c>
      <c r="B3">
        <v>5</v>
      </c>
      <c r="C3">
        <v>1.142156862745098</v>
      </c>
      <c r="D3">
        <v>2.75</v>
      </c>
      <c r="E3">
        <v>0.20833333333333337</v>
      </c>
      <c r="F3">
        <v>4.882352941176471</v>
      </c>
    </row>
    <row r="4" spans="1:6" x14ac:dyDescent="0.55000000000000004">
      <c r="A4" s="1">
        <v>0.45923611111111112</v>
      </c>
      <c r="B4">
        <v>5</v>
      </c>
      <c r="C4">
        <v>1.1838235294117645</v>
      </c>
      <c r="D4">
        <v>2.7916666666666665</v>
      </c>
      <c r="E4">
        <v>0.20833333333333337</v>
      </c>
      <c r="F4">
        <v>4.882352941176471</v>
      </c>
    </row>
    <row r="5" spans="1:6" x14ac:dyDescent="0.55000000000000004">
      <c r="A5" s="1">
        <v>0.46314814814814814</v>
      </c>
      <c r="B5">
        <v>5</v>
      </c>
      <c r="C5">
        <v>1.225490196078431</v>
      </c>
      <c r="D5">
        <v>2.833333333333333</v>
      </c>
      <c r="E5">
        <v>0.41666666666666669</v>
      </c>
      <c r="F5">
        <v>4.882352941176471</v>
      </c>
    </row>
    <row r="6" spans="1:6" x14ac:dyDescent="0.55000000000000004">
      <c r="A6" s="1">
        <v>0.46708333333333335</v>
      </c>
      <c r="B6">
        <v>5</v>
      </c>
      <c r="C6">
        <v>1.267156862745098</v>
      </c>
      <c r="D6">
        <v>2.875</v>
      </c>
      <c r="E6">
        <v>0.625</v>
      </c>
      <c r="F6">
        <v>4.882352941176471</v>
      </c>
    </row>
    <row r="7" spans="1:6" x14ac:dyDescent="0.55000000000000004">
      <c r="A7" s="1">
        <v>0.47096064814814814</v>
      </c>
      <c r="B7">
        <v>5</v>
      </c>
      <c r="C7">
        <v>1.3088235294117645</v>
      </c>
      <c r="D7">
        <v>2.9166666666666665</v>
      </c>
      <c r="E7">
        <v>0.83333333333333337</v>
      </c>
      <c r="F7">
        <v>4.882352941176471</v>
      </c>
    </row>
    <row r="8" spans="1:6" x14ac:dyDescent="0.55000000000000004">
      <c r="A8" s="1">
        <v>0.47486111111111112</v>
      </c>
      <c r="B8">
        <v>5</v>
      </c>
      <c r="C8">
        <v>1.350490196078431</v>
      </c>
      <c r="D8">
        <v>2.958333333333333</v>
      </c>
      <c r="E8">
        <v>0.83333333333333337</v>
      </c>
      <c r="F8">
        <v>4.882352941176471</v>
      </c>
    </row>
    <row r="9" spans="1:6" x14ac:dyDescent="0.55000000000000004">
      <c r="A9" s="1">
        <v>0.47872685185185188</v>
      </c>
      <c r="B9">
        <v>5</v>
      </c>
      <c r="C9">
        <v>1.392156862745098</v>
      </c>
      <c r="D9">
        <v>3</v>
      </c>
      <c r="E9">
        <v>0.83333333333333337</v>
      </c>
      <c r="F9">
        <v>4.882352941176471</v>
      </c>
    </row>
    <row r="10" spans="1:6" x14ac:dyDescent="0.55000000000000004">
      <c r="A10" s="1">
        <v>0.48265046296296293</v>
      </c>
      <c r="B10">
        <v>5</v>
      </c>
      <c r="C10">
        <v>1.4338235294117645</v>
      </c>
      <c r="D10">
        <v>3.0416666666666665</v>
      </c>
      <c r="E10">
        <v>1.0416666666666667</v>
      </c>
      <c r="F10">
        <v>4.882352941176471</v>
      </c>
    </row>
    <row r="11" spans="1:6" x14ac:dyDescent="0.55000000000000004">
      <c r="A11" s="1">
        <v>0.48652777777777773</v>
      </c>
      <c r="B11">
        <v>5</v>
      </c>
      <c r="C11">
        <v>1.4754901960784317</v>
      </c>
      <c r="D11">
        <v>3.083333333333333</v>
      </c>
      <c r="E11">
        <v>1.0416666666666667</v>
      </c>
      <c r="F11">
        <v>4.882352941176471</v>
      </c>
    </row>
    <row r="12" spans="1:6" x14ac:dyDescent="0.55000000000000004">
      <c r="A12" s="1">
        <v>0.49042824074074076</v>
      </c>
      <c r="B12">
        <v>5</v>
      </c>
      <c r="C12">
        <v>1.517156862745098</v>
      </c>
      <c r="D12">
        <v>3.125</v>
      </c>
      <c r="E12">
        <v>1.25</v>
      </c>
      <c r="F12">
        <v>4.882352941176471</v>
      </c>
    </row>
    <row r="13" spans="1:6" x14ac:dyDescent="0.55000000000000004">
      <c r="A13" s="1">
        <v>0.49430555555555555</v>
      </c>
      <c r="B13">
        <v>5</v>
      </c>
      <c r="C13">
        <v>1.5588235294117645</v>
      </c>
      <c r="D13">
        <v>3.1666666666666665</v>
      </c>
      <c r="E13">
        <v>1.4583333333333333</v>
      </c>
      <c r="F13">
        <v>4.882352941176471</v>
      </c>
    </row>
    <row r="14" spans="1:6" x14ac:dyDescent="0.55000000000000004">
      <c r="A14" s="1">
        <v>0.49824074074074076</v>
      </c>
      <c r="B14">
        <v>5</v>
      </c>
      <c r="C14">
        <v>1.6004901960784317</v>
      </c>
      <c r="D14">
        <v>3.208333333333333</v>
      </c>
      <c r="E14">
        <v>1.6666666666666667</v>
      </c>
      <c r="F14">
        <v>4.882352941176471</v>
      </c>
    </row>
    <row r="15" spans="1:6" x14ac:dyDescent="0.55000000000000004">
      <c r="A15" s="1">
        <v>0.50210648148148151</v>
      </c>
      <c r="B15">
        <v>5</v>
      </c>
      <c r="C15">
        <v>1.642156862745098</v>
      </c>
      <c r="D15">
        <v>3.25</v>
      </c>
      <c r="E15">
        <v>1.875</v>
      </c>
      <c r="F15">
        <v>4.882352941176471</v>
      </c>
    </row>
    <row r="16" spans="1:6" x14ac:dyDescent="0.55000000000000004">
      <c r="A16" s="1">
        <v>0.50603009259259257</v>
      </c>
      <c r="B16">
        <v>5</v>
      </c>
      <c r="C16">
        <v>1.6838235294117645</v>
      </c>
      <c r="D16">
        <v>3.2916666666666665</v>
      </c>
      <c r="E16">
        <v>1.875</v>
      </c>
      <c r="F16">
        <v>4.882352941176471</v>
      </c>
    </row>
    <row r="17" spans="1:6" x14ac:dyDescent="0.55000000000000004">
      <c r="A17" s="1">
        <v>0.50989583333333333</v>
      </c>
      <c r="B17">
        <v>5</v>
      </c>
      <c r="C17">
        <v>1.7254901960784317</v>
      </c>
      <c r="D17">
        <v>3.333333333333333</v>
      </c>
      <c r="E17">
        <v>1.875</v>
      </c>
      <c r="F17">
        <v>4.882352941176471</v>
      </c>
    </row>
    <row r="18" spans="1:6" x14ac:dyDescent="0.55000000000000004">
      <c r="A18" s="1">
        <v>0.51380787037037035</v>
      </c>
      <c r="B18">
        <v>5</v>
      </c>
      <c r="C18">
        <v>1.767156862745098</v>
      </c>
      <c r="D18">
        <v>3.375</v>
      </c>
      <c r="E18">
        <v>1.875</v>
      </c>
      <c r="F18">
        <v>4.882352941176471</v>
      </c>
    </row>
    <row r="19" spans="1:6" x14ac:dyDescent="0.55000000000000004">
      <c r="A19" s="1">
        <v>0.51769675925925929</v>
      </c>
      <c r="B19">
        <v>5</v>
      </c>
      <c r="C19">
        <v>1.8088235294117645</v>
      </c>
      <c r="D19">
        <v>3.4166666666666665</v>
      </c>
      <c r="E19">
        <v>1.875</v>
      </c>
      <c r="F19">
        <v>4.882352941176471</v>
      </c>
    </row>
    <row r="20" spans="1:6" x14ac:dyDescent="0.55000000000000004">
      <c r="A20" s="1">
        <v>0.52160879629629631</v>
      </c>
      <c r="B20">
        <v>5</v>
      </c>
      <c r="C20">
        <v>1.8504901960784317</v>
      </c>
      <c r="D20">
        <v>3.458333333333333</v>
      </c>
      <c r="E20">
        <v>2.0833333333333335</v>
      </c>
      <c r="F20">
        <v>4.882352941176471</v>
      </c>
    </row>
    <row r="21" spans="1:6" x14ac:dyDescent="0.55000000000000004">
      <c r="A21" s="1">
        <v>0.52547453703703706</v>
      </c>
      <c r="B21">
        <v>5</v>
      </c>
      <c r="C21">
        <v>1.892156862745098</v>
      </c>
      <c r="D21">
        <v>3.5</v>
      </c>
      <c r="E21">
        <v>2.0833333333333335</v>
      </c>
      <c r="F21">
        <v>4.882352941176471</v>
      </c>
    </row>
    <row r="22" spans="1:6" x14ac:dyDescent="0.55000000000000004">
      <c r="A22" s="1">
        <v>0.52942129629629631</v>
      </c>
      <c r="B22">
        <v>5</v>
      </c>
      <c r="C22">
        <v>1.9338235294117645</v>
      </c>
      <c r="D22">
        <v>3.5416666666666665</v>
      </c>
      <c r="E22">
        <v>2.2916666666666665</v>
      </c>
      <c r="F22">
        <v>4.882352941176471</v>
      </c>
    </row>
    <row r="23" spans="1:6" x14ac:dyDescent="0.55000000000000004">
      <c r="A23" s="1">
        <v>0.53328703703703706</v>
      </c>
      <c r="B23">
        <v>5</v>
      </c>
      <c r="C23">
        <v>1.975490196078431</v>
      </c>
      <c r="D23">
        <v>3.583333333333333</v>
      </c>
      <c r="E23">
        <v>2.2916666666666665</v>
      </c>
      <c r="F23">
        <v>4.882352941176471</v>
      </c>
    </row>
    <row r="24" spans="1:6" x14ac:dyDescent="0.55000000000000004">
      <c r="A24" s="1">
        <v>0.53721064814814812</v>
      </c>
      <c r="B24">
        <v>5</v>
      </c>
      <c r="C24">
        <v>2.017156862745098</v>
      </c>
      <c r="D24">
        <v>3.625</v>
      </c>
      <c r="E24">
        <v>2.2916666666666665</v>
      </c>
      <c r="F24">
        <v>4.882352941176471</v>
      </c>
    </row>
    <row r="25" spans="1:6" x14ac:dyDescent="0.55000000000000004">
      <c r="A25" s="1">
        <v>0.54108796296296291</v>
      </c>
      <c r="B25">
        <v>5</v>
      </c>
      <c r="C25">
        <v>2.0588235294117645</v>
      </c>
      <c r="D25">
        <v>3.6666666666666665</v>
      </c>
      <c r="E25">
        <v>2.2916666666666665</v>
      </c>
      <c r="F25">
        <v>4.882352941176471</v>
      </c>
    </row>
    <row r="26" spans="1:6" x14ac:dyDescent="0.55000000000000004">
      <c r="A26" s="1">
        <v>0.54501157407407408</v>
      </c>
      <c r="B26">
        <v>5</v>
      </c>
      <c r="C26">
        <v>2.0588235294117645</v>
      </c>
      <c r="D26">
        <v>3.6666666666666665</v>
      </c>
      <c r="E26">
        <v>2.2916666666666665</v>
      </c>
      <c r="F26">
        <v>4.882352941176471</v>
      </c>
    </row>
    <row r="27" spans="1:6" x14ac:dyDescent="0.55000000000000004">
      <c r="A27" s="1">
        <v>0.5488425925925926</v>
      </c>
      <c r="B27">
        <v>5</v>
      </c>
      <c r="C27">
        <v>2.0588235294117645</v>
      </c>
      <c r="D27">
        <v>3.6666666666666665</v>
      </c>
      <c r="E27">
        <v>2.0833333333333335</v>
      </c>
      <c r="F27">
        <v>4.882352941176471</v>
      </c>
    </row>
    <row r="28" spans="1:6" x14ac:dyDescent="0.55000000000000004">
      <c r="A28" s="1">
        <v>0.55270833333333336</v>
      </c>
      <c r="B28">
        <v>5</v>
      </c>
      <c r="C28">
        <v>2.0588235294117645</v>
      </c>
      <c r="D28">
        <v>3.6666666666666665</v>
      </c>
      <c r="E28">
        <v>2.2916666666666665</v>
      </c>
      <c r="F28">
        <v>4.882352941176471</v>
      </c>
    </row>
    <row r="29" spans="1:6" x14ac:dyDescent="0.55000000000000004">
      <c r="A29" s="1">
        <v>0.55653935185185188</v>
      </c>
      <c r="B29">
        <v>5</v>
      </c>
      <c r="C29">
        <v>2.0588235294117645</v>
      </c>
      <c r="D29">
        <v>3.6666666666666665</v>
      </c>
      <c r="E29">
        <v>2.0833333333333335</v>
      </c>
      <c r="F29">
        <v>4.882352941176471</v>
      </c>
    </row>
    <row r="30" spans="1:6" x14ac:dyDescent="0.55000000000000004">
      <c r="A30" s="1">
        <v>0.56041666666666667</v>
      </c>
      <c r="B30">
        <v>5</v>
      </c>
      <c r="C30">
        <v>2.0588235294117645</v>
      </c>
      <c r="D30">
        <v>3.6666666666666665</v>
      </c>
      <c r="E30">
        <v>1.875</v>
      </c>
      <c r="F30">
        <v>4.882352941176471</v>
      </c>
    </row>
    <row r="31" spans="1:6" x14ac:dyDescent="0.55000000000000004">
      <c r="A31" s="1">
        <v>0.56423611111111105</v>
      </c>
      <c r="B31">
        <v>5</v>
      </c>
      <c r="C31">
        <v>2.0588235294117645</v>
      </c>
      <c r="D31">
        <v>3.6666666666666665</v>
      </c>
      <c r="E31">
        <v>1.6666666666666667</v>
      </c>
      <c r="F31">
        <v>4.882352941176471</v>
      </c>
    </row>
    <row r="32" spans="1:6" x14ac:dyDescent="0.55000000000000004">
      <c r="A32" s="1">
        <v>0.5681018518518518</v>
      </c>
      <c r="B32">
        <v>5</v>
      </c>
      <c r="C32">
        <v>2.0588235294117645</v>
      </c>
      <c r="D32">
        <v>3.6666666666666665</v>
      </c>
      <c r="E32">
        <v>1.875</v>
      </c>
      <c r="F32">
        <v>4.882352941176471</v>
      </c>
    </row>
    <row r="33" spans="1:6" x14ac:dyDescent="0.55000000000000004">
      <c r="A33" s="1">
        <v>0.57192129629629629</v>
      </c>
      <c r="B33">
        <v>5</v>
      </c>
      <c r="C33">
        <v>2.0588235294117645</v>
      </c>
      <c r="D33">
        <v>3.6666666666666665</v>
      </c>
      <c r="E33">
        <v>1.875</v>
      </c>
      <c r="F33">
        <v>4.882352941176471</v>
      </c>
    </row>
    <row r="34" spans="1:6" x14ac:dyDescent="0.55000000000000004">
      <c r="A34" s="1">
        <v>0.57577546296296289</v>
      </c>
      <c r="B34">
        <v>5</v>
      </c>
      <c r="C34">
        <v>2.0588235294117645</v>
      </c>
      <c r="D34">
        <v>3.6666666666666665</v>
      </c>
      <c r="E34">
        <v>1.6666666666666667</v>
      </c>
      <c r="F34">
        <v>4.882352941176471</v>
      </c>
    </row>
    <row r="35" spans="1:6" x14ac:dyDescent="0.55000000000000004">
      <c r="A35" s="1">
        <v>0.57961805555555557</v>
      </c>
      <c r="B35">
        <v>5</v>
      </c>
      <c r="C35">
        <v>2.0588235294117645</v>
      </c>
      <c r="D35">
        <v>3.6666666666666665</v>
      </c>
      <c r="E35">
        <v>1.6666666666666667</v>
      </c>
      <c r="F35">
        <v>4.882352941176471</v>
      </c>
    </row>
    <row r="36" spans="1:6" x14ac:dyDescent="0.55000000000000004">
      <c r="A36" s="1">
        <v>0.58348379629629632</v>
      </c>
      <c r="B36">
        <v>5</v>
      </c>
      <c r="C36">
        <v>2.0588235294117645</v>
      </c>
      <c r="D36">
        <v>3.6666666666666665</v>
      </c>
      <c r="E36">
        <v>1.6666666666666667</v>
      </c>
      <c r="F36">
        <v>4.882352941176471</v>
      </c>
    </row>
    <row r="37" spans="1:6" x14ac:dyDescent="0.55000000000000004">
      <c r="A37" s="1">
        <v>0.58731481481481485</v>
      </c>
      <c r="B37">
        <v>5</v>
      </c>
      <c r="C37">
        <v>2.0588235294117645</v>
      </c>
      <c r="D37">
        <v>3.6666666666666665</v>
      </c>
      <c r="E37">
        <v>1.6666666666666667</v>
      </c>
      <c r="F37">
        <v>4.882352941176471</v>
      </c>
    </row>
    <row r="38" spans="1:6" x14ac:dyDescent="0.55000000000000004">
      <c r="A38" s="1">
        <v>0.59116898148148145</v>
      </c>
      <c r="B38">
        <v>5</v>
      </c>
      <c r="C38">
        <v>2.0588235294117645</v>
      </c>
      <c r="D38">
        <v>3.6666666666666665</v>
      </c>
      <c r="E38">
        <v>1.4583333333333333</v>
      </c>
      <c r="F38">
        <v>4.882352941176471</v>
      </c>
    </row>
    <row r="39" spans="1:6" x14ac:dyDescent="0.55000000000000004">
      <c r="A39" s="1">
        <v>0.59499999999999997</v>
      </c>
      <c r="B39">
        <v>5</v>
      </c>
      <c r="C39">
        <v>2.0588235294117645</v>
      </c>
      <c r="D39">
        <v>3.6666666666666665</v>
      </c>
      <c r="E39">
        <v>1.25</v>
      </c>
      <c r="F39">
        <v>4.882352941176471</v>
      </c>
    </row>
    <row r="40" spans="1:6" x14ac:dyDescent="0.55000000000000004">
      <c r="A40" s="1">
        <v>0.59891203703703699</v>
      </c>
      <c r="B40">
        <v>5</v>
      </c>
      <c r="C40">
        <v>2.0588235294117645</v>
      </c>
      <c r="D40">
        <v>3.6666666666666665</v>
      </c>
      <c r="E40">
        <v>1.4583333333333333</v>
      </c>
      <c r="F40">
        <v>4.882352941176471</v>
      </c>
    </row>
    <row r="41" spans="1:6" x14ac:dyDescent="0.55000000000000004">
      <c r="A41" s="1">
        <v>0.60273148148148148</v>
      </c>
      <c r="B41">
        <v>5</v>
      </c>
      <c r="C41">
        <v>2.0588235294117645</v>
      </c>
      <c r="D41">
        <v>3.6666666666666665</v>
      </c>
      <c r="E41">
        <v>1.4583333333333333</v>
      </c>
      <c r="F41">
        <v>4.882352941176471</v>
      </c>
    </row>
    <row r="42" spans="1:6" x14ac:dyDescent="0.55000000000000004">
      <c r="A42" s="1">
        <v>0.60659722222222223</v>
      </c>
      <c r="B42">
        <v>5</v>
      </c>
      <c r="C42">
        <v>2.0588235294117645</v>
      </c>
      <c r="D42">
        <v>3.6666666666666665</v>
      </c>
      <c r="E42">
        <v>1.4583333333333333</v>
      </c>
      <c r="F42">
        <v>4.882352941176471</v>
      </c>
    </row>
    <row r="43" spans="1:6" x14ac:dyDescent="0.55000000000000004">
      <c r="A43" s="1">
        <v>0.6104398148148148</v>
      </c>
      <c r="B43">
        <v>5</v>
      </c>
      <c r="C43">
        <v>2.0588235294117645</v>
      </c>
      <c r="D43">
        <v>3.6666666666666665</v>
      </c>
      <c r="E43">
        <v>1.4583333333333333</v>
      </c>
      <c r="F43">
        <v>4.882352941176471</v>
      </c>
    </row>
    <row r="44" spans="1:6" x14ac:dyDescent="0.55000000000000004">
      <c r="A44" s="1">
        <v>0.61430555555555555</v>
      </c>
      <c r="B44">
        <v>5</v>
      </c>
      <c r="C44">
        <v>2.0588235294117645</v>
      </c>
      <c r="D44">
        <v>3.6666666666666665</v>
      </c>
      <c r="E44">
        <v>1.4583333333333333</v>
      </c>
      <c r="F44">
        <v>4.882352941176471</v>
      </c>
    </row>
    <row r="45" spans="1:6" x14ac:dyDescent="0.55000000000000004">
      <c r="A45" s="1">
        <v>0.61813657407407407</v>
      </c>
      <c r="B45">
        <v>5</v>
      </c>
      <c r="C45">
        <v>2.0588235294117645</v>
      </c>
      <c r="D45">
        <v>3.6666666666666665</v>
      </c>
      <c r="E45">
        <v>1.6666666666666667</v>
      </c>
      <c r="F45">
        <v>4.882352941176471</v>
      </c>
    </row>
    <row r="46" spans="1:6" x14ac:dyDescent="0.55000000000000004">
      <c r="A46" s="1">
        <v>0.62204861111111109</v>
      </c>
      <c r="B46">
        <v>5</v>
      </c>
      <c r="C46">
        <v>2.0588235294117645</v>
      </c>
      <c r="D46">
        <v>3.6666666666666665</v>
      </c>
      <c r="E46">
        <v>1.4583333333333333</v>
      </c>
      <c r="F46">
        <v>4.882352941176471</v>
      </c>
    </row>
    <row r="47" spans="1:6" x14ac:dyDescent="0.55000000000000004">
      <c r="A47" s="1">
        <v>0.62592592592592589</v>
      </c>
      <c r="B47">
        <v>5</v>
      </c>
      <c r="C47">
        <v>2.0588235294117645</v>
      </c>
      <c r="D47">
        <v>3.6666666666666665</v>
      </c>
      <c r="E47">
        <v>1.6666666666666667</v>
      </c>
      <c r="F47">
        <v>4.882352941176471</v>
      </c>
    </row>
    <row r="48" spans="1:6" x14ac:dyDescent="0.55000000000000004">
      <c r="A48" s="1">
        <v>0.62982638888888887</v>
      </c>
      <c r="B48">
        <v>5</v>
      </c>
      <c r="C48">
        <v>2.0588235294117645</v>
      </c>
      <c r="D48">
        <v>3.6666666666666665</v>
      </c>
      <c r="E48">
        <v>1.6666666666666667</v>
      </c>
      <c r="F48">
        <v>4.882352941176471</v>
      </c>
    </row>
    <row r="49" spans="1:6" x14ac:dyDescent="0.55000000000000004">
      <c r="A49" s="1">
        <v>0.63366898148148143</v>
      </c>
      <c r="B49">
        <v>5</v>
      </c>
      <c r="C49">
        <v>2.0588235294117645</v>
      </c>
      <c r="D49">
        <v>3.6666666666666665</v>
      </c>
      <c r="E49">
        <v>1.875</v>
      </c>
      <c r="F49">
        <v>4.882352941176471</v>
      </c>
    </row>
    <row r="50" spans="1:6" x14ac:dyDescent="0.55000000000000004">
      <c r="A50" s="1">
        <v>0.63755787037037037</v>
      </c>
      <c r="B50">
        <v>5</v>
      </c>
      <c r="C50">
        <v>2.0588235294117645</v>
      </c>
      <c r="D50">
        <v>3.6666666666666665</v>
      </c>
      <c r="E50">
        <v>2.0833333333333335</v>
      </c>
      <c r="F50">
        <v>4.882352941176471</v>
      </c>
    </row>
    <row r="51" spans="1:6" x14ac:dyDescent="0.55000000000000004">
      <c r="A51" s="1">
        <v>0.64137731481481486</v>
      </c>
      <c r="B51">
        <v>5</v>
      </c>
      <c r="C51">
        <v>2.0588235294117645</v>
      </c>
      <c r="D51">
        <v>3.6666666666666665</v>
      </c>
      <c r="E51">
        <v>2.2916666666666665</v>
      </c>
      <c r="F51">
        <v>4.882352941176471</v>
      </c>
    </row>
    <row r="52" spans="1:6" x14ac:dyDescent="0.55000000000000004">
      <c r="A52" s="1">
        <v>0.64524305555555561</v>
      </c>
      <c r="B52">
        <v>5</v>
      </c>
      <c r="C52">
        <v>2.0588235294117645</v>
      </c>
      <c r="D52">
        <v>3.6666666666666665</v>
      </c>
      <c r="E52">
        <v>2.2916666666666665</v>
      </c>
      <c r="F52">
        <v>4.882352941176471</v>
      </c>
    </row>
    <row r="53" spans="1:6" x14ac:dyDescent="0.55000000000000004">
      <c r="A53" s="1">
        <v>0.64908564814814818</v>
      </c>
      <c r="B53">
        <v>5</v>
      </c>
      <c r="C53">
        <v>2.0588235294117645</v>
      </c>
      <c r="D53">
        <v>3.6666666666666665</v>
      </c>
      <c r="E53">
        <v>2.5</v>
      </c>
      <c r="F53">
        <v>4.882352941176471</v>
      </c>
    </row>
    <row r="54" spans="1:6" x14ac:dyDescent="0.55000000000000004">
      <c r="A54" s="1">
        <v>0.65295138888888882</v>
      </c>
      <c r="B54">
        <v>5</v>
      </c>
      <c r="C54">
        <v>2.0588235294117645</v>
      </c>
      <c r="D54">
        <v>3.6666666666666665</v>
      </c>
      <c r="E54">
        <v>2.5</v>
      </c>
      <c r="F54">
        <v>4.882352941176471</v>
      </c>
    </row>
    <row r="55" spans="1:6" x14ac:dyDescent="0.55000000000000004">
      <c r="A55" s="1">
        <v>0.65679398148148149</v>
      </c>
      <c r="B55">
        <v>5</v>
      </c>
      <c r="C55">
        <v>2.0588235294117645</v>
      </c>
      <c r="D55">
        <v>3.6666666666666665</v>
      </c>
      <c r="E55">
        <v>2.5</v>
      </c>
      <c r="F55">
        <v>4.882352941176471</v>
      </c>
    </row>
    <row r="56" spans="1:6" x14ac:dyDescent="0.55000000000000004">
      <c r="A56" s="1">
        <v>0.66065972222222225</v>
      </c>
      <c r="B56">
        <v>5</v>
      </c>
      <c r="C56">
        <v>2.0588235294117645</v>
      </c>
      <c r="D56">
        <v>3.6666666666666665</v>
      </c>
      <c r="E56">
        <v>2.2916666666666665</v>
      </c>
      <c r="F56">
        <v>4.882352941176471</v>
      </c>
    </row>
    <row r="57" spans="1:6" x14ac:dyDescent="0.55000000000000004">
      <c r="A57" s="1">
        <v>0.66450231481481481</v>
      </c>
      <c r="B57">
        <v>5</v>
      </c>
      <c r="C57">
        <v>2.0588235294117645</v>
      </c>
      <c r="D57">
        <v>3.6666666666666665</v>
      </c>
      <c r="E57">
        <v>2.2916666666666665</v>
      </c>
      <c r="F57">
        <v>4.882352941176471</v>
      </c>
    </row>
    <row r="58" spans="1:6" x14ac:dyDescent="0.55000000000000004">
      <c r="A58" s="1">
        <v>0.66839120370370375</v>
      </c>
      <c r="B58">
        <v>5</v>
      </c>
      <c r="C58">
        <v>2.0588235294117645</v>
      </c>
      <c r="D58">
        <v>3.6666666666666665</v>
      </c>
      <c r="E58">
        <v>2.2916666666666665</v>
      </c>
      <c r="F58">
        <v>4.882352941176471</v>
      </c>
    </row>
    <row r="59" spans="1:6" x14ac:dyDescent="0.55000000000000004">
      <c r="A59" s="1">
        <v>0.67223379629629632</v>
      </c>
      <c r="B59">
        <v>5</v>
      </c>
      <c r="C59">
        <v>2.0588235294117645</v>
      </c>
      <c r="D59">
        <v>3.6666666666666665</v>
      </c>
      <c r="E59">
        <v>2.2916666666666665</v>
      </c>
      <c r="F59">
        <v>4.882352941176471</v>
      </c>
    </row>
    <row r="60" spans="1:6" x14ac:dyDescent="0.55000000000000004">
      <c r="A60" s="1">
        <v>0.67609953703703696</v>
      </c>
      <c r="B60">
        <v>5</v>
      </c>
      <c r="C60">
        <v>2.0588235294117645</v>
      </c>
      <c r="D60">
        <v>3.6666666666666665</v>
      </c>
      <c r="E60">
        <v>2.0833333333333335</v>
      </c>
      <c r="F60">
        <v>4.882352941176471</v>
      </c>
    </row>
    <row r="61" spans="1:6" x14ac:dyDescent="0.55000000000000004">
      <c r="A61" s="1">
        <v>0.67993055555555559</v>
      </c>
      <c r="B61">
        <v>5</v>
      </c>
      <c r="C61">
        <v>2.0588235294117645</v>
      </c>
      <c r="D61">
        <v>3.6666666666666665</v>
      </c>
      <c r="E61">
        <v>1.875</v>
      </c>
      <c r="F61">
        <v>4.882352941176471</v>
      </c>
    </row>
    <row r="62" spans="1:6" x14ac:dyDescent="0.55000000000000004">
      <c r="A62" s="1">
        <v>0.68380787037037039</v>
      </c>
      <c r="B62">
        <v>5</v>
      </c>
      <c r="C62">
        <v>2.0588235294117645</v>
      </c>
      <c r="D62">
        <v>3.6666666666666665</v>
      </c>
      <c r="E62">
        <v>1.875</v>
      </c>
      <c r="F62">
        <v>4.882352941176471</v>
      </c>
    </row>
    <row r="63" spans="1:6" x14ac:dyDescent="0.55000000000000004">
      <c r="A63" s="1">
        <v>0.68765046296296306</v>
      </c>
      <c r="B63">
        <v>5</v>
      </c>
      <c r="C63">
        <v>2.0588235294117645</v>
      </c>
      <c r="D63">
        <v>3.6666666666666665</v>
      </c>
      <c r="E63">
        <v>1.875</v>
      </c>
      <c r="F63">
        <v>4.882352941176471</v>
      </c>
    </row>
    <row r="64" spans="1:6" x14ac:dyDescent="0.55000000000000004">
      <c r="A64" s="1">
        <v>0.6915162037037037</v>
      </c>
      <c r="B64">
        <v>5</v>
      </c>
      <c r="C64">
        <v>2.0588235294117645</v>
      </c>
      <c r="D64">
        <v>3.6666666666666665</v>
      </c>
      <c r="E64">
        <v>1.6666666666666667</v>
      </c>
      <c r="F64">
        <v>4.882352941176471</v>
      </c>
    </row>
    <row r="65" spans="1:6" x14ac:dyDescent="0.55000000000000004">
      <c r="A65" s="1">
        <v>0.69535879629629627</v>
      </c>
      <c r="B65">
        <v>5</v>
      </c>
      <c r="C65">
        <v>2.0588235294117645</v>
      </c>
      <c r="D65">
        <v>3.6666666666666665</v>
      </c>
      <c r="E65">
        <v>1.6666666666666667</v>
      </c>
      <c r="F65">
        <v>4.882352941176471</v>
      </c>
    </row>
    <row r="66" spans="1:6" x14ac:dyDescent="0.55000000000000004">
      <c r="A66" s="1">
        <v>0.69927083333333329</v>
      </c>
      <c r="B66">
        <v>5</v>
      </c>
      <c r="C66">
        <v>2.0588235294117645</v>
      </c>
      <c r="D66">
        <v>3.6666666666666665</v>
      </c>
      <c r="E66">
        <v>1.6666666666666667</v>
      </c>
      <c r="F66">
        <v>4.882352941176471</v>
      </c>
    </row>
    <row r="67" spans="1:6" x14ac:dyDescent="0.55000000000000004">
      <c r="A67" s="1">
        <v>0.70310185185185192</v>
      </c>
      <c r="B67">
        <v>5</v>
      </c>
      <c r="C67">
        <v>2.0588235294117645</v>
      </c>
      <c r="D67">
        <v>3.6666666666666665</v>
      </c>
      <c r="E67">
        <v>1.6666666666666667</v>
      </c>
      <c r="F67">
        <v>4.882352941176471</v>
      </c>
    </row>
    <row r="68" spans="1:6" x14ac:dyDescent="0.55000000000000004">
      <c r="A68" s="1">
        <v>0.70695601851851853</v>
      </c>
      <c r="B68">
        <v>5</v>
      </c>
      <c r="C68">
        <v>2.0588235294117645</v>
      </c>
      <c r="D68">
        <v>3.6666666666666665</v>
      </c>
      <c r="E68">
        <v>1.4583333333333333</v>
      </c>
      <c r="F68">
        <v>4.882352941176471</v>
      </c>
    </row>
    <row r="69" spans="1:6" x14ac:dyDescent="0.55000000000000004">
      <c r="A69" s="1">
        <v>0.71087962962962958</v>
      </c>
      <c r="B69">
        <v>5</v>
      </c>
      <c r="C69">
        <v>2.0588235294117645</v>
      </c>
      <c r="D69">
        <v>3.6666666666666665</v>
      </c>
      <c r="E69">
        <v>1.25</v>
      </c>
      <c r="F69">
        <v>4.882352941176471</v>
      </c>
    </row>
    <row r="70" spans="1:6" x14ac:dyDescent="0.55000000000000004">
      <c r="A70" s="1">
        <v>0.71475694444444438</v>
      </c>
      <c r="B70">
        <v>5</v>
      </c>
      <c r="C70">
        <v>2.0588235294117645</v>
      </c>
      <c r="D70">
        <v>3.6666666666666665</v>
      </c>
      <c r="E70">
        <v>1.25</v>
      </c>
      <c r="F70">
        <v>4.882352941176471</v>
      </c>
    </row>
    <row r="71" spans="1:6" x14ac:dyDescent="0.55000000000000004">
      <c r="A71" s="1">
        <v>0.71861111111111109</v>
      </c>
      <c r="B71">
        <v>5</v>
      </c>
      <c r="C71">
        <v>2.0588235294117645</v>
      </c>
      <c r="D71">
        <v>3.6666666666666665</v>
      </c>
      <c r="E71">
        <v>1.25</v>
      </c>
      <c r="F71">
        <v>4.882352941176471</v>
      </c>
    </row>
    <row r="72" spans="1:6" x14ac:dyDescent="0.55000000000000004">
      <c r="A72" s="1">
        <v>0.72250000000000003</v>
      </c>
      <c r="B72">
        <v>5</v>
      </c>
      <c r="C72">
        <v>2.0588235294117645</v>
      </c>
      <c r="D72">
        <v>3.6666666666666665</v>
      </c>
      <c r="E72">
        <v>1.25</v>
      </c>
      <c r="F72">
        <v>4.882352941176471</v>
      </c>
    </row>
    <row r="73" spans="1:6" x14ac:dyDescent="0.55000000000000004">
      <c r="A73" s="1">
        <v>0.7263425925925926</v>
      </c>
      <c r="B73">
        <v>5</v>
      </c>
      <c r="C73">
        <v>2.0588235294117645</v>
      </c>
      <c r="D73">
        <v>3.6666666666666665</v>
      </c>
      <c r="E73">
        <v>1.0416666666666667</v>
      </c>
      <c r="F73">
        <v>4.882352941176471</v>
      </c>
    </row>
    <row r="74" spans="1:6" x14ac:dyDescent="0.55000000000000004">
      <c r="A74" s="1">
        <v>0.73023148148148154</v>
      </c>
      <c r="B74">
        <v>5</v>
      </c>
      <c r="C74">
        <v>2.0588235294117645</v>
      </c>
      <c r="D74">
        <v>3.6666666666666665</v>
      </c>
      <c r="E74">
        <v>1.0416666666666667</v>
      </c>
      <c r="F74">
        <v>4.882352941176471</v>
      </c>
    </row>
    <row r="75" spans="1:6" x14ac:dyDescent="0.55000000000000004">
      <c r="A75" s="1">
        <v>0.7340740740740741</v>
      </c>
      <c r="B75">
        <v>5</v>
      </c>
      <c r="C75">
        <v>2.0588235294117645</v>
      </c>
      <c r="D75">
        <v>3.6666666666666665</v>
      </c>
      <c r="E75">
        <v>0.83333333333333337</v>
      </c>
      <c r="F75">
        <v>4.882352941176471</v>
      </c>
    </row>
    <row r="76" spans="1:6" x14ac:dyDescent="0.55000000000000004">
      <c r="A76" s="1">
        <v>0.73797453703703697</v>
      </c>
      <c r="B76">
        <v>5</v>
      </c>
      <c r="C76">
        <v>2.0588235294117645</v>
      </c>
      <c r="D76">
        <v>3.6666666666666665</v>
      </c>
      <c r="E76">
        <v>0.625</v>
      </c>
      <c r="F76">
        <v>4.882352941176471</v>
      </c>
    </row>
    <row r="77" spans="1:6" x14ac:dyDescent="0.55000000000000004">
      <c r="A77" s="1">
        <v>0.74182870370370368</v>
      </c>
      <c r="B77">
        <v>5</v>
      </c>
      <c r="C77">
        <v>2.0588235294117645</v>
      </c>
      <c r="D77">
        <v>3.6666666666666665</v>
      </c>
      <c r="E77">
        <v>0.41666666666666669</v>
      </c>
      <c r="F77">
        <v>4.882352941176471</v>
      </c>
    </row>
    <row r="78" spans="1:6" x14ac:dyDescent="0.55000000000000004">
      <c r="A78" s="1">
        <v>0.74570601851851848</v>
      </c>
      <c r="B78">
        <v>5</v>
      </c>
      <c r="C78">
        <v>2.0588235294117645</v>
      </c>
      <c r="D78">
        <v>3.6666666666666665</v>
      </c>
      <c r="E78">
        <v>0.41666666666666669</v>
      </c>
      <c r="F78">
        <v>4.882352941176471</v>
      </c>
    </row>
    <row r="79" spans="1:6" x14ac:dyDescent="0.55000000000000004">
      <c r="A79" s="1">
        <v>0.74956018518518519</v>
      </c>
      <c r="B79">
        <v>5</v>
      </c>
      <c r="C79">
        <v>2.0588235294117645</v>
      </c>
      <c r="D79">
        <v>3.6666666666666665</v>
      </c>
      <c r="E79">
        <v>0.41666666666666669</v>
      </c>
      <c r="F79">
        <v>4.882352941176471</v>
      </c>
    </row>
    <row r="80" spans="1:6" x14ac:dyDescent="0.55000000000000004">
      <c r="A80" s="1">
        <v>0.75344907407407413</v>
      </c>
      <c r="B80">
        <v>5</v>
      </c>
      <c r="C80">
        <v>2.0588235294117645</v>
      </c>
      <c r="D80">
        <v>3.6666666666666665</v>
      </c>
      <c r="E80">
        <v>0.625</v>
      </c>
      <c r="F80">
        <v>4.882352941176471</v>
      </c>
    </row>
    <row r="81" spans="1:6" x14ac:dyDescent="0.55000000000000004">
      <c r="A81" s="1">
        <v>0.75730324074074085</v>
      </c>
      <c r="B81">
        <v>5</v>
      </c>
      <c r="C81">
        <v>2.0588235294117645</v>
      </c>
      <c r="D81">
        <v>3.6666666666666665</v>
      </c>
      <c r="E81">
        <v>0.625</v>
      </c>
      <c r="F81">
        <v>4.882352941176471</v>
      </c>
    </row>
    <row r="82" spans="1:6" x14ac:dyDescent="0.55000000000000004">
      <c r="A82" s="1">
        <v>0.76118055555555564</v>
      </c>
      <c r="B82">
        <v>5</v>
      </c>
      <c r="C82">
        <v>2.0588235294117645</v>
      </c>
      <c r="D82">
        <v>3.6666666666666665</v>
      </c>
      <c r="E82">
        <v>0.625</v>
      </c>
      <c r="F82">
        <v>4.882352941176471</v>
      </c>
    </row>
    <row r="83" spans="1:6" x14ac:dyDescent="0.55000000000000004">
      <c r="A83" s="1">
        <v>0.76503472222222213</v>
      </c>
      <c r="B83">
        <v>5</v>
      </c>
      <c r="C83">
        <v>2.0588235294117645</v>
      </c>
      <c r="D83">
        <v>3.6666666666666665</v>
      </c>
      <c r="E83">
        <v>0.625</v>
      </c>
      <c r="F83">
        <v>4.882352941176471</v>
      </c>
    </row>
    <row r="84" spans="1:6" x14ac:dyDescent="0.55000000000000004">
      <c r="A84" s="1">
        <v>0.76892361111111107</v>
      </c>
      <c r="B84">
        <v>5</v>
      </c>
      <c r="C84">
        <v>2.0588235294117645</v>
      </c>
      <c r="D84">
        <v>3.6666666666666665</v>
      </c>
      <c r="E84">
        <v>0.625</v>
      </c>
      <c r="F84">
        <v>4.882352941176471</v>
      </c>
    </row>
    <row r="85" spans="1:6" x14ac:dyDescent="0.55000000000000004">
      <c r="A85" s="1">
        <v>0.77277777777777779</v>
      </c>
      <c r="B85">
        <v>5</v>
      </c>
      <c r="C85">
        <v>2.0588235294117645</v>
      </c>
      <c r="D85">
        <v>3.6666666666666665</v>
      </c>
      <c r="E85">
        <v>0.625</v>
      </c>
      <c r="F85">
        <v>4.882352941176471</v>
      </c>
    </row>
    <row r="86" spans="1:6" x14ac:dyDescent="0.55000000000000004">
      <c r="A86" s="1">
        <v>0.77667824074074077</v>
      </c>
      <c r="B86">
        <v>5</v>
      </c>
      <c r="C86">
        <v>2.0588235294117645</v>
      </c>
      <c r="D86">
        <v>3.6666666666666665</v>
      </c>
      <c r="E86">
        <v>0.83333333333333337</v>
      </c>
      <c r="F86">
        <v>4.882352941176471</v>
      </c>
    </row>
    <row r="87" spans="1:6" x14ac:dyDescent="0.55000000000000004">
      <c r="A87" s="1">
        <v>0.78053240740740737</v>
      </c>
      <c r="B87">
        <v>5</v>
      </c>
      <c r="C87">
        <v>2.0588235294117645</v>
      </c>
      <c r="D87">
        <v>3.6666666666666665</v>
      </c>
      <c r="E87">
        <v>0.83333333333333337</v>
      </c>
      <c r="F87">
        <v>4.882352941176471</v>
      </c>
    </row>
    <row r="88" spans="1:6" x14ac:dyDescent="0.55000000000000004">
      <c r="A88" s="1">
        <v>0.78442129629629631</v>
      </c>
      <c r="B88">
        <v>5</v>
      </c>
      <c r="C88">
        <v>2.0588235294117645</v>
      </c>
      <c r="D88">
        <v>3.6666666666666665</v>
      </c>
      <c r="E88">
        <v>0.83333333333333337</v>
      </c>
      <c r="F88">
        <v>4.882352941176471</v>
      </c>
    </row>
    <row r="89" spans="1:6" x14ac:dyDescent="0.55000000000000004">
      <c r="A89" s="1">
        <v>0.78826388888888888</v>
      </c>
      <c r="B89">
        <v>5</v>
      </c>
      <c r="C89">
        <v>2.0588235294117645</v>
      </c>
      <c r="D89">
        <v>3.6666666666666665</v>
      </c>
      <c r="E89">
        <v>0.83333333333333337</v>
      </c>
      <c r="F89">
        <v>4.882352941176471</v>
      </c>
    </row>
    <row r="90" spans="1:6" x14ac:dyDescent="0.55000000000000004">
      <c r="A90" s="1">
        <v>0.79232638888888884</v>
      </c>
      <c r="B90">
        <v>5</v>
      </c>
      <c r="C90">
        <v>2.0588235294117645</v>
      </c>
      <c r="D90">
        <v>3.6666666666666665</v>
      </c>
      <c r="E90">
        <v>0.83333333333333337</v>
      </c>
      <c r="F90">
        <v>4.882352941176471</v>
      </c>
    </row>
    <row r="91" spans="1:6" x14ac:dyDescent="0.55000000000000004">
      <c r="A91" s="1">
        <v>0.79616898148148152</v>
      </c>
      <c r="B91">
        <v>5</v>
      </c>
      <c r="C91">
        <v>2.0588235294117645</v>
      </c>
      <c r="D91">
        <v>3.6666666666666665</v>
      </c>
      <c r="E91">
        <v>1.0416666666666667</v>
      </c>
      <c r="F91">
        <v>4.882352941176471</v>
      </c>
    </row>
    <row r="92" spans="1:6" x14ac:dyDescent="0.55000000000000004">
      <c r="A92" s="1">
        <v>0.80008101851851843</v>
      </c>
      <c r="B92">
        <v>5</v>
      </c>
      <c r="C92">
        <v>2.0588235294117645</v>
      </c>
      <c r="D92">
        <v>3.6666666666666665</v>
      </c>
      <c r="E92">
        <v>1.25</v>
      </c>
      <c r="F92">
        <v>4.882352941176471</v>
      </c>
    </row>
    <row r="93" spans="1:6" x14ac:dyDescent="0.55000000000000004">
      <c r="A93" s="1">
        <v>0.8039236111111111</v>
      </c>
      <c r="B93">
        <v>5</v>
      </c>
      <c r="C93">
        <v>2.0588235294117645</v>
      </c>
      <c r="D93">
        <v>3.6666666666666665</v>
      </c>
      <c r="E93">
        <v>1.25</v>
      </c>
      <c r="F93">
        <v>4.882352941176471</v>
      </c>
    </row>
    <row r="94" spans="1:6" x14ac:dyDescent="0.55000000000000004">
      <c r="A94" s="1">
        <v>0.80782407407407408</v>
      </c>
      <c r="B94">
        <v>5</v>
      </c>
      <c r="C94">
        <v>2.0588235294117645</v>
      </c>
      <c r="D94">
        <v>3.6666666666666665</v>
      </c>
      <c r="E94">
        <v>1.25</v>
      </c>
      <c r="F94">
        <v>4.882352941176471</v>
      </c>
    </row>
    <row r="95" spans="1:6" x14ac:dyDescent="0.55000000000000004">
      <c r="A95" s="1">
        <v>0.8116782407407408</v>
      </c>
      <c r="B95">
        <v>5</v>
      </c>
      <c r="C95">
        <v>2.0588235294117645</v>
      </c>
      <c r="D95">
        <v>3.6666666666666665</v>
      </c>
      <c r="E95">
        <v>1.0416666666666667</v>
      </c>
      <c r="F95">
        <v>4.882352941176471</v>
      </c>
    </row>
    <row r="96" spans="1:6" x14ac:dyDescent="0.55000000000000004">
      <c r="A96" s="1">
        <v>0.81556712962962974</v>
      </c>
      <c r="B96">
        <v>5</v>
      </c>
      <c r="C96">
        <v>2.0588235294117645</v>
      </c>
      <c r="D96">
        <v>3.6666666666666665</v>
      </c>
      <c r="E96">
        <v>1.0416666666666667</v>
      </c>
      <c r="F96">
        <v>4.882352941176471</v>
      </c>
    </row>
    <row r="97" spans="1:6" x14ac:dyDescent="0.55000000000000004">
      <c r="A97" s="1">
        <v>0.81943287037037038</v>
      </c>
      <c r="B97">
        <v>5</v>
      </c>
      <c r="C97">
        <v>2.0588235294117645</v>
      </c>
      <c r="D97">
        <v>3.6666666666666665</v>
      </c>
      <c r="E97">
        <v>1.0416666666666667</v>
      </c>
      <c r="F97">
        <v>4.882352941176471</v>
      </c>
    </row>
    <row r="98" spans="1:6" x14ac:dyDescent="0.55000000000000004">
      <c r="A98" s="1">
        <v>0.82332175925925932</v>
      </c>
      <c r="B98">
        <v>5</v>
      </c>
      <c r="C98">
        <v>2.0588235294117645</v>
      </c>
      <c r="D98">
        <v>3.6666666666666665</v>
      </c>
      <c r="E98">
        <v>0.83333333333333337</v>
      </c>
      <c r="F98">
        <v>4.882352941176471</v>
      </c>
    </row>
    <row r="99" spans="1:6" x14ac:dyDescent="0.55000000000000004">
      <c r="A99" s="1">
        <v>0.82718749999999996</v>
      </c>
      <c r="B99">
        <v>5</v>
      </c>
      <c r="C99">
        <v>2.0588235294117645</v>
      </c>
      <c r="D99">
        <v>3.6666666666666665</v>
      </c>
      <c r="E99">
        <v>0.83333333333333337</v>
      </c>
      <c r="F99">
        <v>4.882352941176471</v>
      </c>
    </row>
    <row r="100" spans="1:6" x14ac:dyDescent="0.55000000000000004">
      <c r="A100" s="1">
        <v>0.83108796296296295</v>
      </c>
      <c r="B100">
        <v>5</v>
      </c>
      <c r="C100">
        <v>2.0588235294117645</v>
      </c>
      <c r="D100">
        <v>3.6666666666666665</v>
      </c>
      <c r="E100">
        <v>0.83333333333333337</v>
      </c>
      <c r="F100">
        <v>4.882352941176471</v>
      </c>
    </row>
    <row r="101" spans="1:6" x14ac:dyDescent="0.55000000000000004">
      <c r="A101" s="1">
        <v>0.83494212962962966</v>
      </c>
      <c r="B101">
        <v>5</v>
      </c>
      <c r="C101">
        <v>2.0588235294117645</v>
      </c>
      <c r="D101">
        <v>3.6666666666666665</v>
      </c>
      <c r="E101">
        <v>0.83333333333333337</v>
      </c>
      <c r="F101">
        <v>4.882352941176471</v>
      </c>
    </row>
    <row r="102" spans="1:6" x14ac:dyDescent="0.55000000000000004">
      <c r="B102">
        <f>AVERAGE(parameterscore[Availability Grade])</f>
        <v>5</v>
      </c>
      <c r="C102">
        <f>AVERAGE(parameterscore6[Reliability Grade])</f>
        <v>1.9438235294117672</v>
      </c>
      <c r="D102">
        <f>AVERAGE(parameterscore7[Performance Grade])</f>
        <v>3.551666666666669</v>
      </c>
      <c r="E102">
        <f>AVERAGE(parameterscore8[Correctness Grade])</f>
        <v>1.4229166666666675</v>
      </c>
      <c r="F102">
        <f>AVERAGE(parameterscore9[Security Grade])</f>
        <v>4.8823529411764648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87E5-D9CB-4D84-8F7B-7578A8AAEF89}">
  <dimension ref="A1:N102"/>
  <sheetViews>
    <sheetView zoomScaleNormal="100" workbookViewId="0">
      <selection sqref="A1:M1048576"/>
    </sheetView>
  </sheetViews>
  <sheetFormatPr defaultRowHeight="14.4" x14ac:dyDescent="0.55000000000000004"/>
  <cols>
    <col min="1" max="1" width="17.41796875" bestFit="1" customWidth="1"/>
    <col min="2" max="3" width="10.15625" bestFit="1" customWidth="1"/>
    <col min="8" max="8" width="10.15625" bestFit="1" customWidth="1"/>
    <col min="9" max="9" width="12.26171875" bestFit="1" customWidth="1"/>
    <col min="10" max="10" width="11.68359375" bestFit="1" customWidth="1"/>
    <col min="12" max="12" width="11.68359375" bestFit="1" customWidth="1"/>
    <col min="13" max="13" width="10.15625" bestFit="1" customWidth="1"/>
  </cols>
  <sheetData>
    <row r="1" spans="1:14" x14ac:dyDescent="0.55000000000000004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3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3" t="s">
        <v>17</v>
      </c>
      <c r="M1" s="2" t="s">
        <v>18</v>
      </c>
      <c r="N1" s="2"/>
    </row>
    <row r="2" spans="1:14" x14ac:dyDescent="0.55000000000000004">
      <c r="A2" s="1">
        <v>0.45108796296296294</v>
      </c>
      <c r="B2">
        <v>5</v>
      </c>
      <c r="C2">
        <v>5</v>
      </c>
      <c r="D2" s="4">
        <v>0.20833333333333337</v>
      </c>
      <c r="E2" s="4">
        <v>-2.3529411764705883</v>
      </c>
      <c r="F2">
        <v>5</v>
      </c>
      <c r="G2">
        <v>2.5</v>
      </c>
      <c r="H2">
        <v>5</v>
      </c>
      <c r="I2" s="4">
        <v>-3.3333333333333335</v>
      </c>
      <c r="J2" s="4">
        <v>0.20833333333333337</v>
      </c>
      <c r="K2" s="4">
        <v>0</v>
      </c>
      <c r="L2" s="4">
        <v>4.7058823529411766</v>
      </c>
      <c r="M2">
        <v>5</v>
      </c>
    </row>
    <row r="3" spans="1:14" x14ac:dyDescent="0.55000000000000004">
      <c r="A3" s="1">
        <v>0.45496527777777779</v>
      </c>
      <c r="B3">
        <v>5</v>
      </c>
      <c r="C3">
        <v>5</v>
      </c>
      <c r="D3" s="4">
        <v>0.41666666666666669</v>
      </c>
      <c r="E3" s="4">
        <v>-2.3529411764705883</v>
      </c>
      <c r="F3">
        <v>5</v>
      </c>
      <c r="G3">
        <v>2.5</v>
      </c>
      <c r="H3">
        <v>5</v>
      </c>
      <c r="I3" s="4">
        <v>-3.3333333333333335</v>
      </c>
      <c r="J3" s="4">
        <v>0.41666666666666669</v>
      </c>
      <c r="K3" s="4">
        <v>0.20833333333333337</v>
      </c>
      <c r="L3" s="4">
        <v>4.7058823529411766</v>
      </c>
      <c r="M3">
        <v>5</v>
      </c>
    </row>
    <row r="4" spans="1:14" x14ac:dyDescent="0.55000000000000004">
      <c r="A4" s="1">
        <v>0.45923611111111112</v>
      </c>
      <c r="B4">
        <v>5</v>
      </c>
      <c r="C4">
        <v>5</v>
      </c>
      <c r="D4" s="4">
        <v>0.625</v>
      </c>
      <c r="E4" s="4">
        <v>-2.3529411764705883</v>
      </c>
      <c r="F4">
        <v>5</v>
      </c>
      <c r="G4">
        <v>2.5</v>
      </c>
      <c r="H4">
        <v>5</v>
      </c>
      <c r="I4" s="4">
        <v>-3.3333333333333335</v>
      </c>
      <c r="J4" s="4">
        <v>0.625</v>
      </c>
      <c r="K4" s="4">
        <v>0.20833333333333337</v>
      </c>
      <c r="L4" s="4">
        <v>4.7058823529411766</v>
      </c>
      <c r="M4">
        <v>5</v>
      </c>
    </row>
    <row r="5" spans="1:14" x14ac:dyDescent="0.55000000000000004">
      <c r="A5" s="1">
        <v>0.46314814814814814</v>
      </c>
      <c r="B5">
        <v>5</v>
      </c>
      <c r="C5">
        <v>5</v>
      </c>
      <c r="D5" s="4">
        <v>0.83333333333333337</v>
      </c>
      <c r="E5" s="4">
        <v>-2.3529411764705883</v>
      </c>
      <c r="F5">
        <v>5</v>
      </c>
      <c r="G5">
        <v>2.5</v>
      </c>
      <c r="H5">
        <v>5</v>
      </c>
      <c r="I5" s="4">
        <v>-3.3333333333333335</v>
      </c>
      <c r="J5" s="4">
        <v>0.83333333333333337</v>
      </c>
      <c r="K5" s="4">
        <v>0.41666666666666669</v>
      </c>
      <c r="L5" s="4">
        <v>4.7058823529411766</v>
      </c>
      <c r="M5">
        <v>5</v>
      </c>
    </row>
    <row r="6" spans="1:14" x14ac:dyDescent="0.55000000000000004">
      <c r="A6" s="1">
        <v>0.46708333333333335</v>
      </c>
      <c r="B6">
        <v>5</v>
      </c>
      <c r="C6">
        <v>5</v>
      </c>
      <c r="D6" s="4">
        <v>1.0416666666666667</v>
      </c>
      <c r="E6" s="4">
        <v>-2.3529411764705883</v>
      </c>
      <c r="F6">
        <v>5</v>
      </c>
      <c r="G6">
        <v>2.5</v>
      </c>
      <c r="H6">
        <v>5</v>
      </c>
      <c r="I6" s="4">
        <v>-3.3333333333333335</v>
      </c>
      <c r="J6" s="4">
        <v>1.0416666666666667</v>
      </c>
      <c r="K6" s="4">
        <v>0.625</v>
      </c>
      <c r="L6" s="4">
        <v>4.7058823529411766</v>
      </c>
      <c r="M6">
        <v>5</v>
      </c>
    </row>
    <row r="7" spans="1:14" x14ac:dyDescent="0.55000000000000004">
      <c r="A7" s="1">
        <v>0.47096064814814814</v>
      </c>
      <c r="B7">
        <v>5</v>
      </c>
      <c r="C7">
        <v>5</v>
      </c>
      <c r="D7" s="4">
        <v>1.25</v>
      </c>
      <c r="E7" s="4">
        <v>-2.3529411764705883</v>
      </c>
      <c r="F7">
        <v>5</v>
      </c>
      <c r="G7">
        <v>2.5</v>
      </c>
      <c r="H7">
        <v>5</v>
      </c>
      <c r="I7" s="4">
        <v>-3.3333333333333335</v>
      </c>
      <c r="J7" s="4">
        <v>1.25</v>
      </c>
      <c r="K7" s="4">
        <v>0.83333333333333337</v>
      </c>
      <c r="L7" s="4">
        <v>4.7058823529411766</v>
      </c>
      <c r="M7">
        <v>5</v>
      </c>
    </row>
    <row r="8" spans="1:14" x14ac:dyDescent="0.55000000000000004">
      <c r="A8" s="1">
        <v>0.47486111111111112</v>
      </c>
      <c r="B8">
        <v>5</v>
      </c>
      <c r="C8">
        <v>5</v>
      </c>
      <c r="D8" s="4">
        <v>1.4583333333333333</v>
      </c>
      <c r="E8" s="4">
        <v>-2.3529411764705883</v>
      </c>
      <c r="F8">
        <v>5</v>
      </c>
      <c r="G8">
        <v>2.5</v>
      </c>
      <c r="H8">
        <v>5</v>
      </c>
      <c r="I8" s="4">
        <v>-3.3333333333333335</v>
      </c>
      <c r="J8" s="4">
        <v>1.4583333333333333</v>
      </c>
      <c r="K8" s="4">
        <v>0.83333333333333337</v>
      </c>
      <c r="L8" s="4">
        <v>4.7058823529411766</v>
      </c>
      <c r="M8">
        <v>5</v>
      </c>
    </row>
    <row r="9" spans="1:14" x14ac:dyDescent="0.55000000000000004">
      <c r="A9" s="1">
        <v>0.47872685185185188</v>
      </c>
      <c r="B9">
        <v>5</v>
      </c>
      <c r="C9">
        <v>5</v>
      </c>
      <c r="D9" s="4">
        <v>1.6666666666666667</v>
      </c>
      <c r="E9" s="4">
        <v>-2.3529411764705883</v>
      </c>
      <c r="F9">
        <v>5</v>
      </c>
      <c r="G9">
        <v>2.5</v>
      </c>
      <c r="H9">
        <v>5</v>
      </c>
      <c r="I9" s="4">
        <v>-3.3333333333333335</v>
      </c>
      <c r="J9" s="4">
        <v>1.6666666666666667</v>
      </c>
      <c r="K9" s="4">
        <v>0.83333333333333337</v>
      </c>
      <c r="L9" s="4">
        <v>4.7058823529411766</v>
      </c>
      <c r="M9">
        <v>5</v>
      </c>
    </row>
    <row r="10" spans="1:14" x14ac:dyDescent="0.55000000000000004">
      <c r="A10" s="1">
        <v>0.48265046296296293</v>
      </c>
      <c r="B10">
        <v>5</v>
      </c>
      <c r="C10">
        <v>5</v>
      </c>
      <c r="D10" s="4">
        <v>1.875</v>
      </c>
      <c r="E10" s="4">
        <v>-2.3529411764705883</v>
      </c>
      <c r="F10">
        <v>5</v>
      </c>
      <c r="G10">
        <v>2.5</v>
      </c>
      <c r="H10">
        <v>5</v>
      </c>
      <c r="I10" s="4">
        <v>-3.3333333333333335</v>
      </c>
      <c r="J10" s="4">
        <v>1.875</v>
      </c>
      <c r="K10" s="4">
        <v>1.0416666666666667</v>
      </c>
      <c r="L10" s="4">
        <v>4.7058823529411766</v>
      </c>
      <c r="M10">
        <v>5</v>
      </c>
    </row>
    <row r="11" spans="1:14" x14ac:dyDescent="0.55000000000000004">
      <c r="A11" s="1">
        <v>0.48652777777777773</v>
      </c>
      <c r="B11">
        <v>5</v>
      </c>
      <c r="C11">
        <v>5</v>
      </c>
      <c r="D11" s="4">
        <v>2.0833333333333335</v>
      </c>
      <c r="E11" s="4">
        <v>-2.3529411764705883</v>
      </c>
      <c r="F11">
        <v>5</v>
      </c>
      <c r="G11">
        <v>2.5</v>
      </c>
      <c r="H11">
        <v>5</v>
      </c>
      <c r="I11" s="4">
        <v>-3.3333333333333335</v>
      </c>
      <c r="J11" s="4">
        <v>2.0833333333333335</v>
      </c>
      <c r="K11" s="4">
        <v>1.0416666666666667</v>
      </c>
      <c r="L11" s="4">
        <v>4.7058823529411766</v>
      </c>
      <c r="M11">
        <v>5</v>
      </c>
    </row>
    <row r="12" spans="1:14" x14ac:dyDescent="0.55000000000000004">
      <c r="A12" s="1">
        <v>0.49042824074074076</v>
      </c>
      <c r="B12">
        <v>5</v>
      </c>
      <c r="C12">
        <v>5</v>
      </c>
      <c r="D12" s="4">
        <v>2.2916666666666665</v>
      </c>
      <c r="E12" s="4">
        <v>-2.3529411764705883</v>
      </c>
      <c r="F12">
        <v>5</v>
      </c>
      <c r="G12">
        <v>2.5</v>
      </c>
      <c r="H12">
        <v>5</v>
      </c>
      <c r="I12" s="4">
        <v>-3.3333333333333335</v>
      </c>
      <c r="J12" s="4">
        <v>2.2916666666666665</v>
      </c>
      <c r="K12" s="4">
        <v>1.25</v>
      </c>
      <c r="L12" s="4">
        <v>4.7058823529411766</v>
      </c>
      <c r="M12">
        <v>5</v>
      </c>
    </row>
    <row r="13" spans="1:14" x14ac:dyDescent="0.55000000000000004">
      <c r="A13" s="1">
        <v>0.49430555555555555</v>
      </c>
      <c r="B13">
        <v>5</v>
      </c>
      <c r="C13">
        <v>5</v>
      </c>
      <c r="D13" s="4">
        <v>2.5</v>
      </c>
      <c r="E13" s="4">
        <v>-2.3529411764705883</v>
      </c>
      <c r="F13">
        <v>5</v>
      </c>
      <c r="G13">
        <v>2.5</v>
      </c>
      <c r="H13">
        <v>5</v>
      </c>
      <c r="I13" s="4">
        <v>-3.3333333333333335</v>
      </c>
      <c r="J13" s="4">
        <v>2.5</v>
      </c>
      <c r="K13" s="4">
        <v>1.4583333333333333</v>
      </c>
      <c r="L13" s="4">
        <v>4.7058823529411766</v>
      </c>
      <c r="M13">
        <v>5</v>
      </c>
    </row>
    <row r="14" spans="1:14" x14ac:dyDescent="0.55000000000000004">
      <c r="A14" s="1">
        <v>0.49824074074074076</v>
      </c>
      <c r="B14">
        <v>5</v>
      </c>
      <c r="C14">
        <v>5</v>
      </c>
      <c r="D14" s="4">
        <v>2.7083333333333335</v>
      </c>
      <c r="E14" s="4">
        <v>-2.3529411764705883</v>
      </c>
      <c r="F14">
        <v>5</v>
      </c>
      <c r="G14">
        <v>2.5</v>
      </c>
      <c r="H14">
        <v>5</v>
      </c>
      <c r="I14" s="4">
        <v>-3.3333333333333335</v>
      </c>
      <c r="J14" s="4">
        <v>2.7083333333333335</v>
      </c>
      <c r="K14" s="4">
        <v>1.6666666666666667</v>
      </c>
      <c r="L14" s="4">
        <v>4.7058823529411766</v>
      </c>
      <c r="M14">
        <v>5</v>
      </c>
    </row>
    <row r="15" spans="1:14" x14ac:dyDescent="0.55000000000000004">
      <c r="A15" s="1">
        <v>0.50210648148148151</v>
      </c>
      <c r="B15">
        <v>5</v>
      </c>
      <c r="C15">
        <v>5</v>
      </c>
      <c r="D15" s="4">
        <v>2.9166666666666665</v>
      </c>
      <c r="E15" s="4">
        <v>-2.3529411764705883</v>
      </c>
      <c r="F15">
        <v>5</v>
      </c>
      <c r="G15">
        <v>2.5</v>
      </c>
      <c r="H15">
        <v>5</v>
      </c>
      <c r="I15" s="4">
        <v>-3.3333333333333335</v>
      </c>
      <c r="J15" s="4">
        <v>2.9166666666666665</v>
      </c>
      <c r="K15" s="4">
        <v>1.875</v>
      </c>
      <c r="L15" s="4">
        <v>4.7058823529411766</v>
      </c>
      <c r="M15">
        <v>5</v>
      </c>
    </row>
    <row r="16" spans="1:14" x14ac:dyDescent="0.55000000000000004">
      <c r="A16" s="1">
        <v>0.50603009259259257</v>
      </c>
      <c r="B16">
        <v>5</v>
      </c>
      <c r="C16">
        <v>5</v>
      </c>
      <c r="D16" s="4">
        <v>3.125</v>
      </c>
      <c r="E16" s="4">
        <v>-2.3529411764705883</v>
      </c>
      <c r="F16">
        <v>5</v>
      </c>
      <c r="G16">
        <v>2.5</v>
      </c>
      <c r="H16">
        <v>5</v>
      </c>
      <c r="I16" s="4">
        <v>-3.3333333333333335</v>
      </c>
      <c r="J16" s="4">
        <v>3.125</v>
      </c>
      <c r="K16" s="4">
        <v>1.875</v>
      </c>
      <c r="L16" s="4">
        <v>4.7058823529411766</v>
      </c>
      <c r="M16">
        <v>5</v>
      </c>
    </row>
    <row r="17" spans="1:13" x14ac:dyDescent="0.55000000000000004">
      <c r="A17" s="1">
        <v>0.50989583333333333</v>
      </c>
      <c r="B17">
        <v>5</v>
      </c>
      <c r="C17">
        <v>5</v>
      </c>
      <c r="D17" s="4">
        <v>3.3333333333333335</v>
      </c>
      <c r="E17" s="4">
        <v>-2.3529411764705883</v>
      </c>
      <c r="F17">
        <v>5</v>
      </c>
      <c r="G17">
        <v>2.5</v>
      </c>
      <c r="H17">
        <v>5</v>
      </c>
      <c r="I17" s="4">
        <v>-3.3333333333333335</v>
      </c>
      <c r="J17" s="4">
        <v>3.3333333333333335</v>
      </c>
      <c r="K17" s="4">
        <v>1.875</v>
      </c>
      <c r="L17" s="4">
        <v>4.7058823529411766</v>
      </c>
      <c r="M17">
        <v>5</v>
      </c>
    </row>
    <row r="18" spans="1:13" x14ac:dyDescent="0.55000000000000004">
      <c r="A18" s="1">
        <v>0.51380787037037035</v>
      </c>
      <c r="B18">
        <v>5</v>
      </c>
      <c r="C18">
        <v>5</v>
      </c>
      <c r="D18" s="4">
        <v>3.5416666666666665</v>
      </c>
      <c r="E18" s="4">
        <v>-2.3529411764705883</v>
      </c>
      <c r="F18">
        <v>5</v>
      </c>
      <c r="G18">
        <v>2.5</v>
      </c>
      <c r="H18">
        <v>5</v>
      </c>
      <c r="I18" s="4">
        <v>-3.3333333333333335</v>
      </c>
      <c r="J18" s="4">
        <v>3.5416666666666665</v>
      </c>
      <c r="K18" s="4">
        <v>1.875</v>
      </c>
      <c r="L18" s="4">
        <v>4.7058823529411766</v>
      </c>
      <c r="M18">
        <v>5</v>
      </c>
    </row>
    <row r="19" spans="1:13" x14ac:dyDescent="0.55000000000000004">
      <c r="A19" s="1">
        <v>0.51769675925925929</v>
      </c>
      <c r="B19">
        <v>5</v>
      </c>
      <c r="C19">
        <v>5</v>
      </c>
      <c r="D19" s="4">
        <v>3.75</v>
      </c>
      <c r="E19" s="4">
        <v>-2.3529411764705883</v>
      </c>
      <c r="F19">
        <v>5</v>
      </c>
      <c r="G19">
        <v>2.5</v>
      </c>
      <c r="H19">
        <v>5</v>
      </c>
      <c r="I19" s="4">
        <v>-3.3333333333333335</v>
      </c>
      <c r="J19" s="4">
        <v>3.75</v>
      </c>
      <c r="K19" s="4">
        <v>1.875</v>
      </c>
      <c r="L19" s="4">
        <v>4.7058823529411766</v>
      </c>
      <c r="M19">
        <v>5</v>
      </c>
    </row>
    <row r="20" spans="1:13" x14ac:dyDescent="0.55000000000000004">
      <c r="A20" s="1">
        <v>0.52160879629629631</v>
      </c>
      <c r="B20">
        <v>5</v>
      </c>
      <c r="C20">
        <v>5</v>
      </c>
      <c r="D20" s="4">
        <v>3.9583333333333335</v>
      </c>
      <c r="E20" s="4">
        <v>-2.3529411764705883</v>
      </c>
      <c r="F20">
        <v>5</v>
      </c>
      <c r="G20">
        <v>2.5</v>
      </c>
      <c r="H20">
        <v>5</v>
      </c>
      <c r="I20" s="4">
        <v>-3.3333333333333335</v>
      </c>
      <c r="J20" s="4">
        <v>3.9583333333333335</v>
      </c>
      <c r="K20" s="4">
        <v>2.0833333333333335</v>
      </c>
      <c r="L20" s="4">
        <v>4.7058823529411766</v>
      </c>
      <c r="M20">
        <v>5</v>
      </c>
    </row>
    <row r="21" spans="1:13" x14ac:dyDescent="0.55000000000000004">
      <c r="A21" s="1">
        <v>0.52547453703703706</v>
      </c>
      <c r="B21">
        <v>5</v>
      </c>
      <c r="C21">
        <v>5</v>
      </c>
      <c r="D21" s="4">
        <v>4.166666666666667</v>
      </c>
      <c r="E21" s="4">
        <v>-2.3529411764705883</v>
      </c>
      <c r="F21">
        <v>5</v>
      </c>
      <c r="G21">
        <v>2.5</v>
      </c>
      <c r="H21">
        <v>5</v>
      </c>
      <c r="I21" s="4">
        <v>-3.3333333333333335</v>
      </c>
      <c r="J21" s="4">
        <v>4.166666666666667</v>
      </c>
      <c r="K21" s="4">
        <v>2.0833333333333335</v>
      </c>
      <c r="L21" s="4">
        <v>4.7058823529411766</v>
      </c>
      <c r="M21">
        <v>5</v>
      </c>
    </row>
    <row r="22" spans="1:13" x14ac:dyDescent="0.55000000000000004">
      <c r="A22" s="1">
        <v>0.52942129629629631</v>
      </c>
      <c r="B22">
        <v>5</v>
      </c>
      <c r="C22">
        <v>5</v>
      </c>
      <c r="D22" s="4">
        <v>4.375</v>
      </c>
      <c r="E22" s="4">
        <v>-2.3529411764705883</v>
      </c>
      <c r="F22">
        <v>5</v>
      </c>
      <c r="G22">
        <v>2.5</v>
      </c>
      <c r="H22">
        <v>5</v>
      </c>
      <c r="I22" s="4">
        <v>-3.3333333333333335</v>
      </c>
      <c r="J22" s="4">
        <v>4.375</v>
      </c>
      <c r="K22" s="4">
        <v>2.2916666666666665</v>
      </c>
      <c r="L22" s="4">
        <v>4.7058823529411766</v>
      </c>
      <c r="M22">
        <v>5</v>
      </c>
    </row>
    <row r="23" spans="1:13" x14ac:dyDescent="0.55000000000000004">
      <c r="A23" s="1">
        <v>0.53328703703703706</v>
      </c>
      <c r="B23">
        <v>5</v>
      </c>
      <c r="C23">
        <v>5</v>
      </c>
      <c r="D23" s="4">
        <v>4.583333333333333</v>
      </c>
      <c r="E23" s="4">
        <v>-2.3529411764705883</v>
      </c>
      <c r="F23">
        <v>5</v>
      </c>
      <c r="G23">
        <v>2.5</v>
      </c>
      <c r="H23">
        <v>5</v>
      </c>
      <c r="I23" s="4">
        <v>-3.3333333333333335</v>
      </c>
      <c r="J23" s="4">
        <v>4.583333333333333</v>
      </c>
      <c r="K23" s="4">
        <v>2.2916666666666665</v>
      </c>
      <c r="L23" s="4">
        <v>4.7058823529411766</v>
      </c>
      <c r="M23">
        <v>5</v>
      </c>
    </row>
    <row r="24" spans="1:13" x14ac:dyDescent="0.55000000000000004">
      <c r="A24" s="1">
        <v>0.53721064814814812</v>
      </c>
      <c r="B24">
        <v>5</v>
      </c>
      <c r="C24">
        <v>5</v>
      </c>
      <c r="D24" s="4">
        <v>4.791666666666667</v>
      </c>
      <c r="E24" s="4">
        <v>-2.3529411764705883</v>
      </c>
      <c r="F24">
        <v>5</v>
      </c>
      <c r="G24">
        <v>2.5</v>
      </c>
      <c r="H24">
        <v>5</v>
      </c>
      <c r="I24" s="4">
        <v>-3.3333333333333335</v>
      </c>
      <c r="J24" s="4">
        <v>4.791666666666667</v>
      </c>
      <c r="K24" s="4">
        <v>2.2916666666666665</v>
      </c>
      <c r="L24" s="4">
        <v>4.7058823529411766</v>
      </c>
      <c r="M24">
        <v>5</v>
      </c>
    </row>
    <row r="25" spans="1:13" x14ac:dyDescent="0.55000000000000004">
      <c r="A25" s="1">
        <v>0.54108796296296291</v>
      </c>
      <c r="B25">
        <v>5</v>
      </c>
      <c r="C25">
        <v>5</v>
      </c>
      <c r="D25">
        <v>5</v>
      </c>
      <c r="E25" s="4">
        <v>-2.3529411764705883</v>
      </c>
      <c r="F25">
        <v>5</v>
      </c>
      <c r="G25">
        <v>2.5</v>
      </c>
      <c r="H25">
        <v>5</v>
      </c>
      <c r="I25" s="4">
        <v>-3.3333333333333335</v>
      </c>
      <c r="J25">
        <v>5</v>
      </c>
      <c r="K25" s="4">
        <v>2.2916666666666665</v>
      </c>
      <c r="L25" s="4">
        <v>4.7058823529411766</v>
      </c>
      <c r="M25">
        <v>5</v>
      </c>
    </row>
    <row r="26" spans="1:13" x14ac:dyDescent="0.55000000000000004">
      <c r="A26" s="1">
        <v>0.54501157407407408</v>
      </c>
      <c r="B26">
        <v>5</v>
      </c>
      <c r="C26">
        <v>5</v>
      </c>
      <c r="D26">
        <v>5</v>
      </c>
      <c r="E26" s="4">
        <v>-2.3529411764705883</v>
      </c>
      <c r="F26">
        <v>5</v>
      </c>
      <c r="G26">
        <v>2.5</v>
      </c>
      <c r="H26">
        <v>5</v>
      </c>
      <c r="I26" s="4">
        <v>-3.3333333333333335</v>
      </c>
      <c r="J26">
        <v>5</v>
      </c>
      <c r="K26" s="4">
        <v>2.2916666666666665</v>
      </c>
      <c r="L26" s="4">
        <v>4.7058823529411766</v>
      </c>
      <c r="M26">
        <v>5</v>
      </c>
    </row>
    <row r="27" spans="1:13" x14ac:dyDescent="0.55000000000000004">
      <c r="A27" s="1">
        <v>0.5488425925925926</v>
      </c>
      <c r="B27">
        <v>5</v>
      </c>
      <c r="C27">
        <v>5</v>
      </c>
      <c r="D27">
        <v>5</v>
      </c>
      <c r="E27" s="4">
        <v>-2.3529411764705883</v>
      </c>
      <c r="F27">
        <v>5</v>
      </c>
      <c r="G27">
        <v>2.5</v>
      </c>
      <c r="H27">
        <v>5</v>
      </c>
      <c r="I27" s="4">
        <v>-3.3333333333333335</v>
      </c>
      <c r="J27">
        <v>5</v>
      </c>
      <c r="K27" s="4">
        <v>2.0833333333333335</v>
      </c>
      <c r="L27" s="4">
        <v>4.7058823529411766</v>
      </c>
      <c r="M27">
        <v>5</v>
      </c>
    </row>
    <row r="28" spans="1:13" x14ac:dyDescent="0.55000000000000004">
      <c r="A28" s="1">
        <v>0.55270833333333336</v>
      </c>
      <c r="B28">
        <v>5</v>
      </c>
      <c r="C28">
        <v>5</v>
      </c>
      <c r="D28">
        <v>5</v>
      </c>
      <c r="E28" s="4">
        <v>-2.3529411764705883</v>
      </c>
      <c r="F28">
        <v>5</v>
      </c>
      <c r="G28">
        <v>2.5</v>
      </c>
      <c r="H28">
        <v>5</v>
      </c>
      <c r="I28" s="4">
        <v>-3.3333333333333335</v>
      </c>
      <c r="J28">
        <v>5</v>
      </c>
      <c r="K28" s="4">
        <v>2.2916666666666665</v>
      </c>
      <c r="L28" s="4">
        <v>4.7058823529411766</v>
      </c>
      <c r="M28">
        <v>5</v>
      </c>
    </row>
    <row r="29" spans="1:13" x14ac:dyDescent="0.55000000000000004">
      <c r="A29" s="1">
        <v>0.55653935185185188</v>
      </c>
      <c r="B29">
        <v>5</v>
      </c>
      <c r="C29">
        <v>5</v>
      </c>
      <c r="D29">
        <v>5</v>
      </c>
      <c r="E29" s="4">
        <v>-2.3529411764705883</v>
      </c>
      <c r="F29">
        <v>5</v>
      </c>
      <c r="G29">
        <v>2.5</v>
      </c>
      <c r="H29">
        <v>5</v>
      </c>
      <c r="I29" s="4">
        <v>-3.3333333333333335</v>
      </c>
      <c r="J29">
        <v>5</v>
      </c>
      <c r="K29" s="4">
        <v>2.0833333333333335</v>
      </c>
      <c r="L29" s="4">
        <v>4.7058823529411766</v>
      </c>
      <c r="M29">
        <v>5</v>
      </c>
    </row>
    <row r="30" spans="1:13" x14ac:dyDescent="0.55000000000000004">
      <c r="A30" s="1">
        <v>0.56041666666666667</v>
      </c>
      <c r="B30">
        <v>5</v>
      </c>
      <c r="C30">
        <v>5</v>
      </c>
      <c r="D30">
        <v>5</v>
      </c>
      <c r="E30" s="4">
        <v>-2.3529411764705883</v>
      </c>
      <c r="F30">
        <v>5</v>
      </c>
      <c r="G30">
        <v>2.5</v>
      </c>
      <c r="H30">
        <v>5</v>
      </c>
      <c r="I30" s="4">
        <v>-3.3333333333333335</v>
      </c>
      <c r="J30">
        <v>5</v>
      </c>
      <c r="K30" s="4">
        <v>1.875</v>
      </c>
      <c r="L30" s="4">
        <v>4.7058823529411766</v>
      </c>
      <c r="M30">
        <v>5</v>
      </c>
    </row>
    <row r="31" spans="1:13" x14ac:dyDescent="0.55000000000000004">
      <c r="A31" s="1">
        <v>0.56423611111111105</v>
      </c>
      <c r="B31">
        <v>5</v>
      </c>
      <c r="C31">
        <v>5</v>
      </c>
      <c r="D31">
        <v>5</v>
      </c>
      <c r="E31" s="4">
        <v>-2.3529411764705883</v>
      </c>
      <c r="F31">
        <v>5</v>
      </c>
      <c r="G31">
        <v>2.5</v>
      </c>
      <c r="H31">
        <v>5</v>
      </c>
      <c r="I31" s="4">
        <v>-3.3333333333333335</v>
      </c>
      <c r="J31">
        <v>5</v>
      </c>
      <c r="K31" s="4">
        <v>1.6666666666666667</v>
      </c>
      <c r="L31" s="4">
        <v>4.7058823529411766</v>
      </c>
      <c r="M31">
        <v>5</v>
      </c>
    </row>
    <row r="32" spans="1:13" x14ac:dyDescent="0.55000000000000004">
      <c r="A32" s="1">
        <v>0.5681018518518518</v>
      </c>
      <c r="B32">
        <v>5</v>
      </c>
      <c r="C32">
        <v>5</v>
      </c>
      <c r="D32">
        <v>5</v>
      </c>
      <c r="E32" s="4">
        <v>-2.3529411764705883</v>
      </c>
      <c r="F32">
        <v>5</v>
      </c>
      <c r="G32">
        <v>2.5</v>
      </c>
      <c r="H32">
        <v>5</v>
      </c>
      <c r="I32" s="4">
        <v>-3.3333333333333335</v>
      </c>
      <c r="J32">
        <v>5</v>
      </c>
      <c r="K32" s="4">
        <v>1.875</v>
      </c>
      <c r="L32" s="4">
        <v>4.7058823529411766</v>
      </c>
      <c r="M32">
        <v>5</v>
      </c>
    </row>
    <row r="33" spans="1:13" x14ac:dyDescent="0.55000000000000004">
      <c r="A33" s="1">
        <v>0.57192129629629629</v>
      </c>
      <c r="B33">
        <v>5</v>
      </c>
      <c r="C33">
        <v>5</v>
      </c>
      <c r="D33">
        <v>5</v>
      </c>
      <c r="E33" s="4">
        <v>-2.3529411764705883</v>
      </c>
      <c r="F33">
        <v>5</v>
      </c>
      <c r="G33">
        <v>2.5</v>
      </c>
      <c r="H33">
        <v>5</v>
      </c>
      <c r="I33" s="4">
        <v>-3.3333333333333335</v>
      </c>
      <c r="J33">
        <v>5</v>
      </c>
      <c r="K33" s="4">
        <v>1.875</v>
      </c>
      <c r="L33" s="4">
        <v>4.7058823529411766</v>
      </c>
      <c r="M33">
        <v>5</v>
      </c>
    </row>
    <row r="34" spans="1:13" x14ac:dyDescent="0.55000000000000004">
      <c r="A34" s="1">
        <v>0.57577546296296289</v>
      </c>
      <c r="B34">
        <v>5</v>
      </c>
      <c r="C34">
        <v>5</v>
      </c>
      <c r="D34">
        <v>5</v>
      </c>
      <c r="E34" s="4">
        <v>-2.3529411764705883</v>
      </c>
      <c r="F34">
        <v>5</v>
      </c>
      <c r="G34">
        <v>2.5</v>
      </c>
      <c r="H34">
        <v>5</v>
      </c>
      <c r="I34" s="4">
        <v>-3.3333333333333335</v>
      </c>
      <c r="J34">
        <v>5</v>
      </c>
      <c r="K34" s="4">
        <v>1.6666666666666667</v>
      </c>
      <c r="L34" s="4">
        <v>4.7058823529411766</v>
      </c>
      <c r="M34">
        <v>5</v>
      </c>
    </row>
    <row r="35" spans="1:13" x14ac:dyDescent="0.55000000000000004">
      <c r="A35" s="1">
        <v>0.57961805555555557</v>
      </c>
      <c r="B35">
        <v>5</v>
      </c>
      <c r="C35">
        <v>5</v>
      </c>
      <c r="D35">
        <v>5</v>
      </c>
      <c r="E35" s="4">
        <v>-2.3529411764705883</v>
      </c>
      <c r="F35">
        <v>5</v>
      </c>
      <c r="G35">
        <v>2.5</v>
      </c>
      <c r="H35">
        <v>5</v>
      </c>
      <c r="I35" s="4">
        <v>-3.3333333333333335</v>
      </c>
      <c r="J35">
        <v>5</v>
      </c>
      <c r="K35" s="4">
        <v>1.6666666666666667</v>
      </c>
      <c r="L35" s="4">
        <v>4.7058823529411766</v>
      </c>
      <c r="M35">
        <v>5</v>
      </c>
    </row>
    <row r="36" spans="1:13" x14ac:dyDescent="0.55000000000000004">
      <c r="A36" s="1">
        <v>0.58348379629629632</v>
      </c>
      <c r="B36">
        <v>5</v>
      </c>
      <c r="C36">
        <v>5</v>
      </c>
      <c r="D36">
        <v>5</v>
      </c>
      <c r="E36" s="4">
        <v>-2.3529411764705883</v>
      </c>
      <c r="F36">
        <v>5</v>
      </c>
      <c r="G36">
        <v>2.5</v>
      </c>
      <c r="H36">
        <v>5</v>
      </c>
      <c r="I36" s="4">
        <v>-3.3333333333333335</v>
      </c>
      <c r="J36">
        <v>5</v>
      </c>
      <c r="K36" s="4">
        <v>1.6666666666666667</v>
      </c>
      <c r="L36" s="4">
        <v>4.7058823529411766</v>
      </c>
      <c r="M36">
        <v>5</v>
      </c>
    </row>
    <row r="37" spans="1:13" x14ac:dyDescent="0.55000000000000004">
      <c r="A37" s="1">
        <v>0.58731481481481485</v>
      </c>
      <c r="B37">
        <v>5</v>
      </c>
      <c r="C37">
        <v>5</v>
      </c>
      <c r="D37">
        <v>5</v>
      </c>
      <c r="E37" s="4">
        <v>-2.3529411764705883</v>
      </c>
      <c r="F37">
        <v>5</v>
      </c>
      <c r="G37">
        <v>2.5</v>
      </c>
      <c r="H37">
        <v>5</v>
      </c>
      <c r="I37" s="4">
        <v>-3.3333333333333335</v>
      </c>
      <c r="J37">
        <v>5</v>
      </c>
      <c r="K37" s="4">
        <v>1.6666666666666667</v>
      </c>
      <c r="L37" s="4">
        <v>4.7058823529411766</v>
      </c>
      <c r="M37">
        <v>5</v>
      </c>
    </row>
    <row r="38" spans="1:13" x14ac:dyDescent="0.55000000000000004">
      <c r="A38" s="1">
        <v>0.59116898148148145</v>
      </c>
      <c r="B38">
        <v>5</v>
      </c>
      <c r="C38">
        <v>5</v>
      </c>
      <c r="D38">
        <v>5</v>
      </c>
      <c r="E38" s="4">
        <v>-2.3529411764705883</v>
      </c>
      <c r="F38">
        <v>5</v>
      </c>
      <c r="G38">
        <v>2.5</v>
      </c>
      <c r="H38">
        <v>5</v>
      </c>
      <c r="I38" s="4">
        <v>-3.3333333333333335</v>
      </c>
      <c r="J38">
        <v>5</v>
      </c>
      <c r="K38" s="4">
        <v>1.4583333333333333</v>
      </c>
      <c r="L38" s="4">
        <v>4.7058823529411766</v>
      </c>
      <c r="M38">
        <v>5</v>
      </c>
    </row>
    <row r="39" spans="1:13" x14ac:dyDescent="0.55000000000000004">
      <c r="A39" s="1">
        <v>0.59499999999999997</v>
      </c>
      <c r="B39">
        <v>5</v>
      </c>
      <c r="C39">
        <v>5</v>
      </c>
      <c r="D39">
        <v>5</v>
      </c>
      <c r="E39" s="4">
        <v>-2.3529411764705883</v>
      </c>
      <c r="F39">
        <v>5</v>
      </c>
      <c r="G39">
        <v>2.5</v>
      </c>
      <c r="H39">
        <v>5</v>
      </c>
      <c r="I39" s="4">
        <v>-3.3333333333333335</v>
      </c>
      <c r="J39">
        <v>5</v>
      </c>
      <c r="K39" s="4">
        <v>1.25</v>
      </c>
      <c r="L39" s="4">
        <v>4.7058823529411766</v>
      </c>
      <c r="M39">
        <v>5</v>
      </c>
    </row>
    <row r="40" spans="1:13" x14ac:dyDescent="0.55000000000000004">
      <c r="A40" s="1">
        <v>0.59891203703703699</v>
      </c>
      <c r="B40">
        <v>5</v>
      </c>
      <c r="C40">
        <v>5</v>
      </c>
      <c r="D40">
        <v>5</v>
      </c>
      <c r="E40" s="4">
        <v>-2.3529411764705883</v>
      </c>
      <c r="F40">
        <v>5</v>
      </c>
      <c r="G40">
        <v>2.5</v>
      </c>
      <c r="H40">
        <v>5</v>
      </c>
      <c r="I40" s="4">
        <v>-3.3333333333333335</v>
      </c>
      <c r="J40">
        <v>5</v>
      </c>
      <c r="K40" s="4">
        <v>1.4583333333333333</v>
      </c>
      <c r="L40" s="4">
        <v>4.7058823529411766</v>
      </c>
      <c r="M40">
        <v>5</v>
      </c>
    </row>
    <row r="41" spans="1:13" x14ac:dyDescent="0.55000000000000004">
      <c r="A41" s="1">
        <v>0.60273148148148148</v>
      </c>
      <c r="B41">
        <v>5</v>
      </c>
      <c r="C41">
        <v>5</v>
      </c>
      <c r="D41">
        <v>5</v>
      </c>
      <c r="E41" s="4">
        <v>-2.3529411764705883</v>
      </c>
      <c r="F41">
        <v>5</v>
      </c>
      <c r="G41">
        <v>2.5</v>
      </c>
      <c r="H41">
        <v>5</v>
      </c>
      <c r="I41" s="4">
        <v>-3.3333333333333335</v>
      </c>
      <c r="J41">
        <v>5</v>
      </c>
      <c r="K41" s="4">
        <v>1.4583333333333333</v>
      </c>
      <c r="L41" s="4">
        <v>4.7058823529411766</v>
      </c>
      <c r="M41">
        <v>5</v>
      </c>
    </row>
    <row r="42" spans="1:13" x14ac:dyDescent="0.55000000000000004">
      <c r="A42" s="1">
        <v>0.60659722222222223</v>
      </c>
      <c r="B42">
        <v>5</v>
      </c>
      <c r="C42">
        <v>5</v>
      </c>
      <c r="D42">
        <v>5</v>
      </c>
      <c r="E42" s="4">
        <v>-2.3529411764705883</v>
      </c>
      <c r="F42">
        <v>5</v>
      </c>
      <c r="G42">
        <v>2.5</v>
      </c>
      <c r="H42">
        <v>5</v>
      </c>
      <c r="I42" s="4">
        <v>-3.3333333333333335</v>
      </c>
      <c r="J42">
        <v>5</v>
      </c>
      <c r="K42" s="4">
        <v>1.4583333333333333</v>
      </c>
      <c r="L42" s="4">
        <v>4.7058823529411766</v>
      </c>
      <c r="M42">
        <v>5</v>
      </c>
    </row>
    <row r="43" spans="1:13" x14ac:dyDescent="0.55000000000000004">
      <c r="A43" s="1">
        <v>0.6104398148148148</v>
      </c>
      <c r="B43">
        <v>5</v>
      </c>
      <c r="C43">
        <v>5</v>
      </c>
      <c r="D43">
        <v>5</v>
      </c>
      <c r="E43" s="4">
        <v>-2.3529411764705883</v>
      </c>
      <c r="F43">
        <v>5</v>
      </c>
      <c r="G43">
        <v>2.5</v>
      </c>
      <c r="H43">
        <v>5</v>
      </c>
      <c r="I43" s="4">
        <v>-3.3333333333333335</v>
      </c>
      <c r="J43">
        <v>5</v>
      </c>
      <c r="K43" s="4">
        <v>1.4583333333333333</v>
      </c>
      <c r="L43" s="4">
        <v>4.7058823529411766</v>
      </c>
      <c r="M43">
        <v>5</v>
      </c>
    </row>
    <row r="44" spans="1:13" x14ac:dyDescent="0.55000000000000004">
      <c r="A44" s="1">
        <v>0.61430555555555555</v>
      </c>
      <c r="B44">
        <v>5</v>
      </c>
      <c r="C44">
        <v>5</v>
      </c>
      <c r="D44">
        <v>5</v>
      </c>
      <c r="E44" s="4">
        <v>-2.3529411764705883</v>
      </c>
      <c r="F44">
        <v>5</v>
      </c>
      <c r="G44">
        <v>2.5</v>
      </c>
      <c r="H44">
        <v>5</v>
      </c>
      <c r="I44" s="4">
        <v>-3.3333333333333335</v>
      </c>
      <c r="J44">
        <v>5</v>
      </c>
      <c r="K44" s="4">
        <v>1.4583333333333333</v>
      </c>
      <c r="L44" s="4">
        <v>4.7058823529411766</v>
      </c>
      <c r="M44">
        <v>5</v>
      </c>
    </row>
    <row r="45" spans="1:13" x14ac:dyDescent="0.55000000000000004">
      <c r="A45" s="1">
        <v>0.61813657407407407</v>
      </c>
      <c r="B45">
        <v>5</v>
      </c>
      <c r="C45">
        <v>5</v>
      </c>
      <c r="D45">
        <v>5</v>
      </c>
      <c r="E45" s="4">
        <v>-2.3529411764705883</v>
      </c>
      <c r="F45">
        <v>5</v>
      </c>
      <c r="G45">
        <v>2.5</v>
      </c>
      <c r="H45">
        <v>5</v>
      </c>
      <c r="I45" s="4">
        <v>-3.3333333333333335</v>
      </c>
      <c r="J45">
        <v>5</v>
      </c>
      <c r="K45" s="4">
        <v>1.6666666666666667</v>
      </c>
      <c r="L45" s="4">
        <v>4.7058823529411766</v>
      </c>
      <c r="M45">
        <v>5</v>
      </c>
    </row>
    <row r="46" spans="1:13" x14ac:dyDescent="0.55000000000000004">
      <c r="A46" s="1">
        <v>0.62204861111111109</v>
      </c>
      <c r="B46">
        <v>5</v>
      </c>
      <c r="C46">
        <v>5</v>
      </c>
      <c r="D46">
        <v>5</v>
      </c>
      <c r="E46" s="4">
        <v>-2.3529411764705883</v>
      </c>
      <c r="F46">
        <v>5</v>
      </c>
      <c r="G46">
        <v>2.5</v>
      </c>
      <c r="H46">
        <v>5</v>
      </c>
      <c r="I46" s="4">
        <v>-3.3333333333333335</v>
      </c>
      <c r="J46">
        <v>5</v>
      </c>
      <c r="K46" s="4">
        <v>1.4583333333333333</v>
      </c>
      <c r="L46" s="4">
        <v>4.7058823529411766</v>
      </c>
      <c r="M46">
        <v>5</v>
      </c>
    </row>
    <row r="47" spans="1:13" x14ac:dyDescent="0.55000000000000004">
      <c r="A47" s="1">
        <v>0.62592592592592589</v>
      </c>
      <c r="B47">
        <v>5</v>
      </c>
      <c r="C47">
        <v>5</v>
      </c>
      <c r="D47">
        <v>5</v>
      </c>
      <c r="E47" s="4">
        <v>-2.3529411764705883</v>
      </c>
      <c r="F47">
        <v>5</v>
      </c>
      <c r="G47">
        <v>2.5</v>
      </c>
      <c r="H47">
        <v>5</v>
      </c>
      <c r="I47" s="4">
        <v>-3.3333333333333335</v>
      </c>
      <c r="J47">
        <v>5</v>
      </c>
      <c r="K47" s="4">
        <v>1.6666666666666667</v>
      </c>
      <c r="L47" s="4">
        <v>4.7058823529411766</v>
      </c>
      <c r="M47">
        <v>5</v>
      </c>
    </row>
    <row r="48" spans="1:13" x14ac:dyDescent="0.55000000000000004">
      <c r="A48" s="1">
        <v>0.62982638888888887</v>
      </c>
      <c r="B48">
        <v>5</v>
      </c>
      <c r="C48">
        <v>5</v>
      </c>
      <c r="D48">
        <v>5</v>
      </c>
      <c r="E48" s="4">
        <v>-2.3529411764705883</v>
      </c>
      <c r="F48">
        <v>5</v>
      </c>
      <c r="G48">
        <v>2.5</v>
      </c>
      <c r="H48">
        <v>5</v>
      </c>
      <c r="I48" s="4">
        <v>-3.3333333333333335</v>
      </c>
      <c r="J48">
        <v>5</v>
      </c>
      <c r="K48" s="4">
        <v>1.6666666666666667</v>
      </c>
      <c r="L48" s="4">
        <v>4.7058823529411766</v>
      </c>
      <c r="M48">
        <v>5</v>
      </c>
    </row>
    <row r="49" spans="1:13" x14ac:dyDescent="0.55000000000000004">
      <c r="A49" s="1">
        <v>0.63366898148148143</v>
      </c>
      <c r="B49">
        <v>5</v>
      </c>
      <c r="C49">
        <v>5</v>
      </c>
      <c r="D49">
        <v>5</v>
      </c>
      <c r="E49" s="4">
        <v>-2.3529411764705883</v>
      </c>
      <c r="F49">
        <v>5</v>
      </c>
      <c r="G49">
        <v>2.5</v>
      </c>
      <c r="H49">
        <v>5</v>
      </c>
      <c r="I49" s="4">
        <v>-3.3333333333333335</v>
      </c>
      <c r="J49">
        <v>5</v>
      </c>
      <c r="K49" s="4">
        <v>1.875</v>
      </c>
      <c r="L49" s="4">
        <v>4.7058823529411766</v>
      </c>
      <c r="M49">
        <v>5</v>
      </c>
    </row>
    <row r="50" spans="1:13" x14ac:dyDescent="0.55000000000000004">
      <c r="A50" s="1">
        <v>0.63755787037037037</v>
      </c>
      <c r="B50">
        <v>5</v>
      </c>
      <c r="C50">
        <v>5</v>
      </c>
      <c r="D50">
        <v>5</v>
      </c>
      <c r="E50" s="4">
        <v>-2.3529411764705883</v>
      </c>
      <c r="F50">
        <v>5</v>
      </c>
      <c r="G50">
        <v>2.5</v>
      </c>
      <c r="H50">
        <v>5</v>
      </c>
      <c r="I50" s="4">
        <v>-3.3333333333333335</v>
      </c>
      <c r="J50">
        <v>5</v>
      </c>
      <c r="K50" s="4">
        <v>2.0833333333333335</v>
      </c>
      <c r="L50" s="4">
        <v>4.7058823529411766</v>
      </c>
      <c r="M50">
        <v>5</v>
      </c>
    </row>
    <row r="51" spans="1:13" x14ac:dyDescent="0.55000000000000004">
      <c r="A51" s="1">
        <v>0.64137731481481486</v>
      </c>
      <c r="B51">
        <v>5</v>
      </c>
      <c r="C51">
        <v>5</v>
      </c>
      <c r="D51">
        <v>5</v>
      </c>
      <c r="E51" s="4">
        <v>-2.3529411764705883</v>
      </c>
      <c r="F51">
        <v>5</v>
      </c>
      <c r="G51">
        <v>2.5</v>
      </c>
      <c r="H51">
        <v>5</v>
      </c>
      <c r="I51" s="4">
        <v>-3.3333333333333335</v>
      </c>
      <c r="J51">
        <v>5</v>
      </c>
      <c r="K51" s="4">
        <v>2.2916666666666665</v>
      </c>
      <c r="L51" s="4">
        <v>4.7058823529411766</v>
      </c>
      <c r="M51">
        <v>5</v>
      </c>
    </row>
    <row r="52" spans="1:13" x14ac:dyDescent="0.55000000000000004">
      <c r="A52" s="1">
        <v>0.64524305555555561</v>
      </c>
      <c r="B52">
        <v>5</v>
      </c>
      <c r="C52">
        <v>5</v>
      </c>
      <c r="D52">
        <v>5</v>
      </c>
      <c r="E52" s="4">
        <v>-2.3529411764705883</v>
      </c>
      <c r="F52">
        <v>5</v>
      </c>
      <c r="G52">
        <v>2.5</v>
      </c>
      <c r="H52">
        <v>5</v>
      </c>
      <c r="I52" s="4">
        <v>-3.3333333333333335</v>
      </c>
      <c r="J52">
        <v>5</v>
      </c>
      <c r="K52" s="4">
        <v>2.2916666666666665</v>
      </c>
      <c r="L52" s="4">
        <v>4.7058823529411766</v>
      </c>
      <c r="M52">
        <v>5</v>
      </c>
    </row>
    <row r="53" spans="1:13" x14ac:dyDescent="0.55000000000000004">
      <c r="A53" s="1">
        <v>0.64908564814814818</v>
      </c>
      <c r="B53">
        <v>5</v>
      </c>
      <c r="C53">
        <v>5</v>
      </c>
      <c r="D53">
        <v>5</v>
      </c>
      <c r="E53" s="4">
        <v>-2.3529411764705883</v>
      </c>
      <c r="F53">
        <v>5</v>
      </c>
      <c r="G53">
        <v>2.5</v>
      </c>
      <c r="H53">
        <v>5</v>
      </c>
      <c r="I53" s="4">
        <v>-3.3333333333333335</v>
      </c>
      <c r="J53">
        <v>5</v>
      </c>
      <c r="K53" s="4">
        <v>2.5</v>
      </c>
      <c r="L53" s="4">
        <v>4.7058823529411766</v>
      </c>
      <c r="M53">
        <v>5</v>
      </c>
    </row>
    <row r="54" spans="1:13" x14ac:dyDescent="0.55000000000000004">
      <c r="A54" s="1">
        <v>0.65295138888888882</v>
      </c>
      <c r="B54">
        <v>5</v>
      </c>
      <c r="C54">
        <v>5</v>
      </c>
      <c r="D54">
        <v>5</v>
      </c>
      <c r="E54" s="4">
        <v>-2.3529411764705883</v>
      </c>
      <c r="F54">
        <v>5</v>
      </c>
      <c r="G54">
        <v>2.5</v>
      </c>
      <c r="H54">
        <v>5</v>
      </c>
      <c r="I54" s="4">
        <v>-3.3333333333333335</v>
      </c>
      <c r="J54">
        <v>5</v>
      </c>
      <c r="K54" s="4">
        <v>2.5</v>
      </c>
      <c r="L54" s="4">
        <v>4.7058823529411766</v>
      </c>
      <c r="M54">
        <v>5</v>
      </c>
    </row>
    <row r="55" spans="1:13" x14ac:dyDescent="0.55000000000000004">
      <c r="A55" s="1">
        <v>0.65679398148148149</v>
      </c>
      <c r="B55">
        <v>5</v>
      </c>
      <c r="C55">
        <v>5</v>
      </c>
      <c r="D55">
        <v>5</v>
      </c>
      <c r="E55" s="4">
        <v>-2.3529411764705883</v>
      </c>
      <c r="F55">
        <v>5</v>
      </c>
      <c r="G55">
        <v>2.5</v>
      </c>
      <c r="H55">
        <v>5</v>
      </c>
      <c r="I55" s="4">
        <v>-3.3333333333333335</v>
      </c>
      <c r="J55">
        <v>5</v>
      </c>
      <c r="K55" s="4">
        <v>2.5</v>
      </c>
      <c r="L55" s="4">
        <v>4.7058823529411766</v>
      </c>
      <c r="M55">
        <v>5</v>
      </c>
    </row>
    <row r="56" spans="1:13" x14ac:dyDescent="0.55000000000000004">
      <c r="A56" s="1">
        <v>0.66065972222222225</v>
      </c>
      <c r="B56">
        <v>5</v>
      </c>
      <c r="C56">
        <v>5</v>
      </c>
      <c r="D56">
        <v>5</v>
      </c>
      <c r="E56" s="4">
        <v>-2.3529411764705883</v>
      </c>
      <c r="F56">
        <v>5</v>
      </c>
      <c r="G56">
        <v>2.5</v>
      </c>
      <c r="H56">
        <v>5</v>
      </c>
      <c r="I56" s="4">
        <v>-3.3333333333333335</v>
      </c>
      <c r="J56">
        <v>5</v>
      </c>
      <c r="K56" s="4">
        <v>2.2916666666666665</v>
      </c>
      <c r="L56" s="4">
        <v>4.7058823529411766</v>
      </c>
      <c r="M56">
        <v>5</v>
      </c>
    </row>
    <row r="57" spans="1:13" x14ac:dyDescent="0.55000000000000004">
      <c r="A57" s="1">
        <v>0.66450231481481481</v>
      </c>
      <c r="B57">
        <v>5</v>
      </c>
      <c r="C57">
        <v>5</v>
      </c>
      <c r="D57">
        <v>5</v>
      </c>
      <c r="E57" s="4">
        <v>-2.3529411764705883</v>
      </c>
      <c r="F57">
        <v>5</v>
      </c>
      <c r="G57">
        <v>2.5</v>
      </c>
      <c r="H57">
        <v>5</v>
      </c>
      <c r="I57" s="4">
        <v>-3.3333333333333335</v>
      </c>
      <c r="J57">
        <v>5</v>
      </c>
      <c r="K57" s="4">
        <v>2.2916666666666665</v>
      </c>
      <c r="L57" s="4">
        <v>4.7058823529411766</v>
      </c>
      <c r="M57">
        <v>5</v>
      </c>
    </row>
    <row r="58" spans="1:13" x14ac:dyDescent="0.55000000000000004">
      <c r="A58" s="1">
        <v>0.66839120370370375</v>
      </c>
      <c r="B58">
        <v>5</v>
      </c>
      <c r="C58">
        <v>5</v>
      </c>
      <c r="D58">
        <v>5</v>
      </c>
      <c r="E58" s="4">
        <v>-2.3529411764705883</v>
      </c>
      <c r="F58">
        <v>5</v>
      </c>
      <c r="G58">
        <v>2.5</v>
      </c>
      <c r="H58">
        <v>5</v>
      </c>
      <c r="I58" s="4">
        <v>-3.3333333333333335</v>
      </c>
      <c r="J58">
        <v>5</v>
      </c>
      <c r="K58" s="4">
        <v>2.2916666666666665</v>
      </c>
      <c r="L58" s="4">
        <v>4.7058823529411766</v>
      </c>
      <c r="M58">
        <v>5</v>
      </c>
    </row>
    <row r="59" spans="1:13" x14ac:dyDescent="0.55000000000000004">
      <c r="A59" s="1">
        <v>0.67223379629629632</v>
      </c>
      <c r="B59">
        <v>5</v>
      </c>
      <c r="C59">
        <v>5</v>
      </c>
      <c r="D59">
        <v>5</v>
      </c>
      <c r="E59" s="4">
        <v>-2.3529411764705883</v>
      </c>
      <c r="F59">
        <v>5</v>
      </c>
      <c r="G59">
        <v>2.5</v>
      </c>
      <c r="H59">
        <v>5</v>
      </c>
      <c r="I59" s="4">
        <v>-3.3333333333333335</v>
      </c>
      <c r="J59">
        <v>5</v>
      </c>
      <c r="K59" s="4">
        <v>2.2916666666666665</v>
      </c>
      <c r="L59" s="4">
        <v>4.7058823529411766</v>
      </c>
      <c r="M59">
        <v>5</v>
      </c>
    </row>
    <row r="60" spans="1:13" x14ac:dyDescent="0.55000000000000004">
      <c r="A60" s="1">
        <v>0.67609953703703696</v>
      </c>
      <c r="B60">
        <v>5</v>
      </c>
      <c r="C60">
        <v>5</v>
      </c>
      <c r="D60">
        <v>5</v>
      </c>
      <c r="E60" s="4">
        <v>-2.3529411764705883</v>
      </c>
      <c r="F60">
        <v>5</v>
      </c>
      <c r="G60">
        <v>2.5</v>
      </c>
      <c r="H60">
        <v>5</v>
      </c>
      <c r="I60" s="4">
        <v>-3.3333333333333335</v>
      </c>
      <c r="J60">
        <v>5</v>
      </c>
      <c r="K60" s="4">
        <v>2.0833333333333335</v>
      </c>
      <c r="L60" s="4">
        <v>4.7058823529411766</v>
      </c>
      <c r="M60">
        <v>5</v>
      </c>
    </row>
    <row r="61" spans="1:13" x14ac:dyDescent="0.55000000000000004">
      <c r="A61" s="1">
        <v>0.67993055555555559</v>
      </c>
      <c r="B61">
        <v>5</v>
      </c>
      <c r="C61">
        <v>5</v>
      </c>
      <c r="D61">
        <v>5</v>
      </c>
      <c r="E61" s="4">
        <v>-2.3529411764705883</v>
      </c>
      <c r="F61">
        <v>5</v>
      </c>
      <c r="G61">
        <v>2.5</v>
      </c>
      <c r="H61">
        <v>5</v>
      </c>
      <c r="I61" s="4">
        <v>-3.3333333333333335</v>
      </c>
      <c r="J61">
        <v>5</v>
      </c>
      <c r="K61" s="4">
        <v>1.875</v>
      </c>
      <c r="L61" s="4">
        <v>4.7058823529411766</v>
      </c>
      <c r="M61">
        <v>5</v>
      </c>
    </row>
    <row r="62" spans="1:13" x14ac:dyDescent="0.55000000000000004">
      <c r="A62" s="1">
        <v>0.68380787037037039</v>
      </c>
      <c r="B62">
        <v>5</v>
      </c>
      <c r="C62">
        <v>5</v>
      </c>
      <c r="D62">
        <v>5</v>
      </c>
      <c r="E62" s="4">
        <v>-2.3529411764705883</v>
      </c>
      <c r="F62">
        <v>5</v>
      </c>
      <c r="G62">
        <v>2.5</v>
      </c>
      <c r="H62">
        <v>5</v>
      </c>
      <c r="I62" s="4">
        <v>-3.3333333333333335</v>
      </c>
      <c r="J62">
        <v>5</v>
      </c>
      <c r="K62" s="4">
        <v>1.875</v>
      </c>
      <c r="L62" s="4">
        <v>4.7058823529411766</v>
      </c>
      <c r="M62">
        <v>5</v>
      </c>
    </row>
    <row r="63" spans="1:13" x14ac:dyDescent="0.55000000000000004">
      <c r="A63" s="1">
        <v>0.68765046296296306</v>
      </c>
      <c r="B63">
        <v>5</v>
      </c>
      <c r="C63">
        <v>5</v>
      </c>
      <c r="D63">
        <v>5</v>
      </c>
      <c r="E63" s="4">
        <v>-2.3529411764705883</v>
      </c>
      <c r="F63">
        <v>5</v>
      </c>
      <c r="G63">
        <v>2.5</v>
      </c>
      <c r="H63">
        <v>5</v>
      </c>
      <c r="I63" s="4">
        <v>-3.3333333333333335</v>
      </c>
      <c r="J63">
        <v>5</v>
      </c>
      <c r="K63" s="4">
        <v>1.875</v>
      </c>
      <c r="L63" s="4">
        <v>4.7058823529411766</v>
      </c>
      <c r="M63">
        <v>5</v>
      </c>
    </row>
    <row r="64" spans="1:13" x14ac:dyDescent="0.55000000000000004">
      <c r="A64" s="1">
        <v>0.6915162037037037</v>
      </c>
      <c r="B64">
        <v>5</v>
      </c>
      <c r="C64">
        <v>5</v>
      </c>
      <c r="D64">
        <v>5</v>
      </c>
      <c r="E64" s="4">
        <v>-2.3529411764705883</v>
      </c>
      <c r="F64">
        <v>5</v>
      </c>
      <c r="G64">
        <v>2.5</v>
      </c>
      <c r="H64">
        <v>5</v>
      </c>
      <c r="I64" s="4">
        <v>-3.3333333333333335</v>
      </c>
      <c r="J64">
        <v>5</v>
      </c>
      <c r="K64" s="4">
        <v>1.6666666666666667</v>
      </c>
      <c r="L64" s="4">
        <v>4.7058823529411766</v>
      </c>
      <c r="M64">
        <v>5</v>
      </c>
    </row>
    <row r="65" spans="1:13" x14ac:dyDescent="0.55000000000000004">
      <c r="A65" s="1">
        <v>0.69535879629629627</v>
      </c>
      <c r="B65">
        <v>5</v>
      </c>
      <c r="C65">
        <v>5</v>
      </c>
      <c r="D65">
        <v>5</v>
      </c>
      <c r="E65" s="4">
        <v>-2.3529411764705883</v>
      </c>
      <c r="F65">
        <v>5</v>
      </c>
      <c r="G65">
        <v>2.5</v>
      </c>
      <c r="H65">
        <v>5</v>
      </c>
      <c r="I65" s="4">
        <v>-3.3333333333333335</v>
      </c>
      <c r="J65">
        <v>5</v>
      </c>
      <c r="K65" s="4">
        <v>1.6666666666666667</v>
      </c>
      <c r="L65" s="4">
        <v>4.7058823529411766</v>
      </c>
      <c r="M65">
        <v>5</v>
      </c>
    </row>
    <row r="66" spans="1:13" x14ac:dyDescent="0.55000000000000004">
      <c r="A66" s="1">
        <v>0.69927083333333329</v>
      </c>
      <c r="B66">
        <v>5</v>
      </c>
      <c r="C66">
        <v>5</v>
      </c>
      <c r="D66">
        <v>5</v>
      </c>
      <c r="E66" s="4">
        <v>-2.3529411764705883</v>
      </c>
      <c r="F66">
        <v>5</v>
      </c>
      <c r="G66">
        <v>2.5</v>
      </c>
      <c r="H66">
        <v>5</v>
      </c>
      <c r="I66" s="4">
        <v>-3.3333333333333335</v>
      </c>
      <c r="J66">
        <v>5</v>
      </c>
      <c r="K66" s="4">
        <v>1.6666666666666667</v>
      </c>
      <c r="L66" s="4">
        <v>4.7058823529411766</v>
      </c>
      <c r="M66">
        <v>5</v>
      </c>
    </row>
    <row r="67" spans="1:13" x14ac:dyDescent="0.55000000000000004">
      <c r="A67" s="1">
        <v>0.70310185185185192</v>
      </c>
      <c r="B67">
        <v>5</v>
      </c>
      <c r="C67">
        <v>5</v>
      </c>
      <c r="D67">
        <v>5</v>
      </c>
      <c r="E67" s="4">
        <v>-2.3529411764705883</v>
      </c>
      <c r="F67">
        <v>5</v>
      </c>
      <c r="G67">
        <v>2.5</v>
      </c>
      <c r="H67">
        <v>5</v>
      </c>
      <c r="I67" s="4">
        <v>-3.3333333333333335</v>
      </c>
      <c r="J67">
        <v>5</v>
      </c>
      <c r="K67" s="4">
        <v>1.6666666666666667</v>
      </c>
      <c r="L67" s="4">
        <v>4.7058823529411766</v>
      </c>
      <c r="M67">
        <v>5</v>
      </c>
    </row>
    <row r="68" spans="1:13" x14ac:dyDescent="0.55000000000000004">
      <c r="A68" s="1">
        <v>0.70695601851851853</v>
      </c>
      <c r="B68">
        <v>5</v>
      </c>
      <c r="C68">
        <v>5</v>
      </c>
      <c r="D68">
        <v>5</v>
      </c>
      <c r="E68" s="4">
        <v>-2.3529411764705883</v>
      </c>
      <c r="F68">
        <v>5</v>
      </c>
      <c r="G68">
        <v>2.5</v>
      </c>
      <c r="H68">
        <v>5</v>
      </c>
      <c r="I68" s="4">
        <v>-3.3333333333333335</v>
      </c>
      <c r="J68">
        <v>5</v>
      </c>
      <c r="K68" s="4">
        <v>1.4583333333333333</v>
      </c>
      <c r="L68" s="4">
        <v>4.7058823529411766</v>
      </c>
      <c r="M68">
        <v>5</v>
      </c>
    </row>
    <row r="69" spans="1:13" x14ac:dyDescent="0.55000000000000004">
      <c r="A69" s="1">
        <v>0.71087962962962958</v>
      </c>
      <c r="B69">
        <v>5</v>
      </c>
      <c r="C69">
        <v>5</v>
      </c>
      <c r="D69">
        <v>5</v>
      </c>
      <c r="E69" s="4">
        <v>-2.3529411764705883</v>
      </c>
      <c r="F69">
        <v>5</v>
      </c>
      <c r="G69">
        <v>2.5</v>
      </c>
      <c r="H69">
        <v>5</v>
      </c>
      <c r="I69" s="4">
        <v>-3.3333333333333335</v>
      </c>
      <c r="J69">
        <v>5</v>
      </c>
      <c r="K69" s="4">
        <v>1.25</v>
      </c>
      <c r="L69" s="4">
        <v>4.7058823529411766</v>
      </c>
      <c r="M69">
        <v>5</v>
      </c>
    </row>
    <row r="70" spans="1:13" x14ac:dyDescent="0.55000000000000004">
      <c r="A70" s="1">
        <v>0.71475694444444438</v>
      </c>
      <c r="B70">
        <v>5</v>
      </c>
      <c r="C70">
        <v>5</v>
      </c>
      <c r="D70">
        <v>5</v>
      </c>
      <c r="E70" s="4">
        <v>-2.3529411764705883</v>
      </c>
      <c r="F70">
        <v>5</v>
      </c>
      <c r="G70">
        <v>2.5</v>
      </c>
      <c r="H70">
        <v>5</v>
      </c>
      <c r="I70" s="4">
        <v>-3.3333333333333335</v>
      </c>
      <c r="J70">
        <v>5</v>
      </c>
      <c r="K70" s="4">
        <v>1.25</v>
      </c>
      <c r="L70" s="4">
        <v>4.7058823529411766</v>
      </c>
      <c r="M70">
        <v>5</v>
      </c>
    </row>
    <row r="71" spans="1:13" x14ac:dyDescent="0.55000000000000004">
      <c r="A71" s="1">
        <v>0.71861111111111109</v>
      </c>
      <c r="B71">
        <v>5</v>
      </c>
      <c r="C71">
        <v>5</v>
      </c>
      <c r="D71">
        <v>5</v>
      </c>
      <c r="E71" s="4">
        <v>-2.3529411764705883</v>
      </c>
      <c r="F71">
        <v>5</v>
      </c>
      <c r="G71">
        <v>2.5</v>
      </c>
      <c r="H71">
        <v>5</v>
      </c>
      <c r="I71" s="4">
        <v>-3.3333333333333335</v>
      </c>
      <c r="J71">
        <v>5</v>
      </c>
      <c r="K71" s="4">
        <v>1.25</v>
      </c>
      <c r="L71" s="4">
        <v>4.7058823529411766</v>
      </c>
      <c r="M71">
        <v>5</v>
      </c>
    </row>
    <row r="72" spans="1:13" x14ac:dyDescent="0.55000000000000004">
      <c r="A72" s="1">
        <v>0.72250000000000003</v>
      </c>
      <c r="B72">
        <v>5</v>
      </c>
      <c r="C72">
        <v>5</v>
      </c>
      <c r="D72">
        <v>5</v>
      </c>
      <c r="E72" s="4">
        <v>-2.3529411764705883</v>
      </c>
      <c r="F72">
        <v>5</v>
      </c>
      <c r="G72">
        <v>2.5</v>
      </c>
      <c r="H72">
        <v>5</v>
      </c>
      <c r="I72" s="4">
        <v>-3.3333333333333335</v>
      </c>
      <c r="J72">
        <v>5</v>
      </c>
      <c r="K72" s="4">
        <v>1.25</v>
      </c>
      <c r="L72" s="4">
        <v>4.7058823529411766</v>
      </c>
      <c r="M72">
        <v>5</v>
      </c>
    </row>
    <row r="73" spans="1:13" x14ac:dyDescent="0.55000000000000004">
      <c r="A73" s="1">
        <v>0.7263425925925926</v>
      </c>
      <c r="B73">
        <v>5</v>
      </c>
      <c r="C73">
        <v>5</v>
      </c>
      <c r="D73">
        <v>5</v>
      </c>
      <c r="E73" s="4">
        <v>-2.3529411764705883</v>
      </c>
      <c r="F73">
        <v>5</v>
      </c>
      <c r="G73">
        <v>2.5</v>
      </c>
      <c r="H73">
        <v>5</v>
      </c>
      <c r="I73" s="4">
        <v>-3.3333333333333335</v>
      </c>
      <c r="J73">
        <v>5</v>
      </c>
      <c r="K73" s="4">
        <v>1.0416666666666667</v>
      </c>
      <c r="L73" s="4">
        <v>4.7058823529411766</v>
      </c>
      <c r="M73">
        <v>5</v>
      </c>
    </row>
    <row r="74" spans="1:13" x14ac:dyDescent="0.55000000000000004">
      <c r="A74" s="1">
        <v>0.73023148148148154</v>
      </c>
      <c r="B74">
        <v>5</v>
      </c>
      <c r="C74">
        <v>5</v>
      </c>
      <c r="D74">
        <v>5</v>
      </c>
      <c r="E74" s="4">
        <v>-2.3529411764705883</v>
      </c>
      <c r="F74">
        <v>5</v>
      </c>
      <c r="G74">
        <v>2.5</v>
      </c>
      <c r="H74">
        <v>5</v>
      </c>
      <c r="I74" s="4">
        <v>-3.3333333333333335</v>
      </c>
      <c r="J74">
        <v>5</v>
      </c>
      <c r="K74" s="4">
        <v>1.0416666666666667</v>
      </c>
      <c r="L74" s="4">
        <v>4.7058823529411766</v>
      </c>
      <c r="M74">
        <v>5</v>
      </c>
    </row>
    <row r="75" spans="1:13" x14ac:dyDescent="0.55000000000000004">
      <c r="A75" s="1">
        <v>0.7340740740740741</v>
      </c>
      <c r="B75">
        <v>5</v>
      </c>
      <c r="C75">
        <v>5</v>
      </c>
      <c r="D75">
        <v>5</v>
      </c>
      <c r="E75" s="4">
        <v>-2.3529411764705883</v>
      </c>
      <c r="F75">
        <v>5</v>
      </c>
      <c r="G75">
        <v>2.5</v>
      </c>
      <c r="H75">
        <v>5</v>
      </c>
      <c r="I75" s="4">
        <v>-3.3333333333333335</v>
      </c>
      <c r="J75">
        <v>5</v>
      </c>
      <c r="K75" s="4">
        <v>0.83333333333333337</v>
      </c>
      <c r="L75" s="4">
        <v>4.7058823529411766</v>
      </c>
      <c r="M75">
        <v>5</v>
      </c>
    </row>
    <row r="76" spans="1:13" x14ac:dyDescent="0.55000000000000004">
      <c r="A76" s="1">
        <v>0.73797453703703697</v>
      </c>
      <c r="B76">
        <v>5</v>
      </c>
      <c r="C76">
        <v>5</v>
      </c>
      <c r="D76">
        <v>5</v>
      </c>
      <c r="E76" s="4">
        <v>-2.3529411764705883</v>
      </c>
      <c r="F76">
        <v>5</v>
      </c>
      <c r="G76">
        <v>2.5</v>
      </c>
      <c r="H76">
        <v>5</v>
      </c>
      <c r="I76" s="4">
        <v>-3.3333333333333335</v>
      </c>
      <c r="J76">
        <v>5</v>
      </c>
      <c r="K76" s="4">
        <v>0.625</v>
      </c>
      <c r="L76" s="4">
        <v>4.7058823529411766</v>
      </c>
      <c r="M76">
        <v>5</v>
      </c>
    </row>
    <row r="77" spans="1:13" x14ac:dyDescent="0.55000000000000004">
      <c r="A77" s="1">
        <v>0.74182870370370368</v>
      </c>
      <c r="B77">
        <v>5</v>
      </c>
      <c r="C77">
        <v>5</v>
      </c>
      <c r="D77">
        <v>5</v>
      </c>
      <c r="E77" s="4">
        <v>-2.3529411764705883</v>
      </c>
      <c r="F77">
        <v>5</v>
      </c>
      <c r="G77">
        <v>2.5</v>
      </c>
      <c r="H77">
        <v>5</v>
      </c>
      <c r="I77" s="4">
        <v>-3.3333333333333335</v>
      </c>
      <c r="J77">
        <v>5</v>
      </c>
      <c r="K77" s="4">
        <v>0.41666666666666669</v>
      </c>
      <c r="L77" s="4">
        <v>4.7058823529411766</v>
      </c>
      <c r="M77">
        <v>5</v>
      </c>
    </row>
    <row r="78" spans="1:13" x14ac:dyDescent="0.55000000000000004">
      <c r="A78" s="1">
        <v>0.74570601851851848</v>
      </c>
      <c r="B78">
        <v>5</v>
      </c>
      <c r="C78">
        <v>5</v>
      </c>
      <c r="D78">
        <v>5</v>
      </c>
      <c r="E78" s="4">
        <v>-2.3529411764705883</v>
      </c>
      <c r="F78">
        <v>5</v>
      </c>
      <c r="G78">
        <v>2.5</v>
      </c>
      <c r="H78">
        <v>5</v>
      </c>
      <c r="I78" s="4">
        <v>-3.3333333333333335</v>
      </c>
      <c r="J78">
        <v>5</v>
      </c>
      <c r="K78" s="4">
        <v>0.41666666666666669</v>
      </c>
      <c r="L78" s="4">
        <v>4.7058823529411766</v>
      </c>
      <c r="M78">
        <v>5</v>
      </c>
    </row>
    <row r="79" spans="1:13" x14ac:dyDescent="0.55000000000000004">
      <c r="A79" s="1">
        <v>0.74956018518518519</v>
      </c>
      <c r="B79">
        <v>5</v>
      </c>
      <c r="C79">
        <v>5</v>
      </c>
      <c r="D79">
        <v>5</v>
      </c>
      <c r="E79" s="4">
        <v>-2.3529411764705883</v>
      </c>
      <c r="F79">
        <v>5</v>
      </c>
      <c r="G79">
        <v>2.5</v>
      </c>
      <c r="H79">
        <v>5</v>
      </c>
      <c r="I79" s="4">
        <v>-3.3333333333333335</v>
      </c>
      <c r="J79">
        <v>5</v>
      </c>
      <c r="K79" s="4">
        <v>0.41666666666666669</v>
      </c>
      <c r="L79" s="4">
        <v>4.7058823529411766</v>
      </c>
      <c r="M79">
        <v>5</v>
      </c>
    </row>
    <row r="80" spans="1:13" x14ac:dyDescent="0.55000000000000004">
      <c r="A80" s="1">
        <v>0.75344907407407413</v>
      </c>
      <c r="B80">
        <v>5</v>
      </c>
      <c r="C80">
        <v>5</v>
      </c>
      <c r="D80">
        <v>5</v>
      </c>
      <c r="E80" s="4">
        <v>-2.3529411764705883</v>
      </c>
      <c r="F80">
        <v>5</v>
      </c>
      <c r="G80">
        <v>2.5</v>
      </c>
      <c r="H80">
        <v>5</v>
      </c>
      <c r="I80" s="4">
        <v>-3.3333333333333335</v>
      </c>
      <c r="J80">
        <v>5</v>
      </c>
      <c r="K80" s="4">
        <v>0.625</v>
      </c>
      <c r="L80" s="4">
        <v>4.7058823529411766</v>
      </c>
      <c r="M80">
        <v>5</v>
      </c>
    </row>
    <row r="81" spans="1:13" x14ac:dyDescent="0.55000000000000004">
      <c r="A81" s="1">
        <v>0.75730324074074085</v>
      </c>
      <c r="B81">
        <v>5</v>
      </c>
      <c r="C81">
        <v>5</v>
      </c>
      <c r="D81">
        <v>5</v>
      </c>
      <c r="E81" s="4">
        <v>-2.3529411764705883</v>
      </c>
      <c r="F81">
        <v>5</v>
      </c>
      <c r="G81">
        <v>2.5</v>
      </c>
      <c r="H81">
        <v>5</v>
      </c>
      <c r="I81" s="4">
        <v>-3.3333333333333335</v>
      </c>
      <c r="J81">
        <v>5</v>
      </c>
      <c r="K81" s="4">
        <v>0.625</v>
      </c>
      <c r="L81" s="4">
        <v>4.7058823529411766</v>
      </c>
      <c r="M81">
        <v>5</v>
      </c>
    </row>
    <row r="82" spans="1:13" x14ac:dyDescent="0.55000000000000004">
      <c r="A82" s="1">
        <v>0.76118055555555564</v>
      </c>
      <c r="B82">
        <v>5</v>
      </c>
      <c r="C82">
        <v>5</v>
      </c>
      <c r="D82">
        <v>5</v>
      </c>
      <c r="E82" s="4">
        <v>-2.3529411764705883</v>
      </c>
      <c r="F82">
        <v>5</v>
      </c>
      <c r="G82">
        <v>2.5</v>
      </c>
      <c r="H82">
        <v>5</v>
      </c>
      <c r="I82" s="4">
        <v>-3.3333333333333335</v>
      </c>
      <c r="J82">
        <v>5</v>
      </c>
      <c r="K82" s="4">
        <v>0.625</v>
      </c>
      <c r="L82" s="4">
        <v>4.7058823529411766</v>
      </c>
      <c r="M82">
        <v>5</v>
      </c>
    </row>
    <row r="83" spans="1:13" x14ac:dyDescent="0.55000000000000004">
      <c r="A83" s="1">
        <v>0.76503472222222213</v>
      </c>
      <c r="B83">
        <v>5</v>
      </c>
      <c r="C83">
        <v>5</v>
      </c>
      <c r="D83">
        <v>5</v>
      </c>
      <c r="E83" s="4">
        <v>-2.3529411764705883</v>
      </c>
      <c r="F83">
        <v>5</v>
      </c>
      <c r="G83">
        <v>2.5</v>
      </c>
      <c r="H83">
        <v>5</v>
      </c>
      <c r="I83" s="4">
        <v>-3.3333333333333335</v>
      </c>
      <c r="J83">
        <v>5</v>
      </c>
      <c r="K83" s="4">
        <v>0.625</v>
      </c>
      <c r="L83" s="4">
        <v>4.7058823529411766</v>
      </c>
      <c r="M83">
        <v>5</v>
      </c>
    </row>
    <row r="84" spans="1:13" x14ac:dyDescent="0.55000000000000004">
      <c r="A84" s="1">
        <v>0.76892361111111107</v>
      </c>
      <c r="B84">
        <v>5</v>
      </c>
      <c r="C84">
        <v>5</v>
      </c>
      <c r="D84">
        <v>5</v>
      </c>
      <c r="E84" s="4">
        <v>-2.3529411764705883</v>
      </c>
      <c r="F84">
        <v>5</v>
      </c>
      <c r="G84">
        <v>2.5</v>
      </c>
      <c r="H84">
        <v>5</v>
      </c>
      <c r="I84" s="4">
        <v>-3.3333333333333335</v>
      </c>
      <c r="J84">
        <v>5</v>
      </c>
      <c r="K84" s="4">
        <v>0.625</v>
      </c>
      <c r="L84" s="4">
        <v>4.7058823529411766</v>
      </c>
      <c r="M84">
        <v>5</v>
      </c>
    </row>
    <row r="85" spans="1:13" x14ac:dyDescent="0.55000000000000004">
      <c r="A85" s="1">
        <v>0.77277777777777779</v>
      </c>
      <c r="B85">
        <v>5</v>
      </c>
      <c r="C85">
        <v>5</v>
      </c>
      <c r="D85">
        <v>5</v>
      </c>
      <c r="E85" s="4">
        <v>-2.3529411764705883</v>
      </c>
      <c r="F85">
        <v>5</v>
      </c>
      <c r="G85">
        <v>2.5</v>
      </c>
      <c r="H85">
        <v>5</v>
      </c>
      <c r="I85" s="4">
        <v>-3.3333333333333335</v>
      </c>
      <c r="J85">
        <v>5</v>
      </c>
      <c r="K85" s="4">
        <v>0.625</v>
      </c>
      <c r="L85" s="4">
        <v>4.7058823529411766</v>
      </c>
      <c r="M85">
        <v>5</v>
      </c>
    </row>
    <row r="86" spans="1:13" x14ac:dyDescent="0.55000000000000004">
      <c r="A86" s="1">
        <v>0.77667824074074077</v>
      </c>
      <c r="B86">
        <v>5</v>
      </c>
      <c r="C86">
        <v>5</v>
      </c>
      <c r="D86">
        <v>5</v>
      </c>
      <c r="E86" s="4">
        <v>-2.3529411764705883</v>
      </c>
      <c r="F86">
        <v>5</v>
      </c>
      <c r="G86">
        <v>2.5</v>
      </c>
      <c r="H86">
        <v>5</v>
      </c>
      <c r="I86" s="4">
        <v>-3.3333333333333335</v>
      </c>
      <c r="J86">
        <v>5</v>
      </c>
      <c r="K86" s="4">
        <v>0.83333333333333337</v>
      </c>
      <c r="L86" s="4">
        <v>4.7058823529411766</v>
      </c>
      <c r="M86">
        <v>5</v>
      </c>
    </row>
    <row r="87" spans="1:13" x14ac:dyDescent="0.55000000000000004">
      <c r="A87" s="1">
        <v>0.78053240740740737</v>
      </c>
      <c r="B87">
        <v>5</v>
      </c>
      <c r="C87">
        <v>5</v>
      </c>
      <c r="D87">
        <v>5</v>
      </c>
      <c r="E87" s="4">
        <v>-2.3529411764705883</v>
      </c>
      <c r="F87">
        <v>5</v>
      </c>
      <c r="G87">
        <v>2.5</v>
      </c>
      <c r="H87">
        <v>5</v>
      </c>
      <c r="I87" s="4">
        <v>-3.3333333333333335</v>
      </c>
      <c r="J87">
        <v>5</v>
      </c>
      <c r="K87" s="4">
        <v>0.83333333333333337</v>
      </c>
      <c r="L87" s="4">
        <v>4.7058823529411766</v>
      </c>
      <c r="M87">
        <v>5</v>
      </c>
    </row>
    <row r="88" spans="1:13" x14ac:dyDescent="0.55000000000000004">
      <c r="A88" s="1">
        <v>0.78442129629629631</v>
      </c>
      <c r="B88">
        <v>5</v>
      </c>
      <c r="C88">
        <v>5</v>
      </c>
      <c r="D88">
        <v>5</v>
      </c>
      <c r="E88" s="4">
        <v>-2.3529411764705883</v>
      </c>
      <c r="F88">
        <v>5</v>
      </c>
      <c r="G88">
        <v>2.5</v>
      </c>
      <c r="H88">
        <v>5</v>
      </c>
      <c r="I88" s="4">
        <v>-3.3333333333333335</v>
      </c>
      <c r="J88">
        <v>5</v>
      </c>
      <c r="K88" s="4">
        <v>0.83333333333333337</v>
      </c>
      <c r="L88" s="4">
        <v>4.7058823529411766</v>
      </c>
      <c r="M88">
        <v>5</v>
      </c>
    </row>
    <row r="89" spans="1:13" x14ac:dyDescent="0.55000000000000004">
      <c r="A89" s="1">
        <v>0.78826388888888888</v>
      </c>
      <c r="B89">
        <v>5</v>
      </c>
      <c r="C89">
        <v>5</v>
      </c>
      <c r="D89">
        <v>5</v>
      </c>
      <c r="E89" s="4">
        <v>-2.3529411764705883</v>
      </c>
      <c r="F89">
        <v>5</v>
      </c>
      <c r="G89">
        <v>2.5</v>
      </c>
      <c r="H89">
        <v>5</v>
      </c>
      <c r="I89" s="4">
        <v>-3.3333333333333335</v>
      </c>
      <c r="J89">
        <v>5</v>
      </c>
      <c r="K89" s="4">
        <v>0.83333333333333337</v>
      </c>
      <c r="L89" s="4">
        <v>4.7058823529411766</v>
      </c>
      <c r="M89">
        <v>5</v>
      </c>
    </row>
    <row r="90" spans="1:13" x14ac:dyDescent="0.55000000000000004">
      <c r="A90" s="1">
        <v>0.79232638888888884</v>
      </c>
      <c r="B90">
        <v>5</v>
      </c>
      <c r="C90">
        <v>5</v>
      </c>
      <c r="D90">
        <v>5</v>
      </c>
      <c r="E90" s="4">
        <v>-2.3529411764705883</v>
      </c>
      <c r="F90">
        <v>5</v>
      </c>
      <c r="G90">
        <v>2.5</v>
      </c>
      <c r="H90">
        <v>5</v>
      </c>
      <c r="I90" s="4">
        <v>-3.3333333333333335</v>
      </c>
      <c r="J90">
        <v>5</v>
      </c>
      <c r="K90" s="4">
        <v>0.83333333333333337</v>
      </c>
      <c r="L90" s="4">
        <v>4.7058823529411766</v>
      </c>
      <c r="M90">
        <v>5</v>
      </c>
    </row>
    <row r="91" spans="1:13" x14ac:dyDescent="0.55000000000000004">
      <c r="A91" s="1">
        <v>0.79616898148148152</v>
      </c>
      <c r="B91">
        <v>5</v>
      </c>
      <c r="C91">
        <v>5</v>
      </c>
      <c r="D91">
        <v>5</v>
      </c>
      <c r="E91" s="4">
        <v>-2.3529411764705883</v>
      </c>
      <c r="F91">
        <v>5</v>
      </c>
      <c r="G91">
        <v>2.5</v>
      </c>
      <c r="H91">
        <v>5</v>
      </c>
      <c r="I91" s="4">
        <v>-3.3333333333333335</v>
      </c>
      <c r="J91">
        <v>5</v>
      </c>
      <c r="K91" s="4">
        <v>1.0416666666666667</v>
      </c>
      <c r="L91" s="4">
        <v>4.7058823529411766</v>
      </c>
      <c r="M91">
        <v>5</v>
      </c>
    </row>
    <row r="92" spans="1:13" x14ac:dyDescent="0.55000000000000004">
      <c r="A92" s="1">
        <v>0.80008101851851843</v>
      </c>
      <c r="B92">
        <v>5</v>
      </c>
      <c r="C92">
        <v>5</v>
      </c>
      <c r="D92">
        <v>5</v>
      </c>
      <c r="E92" s="4">
        <v>-2.3529411764705883</v>
      </c>
      <c r="F92">
        <v>5</v>
      </c>
      <c r="G92">
        <v>2.5</v>
      </c>
      <c r="H92">
        <v>5</v>
      </c>
      <c r="I92" s="4">
        <v>-3.3333333333333335</v>
      </c>
      <c r="J92">
        <v>5</v>
      </c>
      <c r="K92" s="4">
        <v>1.25</v>
      </c>
      <c r="L92" s="4">
        <v>4.7058823529411766</v>
      </c>
      <c r="M92">
        <v>5</v>
      </c>
    </row>
    <row r="93" spans="1:13" x14ac:dyDescent="0.55000000000000004">
      <c r="A93" s="1">
        <v>0.8039236111111111</v>
      </c>
      <c r="B93">
        <v>5</v>
      </c>
      <c r="C93">
        <v>5</v>
      </c>
      <c r="D93">
        <v>5</v>
      </c>
      <c r="E93" s="4">
        <v>-2.3529411764705883</v>
      </c>
      <c r="F93">
        <v>5</v>
      </c>
      <c r="G93">
        <v>2.5</v>
      </c>
      <c r="H93">
        <v>5</v>
      </c>
      <c r="I93" s="4">
        <v>-3.3333333333333335</v>
      </c>
      <c r="J93">
        <v>5</v>
      </c>
      <c r="K93" s="4">
        <v>1.25</v>
      </c>
      <c r="L93" s="4">
        <v>4.7058823529411766</v>
      </c>
      <c r="M93">
        <v>5</v>
      </c>
    </row>
    <row r="94" spans="1:13" x14ac:dyDescent="0.55000000000000004">
      <c r="A94" s="1">
        <v>0.80782407407407408</v>
      </c>
      <c r="B94">
        <v>5</v>
      </c>
      <c r="C94">
        <v>5</v>
      </c>
      <c r="D94">
        <v>5</v>
      </c>
      <c r="E94" s="4">
        <v>-2.3529411764705883</v>
      </c>
      <c r="F94">
        <v>5</v>
      </c>
      <c r="G94">
        <v>2.5</v>
      </c>
      <c r="H94">
        <v>5</v>
      </c>
      <c r="I94" s="4">
        <v>-3.3333333333333335</v>
      </c>
      <c r="J94">
        <v>5</v>
      </c>
      <c r="K94" s="4">
        <v>1.25</v>
      </c>
      <c r="L94" s="4">
        <v>4.7058823529411766</v>
      </c>
      <c r="M94">
        <v>5</v>
      </c>
    </row>
    <row r="95" spans="1:13" x14ac:dyDescent="0.55000000000000004">
      <c r="A95" s="1">
        <v>0.8116782407407408</v>
      </c>
      <c r="B95">
        <v>5</v>
      </c>
      <c r="C95">
        <v>5</v>
      </c>
      <c r="D95">
        <v>5</v>
      </c>
      <c r="E95" s="4">
        <v>-2.3529411764705883</v>
      </c>
      <c r="F95">
        <v>5</v>
      </c>
      <c r="G95">
        <v>2.5</v>
      </c>
      <c r="H95">
        <v>5</v>
      </c>
      <c r="I95" s="4">
        <v>-3.3333333333333335</v>
      </c>
      <c r="J95">
        <v>5</v>
      </c>
      <c r="K95" s="4">
        <v>1.0416666666666667</v>
      </c>
      <c r="L95" s="4">
        <v>4.7058823529411766</v>
      </c>
      <c r="M95">
        <v>5</v>
      </c>
    </row>
    <row r="96" spans="1:13" x14ac:dyDescent="0.55000000000000004">
      <c r="A96" s="1">
        <v>0.81556712962962974</v>
      </c>
      <c r="B96">
        <v>5</v>
      </c>
      <c r="C96">
        <v>5</v>
      </c>
      <c r="D96">
        <v>5</v>
      </c>
      <c r="E96" s="4">
        <v>-2.3529411764705883</v>
      </c>
      <c r="F96">
        <v>5</v>
      </c>
      <c r="G96">
        <v>2.5</v>
      </c>
      <c r="H96">
        <v>5</v>
      </c>
      <c r="I96" s="4">
        <v>-3.3333333333333335</v>
      </c>
      <c r="J96">
        <v>5</v>
      </c>
      <c r="K96" s="4">
        <v>1.0416666666666667</v>
      </c>
      <c r="L96" s="4">
        <v>4.7058823529411766</v>
      </c>
      <c r="M96">
        <v>5</v>
      </c>
    </row>
    <row r="97" spans="1:13" x14ac:dyDescent="0.55000000000000004">
      <c r="A97" s="1">
        <v>0.81943287037037038</v>
      </c>
      <c r="B97">
        <v>5</v>
      </c>
      <c r="C97">
        <v>5</v>
      </c>
      <c r="D97">
        <v>5</v>
      </c>
      <c r="E97" s="4">
        <v>-2.3529411764705883</v>
      </c>
      <c r="F97">
        <v>5</v>
      </c>
      <c r="G97">
        <v>2.5</v>
      </c>
      <c r="H97">
        <v>5</v>
      </c>
      <c r="I97" s="4">
        <v>-3.3333333333333335</v>
      </c>
      <c r="J97">
        <v>5</v>
      </c>
      <c r="K97" s="4">
        <v>1.0416666666666667</v>
      </c>
      <c r="L97" s="4">
        <v>4.7058823529411766</v>
      </c>
      <c r="M97">
        <v>5</v>
      </c>
    </row>
    <row r="98" spans="1:13" x14ac:dyDescent="0.55000000000000004">
      <c r="A98" s="1">
        <v>0.82332175925925932</v>
      </c>
      <c r="B98">
        <v>5</v>
      </c>
      <c r="C98">
        <v>5</v>
      </c>
      <c r="D98">
        <v>5</v>
      </c>
      <c r="E98" s="4">
        <v>-2.3529411764705883</v>
      </c>
      <c r="F98">
        <v>5</v>
      </c>
      <c r="G98">
        <v>2.5</v>
      </c>
      <c r="H98">
        <v>5</v>
      </c>
      <c r="I98" s="4">
        <v>-3.3333333333333335</v>
      </c>
      <c r="J98">
        <v>5</v>
      </c>
      <c r="K98" s="4">
        <v>0.83333333333333337</v>
      </c>
      <c r="L98" s="4">
        <v>4.7058823529411766</v>
      </c>
      <c r="M98">
        <v>5</v>
      </c>
    </row>
    <row r="99" spans="1:13" x14ac:dyDescent="0.55000000000000004">
      <c r="A99" s="1">
        <v>0.82718749999999996</v>
      </c>
      <c r="B99">
        <v>5</v>
      </c>
      <c r="C99">
        <v>5</v>
      </c>
      <c r="D99">
        <v>5</v>
      </c>
      <c r="E99" s="4">
        <v>-2.3529411764705883</v>
      </c>
      <c r="F99">
        <v>5</v>
      </c>
      <c r="G99">
        <v>2.5</v>
      </c>
      <c r="H99">
        <v>5</v>
      </c>
      <c r="I99" s="4">
        <v>-3.3333333333333335</v>
      </c>
      <c r="J99">
        <v>5</v>
      </c>
      <c r="K99" s="4">
        <v>0.83333333333333337</v>
      </c>
      <c r="L99" s="4">
        <v>4.7058823529411766</v>
      </c>
      <c r="M99">
        <v>5</v>
      </c>
    </row>
    <row r="100" spans="1:13" x14ac:dyDescent="0.55000000000000004">
      <c r="A100" s="1">
        <v>0.83108796296296295</v>
      </c>
      <c r="B100">
        <v>5</v>
      </c>
      <c r="C100">
        <v>5</v>
      </c>
      <c r="D100">
        <v>5</v>
      </c>
      <c r="E100" s="4">
        <v>-2.3529411764705883</v>
      </c>
      <c r="F100">
        <v>5</v>
      </c>
      <c r="G100">
        <v>2.5</v>
      </c>
      <c r="H100">
        <v>5</v>
      </c>
      <c r="I100" s="4">
        <v>-3.3333333333333335</v>
      </c>
      <c r="J100">
        <v>5</v>
      </c>
      <c r="K100" s="4">
        <v>0.83333333333333337</v>
      </c>
      <c r="L100" s="4">
        <v>4.7058823529411766</v>
      </c>
      <c r="M100">
        <v>5</v>
      </c>
    </row>
    <row r="101" spans="1:13" x14ac:dyDescent="0.55000000000000004">
      <c r="A101" s="1">
        <v>0.83494212962962966</v>
      </c>
      <c r="B101">
        <v>5</v>
      </c>
      <c r="C101">
        <v>5</v>
      </c>
      <c r="D101">
        <v>5</v>
      </c>
      <c r="E101" s="4">
        <v>-2.3529411764705883</v>
      </c>
      <c r="F101">
        <v>5</v>
      </c>
      <c r="G101">
        <v>2.5</v>
      </c>
      <c r="H101">
        <v>5</v>
      </c>
      <c r="I101" s="4">
        <v>-3.3333333333333335</v>
      </c>
      <c r="J101">
        <v>5</v>
      </c>
      <c r="K101" s="4">
        <v>0.83333333333333337</v>
      </c>
      <c r="L101" s="4">
        <v>4.7058823529411766</v>
      </c>
      <c r="M101">
        <v>5</v>
      </c>
    </row>
    <row r="102" spans="1:13" x14ac:dyDescent="0.55000000000000004">
      <c r="B102">
        <f>AVERAGE(parameterscore[Availability Grade])</f>
        <v>5</v>
      </c>
      <c r="C102">
        <f>AVERAGE(subparameterscore12[Status Code Comparison Grade])</f>
        <v>5</v>
      </c>
      <c r="D102">
        <f>AVERAGE(D25:D101)</f>
        <v>5</v>
      </c>
      <c r="E102">
        <f>AVERAGE(subparameterscore14[Patch Level Grade])</f>
        <v>-2.3529411764705856</v>
      </c>
      <c r="F102">
        <f>AVERAGE(subparameterscore15[Response Time Grade])</f>
        <v>5</v>
      </c>
      <c r="G102">
        <f>AVERAGE(subparameterscore16[Memory Usage Grade])</f>
        <v>2.5</v>
      </c>
      <c r="H102">
        <f>AVERAGE(subparameterscore17[Disk Read Usage Grade])</f>
        <v>5</v>
      </c>
      <c r="I102">
        <f>AVERAGE(subparameterscore18[Disk Write Usage Grade])</f>
        <v>-3.3333333333333321</v>
      </c>
      <c r="J102">
        <f>AVERAGE(J25:J101)</f>
        <v>5</v>
      </c>
      <c r="K102">
        <f>AVERAGE(subparameterscore20[Call Correctness Grade])</f>
        <v>1.4229166666666675</v>
      </c>
      <c r="L102">
        <f>AVERAGE(subparameterscore21[AppArmor Grade])</f>
        <v>4.7058823529411713</v>
      </c>
      <c r="M102">
        <f>AVERAGE(subparameterscore22[Certificate Grade])</f>
        <v>5</v>
      </c>
    </row>
  </sheetData>
  <pageMargins left="0.7" right="0.7" top="0.75" bottom="0.75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O E F A A B Q S w M E F A A C A A g A B b r H V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A W 6 x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u s d U n g 4 p I t o C A A D G I g A A E w A c A E Z v c m 1 1 b G F z L 1 N l Y 3 R p b 2 4 x L m 0 g o h g A K K A U A A A A A A A A A A A A A A A A A A A A A A A A A A A A 7 Z h d b 9 M w F I b v K / U / R N l N K 7 X R w u c A c d F 1 G w g N h N a O S S x c u N n Z a u b Y k e 1 U T I j / j v u d 2 F E 1 B 2 1 O g F 6 0 6 T l + f U 7 8 + N h O B M Q S M + q N l r / h m 3 a r 3 R J T x O H K k z w T U s S M g / f W I y D b L U 9 9 R i z j 8 d z y Q T A a H L E 4 S 4 D K z g k m E A w Z l e q P 6 P j D 1 9 G 5 A C 6 i U Y o R j d b N R P T 1 / e A i O g h U w A S E B B 4 d D q I j S N g t x x K L a A o k 6 S 8 C 9 2 N E 4 v 4 E C S C Y Q r R N J v i u A v v d b i + f T 6 g S W l 7 9 3 P + 1 8 o z x P A R K 0 o 0 v v N z Y v q 0 a 7 f k q 6 R l w O b 9 h 5 o 3 R h I C v B I u L 4 I S z 5 B Q L 2 d n o e t 4 o J V i q z I P F x e H d J y a n m N 5 0 u j 2 P Z o S s v 4 9 / S I 6 + I J K B C I 4 5 Z 7 z b b m G 6 I 2 h + 6 P f 8 3 O B 3 n n T 9 / w S c E n h a b w L 3 H M J l 2 n 8 w f q t w Q 0 a y h M 6 B l w Z W / C 9 X T d a M x / m l Z O W 7 3 B p 3 T Y W w b C 5 s l A 8 2 G c L C b E g R R w m o K H V Z D o s J 3 b s g 0 Q x h g i Z Y j d T d O 4 6 u I F e Y h s + y Q A 3 9 Y x W q B q c m y + V O Q r U v W K 5 u Q p s n 6 7 L V X b b F q + s f q Y T N e V K P R b 1 i J a f A r x l P E I 1 B L 2 T d Z V n H u t x V G T 9 r M h 7 V m K s j N Q U h d D y 6 y x K P L n e F 5 3 m T 8 Q i I M 1 6 y B x b s l m A K W h e H 1 H o U z L / 1 m C C y S e 3 O h k Z O 9 w a R p V I N n 1 4 U O a s l j J z y s Q r C B F K T 8 2 B 1 K h x E y q i A x W j o c E y n J S O z A 4 e o 6 n E k q 4 7 q l N 2 c w g y I T q l g t w R U 0 D p k U 4 / t p T q b z 0 j G 0 1 I 6 m s e S j 6 Z 2 S K g e R 7 L q h M 5 W S 9 G 4 Z B M y f J a U D L 1 D T i 8 a z u m j 6 p 3 f n Q t 0 Y 2 D S X Z a U d L l D S C 8 b D u k I i 9 s z Q F c 6 o Y L d E k 9 B 6 5 D N w V / A 5 k L 1 b p R P 0 V G B z l b s E M + r h u O J 0 6 x 0 c S v Y b V / b 5 L U O 2 Y T 7 T Y e D C B n u e L t W 4 r Z F V d K F S 2 J h w 4 k N 0 n T A E / P R t W C 3 Z F T Q u o T T 9 J c L Q 3 X H + B r H y N y M d J c l I l 3 + g J R + A 1 B L A Q I t A B Q A A g A I A A W 6 x 1 S T K o Y 0 p Q A A A P U A A A A S A A A A A A A A A A A A A A A A A A A A A A B D b 2 5 m a W c v U G F j a 2 F n Z S 5 4 b W x Q S w E C L Q A U A A I A C A A F u s d U D 8 r p q 6 Q A A A D p A A A A E w A A A A A A A A A A A A A A A A D x A A A A W 0 N v b n R l b n R f V H l w Z X N d L n h t b F B L A Q I t A B Q A A g A I A A W 6 x 1 S e D i k i 2 g I A A M Y i A A A T A A A A A A A A A A A A A A A A A O I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v A A A A A A A A P 6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z d H N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d X N 0 c 2 N v c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1 c 3 R z Y 2 9 y Z S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H J 1 c 3 R z Y 2 9 y Z S 9 D b 2 5 2 Z X J 0 Z W Q g d G 8 g V G F i b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I t M D Y t M D d U M j A 6 M T k 6 M D g u M T k 5 N j M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y d X N 0 c 2 N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c 3 R z Y 2 9 y Z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c 3 R z Y 2 9 y Z S 9 U a W 1 l c 3 R h b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z d H N j b 3 J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z d H N j b 3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y d X N 0 c 2 N v c m U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d X N 0 c 2 N v c m U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d X N 0 c 2 N v c m U v Q 2 9 u d m V y d G V k I H R v I F R h Y m x l L n t D b 2 x 1 b W 4 x L D B 9 J n F 1 b 3 Q 7 X S w m c X V v d D t S Z W x h d G l v b n N o a X B J b m Z v J n F 1 b 3 Q 7 O l t d f S I g L z 4 8 R W 5 0 c n k g V H l w Z T 0 i R m l s b E N v d W 5 0 I i B W Y W x 1 Z T 0 i b D E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y L T A 2 L T A 3 V D I w O j E 5 O j A 4 L j E 5 O T Y z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1 c 3 R z Y 2 9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z d H N j b 3 J l J T I w K D I p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z d H N j b 3 J l J T I w K D I p L 1 R p b W V z d G F t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X N 0 c 2 N v c m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X N 0 c 2 N v c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1 c 3 R z Y 2 9 y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3 V D I w O j I w O j I 1 L j c z N D g 1 M j d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1 c 3 R z Y 2 9 y Z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d X N 0 c 2 N v c m U v Q 2 9 u d m V y d G V k I H R v I F R h Y m x l M S 5 7 Q 2 9 s d W 1 u M S w w f S Z x d W 9 0 O 1 0 s J n F 1 b 3 Q 7 U m V s Y X R p b 2 5 z a G l w S W 5 m b y Z x d W 9 0 O z p b X X 0 i I C 8 + P E V u d H J 5 I F R 5 c G U 9 I l F 1 Z X J 5 S U Q i I F Z h b H V l P S J z Z T Q 5 M G E y Z W E t M z Z l M S 0 0 N 2 E x L W I y O D M t O G I 5 Y m R j Z m Z j M z F m I i A v P j w v U 3 R h Y m x l R W 5 0 c m l l c z 4 8 L 0 l 0 Z W 0 + P E l 0 Z W 0 + P E l 0 Z W 1 M b 2 N h d G l v b j 4 8 S X R l b V R 5 c G U + R m 9 y b X V s Y T w v S X R l b V R 5 c G U + P E l 0 Z W 1 Q Y X R o P l N l Y 3 R p b 2 4 x L 3 R y d X N 0 c 2 N v c m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c 3 R z Y 2 9 y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c 3 R z Y 2 9 y Z S U y M C g z K S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c 3 R z Y 2 9 y Z S U y M C g z K S 9 U c n V z d H N j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c 3 R z Y 2 9 y Z S U y M C g z K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h c m F t Z X R l c n N j b 3 J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Z X R l c n N j b 3 J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Y X J h b W V 0 Z X J z Y 2 9 y Z S 9 D b 2 5 2 Z X J 0 Z W Q g d G 8 g V G F i b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I t M D Y t M D d U M j A 6 M j I 6 N T U u M j Y 3 N j k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m F t Z X R l c n N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j b 3 J l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Y 2 9 y Z S 9 h d m F p b G F i a W x p d H l H c m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j b 3 J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Y 2 9 y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X J h b W V 0 Z X J z Y 2 9 y Z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3 V D I w O j I z O j Q z L j k y O D U 3 O T J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l d G V y c 2 N v c m U v Q 2 9 u d m V y d G V k I H R v I F R h Y m x l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Y X J h b W V 0 Z X J z Y 2 9 y Z S 9 D b 2 5 2 Z X J 0 Z W Q g d G 8 g V G F i b G U x L n t D b 2 x 1 b W 4 x L D B 9 J n F 1 b 3 Q 7 X S w m c X V v d D t S Z W x h d G l v b n N o a X B J b m Z v J n F 1 b 3 Q 7 O l t d f S I g L z 4 8 R W 5 0 c n k g V H l w Z T 0 i U X V l c n l J R C I g V m F s d W U 9 I n M 0 M D V m M j J m Z i 0 2 M T M 2 L T Q 1 M G E t Y T F m M i 0 z M W U 1 Y T A 4 Z j k 2 N m M i I C 8 + P C 9 T d G F i b G V F b n R y a W V z P j w v S X R l b T 4 8 S X R l b T 4 8 S X R l b U x v Y 2 F 0 a W 9 u P j x J d G V t V H l w Z T 5 G b 3 J t d W x h P C 9 J d G V t V H l w Z T 4 8 S X R l b V B h d G g + U 2 V j d G l v b j E v c G F y Y W 1 l d G V y c 2 N v c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2 N v c m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j b 3 J l J T I w K D I p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Y 2 9 y Z S U y M C g y K S 9 y Z W x p Y W J p b G l 0 e U d y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2 N v c m U l M j A o M i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Y 2 9 y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J h b W V 0 Z X J z Y 2 9 y Z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l d G V y c 2 N v c m U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c m F t Z X R l c n N j b 3 J l L 0 N v b n Z l c n R l Z C B 0 b y B U Y W J s Z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M i 0 w N i 0 w N 1 Q y M D o y N T o w N C 4 4 M z I 3 M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N D A 1 Z j I y Z m Y t N j E z N i 0 0 N T B h L W E x Z j I t M z F l N W E w O G Y 5 N j Z j I i A v P j w v U 3 R h Y m x l R W 5 0 c m l l c z 4 8 L 0 l 0 Z W 0 + P E l 0 Z W 0 + P E l 0 Z W 1 M b 2 N h d G l v b j 4 8 S X R l b V R 5 c G U + R m 9 y b X V s Y T w v S X R l b V R 5 c G U + P E l 0 Z W 1 Q Y X R o P l N l Y 3 R p b 2 4 x L 3 B h c m F t Z X R l c n N j b 3 J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j b 3 J l J T I w K D M p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Y 2 9 y Z S U y M C g z K S 9 w Z X J m b 3 J t Y W 5 j Z U d y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2 N v c m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j b 3 J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h c m F t Z X R l c n N j b 3 J l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j A 6 M j U 6 N D k u O D A 1 O D A x N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W V 0 Z X J z Y 2 9 y Z S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F y Y W 1 l d G V y c 2 N v c m U v Q 2 9 u d m V y d G V k I H R v I F R h Y m x l L n t D b 2 x 1 b W 4 x L D B 9 J n F 1 b 3 Q 7 X S w m c X V v d D t S Z W x h d G l v b n N o a X B J b m Z v J n F 1 b 3 Q 7 O l t d f S I g L z 4 8 R W 5 0 c n k g V H l w Z T 0 i U X V l c n l J R C I g V m F s d W U 9 I n M 0 M D V m M j J m Z i 0 2 M T M 2 L T Q 1 M G E t Y T F m M i 0 z M W U 1 Y T A 4 Z j k 2 N m M i I C 8 + P C 9 T d G F i b G V F b n R y a W V z P j w v S X R l b T 4 8 S X R l b T 4 8 S X R l b U x v Y 2 F 0 a W 9 u P j x J d G V t V H l w Z T 5 G b 3 J t d W x h P C 9 J d G V t V H l w Z T 4 8 S X R l b V B h d G g + U 2 V j d G l v b j E v c G F y Y W 1 l d G V y c 2 N v c m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2 N v c m U l M j A o N C k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j b 3 J l J T I w K D Q p L 2 N v c n J l Y 3 R u Z X N z R 3 J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Y 2 9 y Z S U y M C g 0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2 N v c m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F y Y W 1 l d G V y c 2 N v c m U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Z X R l c n N j b 3 J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Y X J h b W V 0 Z X J z Y 2 9 y Z S 9 D b 2 5 2 Z X J 0 Z W Q g d G 8 g V G F i b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I t M D Y t M D d U M j A 6 M j Y 6 M z Q u M T I w N D k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Q w N W Y y M m Z m L T Y x M z Y t N D U w Y S 1 h M W Y y L T M x Z T V h M D h m O T Y 2 Y y I g L z 4 8 L 1 N 0 Y W J s Z U V u d H J p Z X M + P C 9 J d G V t P j x J d G V t P j x J d G V t T G 9 j Y X R p b 2 4 + P E l 0 Z W 1 U e X B l P k Z v c m 1 1 b G E 8 L 0 l 0 Z W 1 U e X B l P j x J d G V t U G F 0 a D 5 T Z W N 0 a W 9 u M S 9 w Y X J h b W V 0 Z X J z Y 2 9 y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Y 2 9 y Z S U y M C g 1 K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2 N v c m U l M j A o N S k v c 2 V j d X J p d H l H c m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j b 3 J l J T I w K D U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z d H N j b 3 J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y d X N 0 c 2 N v c m U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n V z d H N j b 3 J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n V z d H N j b 3 J l L 0 N v b n Z l c n R l Z C B 0 b y B U Y W J s Z S 5 7 Q 2 9 s d W 1 u M S w w f S Z x d W 9 0 O 1 0 s J n F 1 b 3 Q 7 U m V s Y X R p b 2 5 z a G l w S W 5 m b y Z x d W 9 0 O z p b X X 0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M i 0 w N i 0 w N 1 Q y M D o x O T o w O C 4 x O T k 2 M z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y d X N 0 c 2 N v c m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c 3 R z Y 2 9 y Z S U y M C g 0 K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c 3 R z Y 2 9 y Z S U y M C g 0 K S 9 U a W 1 l c 3 R h b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z d H N j b 3 J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J w Y X J h b W V 0 Z X J z Y 2 9 y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w Y X J h b W V 0 Z X J z Y 2 9 y Z S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V i c G F y Y W 1 l d G V y c 2 N v c m U v Q 2 9 u d m V y d G V k I H R v I F R h Y m x l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y L T A 2 L T A 3 V D I x O j A x O j U 4 L j Q x N z M y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W J w Y X J h b W V 0 Z X J z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v d X B 0 a W 1 l R 3 J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V i c G F y Y W 1 l d G V y c 2 N v c m U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j E 6 M D Q 6 M D A u N z M y M T c x M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w Y X J h b W V 0 Z X J z Y 2 9 y Z S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V i c G F y Y W 1 l d G V y c 2 N v c m U v Q 2 9 u d m V y d G V k I H R v I F R h Y m x l L n t D b 2 x 1 b W 4 x L D B 9 J n F 1 b 3 Q 7 X S w m c X V v d D t S Z W x h d G l v b n N o a X B J b m Z v J n F 1 b 3 Q 7 O l t d f S I g L z 4 8 R W 5 0 c n k g V H l w Z T 0 i U X V l c n l J R C I g V m F s d W U 9 I n N k Z G Y 1 Y W Y y O S 1 h M D E 1 L T Q 4 O W Q t O D d h Z S 1 j Z W Q x Z W I w Y j g 0 M 2 E i I C 8 + P C 9 T d G F i b G V F b n R y a W V z P j w v S X R l b T 4 8 S X R l b T 4 8 S X R l b U x v Y 2 F 0 a W 9 u P j x J d G V t V H l w Z T 5 G b 3 J t d W x h P C 9 J d G V t V H l w Z T 4 8 S X R l b V B h d G g + U 2 V j d G l v b j E v c 3 V i c G F y Y W 1 l d G V y c 2 N v c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M i k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I p L 3 J l c 3 B v b n N l R X J y b 3 J H c m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J w Y X J h b W V 0 Z X J z Y 2 9 y Z T E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n B h c m F t Z X R l c n N j b 3 J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W J w Y X J h b W V 0 Z X J z Y 2 9 y Z S 9 D b 2 5 2 Z X J 0 Z W Q g d G 8 g V G F i b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I t M D Y t M D d U M j E 6 M D U 6 M D Y u O D I 1 N z E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2 R k Z j V h Z j I 5 L W E w M T U t N D g 5 Z C 0 4 N 2 F l L W N l Z D F l Y j B i O D Q z Y S I g L z 4 8 L 1 N 0 Y W J s Z U V u d H J p Z X M + P C 9 J d G V t P j x J d G V t P j x J d G V t T G 9 j Y X R p b 2 4 + P E l 0 Z W 1 U e X B l P k Z v c m 1 1 b G E 8 L 0 l 0 Z W 1 U e X B l P j x J d G V t U G F 0 a D 5 T Z W N 0 a W 9 u M S 9 z d W J w Y X J h b W V 0 Z X J z Y 2 9 y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z K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M y k v T G 9 n T G V 2 Z W x H c m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W J w Y X J h b W V 0 Z X J z Y 2 9 y Z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y M T o w N j o 0 N C 4 x O T k 1 N D Q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n B h c m F t Z X R l c n N j b 3 J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W J w Y X J h b W V 0 Z X J z Y 2 9 y Z S 9 D b 2 5 2 Z X J 0 Z W Q g d G 8 g V G F i b G U u e 0 N v b H V t b j E s M H 0 m c X V v d D t d L C Z x d W 9 0 O 1 J l b G F 0 a W 9 u c 2 h p c E l u Z m 8 m c X V v d D s 6 W 1 1 9 I i A v P j x F b n R y e S B U e X B l P S J R d W V y e U l E I i B W Y W x 1 Z T 0 i c 2 R k Z j V h Z j I 5 L W E w M T U t N D g 5 Z C 0 4 N 2 F l L W N l Z D F l Y j B i O D Q z Y S I g L z 4 8 L 1 N 0 Y W J s Z U V u d H J p Z X M + P C 9 J d G V t P j x J d G V t P j x J d G V t T G 9 j Y X R p b 2 4 + P E l 0 Z W 1 U e X B l P k Z v c m 1 1 b G E 8 L 0 l 0 Z W 1 U e X B l P j x J d G V t U G F 0 a D 5 T Z W N 0 a W 9 u M S 9 z d W J w Y X J h b W V 0 Z X J z Y 2 9 y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0 K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N C k v U G F 0 Y 2 h M Z X Z l b E d y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Y n B h c m F t Z X R l c n N j b 3 J l M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c G F y Y W 1 l d G V y c 2 N v c m U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1 Y n B h c m F t Z X R l c n N j b 3 J l L 0 N v b n Z l c n R l Z C B 0 b y B U Y W J s Z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M i 0 w N i 0 w N 1 Q y M T o w N z o 1 M C 4 w M T k w N j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Z G R m N W F m M j k t Y T A x N S 0 0 O D l k L T g 3 Y W U t Y 2 V k M W V i M G I 4 N D N h I i A v P j w v U 3 R h Y m x l R W 5 0 c m l l c z 4 8 L 0 l 0 Z W 0 + P E l 0 Z W 0 + P E l 0 Z W 1 M b 2 N h d G l v b j 4 8 S X R l b V R 5 c G U + R m 9 y b X V s Y T w v S X R l b V R 5 c G U + P E l 0 Z W 1 Q Y X R o P l N l Y 3 R p b 2 4 x L 3 N 1 Y n B h c m F t Z X R l c n N j b 3 J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U p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1 K S 9 S Z X N w b 2 5 z Z V R p b W V H c m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U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W J w Y X J h b W V 0 Z X J z Y 2 9 y Z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y M T o w O D o 0 O C 4 5 O D U 1 N j E z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n B h c m F t Z X R l c n N j b 3 J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W J w Y X J h b W V 0 Z X J z Y 2 9 y Z S 9 D b 2 5 2 Z X J 0 Z W Q g d G 8 g V G F i b G U u e 0 N v b H V t b j E s M H 0 m c X V v d D t d L C Z x d W 9 0 O 1 J l b G F 0 a W 9 u c 2 h p c E l u Z m 8 m c X V v d D s 6 W 1 1 9 I i A v P j x F b n R y e S B U e X B l P S J R d W V y e U l E I i B W Y W x 1 Z T 0 i c 2 R k Z j V h Z j I 5 L W E w M T U t N D g 5 Z C 0 4 N 2 F l L W N l Z D F l Y j B i O D Q z Y S I g L z 4 8 L 1 N 0 Y W J s Z U V u d H J p Z X M + P C 9 J d G V t P j x J d G V t P j x J d G V t T G 9 j Y X R p b 2 4 + P E l 0 Z W 1 U e X B l P k Z v c m 1 1 b G E 8 L 0 l 0 Z W 1 U e X B l P j x J d G V t U G F 0 a D 5 T Z W N 0 a W 9 u M S 9 z d W J w Y X J h b W V 0 Z X J z Y 2 9 y Z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2 K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N i k v T W V t b 3 J 5 V X N h Z 2 V H c m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Y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J w Y X J h b W V 0 Z X J z Y 2 9 y Z T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n B h c m F t Z X R l c n N j b 3 J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W J w Y X J h b W V 0 Z X J z Y 2 9 y Z S 9 D b 2 5 2 Z X J 0 Z W Q g d G 8 g V G F i b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I t M D Y t M D d U M j E 6 M T A 6 M D c u N D E x M T Q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2 R k Z j V h Z j I 5 L W E w M T U t N D g 5 Z C 0 4 N 2 F l L W N l Z D F l Y j B i O D Q z Y S I g L z 4 8 L 1 N 0 Y W J s Z U V u d H J p Z X M + P C 9 J d G V t P j x J d G V t P j x J d G V t T G 9 j Y X R p b 2 4 + P E l 0 Z W 1 U e X B l P k Z v c m 1 1 b G E 8 L 0 l 0 Z W 1 U e X B l P j x J d G V t U G F 0 a D 5 T Z W N 0 a W 9 u M S 9 z d W J w Y X J h b W V 0 Z X J z Y 2 9 y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3 K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N y k v R G l z a 1 J l Y W R H c m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c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W J w Y X J h b W V 0 Z X J z Y 2 9 y Z T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y M T o x M T o z M y 4 y N T Q 3 O T I 1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n B h c m F t Z X R l c n N j b 3 J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W J w Y X J h b W V 0 Z X J z Y 2 9 y Z S 9 D b 2 5 2 Z X J 0 Z W Q g d G 8 g V G F i b G U u e 0 N v b H V t b j E s M H 0 m c X V v d D t d L C Z x d W 9 0 O 1 J l b G F 0 a W 9 u c 2 h p c E l u Z m 8 m c X V v d D s 6 W 1 1 9 I i A v P j x F b n R y e S B U e X B l P S J R d W V y e U l E I i B W Y W x 1 Z T 0 i c 2 R k Z j V h Z j I 5 L W E w M T U t N D g 5 Z C 0 4 N 2 F l L W N l Z D F l Y j B i O D Q z Y S I g L z 4 8 L 1 N 0 Y W J s Z U V u d H J p Z X M + P C 9 J d G V t P j x J d G V t P j x J d G V t T G 9 j Y X R p b 2 4 + P E l 0 Z W 1 U e X B l P k Z v c m 1 1 b G E 8 L 0 l 0 Z W 1 U e X B l P j x J d G V t U G F 0 a D 5 T Z W N 0 a W 9 u M S 9 z d W J w Y X J h b W V 0 Z X J z Y 2 9 y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4 K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O C k v R G l z a 1 d y a X R l R 3 J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4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i c G F y Y W 1 l d G V y c 2 N v c m U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w Y X J h b W V 0 Z X J z Y 2 9 y Z S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V i c G F y Y W 1 l d G V y c 2 N v c m U v Q 2 9 u d m V y d G V k I H R v I F R h Y m x l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y L T A 2 L T A 3 V D I x O j E y O j M z L j A z N T Y x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N k Z G Y 1 Y W Y y O S 1 h M D E 1 L T Q 4 O W Q t O D d h Z S 1 j Z W Q x Z W I w Y j g 0 M 2 E i I C 8 + P C 9 T d G F i b G V F b n R y a W V z P j w v S X R l b T 4 8 S X R l b T 4 8 S X R l b U x v Y 2 F 0 a W 9 u P j x J d G V t V H l w Z T 5 G b 3 J t d W x h P C 9 J d G V t V H l w Z T 4 8 S X R l b V B h d G g + U 2 V j d G l v b j E v c 3 V i c G F y Y W 1 l d G V y c 2 N v c m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O S k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k p L 2 N w d V V z Y W d l R 3 J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5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1 Y n B h c m F t Z X R l c n N j b 3 J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3 V D I x O j E 0 O j A w L j g 2 N j Q 0 O D N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c G F y Y W 1 l d G V y c 2 N v c m U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1 Y n B h c m F t Z X R l c n N j b 3 J l L 0 N v b n Z l c n R l Z C B 0 b y B U Y W J s Z S 5 7 Q 2 9 s d W 1 u M S w w f S Z x d W 9 0 O 1 0 s J n F 1 b 3 Q 7 U m V s Y X R p b 2 5 z a G l w S W 5 m b y Z x d W 9 0 O z p b X X 0 i I C 8 + P E V u d H J 5 I F R 5 c G U 9 I l F 1 Z X J 5 S U Q i I F Z h b H V l P S J z Z G R m N W F m M j k t Y T A x N S 0 0 O D l k L T g 3 Y W U t Y 2 V k M W V i M G I 4 N D N h I i A v P j w v U 3 R h Y m x l R W 5 0 c m l l c z 4 8 L 0 l 0 Z W 0 + P E l 0 Z W 0 + P E l 0 Z W 1 M b 2 N h d G l v b j 4 8 S X R l b V R 5 c G U + R m 9 y b X V s Y T w v S X R l b V R 5 c G U + P E l 0 Z W 1 Q Y X R o P l N l Y 3 R p b 2 4 x L 3 N 1 Y n B h c m F t Z X R l c n N j b 3 J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x M C k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E w K S 9 j Y W x s Q 2 9 y c m V j d G 5 l c 3 N H c m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E w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Y n B h c m F t Z X R l c n N j b 3 J l M j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c G F y Y W 1 l d G V y c 2 N v c m U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1 Y n B h c m F t Z X R l c n N j b 3 J l L 0 N v b n Z l c n R l Z C B 0 b y B U Y W J s Z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M i 0 w N i 0 w N 1 Q y M T o x N D o 1 N y 4 x O T U 1 N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Z G R m N W F m M j k t Y T A x N S 0 0 O D l k L T g 3 Y W U t Y 2 V k M W V i M G I 4 N D N h I i A v P j w v U 3 R h Y m x l R W 5 0 c m l l c z 4 8 L 0 l 0 Z W 0 + P E l 0 Z W 0 + P E l 0 Z W 1 M b 2 N h d G l v b j 4 8 S X R l b V R 5 c G U + R m 9 y b X V s Y T w v S X R l b V R 5 c G U + P E l 0 Z W 1 Q Y X R o P l N l Y 3 R p b 2 4 x L 3 N 1 Y n B h c m F t Z X R l c n N j b 3 J l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x M S k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E x K S 9 B c H B B c m 1 v c k d y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M T E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V i c G F y Y W 1 l d G V y c 2 N v c m U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j E 6 M T U 6 N T U u M T E 5 M z Y 1 N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w Y X J h b W V 0 Z X J z Y 2 9 y Z S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V i c G F y Y W 1 l d G V y c 2 N v c m U v Q 2 9 u d m V y d G V k I H R v I F R h Y m x l L n t D b 2 x 1 b W 4 x L D B 9 J n F 1 b 3 Q 7 X S w m c X V v d D t S Z W x h d G l v b n N o a X B J b m Z v J n F 1 b 3 Q 7 O l t d f S I g L z 4 8 R W 5 0 c n k g V H l w Z T 0 i U X V l c n l J R C I g V m F s d W U 9 I n N k Z G Y 1 Y W Y y O S 1 h M D E 1 L T Q 4 O W Q t O D d h Z S 1 j Z W Q x Z W I w Y j g 0 M 2 E i I C 8 + P C 9 T d G F i b G V F b n R y a W V z P j w v S X R l b T 4 8 S X R l b T 4 8 S X R l b U x v Y 2 F 0 a W 9 u P j x J d G V t V H l w Z T 5 G b 3 J t d W x h P C 9 J d G V t V H l w Z T 4 8 S X R l b V B h d G g + U 2 V j d G l v b j E v c 3 V i c G F y Y W 1 l d G V y c 2 N v c m U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B h c m F t Z X R l c n N j b 3 J l J T I w K D E y K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c G F y Y W 1 l d G V y c 2 N v c m U l M j A o M T I p L 0 N l c n R p Z m l j Y X R l R 3 J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w Y X J h b W V 0 Z X J z Y 2 9 y Z S U y M C g x M i k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1 i q 9 J M w 5 R K E a 8 4 v v 8 B C j A A A A A A I A A A A A A B B m A A A A A Q A A I A A A A D + t 2 R p j J M p J W k x E v Q B F 0 5 U G u a h 6 4 2 q B t h w K k P d V l A 9 L A A A A A A 6 A A A A A A g A A I A A A A J e 4 K d g / E y l I I 7 1 E q X i 8 g H h b 1 9 Q s c w w c r h M W l + T H b H a 0 U A A A A D M J k I C x r Y A Z N i J 1 9 Q g L 5 6 7 q F z t g d x t f S q P o x W 9 5 j g L S y / 2 i k K 5 r 0 0 a p x + N e H 9 M J S k K e z d + d + l v M d / Q n / z F f I c w B R m i j C H f A 3 b P x Y F z M 0 L L A Q A A A A C d / 9 o x d 4 1 S y 2 i H Y 8 N u T S U d i 8 J 9 V n o Z p G z C n l j t W B A X c u I P T v J Z z C N Z L F R m v 7 w Y n u J H 2 q F a b t I / B p p i D b p 9 m + U k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EE6922B892FE498340CA80B760901C" ma:contentTypeVersion="8" ma:contentTypeDescription="Ein neues Dokument erstellen." ma:contentTypeScope="" ma:versionID="82467a33573270abb5fc6a0f93b20f54">
  <xsd:schema xmlns:xsd="http://www.w3.org/2001/XMLSchema" xmlns:xs="http://www.w3.org/2001/XMLSchema" xmlns:p="http://schemas.microsoft.com/office/2006/metadata/properties" xmlns:ns2="e0ce0e5f-b382-415b-b54d-e328e55e0963" targetNamespace="http://schemas.microsoft.com/office/2006/metadata/properties" ma:root="true" ma:fieldsID="d1380f80c2390bbb4e6ff532ad264ab6" ns2:_="">
    <xsd:import namespace="e0ce0e5f-b382-415b-b54d-e328e55e09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e0e5f-b382-415b-b54d-e328e55e09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F62848-C925-4B94-99FC-12C1F8B98E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5EAB41-A4BD-4ACA-A977-61978AF18C8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F10F3D1-EBF9-41A4-BC49-CD9034155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e0e5f-b382-415b-b54d-e328e55e09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D1137C-A1F3-4A0D-99BE-17B8C77546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Trustscore</vt:lpstr>
      <vt:lpstr>Parameter</vt:lpstr>
      <vt:lpstr>Sub Parameter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Spian</dc:creator>
  <cp:keywords/>
  <dc:description/>
  <cp:lastModifiedBy>Spian</cp:lastModifiedBy>
  <cp:revision/>
  <dcterms:created xsi:type="dcterms:W3CDTF">2022-06-07T20:19:21Z</dcterms:created>
  <dcterms:modified xsi:type="dcterms:W3CDTF">2022-06-08T23:49:28Z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0x010100FDEE6922B892FE498340CA80B760901C</vt:lpwstr>
  </property>
</Properties>
</file>