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\Desktop\"/>
    </mc:Choice>
  </mc:AlternateContent>
  <xr:revisionPtr revIDLastSave="0" documentId="8_{449092D5-70AD-47A0-A58A-111E9B72AEC5}" xr6:coauthVersionLast="40" xr6:coauthVersionMax="40" xr10:uidLastSave="{00000000-0000-0000-0000-000000000000}"/>
  <bookViews>
    <workbookView xWindow="-108" yWindow="-108" windowWidth="23256" windowHeight="12576" xr2:uid="{788024B5-DC0A-4F6F-A251-4B3F33DF8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1" l="1"/>
  <c r="L61" i="1"/>
  <c r="L4" i="1"/>
  <c r="O4" i="1" s="1"/>
  <c r="M4" i="1"/>
  <c r="L5" i="1"/>
  <c r="M5" i="1"/>
  <c r="O5" i="1"/>
  <c r="L6" i="1"/>
  <c r="M6" i="1"/>
  <c r="L7" i="1"/>
  <c r="O7" i="1" s="1"/>
  <c r="M7" i="1"/>
  <c r="L8" i="1"/>
  <c r="M8" i="1"/>
  <c r="O8" i="1"/>
  <c r="L9" i="1"/>
  <c r="O9" i="1" s="1"/>
  <c r="M9" i="1"/>
  <c r="L10" i="1"/>
  <c r="O10" i="1" s="1"/>
  <c r="M10" i="1"/>
  <c r="L11" i="1"/>
  <c r="M11" i="1"/>
  <c r="L12" i="1"/>
  <c r="M12" i="1"/>
  <c r="O12" i="1" s="1"/>
  <c r="L13" i="1"/>
  <c r="M13" i="1"/>
  <c r="O13" i="1"/>
  <c r="L15" i="1"/>
  <c r="M15" i="1"/>
  <c r="L16" i="1"/>
  <c r="M16" i="1"/>
  <c r="O16" i="1"/>
  <c r="L17" i="1"/>
  <c r="M17" i="1"/>
  <c r="L18" i="1"/>
  <c r="O18" i="1" s="1"/>
  <c r="M18" i="1"/>
  <c r="L19" i="1"/>
  <c r="M19" i="1"/>
  <c r="O19" i="1"/>
  <c r="L21" i="1"/>
  <c r="O21" i="1" s="1"/>
  <c r="M21" i="1"/>
  <c r="L22" i="1"/>
  <c r="O22" i="1" s="1"/>
  <c r="M22" i="1"/>
  <c r="L23" i="1"/>
  <c r="M23" i="1"/>
  <c r="L25" i="1"/>
  <c r="M25" i="1"/>
  <c r="L26" i="1"/>
  <c r="M26" i="1"/>
  <c r="L27" i="1"/>
  <c r="O27" i="1" s="1"/>
  <c r="M27" i="1"/>
  <c r="L29" i="1"/>
  <c r="M29" i="1"/>
  <c r="O29" i="1"/>
  <c r="L30" i="1"/>
  <c r="M30" i="1"/>
  <c r="L31" i="1"/>
  <c r="O31" i="1" s="1"/>
  <c r="M31" i="1"/>
  <c r="L32" i="1"/>
  <c r="M32" i="1"/>
  <c r="O32" i="1"/>
  <c r="L35" i="1"/>
  <c r="O35" i="1" s="1"/>
  <c r="M35" i="1"/>
  <c r="L36" i="1"/>
  <c r="M36" i="1"/>
  <c r="L37" i="1"/>
  <c r="M37" i="1"/>
  <c r="O37" i="1"/>
  <c r="L38" i="1"/>
  <c r="O38" i="1" s="1"/>
  <c r="M38" i="1"/>
  <c r="L39" i="1"/>
  <c r="M39" i="1"/>
  <c r="L40" i="1"/>
  <c r="M40" i="1"/>
  <c r="O40" i="1"/>
  <c r="L41" i="1"/>
  <c r="M41" i="1"/>
  <c r="L42" i="1"/>
  <c r="M42" i="1"/>
  <c r="L43" i="1"/>
  <c r="O43" i="1" s="1"/>
  <c r="M43" i="1"/>
  <c r="L44" i="1"/>
  <c r="M44" i="1"/>
  <c r="O44" i="1" s="1"/>
  <c r="L46" i="1"/>
  <c r="O46" i="1" s="1"/>
  <c r="M46" i="1"/>
  <c r="L47" i="1"/>
  <c r="O47" i="1" s="1"/>
  <c r="M47" i="1"/>
  <c r="L48" i="1"/>
  <c r="M48" i="1"/>
  <c r="L50" i="1"/>
  <c r="M50" i="1"/>
  <c r="O50" i="1" s="1"/>
  <c r="L51" i="1"/>
  <c r="M51" i="1"/>
  <c r="O51" i="1"/>
  <c r="L52" i="1"/>
  <c r="O52" i="1" s="1"/>
  <c r="M52" i="1"/>
  <c r="L54" i="1"/>
  <c r="M54" i="1"/>
  <c r="O54" i="1"/>
  <c r="L56" i="1"/>
  <c r="M56" i="1"/>
  <c r="L58" i="1"/>
  <c r="M58" i="1"/>
  <c r="L59" i="1"/>
  <c r="M59" i="1"/>
  <c r="O59" i="1"/>
  <c r="L60" i="1"/>
  <c r="O60" i="1" s="1"/>
  <c r="M60" i="1"/>
  <c r="L62" i="1"/>
  <c r="O62" i="1" s="1"/>
  <c r="M62" i="1"/>
  <c r="M3" i="1"/>
  <c r="L3" i="1"/>
  <c r="O3" i="1" s="1"/>
  <c r="O39" i="1" l="1"/>
  <c r="O56" i="1"/>
  <c r="O42" i="1"/>
  <c r="O30" i="1"/>
  <c r="O26" i="1"/>
  <c r="O17" i="1"/>
  <c r="O6" i="1"/>
  <c r="O41" i="1"/>
  <c r="O25" i="1"/>
  <c r="O48" i="1"/>
  <c r="O23" i="1"/>
  <c r="O11" i="1"/>
  <c r="O58" i="1"/>
  <c r="O36" i="1"/>
  <c r="O15" i="1"/>
  <c r="O61" i="1"/>
</calcChain>
</file>

<file path=xl/sharedStrings.xml><?xml version="1.0" encoding="utf-8"?>
<sst xmlns="http://schemas.openxmlformats.org/spreadsheetml/2006/main" count="111" uniqueCount="107">
  <si>
    <t>Y1</t>
  </si>
  <si>
    <t>Y2</t>
  </si>
  <si>
    <t>F1</t>
  </si>
  <si>
    <t>AUC</t>
  </si>
  <si>
    <t xml:space="preserve">F1 </t>
  </si>
  <si>
    <t>A</t>
  </si>
  <si>
    <t>B</t>
  </si>
  <si>
    <t>BB</t>
  </si>
  <si>
    <t>BB2</t>
  </si>
  <si>
    <t>BBB</t>
  </si>
  <si>
    <t>BBB2</t>
  </si>
  <si>
    <t>C</t>
  </si>
  <si>
    <t>c_tl</t>
  </si>
  <si>
    <t>c_ts</t>
  </si>
  <si>
    <t>I</t>
  </si>
  <si>
    <t>I_ts</t>
  </si>
  <si>
    <t>I_tl</t>
  </si>
  <si>
    <t>J</t>
  </si>
  <si>
    <t>J_tl</t>
  </si>
  <si>
    <t>J_ts</t>
  </si>
  <si>
    <t>k</t>
  </si>
  <si>
    <t>k_tl</t>
  </si>
  <si>
    <t>k_ts</t>
  </si>
  <si>
    <t>H</t>
  </si>
  <si>
    <t>AVERAGE</t>
  </si>
  <si>
    <t>Impute mean, Normalize minmax</t>
  </si>
  <si>
    <t>imp. Bins mean. Norm: minmax</t>
  </si>
  <si>
    <t>transform log, imp bins mean , norm minmax</t>
  </si>
  <si>
    <t>transform sqr, imp bins mean , norm minmax</t>
  </si>
  <si>
    <t>imp bins mean. Norm z score</t>
  </si>
  <si>
    <t>trans log, imp bins mean, norm zscore</t>
  </si>
  <si>
    <t>trans sqr, imp bins mean, norm zscore</t>
  </si>
  <si>
    <t>imp bins median, norm z score</t>
  </si>
  <si>
    <t>trans log, imp bins median, norm z score</t>
  </si>
  <si>
    <t>trans sqr, imp bins median, norm z score</t>
  </si>
  <si>
    <t>imp bins median, norm minmax</t>
  </si>
  <si>
    <t>trans log, imp bins median, norm minmax</t>
  </si>
  <si>
    <t>trans sqr, imp bins median, norm minmax</t>
  </si>
  <si>
    <t>transform square, impute median, normalize minmax</t>
  </si>
  <si>
    <t>tranform square, impute median, normalize z-score</t>
  </si>
  <si>
    <t>Total</t>
  </si>
  <si>
    <t xml:space="preserve">Summary </t>
  </si>
  <si>
    <t>impute median, normalize minmax</t>
  </si>
  <si>
    <t>transform log, impute median, normalize minmax</t>
  </si>
  <si>
    <t>transform log, impute median, normalize z-scre</t>
  </si>
  <si>
    <t>AA</t>
  </si>
  <si>
    <t>AAA</t>
  </si>
  <si>
    <t>AAAA</t>
  </si>
  <si>
    <t>A5</t>
  </si>
  <si>
    <t>Impute mean, Normalize minmax, transform sqr</t>
  </si>
  <si>
    <t>Transform sqr, imp mean, normalize minmax</t>
  </si>
  <si>
    <t>Imp mean, normalize minmax, transform log</t>
  </si>
  <si>
    <t>impute median, normalize z-score</t>
  </si>
  <si>
    <t>A6</t>
  </si>
  <si>
    <t>A7</t>
  </si>
  <si>
    <t>X</t>
  </si>
  <si>
    <t>Just drop all nulls , no binning or ratios</t>
  </si>
  <si>
    <t>imp mean, normalize z score</t>
  </si>
  <si>
    <t>Transform log, imp mean, norm minmax</t>
  </si>
  <si>
    <t>transform log, imp mean, norm z score</t>
  </si>
  <si>
    <t>A8</t>
  </si>
  <si>
    <t>Transform sqr, imp mean, normalize zscore</t>
  </si>
  <si>
    <t>Name</t>
  </si>
  <si>
    <t>A6-1</t>
  </si>
  <si>
    <t>AAAA-1</t>
  </si>
  <si>
    <t>A8-1</t>
  </si>
  <si>
    <t>D</t>
  </si>
  <si>
    <t>D1</t>
  </si>
  <si>
    <t>D2</t>
  </si>
  <si>
    <t>D3</t>
  </si>
  <si>
    <t>D4</t>
  </si>
  <si>
    <t>D5</t>
  </si>
  <si>
    <t>D6</t>
  </si>
  <si>
    <t>D7</t>
  </si>
  <si>
    <t>KEV1</t>
  </si>
  <si>
    <t>KEV2</t>
  </si>
  <si>
    <t>KEV3</t>
  </si>
  <si>
    <t>KEV4</t>
  </si>
  <si>
    <t>KEV6</t>
  </si>
  <si>
    <t>Binned Days into quantiles, imputed with knn, one-hot encoded them, transformed the continuous variables using log transform, normalized with z-score, RFE with 7 variables</t>
  </si>
  <si>
    <t>Binned Days into quantiles, imputed with knn, one-hot encoded them, transformed the continuous variables using log transform, normalized with z-score, RFE with 5 variables</t>
  </si>
  <si>
    <t>Binned Days into quantiles, imputed with knn, one-hot encoded them, transformed the continuous variables using log transform, normalized with z-score, handled outliers with z-score bound RFE with 7 variables</t>
  </si>
  <si>
    <t>Binned Days into quantiles, imputed with knn, one-hot encoded them, transformed the continuous variables using log transform, normalized with z-score, handled outliers with z-score bound,  RFE with 7 variables, pca into 3 variables</t>
  </si>
  <si>
    <t>Impute Mean, Normalize Z-score</t>
  </si>
  <si>
    <t>Impute Mean, Normalize minmax</t>
  </si>
  <si>
    <t>Impute Mean, Normalize minmax,tranform sqr</t>
  </si>
  <si>
    <t>Impute Mean, Normalize minmax,tranform log</t>
  </si>
  <si>
    <t>Impute Mean, transform sqr Normalize Z-score</t>
  </si>
  <si>
    <t>Impute Mean, transform log, Normalize Z-score</t>
  </si>
  <si>
    <t>Impute Mean, transform sqr Normalize minmax</t>
  </si>
  <si>
    <t>Transform log, imp mean, norm minmax, RFE</t>
  </si>
  <si>
    <t>Imp mean, normalize minmax, transform log,RFE</t>
  </si>
  <si>
    <t>Transform sqr, imp mean, normalize zscore,RFE</t>
  </si>
  <si>
    <t>I_combo</t>
  </si>
  <si>
    <t>I_combo2</t>
  </si>
  <si>
    <t>I_tl_fs</t>
  </si>
  <si>
    <t>I_ts_out_z</t>
  </si>
  <si>
    <t>I_ts_out</t>
  </si>
  <si>
    <t>I_zzzz</t>
  </si>
  <si>
    <t>I_zzzzbin</t>
  </si>
  <si>
    <t>trans log, imp bins mean, norm zscore,RFE</t>
  </si>
  <si>
    <t>split data into binary &amp; continuous,trans log, imp bins mean, norm zscore,RFE</t>
  </si>
  <si>
    <t>split data into binary &amp; continuous,trans square, imp bins mean, norm zscore,RFE</t>
  </si>
  <si>
    <t>trans sqr, Outlirers IQR,imp bins mean, norm zscore,RFE</t>
  </si>
  <si>
    <t>trans sqr, Outlirers Z,imp bins mean, norm zscore,RFE</t>
  </si>
  <si>
    <t>Bin C7,trans sqr, Outlirers IQR,imp bins mean, norm zscore,RFE</t>
  </si>
  <si>
    <t>Outlirers Z,imp bins mean, norm zscore,RFE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</si>
</sst>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B2dd\-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6" borderId="0" xfId="0" applyFont="1" applyFill="1" applyAlignment="1">
      <alignment horizontal="center" vertical="center"/>
    </xf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5" fontId="1" fillId="0" borderId="0" xfId="0" quotePrefix="1" applyNumberFormat="1" applyFont="1"/>
    <xf numFmtId="0" fontId="1" fillId="0" borderId="0" xfId="0" quotePrefix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120E-F920-4898-905E-E0B106F883F9}">
  <sheetPr>
    <pageSetUpPr fitToPage="1"/>
  </sheetPr>
  <dimension ref="A1:O62"/>
  <sheetViews>
    <sheetView showGridLines="0" tabSelected="1" topLeftCell="A62" workbookViewId="0">
      <selection activeCell="A3" sqref="A3:A62"/>
    </sheetView>
  </sheetViews>
  <sheetFormatPr defaultRowHeight="14.4" x14ac:dyDescent="0.3"/>
  <cols>
    <col min="1" max="1" width="9.6640625" style="1" bestFit="1" customWidth="1"/>
    <col min="5" max="5" width="25.5546875" customWidth="1"/>
    <col min="6" max="6" width="2.44140625" style="1" customWidth="1"/>
    <col min="7" max="10" width="6.5546875" bestFit="1" customWidth="1"/>
    <col min="11" max="11" width="2.77734375" customWidth="1"/>
    <col min="12" max="13" width="6.5546875" bestFit="1" customWidth="1"/>
    <col min="14" max="14" width="2.6640625" customWidth="1"/>
    <col min="15" max="15" width="6.5546875" bestFit="1" customWidth="1"/>
  </cols>
  <sheetData>
    <row r="1" spans="1:15" x14ac:dyDescent="0.3">
      <c r="A1" s="5" t="s">
        <v>62</v>
      </c>
      <c r="B1" s="9" t="s">
        <v>41</v>
      </c>
      <c r="C1" s="9"/>
      <c r="D1" s="9"/>
      <c r="E1" s="9"/>
      <c r="G1" s="6" t="s">
        <v>0</v>
      </c>
      <c r="H1" s="6"/>
      <c r="I1" s="7" t="s">
        <v>1</v>
      </c>
      <c r="J1" s="7"/>
      <c r="L1" s="8" t="s">
        <v>24</v>
      </c>
      <c r="M1" s="8"/>
      <c r="O1" s="4" t="s">
        <v>40</v>
      </c>
    </row>
    <row r="2" spans="1:15" x14ac:dyDescent="0.3">
      <c r="G2" s="2" t="s">
        <v>2</v>
      </c>
      <c r="H2" s="2" t="s">
        <v>3</v>
      </c>
      <c r="I2" s="2" t="s">
        <v>4</v>
      </c>
      <c r="J2" s="2" t="s">
        <v>3</v>
      </c>
      <c r="L2" s="2" t="s">
        <v>4</v>
      </c>
      <c r="M2" s="2" t="s">
        <v>3</v>
      </c>
    </row>
    <row r="3" spans="1:15" x14ac:dyDescent="0.3">
      <c r="A3" s="1" t="s">
        <v>5</v>
      </c>
      <c r="B3" t="s">
        <v>25</v>
      </c>
      <c r="G3" s="3">
        <v>0.61629999999999996</v>
      </c>
      <c r="H3" s="3">
        <v>0.62460000000000004</v>
      </c>
      <c r="I3" s="3">
        <v>0.56679999999999997</v>
      </c>
      <c r="J3" s="3">
        <v>0.53380000000000005</v>
      </c>
      <c r="L3" s="3">
        <f>AVERAGE(G3,I3)</f>
        <v>0.59155000000000002</v>
      </c>
      <c r="M3" s="3">
        <f>AVERAGE(H3,J3)</f>
        <v>0.57920000000000005</v>
      </c>
      <c r="O3" s="3">
        <f>AVERAGE(L3:M3)</f>
        <v>0.58537499999999998</v>
      </c>
    </row>
    <row r="4" spans="1:15" x14ac:dyDescent="0.3">
      <c r="A4" s="1" t="s">
        <v>45</v>
      </c>
      <c r="B4" t="s">
        <v>49</v>
      </c>
      <c r="G4" s="3">
        <v>0.60160000000000002</v>
      </c>
      <c r="H4" s="3">
        <v>0.60609999999999997</v>
      </c>
      <c r="I4" s="3">
        <v>0.62260000000000004</v>
      </c>
      <c r="J4" s="3">
        <v>0.60899999999999999</v>
      </c>
      <c r="L4" s="3">
        <f t="shared" ref="L4:L62" si="0">AVERAGE(G4,I4)</f>
        <v>0.61210000000000009</v>
      </c>
      <c r="M4" s="3">
        <f t="shared" ref="M4:M62" si="1">AVERAGE(H4,J4)</f>
        <v>0.60755000000000003</v>
      </c>
      <c r="O4" s="3">
        <f t="shared" ref="O4:O62" si="2">AVERAGE(L4:M4)</f>
        <v>0.60982500000000006</v>
      </c>
    </row>
    <row r="5" spans="1:15" x14ac:dyDescent="0.3">
      <c r="A5" s="1" t="s">
        <v>46</v>
      </c>
      <c r="B5" t="s">
        <v>50</v>
      </c>
      <c r="G5" s="3">
        <v>0.61629999999999996</v>
      </c>
      <c r="H5" s="3">
        <v>0.62460000000000004</v>
      </c>
      <c r="I5" s="3">
        <v>0.62560000000000004</v>
      </c>
      <c r="J5" s="3">
        <v>0.61029999999999995</v>
      </c>
      <c r="L5" s="3">
        <f t="shared" si="0"/>
        <v>0.62095</v>
      </c>
      <c r="M5" s="3">
        <f t="shared" si="1"/>
        <v>0.61745000000000005</v>
      </c>
      <c r="O5" s="3">
        <f t="shared" si="2"/>
        <v>0.61919999999999997</v>
      </c>
    </row>
    <row r="6" spans="1:15" x14ac:dyDescent="0.3">
      <c r="A6" s="1" t="s">
        <v>47</v>
      </c>
      <c r="B6" t="s">
        <v>51</v>
      </c>
      <c r="G6" s="3">
        <v>0.64690000000000003</v>
      </c>
      <c r="H6" s="3">
        <v>0.65029999999999999</v>
      </c>
      <c r="I6" s="3">
        <v>0.62009999999999998</v>
      </c>
      <c r="J6" s="3">
        <v>0.60729999999999995</v>
      </c>
      <c r="L6" s="3">
        <f t="shared" si="0"/>
        <v>0.63349999999999995</v>
      </c>
      <c r="M6" s="3">
        <f t="shared" si="1"/>
        <v>0.62880000000000003</v>
      </c>
      <c r="O6" s="3">
        <f t="shared" si="2"/>
        <v>0.63114999999999999</v>
      </c>
    </row>
    <row r="7" spans="1:15" x14ac:dyDescent="0.3">
      <c r="A7" s="11" t="s">
        <v>64</v>
      </c>
      <c r="B7" t="s">
        <v>91</v>
      </c>
      <c r="G7" s="3">
        <v>0.63009999999999999</v>
      </c>
      <c r="H7" s="3">
        <v>0.64600000000000002</v>
      </c>
      <c r="I7" s="3">
        <v>0.63929999999999998</v>
      </c>
      <c r="J7" s="3">
        <v>0.6069</v>
      </c>
      <c r="L7" s="3">
        <f t="shared" si="0"/>
        <v>0.63470000000000004</v>
      </c>
      <c r="M7" s="3">
        <f t="shared" si="1"/>
        <v>0.62644999999999995</v>
      </c>
      <c r="O7" s="3">
        <f t="shared" si="2"/>
        <v>0.630575</v>
      </c>
    </row>
    <row r="8" spans="1:15" x14ac:dyDescent="0.3">
      <c r="A8" s="1" t="s">
        <v>48</v>
      </c>
      <c r="B8" t="s">
        <v>57</v>
      </c>
      <c r="G8" s="3">
        <v>0.62439999999999996</v>
      </c>
      <c r="H8" s="3">
        <v>0.62539999999999996</v>
      </c>
      <c r="I8" s="3">
        <v>0.58679999999999999</v>
      </c>
      <c r="J8" s="3">
        <v>0.56269999999999998</v>
      </c>
      <c r="L8" s="3">
        <f t="shared" si="0"/>
        <v>0.60559999999999992</v>
      </c>
      <c r="M8" s="3">
        <f t="shared" si="1"/>
        <v>0.59404999999999997</v>
      </c>
      <c r="O8" s="3">
        <f t="shared" si="2"/>
        <v>0.59982499999999994</v>
      </c>
    </row>
    <row r="9" spans="1:15" x14ac:dyDescent="0.3">
      <c r="A9" s="1" t="s">
        <v>53</v>
      </c>
      <c r="B9" t="s">
        <v>58</v>
      </c>
      <c r="G9" s="3">
        <v>0.60919999999999996</v>
      </c>
      <c r="H9" s="3">
        <v>0.61250000000000004</v>
      </c>
      <c r="I9" s="3">
        <v>0.62590000000000001</v>
      </c>
      <c r="J9" s="3">
        <v>0.62380000000000002</v>
      </c>
      <c r="L9" s="3">
        <f t="shared" si="0"/>
        <v>0.61755000000000004</v>
      </c>
      <c r="M9" s="3">
        <f t="shared" si="1"/>
        <v>0.61814999999999998</v>
      </c>
      <c r="O9" s="3">
        <f t="shared" si="2"/>
        <v>0.61785000000000001</v>
      </c>
    </row>
    <row r="10" spans="1:15" x14ac:dyDescent="0.3">
      <c r="A10" s="10" t="s">
        <v>63</v>
      </c>
      <c r="B10" t="s">
        <v>90</v>
      </c>
      <c r="G10" s="3">
        <v>0.56620000000000004</v>
      </c>
      <c r="H10" s="3">
        <v>0.59189999999999998</v>
      </c>
      <c r="I10" s="3">
        <v>0.62590000000000001</v>
      </c>
      <c r="J10" s="3">
        <v>0.62380000000000002</v>
      </c>
      <c r="L10" s="3">
        <f t="shared" si="0"/>
        <v>0.59604999999999997</v>
      </c>
      <c r="M10" s="3">
        <f t="shared" si="1"/>
        <v>0.60785</v>
      </c>
      <c r="O10" s="3">
        <f t="shared" si="2"/>
        <v>0.60194999999999999</v>
      </c>
    </row>
    <row r="11" spans="1:15" x14ac:dyDescent="0.3">
      <c r="A11" s="1" t="s">
        <v>54</v>
      </c>
      <c r="B11" t="s">
        <v>59</v>
      </c>
      <c r="G11" s="3">
        <v>0.61680000000000001</v>
      </c>
      <c r="H11" s="3">
        <v>0.61609999999999998</v>
      </c>
      <c r="I11" s="3">
        <v>0.62309999999999999</v>
      </c>
      <c r="J11" s="3">
        <v>0.60670000000000002</v>
      </c>
      <c r="L11" s="3">
        <f t="shared" si="0"/>
        <v>0.61995</v>
      </c>
      <c r="M11" s="3">
        <f t="shared" si="1"/>
        <v>0.61139999999999994</v>
      </c>
      <c r="O11" s="3">
        <f t="shared" si="2"/>
        <v>0.61567499999999997</v>
      </c>
    </row>
    <row r="12" spans="1:15" x14ac:dyDescent="0.3">
      <c r="A12" s="1" t="s">
        <v>60</v>
      </c>
      <c r="B12" t="s">
        <v>61</v>
      </c>
      <c r="G12" s="3">
        <v>0.63190000000000002</v>
      </c>
      <c r="H12" s="3">
        <v>0.63460000000000005</v>
      </c>
      <c r="I12" s="3">
        <v>0.63790000000000002</v>
      </c>
      <c r="J12" s="3">
        <v>0.61770000000000003</v>
      </c>
      <c r="L12" s="3">
        <f t="shared" si="0"/>
        <v>0.63490000000000002</v>
      </c>
      <c r="M12" s="3">
        <f t="shared" si="1"/>
        <v>0.62614999999999998</v>
      </c>
      <c r="O12" s="3">
        <f t="shared" si="2"/>
        <v>0.630525</v>
      </c>
    </row>
    <row r="13" spans="1:15" x14ac:dyDescent="0.3">
      <c r="A13" s="10" t="s">
        <v>65</v>
      </c>
      <c r="B13" t="s">
        <v>92</v>
      </c>
      <c r="G13" s="3">
        <v>0.63800000000000001</v>
      </c>
      <c r="H13" s="3">
        <v>0.65239999999999998</v>
      </c>
      <c r="I13" s="3">
        <v>0.66459999999999997</v>
      </c>
      <c r="J13" s="3">
        <v>0.66569999999999996</v>
      </c>
      <c r="L13" s="3">
        <f t="shared" si="0"/>
        <v>0.65129999999999999</v>
      </c>
      <c r="M13" s="3">
        <f t="shared" si="1"/>
        <v>0.65904999999999991</v>
      </c>
      <c r="O13" s="3">
        <f t="shared" si="2"/>
        <v>0.65517499999999995</v>
      </c>
    </row>
    <row r="14" spans="1:15" x14ac:dyDescent="0.3">
      <c r="G14" s="3"/>
      <c r="H14" s="3"/>
      <c r="I14" s="3"/>
      <c r="J14" s="3"/>
      <c r="L14" s="3"/>
      <c r="M14" s="3"/>
      <c r="O14" s="3"/>
    </row>
    <row r="15" spans="1:15" x14ac:dyDescent="0.3">
      <c r="A15" s="1" t="s">
        <v>6</v>
      </c>
      <c r="B15" t="s">
        <v>42</v>
      </c>
      <c r="G15" s="3">
        <v>0.61629999999999996</v>
      </c>
      <c r="H15" s="3">
        <v>0.62460000000000004</v>
      </c>
      <c r="I15" s="3">
        <v>0.57389999999999997</v>
      </c>
      <c r="J15" s="3">
        <v>0.54569999999999996</v>
      </c>
      <c r="L15" s="3">
        <f t="shared" si="0"/>
        <v>0.59509999999999996</v>
      </c>
      <c r="M15" s="3">
        <f t="shared" si="1"/>
        <v>0.58515000000000006</v>
      </c>
      <c r="O15" s="3">
        <f t="shared" si="2"/>
        <v>0.59012500000000001</v>
      </c>
    </row>
    <row r="16" spans="1:15" x14ac:dyDescent="0.3">
      <c r="A16" s="1" t="s">
        <v>7</v>
      </c>
      <c r="B16" t="s">
        <v>38</v>
      </c>
      <c r="G16" s="3">
        <v>0.61629999999999996</v>
      </c>
      <c r="H16" s="3">
        <v>0.62460000000000004</v>
      </c>
      <c r="I16" s="3">
        <v>0.60170000000000001</v>
      </c>
      <c r="J16" s="3">
        <v>0.5766</v>
      </c>
      <c r="L16" s="3">
        <f t="shared" si="0"/>
        <v>0.60899999999999999</v>
      </c>
      <c r="M16" s="3">
        <f t="shared" si="1"/>
        <v>0.60060000000000002</v>
      </c>
      <c r="O16" s="3">
        <f t="shared" si="2"/>
        <v>0.6048</v>
      </c>
    </row>
    <row r="17" spans="1:15" x14ac:dyDescent="0.3">
      <c r="A17" s="1" t="s">
        <v>8</v>
      </c>
      <c r="B17" t="s">
        <v>39</v>
      </c>
      <c r="G17" s="3">
        <v>0.62429999999999997</v>
      </c>
      <c r="H17" s="3">
        <v>0.62819999999999998</v>
      </c>
      <c r="I17" s="3">
        <v>0.60770000000000002</v>
      </c>
      <c r="J17" s="3">
        <v>0.57830000000000004</v>
      </c>
      <c r="L17" s="3">
        <f t="shared" si="0"/>
        <v>0.61599999999999999</v>
      </c>
      <c r="M17" s="3">
        <f t="shared" si="1"/>
        <v>0.60325000000000006</v>
      </c>
      <c r="O17" s="3">
        <f t="shared" si="2"/>
        <v>0.60962500000000008</v>
      </c>
    </row>
    <row r="18" spans="1:15" x14ac:dyDescent="0.3">
      <c r="A18" s="1" t="s">
        <v>9</v>
      </c>
      <c r="B18" t="s">
        <v>43</v>
      </c>
      <c r="G18" s="3">
        <v>0.60919999999999996</v>
      </c>
      <c r="H18" s="3">
        <v>0.61250000000000004</v>
      </c>
      <c r="I18" s="3">
        <v>0.61460000000000004</v>
      </c>
      <c r="J18" s="3">
        <v>0.60219999999999996</v>
      </c>
      <c r="L18" s="3">
        <f t="shared" si="0"/>
        <v>0.6119</v>
      </c>
      <c r="M18" s="3">
        <f t="shared" si="1"/>
        <v>0.60735000000000006</v>
      </c>
      <c r="O18" s="3">
        <f t="shared" si="2"/>
        <v>0.60962500000000008</v>
      </c>
    </row>
    <row r="19" spans="1:15" x14ac:dyDescent="0.3">
      <c r="A19" s="1" t="s">
        <v>10</v>
      </c>
      <c r="B19" t="s">
        <v>44</v>
      </c>
      <c r="G19" s="3">
        <v>0.62439999999999996</v>
      </c>
      <c r="H19" s="3">
        <v>0.62539999999999996</v>
      </c>
      <c r="I19" s="3">
        <v>0.61850000000000005</v>
      </c>
      <c r="J19" s="3">
        <v>0.60029999999999994</v>
      </c>
      <c r="L19" s="3">
        <f t="shared" si="0"/>
        <v>0.62145000000000006</v>
      </c>
      <c r="M19" s="3">
        <f t="shared" si="1"/>
        <v>0.61284999999999989</v>
      </c>
      <c r="O19" s="3">
        <f t="shared" si="2"/>
        <v>0.61714999999999998</v>
      </c>
    </row>
    <row r="20" spans="1:15" x14ac:dyDescent="0.3">
      <c r="G20" s="3"/>
      <c r="H20" s="3"/>
      <c r="I20" s="3"/>
      <c r="J20" s="3"/>
      <c r="L20" s="3"/>
      <c r="M20" s="3"/>
      <c r="O20" s="3"/>
    </row>
    <row r="21" spans="1:15" x14ac:dyDescent="0.3">
      <c r="A21" s="1" t="s">
        <v>11</v>
      </c>
      <c r="B21" t="s">
        <v>26</v>
      </c>
      <c r="G21" s="3">
        <v>0.61629999999999996</v>
      </c>
      <c r="H21" s="3">
        <v>0.62460000000000004</v>
      </c>
      <c r="I21" s="3">
        <v>0.57850000000000001</v>
      </c>
      <c r="J21" s="3">
        <v>0.54920000000000002</v>
      </c>
      <c r="L21" s="3">
        <f t="shared" si="0"/>
        <v>0.59739999999999993</v>
      </c>
      <c r="M21" s="3">
        <f t="shared" si="1"/>
        <v>0.58689999999999998</v>
      </c>
      <c r="O21" s="3">
        <f t="shared" si="2"/>
        <v>0.59214999999999995</v>
      </c>
    </row>
    <row r="22" spans="1:15" x14ac:dyDescent="0.3">
      <c r="A22" s="1" t="s">
        <v>12</v>
      </c>
      <c r="B22" t="s">
        <v>27</v>
      </c>
      <c r="G22" s="3">
        <v>0.59419999999999995</v>
      </c>
      <c r="H22" s="3">
        <v>0.59689999999999999</v>
      </c>
      <c r="I22" s="3">
        <v>0.62670000000000003</v>
      </c>
      <c r="J22" s="3">
        <v>0.62250000000000005</v>
      </c>
      <c r="L22" s="3">
        <f t="shared" si="0"/>
        <v>0.61044999999999994</v>
      </c>
      <c r="M22" s="3">
        <f t="shared" si="1"/>
        <v>0.60970000000000002</v>
      </c>
      <c r="O22" s="3">
        <f t="shared" si="2"/>
        <v>0.61007499999999992</v>
      </c>
    </row>
    <row r="23" spans="1:15" x14ac:dyDescent="0.3">
      <c r="A23" s="1" t="s">
        <v>13</v>
      </c>
      <c r="B23" t="s">
        <v>28</v>
      </c>
      <c r="G23" s="3">
        <v>0.61629999999999996</v>
      </c>
      <c r="H23" s="3">
        <v>0.62460000000000004</v>
      </c>
      <c r="I23" s="3">
        <v>0.60709999999999997</v>
      </c>
      <c r="J23" s="3">
        <v>0.58160000000000001</v>
      </c>
      <c r="L23" s="3">
        <f t="shared" si="0"/>
        <v>0.61169999999999991</v>
      </c>
      <c r="M23" s="3">
        <f t="shared" si="1"/>
        <v>0.60309999999999997</v>
      </c>
      <c r="O23" s="3">
        <f t="shared" si="2"/>
        <v>0.60739999999999994</v>
      </c>
    </row>
    <row r="24" spans="1:15" x14ac:dyDescent="0.3">
      <c r="G24" s="3"/>
      <c r="H24" s="3"/>
      <c r="I24" s="3"/>
      <c r="J24" s="3"/>
      <c r="L24" s="3"/>
      <c r="M24" s="3"/>
      <c r="O24" s="3"/>
    </row>
    <row r="25" spans="1:15" x14ac:dyDescent="0.3">
      <c r="A25" s="1" t="s">
        <v>66</v>
      </c>
      <c r="B25" t="s">
        <v>83</v>
      </c>
      <c r="G25" s="3">
        <v>0.62439999999999996</v>
      </c>
      <c r="H25" s="3">
        <v>0.62539999999999996</v>
      </c>
      <c r="I25" s="3">
        <v>0.59599999999999997</v>
      </c>
      <c r="J25" s="3">
        <v>0.56869999999999998</v>
      </c>
      <c r="L25" s="3">
        <f t="shared" si="0"/>
        <v>0.61019999999999996</v>
      </c>
      <c r="M25" s="3">
        <f t="shared" si="1"/>
        <v>0.59704999999999997</v>
      </c>
      <c r="O25" s="3">
        <f t="shared" si="2"/>
        <v>0.60362499999999997</v>
      </c>
    </row>
    <row r="26" spans="1:15" x14ac:dyDescent="0.3">
      <c r="A26" s="1" t="s">
        <v>67</v>
      </c>
      <c r="B26" t="s">
        <v>84</v>
      </c>
      <c r="G26" s="3">
        <v>0.61629999999999996</v>
      </c>
      <c r="H26" s="3">
        <v>0.62460000000000004</v>
      </c>
      <c r="I26" s="3">
        <v>0.55469999999999997</v>
      </c>
      <c r="J26" s="3">
        <v>0.5212</v>
      </c>
      <c r="L26" s="3">
        <f t="shared" si="0"/>
        <v>0.58549999999999991</v>
      </c>
      <c r="M26" s="3">
        <f t="shared" si="1"/>
        <v>0.57289999999999996</v>
      </c>
      <c r="O26" s="3">
        <f t="shared" si="2"/>
        <v>0.57919999999999994</v>
      </c>
    </row>
    <row r="27" spans="1:15" x14ac:dyDescent="0.3">
      <c r="A27" s="1" t="s">
        <v>68</v>
      </c>
      <c r="B27" t="s">
        <v>85</v>
      </c>
      <c r="G27" s="3">
        <v>0.60919999999999996</v>
      </c>
      <c r="H27" s="3">
        <v>0.61250000000000004</v>
      </c>
      <c r="I27" s="3">
        <v>0.61219999999999997</v>
      </c>
      <c r="J27" s="3">
        <v>0.59760000000000002</v>
      </c>
      <c r="L27" s="3">
        <f t="shared" si="0"/>
        <v>0.61070000000000002</v>
      </c>
      <c r="M27" s="3">
        <f t="shared" si="1"/>
        <v>0.60505000000000009</v>
      </c>
      <c r="O27" s="3">
        <f t="shared" si="2"/>
        <v>0.60787500000000005</v>
      </c>
    </row>
    <row r="28" spans="1:15" x14ac:dyDescent="0.3">
      <c r="A28" s="1" t="s">
        <v>69</v>
      </c>
      <c r="B28" t="s">
        <v>86</v>
      </c>
      <c r="G28" s="3"/>
      <c r="H28" s="3"/>
      <c r="I28" s="3"/>
      <c r="J28" s="3"/>
      <c r="L28" s="3"/>
      <c r="M28" s="3"/>
      <c r="O28" s="3"/>
    </row>
    <row r="29" spans="1:15" x14ac:dyDescent="0.3">
      <c r="A29" s="1" t="s">
        <v>70</v>
      </c>
      <c r="B29" t="s">
        <v>87</v>
      </c>
      <c r="G29" s="3">
        <v>0.63939999999999997</v>
      </c>
      <c r="H29" s="3">
        <v>0.64100000000000001</v>
      </c>
      <c r="I29" s="3">
        <v>0.63019999999999998</v>
      </c>
      <c r="J29" s="3">
        <v>0.6119</v>
      </c>
      <c r="L29" s="3">
        <f t="shared" si="0"/>
        <v>0.63480000000000003</v>
      </c>
      <c r="M29" s="3">
        <f t="shared" si="1"/>
        <v>0.62644999999999995</v>
      </c>
      <c r="O29" s="3">
        <f t="shared" si="2"/>
        <v>0.63062499999999999</v>
      </c>
    </row>
    <row r="30" spans="1:15" x14ac:dyDescent="0.3">
      <c r="A30" s="1" t="s">
        <v>71</v>
      </c>
      <c r="B30" t="s">
        <v>88</v>
      </c>
      <c r="G30" s="3">
        <v>0.59419999999999995</v>
      </c>
      <c r="H30" s="3">
        <v>0.59689999999999999</v>
      </c>
      <c r="I30" s="3">
        <v>0.61370000000000002</v>
      </c>
      <c r="J30" s="3">
        <v>0.5988</v>
      </c>
      <c r="L30" s="3">
        <f t="shared" si="0"/>
        <v>0.60394999999999999</v>
      </c>
      <c r="M30" s="3">
        <f t="shared" si="1"/>
        <v>0.59784999999999999</v>
      </c>
      <c r="O30" s="3">
        <f t="shared" si="2"/>
        <v>0.60089999999999999</v>
      </c>
    </row>
    <row r="31" spans="1:15" x14ac:dyDescent="0.3">
      <c r="A31" s="1" t="s">
        <v>72</v>
      </c>
      <c r="B31" t="s">
        <v>89</v>
      </c>
      <c r="G31" s="3">
        <v>0.61629999999999996</v>
      </c>
      <c r="H31" s="3">
        <v>0.62460000000000004</v>
      </c>
      <c r="I31" s="3">
        <v>0.61819999999999997</v>
      </c>
      <c r="J31" s="3">
        <v>0.59360000000000002</v>
      </c>
      <c r="L31" s="3">
        <f t="shared" si="0"/>
        <v>0.61724999999999997</v>
      </c>
      <c r="M31" s="3">
        <f t="shared" si="1"/>
        <v>0.60909999999999997</v>
      </c>
      <c r="O31" s="3">
        <f t="shared" si="2"/>
        <v>0.61317500000000003</v>
      </c>
    </row>
    <row r="32" spans="1:15" x14ac:dyDescent="0.3">
      <c r="A32" s="1" t="s">
        <v>73</v>
      </c>
      <c r="B32" t="s">
        <v>88</v>
      </c>
      <c r="G32" s="3">
        <v>0.63190000000000002</v>
      </c>
      <c r="H32" s="3">
        <v>0.63460000000000005</v>
      </c>
      <c r="I32" s="3">
        <v>0.62229999999999996</v>
      </c>
      <c r="J32" s="3">
        <v>0.60129999999999995</v>
      </c>
      <c r="L32" s="3">
        <f t="shared" si="0"/>
        <v>0.62709999999999999</v>
      </c>
      <c r="M32" s="3">
        <f t="shared" si="1"/>
        <v>0.61795</v>
      </c>
      <c r="O32" s="3">
        <f t="shared" si="2"/>
        <v>0.622525</v>
      </c>
    </row>
    <row r="33" spans="1:15" x14ac:dyDescent="0.3">
      <c r="G33" s="3"/>
      <c r="H33" s="3"/>
      <c r="I33" s="3"/>
      <c r="J33" s="3"/>
      <c r="L33" s="3"/>
      <c r="M33" s="3"/>
      <c r="O33" s="3"/>
    </row>
    <row r="34" spans="1:15" x14ac:dyDescent="0.3">
      <c r="G34" s="3"/>
      <c r="H34" s="3"/>
      <c r="I34" s="3"/>
      <c r="J34" s="3"/>
      <c r="L34" s="3"/>
      <c r="M34" s="3"/>
      <c r="O34" s="3"/>
    </row>
    <row r="35" spans="1:15" x14ac:dyDescent="0.3">
      <c r="A35" s="1" t="s">
        <v>14</v>
      </c>
      <c r="B35" t="s">
        <v>29</v>
      </c>
      <c r="G35" s="3">
        <v>0.61629999999999996</v>
      </c>
      <c r="H35" s="3">
        <v>0.62460000000000004</v>
      </c>
      <c r="I35" s="3">
        <v>0.61880000000000002</v>
      </c>
      <c r="J35" s="3">
        <v>0.59219999999999995</v>
      </c>
      <c r="L35" s="3">
        <f t="shared" si="0"/>
        <v>0.61755000000000004</v>
      </c>
      <c r="M35" s="3">
        <f t="shared" si="1"/>
        <v>0.60840000000000005</v>
      </c>
      <c r="O35" s="3">
        <f t="shared" si="2"/>
        <v>0.61297500000000005</v>
      </c>
    </row>
    <row r="36" spans="1:15" x14ac:dyDescent="0.3">
      <c r="A36" s="1" t="s">
        <v>16</v>
      </c>
      <c r="B36" t="s">
        <v>30</v>
      </c>
      <c r="G36" s="3">
        <v>0.63929999999999998</v>
      </c>
      <c r="H36" s="3">
        <v>0.63819999999999999</v>
      </c>
      <c r="I36" s="3">
        <v>0.62519999999999998</v>
      </c>
      <c r="J36" s="3">
        <v>0.60070000000000001</v>
      </c>
      <c r="L36" s="3">
        <f t="shared" si="0"/>
        <v>0.63224999999999998</v>
      </c>
      <c r="M36" s="3">
        <f t="shared" si="1"/>
        <v>0.61945000000000006</v>
      </c>
      <c r="O36" s="3">
        <f t="shared" si="2"/>
        <v>0.62585000000000002</v>
      </c>
    </row>
    <row r="37" spans="1:15" x14ac:dyDescent="0.3">
      <c r="A37" s="1" t="s">
        <v>15</v>
      </c>
      <c r="B37" t="s">
        <v>31</v>
      </c>
      <c r="G37" s="3">
        <v>0.63190000000000002</v>
      </c>
      <c r="H37" s="3">
        <v>0.63460000000000005</v>
      </c>
      <c r="I37" s="3">
        <v>0.63029999999999997</v>
      </c>
      <c r="J37" s="3">
        <v>0.61280000000000001</v>
      </c>
      <c r="L37" s="3">
        <f t="shared" si="0"/>
        <v>0.63109999999999999</v>
      </c>
      <c r="M37" s="3">
        <f t="shared" si="1"/>
        <v>0.62370000000000003</v>
      </c>
      <c r="O37" s="3">
        <f t="shared" si="2"/>
        <v>0.62739999999999996</v>
      </c>
    </row>
    <row r="38" spans="1:15" ht="32.4" customHeight="1" x14ac:dyDescent="0.3">
      <c r="A38" s="1" t="s">
        <v>93</v>
      </c>
      <c r="B38" s="12" t="s">
        <v>102</v>
      </c>
      <c r="C38" s="12"/>
      <c r="D38" s="12"/>
      <c r="E38" s="12"/>
      <c r="G38" s="3">
        <v>0.63939999999999997</v>
      </c>
      <c r="H38" s="3">
        <v>0.64100000000000001</v>
      </c>
      <c r="I38" s="3">
        <v>0.62980000000000003</v>
      </c>
      <c r="J38" s="3">
        <v>0.62090000000000001</v>
      </c>
      <c r="L38" s="3">
        <f t="shared" si="0"/>
        <v>0.63460000000000005</v>
      </c>
      <c r="M38" s="3">
        <f t="shared" si="1"/>
        <v>0.63095000000000001</v>
      </c>
      <c r="O38" s="3">
        <f t="shared" si="2"/>
        <v>0.63277500000000009</v>
      </c>
    </row>
    <row r="39" spans="1:15" ht="31.2" customHeight="1" x14ac:dyDescent="0.3">
      <c r="A39" s="1" t="s">
        <v>94</v>
      </c>
      <c r="B39" s="12" t="s">
        <v>101</v>
      </c>
      <c r="C39" s="12"/>
      <c r="D39" s="12"/>
      <c r="E39" s="12"/>
      <c r="G39" s="3">
        <v>0.63939999999999997</v>
      </c>
      <c r="H39" s="3">
        <v>0.64100000000000001</v>
      </c>
      <c r="I39" s="3">
        <v>0.63449999999999995</v>
      </c>
      <c r="J39" s="3">
        <v>0.62250000000000005</v>
      </c>
      <c r="L39" s="3">
        <f t="shared" si="0"/>
        <v>0.63694999999999991</v>
      </c>
      <c r="M39" s="3">
        <f t="shared" si="1"/>
        <v>0.63175000000000003</v>
      </c>
      <c r="O39" s="3">
        <f t="shared" si="2"/>
        <v>0.63434999999999997</v>
      </c>
    </row>
    <row r="40" spans="1:15" x14ac:dyDescent="0.3">
      <c r="A40" s="1" t="s">
        <v>95</v>
      </c>
      <c r="B40" t="s">
        <v>100</v>
      </c>
      <c r="G40" s="3">
        <v>0.63190000000000002</v>
      </c>
      <c r="H40" s="3">
        <v>0.63180000000000003</v>
      </c>
      <c r="I40" s="3">
        <v>0.61580000000000001</v>
      </c>
      <c r="J40" s="3">
        <v>0.61580000000000001</v>
      </c>
      <c r="L40" s="3">
        <f t="shared" si="0"/>
        <v>0.62385000000000002</v>
      </c>
      <c r="M40" s="3">
        <f t="shared" si="1"/>
        <v>0.62380000000000002</v>
      </c>
      <c r="O40" s="3">
        <f t="shared" si="2"/>
        <v>0.62382500000000007</v>
      </c>
    </row>
    <row r="41" spans="1:15" x14ac:dyDescent="0.3">
      <c r="A41" s="1" t="s">
        <v>96</v>
      </c>
      <c r="B41" t="s">
        <v>104</v>
      </c>
      <c r="G41" s="3">
        <v>0.48549999999999999</v>
      </c>
      <c r="H41" s="3">
        <v>0.49159999999999998</v>
      </c>
      <c r="I41" s="3">
        <v>0.56000000000000005</v>
      </c>
      <c r="J41" s="3">
        <v>0.50760000000000005</v>
      </c>
      <c r="L41" s="3">
        <f t="shared" si="0"/>
        <v>0.52275000000000005</v>
      </c>
      <c r="M41" s="3">
        <f t="shared" si="1"/>
        <v>0.49960000000000004</v>
      </c>
      <c r="O41" s="3">
        <f t="shared" si="2"/>
        <v>0.51117500000000005</v>
      </c>
    </row>
    <row r="42" spans="1:15" x14ac:dyDescent="0.3">
      <c r="A42" s="1" t="s">
        <v>97</v>
      </c>
      <c r="B42" t="s">
        <v>103</v>
      </c>
      <c r="G42" s="3">
        <v>0.50929999999999997</v>
      </c>
      <c r="H42" s="3">
        <v>0.54259999999999997</v>
      </c>
      <c r="I42" s="3">
        <v>0.55559999999999998</v>
      </c>
      <c r="J42" s="3">
        <v>0.5363</v>
      </c>
      <c r="L42" s="3">
        <f t="shared" si="0"/>
        <v>0.53244999999999998</v>
      </c>
      <c r="M42" s="3">
        <f t="shared" si="1"/>
        <v>0.53944999999999999</v>
      </c>
      <c r="O42" s="3">
        <f t="shared" si="2"/>
        <v>0.53594999999999993</v>
      </c>
    </row>
    <row r="43" spans="1:15" x14ac:dyDescent="0.3">
      <c r="A43" s="1" t="s">
        <v>98</v>
      </c>
      <c r="B43" t="s">
        <v>106</v>
      </c>
      <c r="G43" s="3">
        <v>0.63190000000000002</v>
      </c>
      <c r="H43" s="3">
        <v>0.63180000000000003</v>
      </c>
      <c r="I43" s="3">
        <v>0.62380000000000002</v>
      </c>
      <c r="J43" s="3">
        <v>0.60150000000000003</v>
      </c>
      <c r="L43" s="3">
        <f t="shared" si="0"/>
        <v>0.62785000000000002</v>
      </c>
      <c r="M43" s="3">
        <f t="shared" si="1"/>
        <v>0.61665000000000003</v>
      </c>
      <c r="O43" s="3">
        <f t="shared" si="2"/>
        <v>0.62224999999999997</v>
      </c>
    </row>
    <row r="44" spans="1:15" ht="29.4" customHeight="1" x14ac:dyDescent="0.3">
      <c r="A44" s="1" t="s">
        <v>99</v>
      </c>
      <c r="B44" s="12" t="s">
        <v>105</v>
      </c>
      <c r="C44" s="12"/>
      <c r="D44" s="12"/>
      <c r="E44" s="12"/>
      <c r="G44" s="3">
        <v>0.6391</v>
      </c>
      <c r="H44" s="3">
        <v>0.63529999999999998</v>
      </c>
      <c r="I44" s="3">
        <v>0.63600000000000001</v>
      </c>
      <c r="J44" s="3">
        <v>0.62649999999999995</v>
      </c>
      <c r="L44" s="3">
        <f t="shared" si="0"/>
        <v>0.63755000000000006</v>
      </c>
      <c r="M44" s="3">
        <f t="shared" si="1"/>
        <v>0.63090000000000002</v>
      </c>
      <c r="O44" s="3">
        <f t="shared" si="2"/>
        <v>0.63422500000000004</v>
      </c>
    </row>
    <row r="45" spans="1:15" x14ac:dyDescent="0.3">
      <c r="G45" s="3"/>
      <c r="H45" s="3"/>
      <c r="I45" s="3"/>
      <c r="J45" s="3"/>
      <c r="L45" s="3"/>
      <c r="M45" s="3"/>
      <c r="O45" s="3"/>
    </row>
    <row r="46" spans="1:15" x14ac:dyDescent="0.3">
      <c r="A46" s="1" t="s">
        <v>17</v>
      </c>
      <c r="B46" t="s">
        <v>32</v>
      </c>
      <c r="G46" s="3">
        <v>0.63190000000000002</v>
      </c>
      <c r="H46" s="3">
        <v>0.63460000000000005</v>
      </c>
      <c r="I46" s="3">
        <v>0.6</v>
      </c>
      <c r="J46" s="3">
        <v>0.57250000000000001</v>
      </c>
      <c r="L46" s="3">
        <f t="shared" si="0"/>
        <v>0.61595</v>
      </c>
      <c r="M46" s="3">
        <f t="shared" si="1"/>
        <v>0.60355000000000003</v>
      </c>
      <c r="O46" s="3">
        <f t="shared" si="2"/>
        <v>0.60975000000000001</v>
      </c>
    </row>
    <row r="47" spans="1:15" x14ac:dyDescent="0.3">
      <c r="A47" s="1" t="s">
        <v>18</v>
      </c>
      <c r="B47" t="s">
        <v>33</v>
      </c>
      <c r="G47" s="3">
        <v>0.63929999999999998</v>
      </c>
      <c r="H47" s="3">
        <v>0.63819999999999999</v>
      </c>
      <c r="I47" s="3">
        <v>0.62080000000000002</v>
      </c>
      <c r="J47" s="3">
        <v>0.60109999999999997</v>
      </c>
      <c r="L47" s="3">
        <f t="shared" si="0"/>
        <v>0.63005</v>
      </c>
      <c r="M47" s="3">
        <f t="shared" si="1"/>
        <v>0.61965000000000003</v>
      </c>
      <c r="O47" s="3">
        <f t="shared" si="2"/>
        <v>0.62485000000000002</v>
      </c>
    </row>
    <row r="48" spans="1:15" x14ac:dyDescent="0.3">
      <c r="A48" s="1" t="s">
        <v>19</v>
      </c>
      <c r="B48" t="s">
        <v>34</v>
      </c>
      <c r="G48" s="3">
        <v>0.63190000000000002</v>
      </c>
      <c r="H48" s="3">
        <v>0.63460000000000005</v>
      </c>
      <c r="I48" s="3">
        <v>0.62860000000000005</v>
      </c>
      <c r="J48" s="3">
        <v>0.60880000000000001</v>
      </c>
      <c r="L48" s="3">
        <f t="shared" si="0"/>
        <v>0.63024999999999998</v>
      </c>
      <c r="M48" s="3">
        <f t="shared" si="1"/>
        <v>0.62170000000000003</v>
      </c>
      <c r="O48" s="3">
        <f t="shared" si="2"/>
        <v>0.62597499999999995</v>
      </c>
    </row>
    <row r="49" spans="1:15" x14ac:dyDescent="0.3">
      <c r="G49" s="3"/>
      <c r="H49" s="3"/>
      <c r="I49" s="3"/>
      <c r="J49" s="3"/>
      <c r="L49" s="3"/>
      <c r="M49" s="3"/>
      <c r="O49" s="3"/>
    </row>
    <row r="50" spans="1:15" x14ac:dyDescent="0.3">
      <c r="A50" s="1" t="s">
        <v>20</v>
      </c>
      <c r="B50" t="s">
        <v>35</v>
      </c>
      <c r="G50" s="3">
        <v>0.61629999999999996</v>
      </c>
      <c r="H50" s="3">
        <v>0.62460000000000004</v>
      </c>
      <c r="I50" s="3">
        <v>0.56759999999999999</v>
      </c>
      <c r="J50" s="3">
        <v>0.5343</v>
      </c>
      <c r="L50" s="3">
        <f t="shared" si="0"/>
        <v>0.59194999999999998</v>
      </c>
      <c r="M50" s="3">
        <f t="shared" si="1"/>
        <v>0.57945000000000002</v>
      </c>
      <c r="O50" s="3">
        <f t="shared" si="2"/>
        <v>0.5857</v>
      </c>
    </row>
    <row r="51" spans="1:15" x14ac:dyDescent="0.3">
      <c r="A51" s="1" t="s">
        <v>21</v>
      </c>
      <c r="B51" t="s">
        <v>36</v>
      </c>
      <c r="G51" s="3">
        <v>0.59419999999999995</v>
      </c>
      <c r="H51" s="3">
        <v>0.59689999999999999</v>
      </c>
      <c r="I51" s="3">
        <v>0.61639999999999995</v>
      </c>
      <c r="J51" s="3">
        <v>0.61009999999999998</v>
      </c>
      <c r="L51" s="3">
        <f t="shared" si="0"/>
        <v>0.60529999999999995</v>
      </c>
      <c r="M51" s="3">
        <f t="shared" si="1"/>
        <v>0.60349999999999993</v>
      </c>
      <c r="O51" s="3">
        <f t="shared" si="2"/>
        <v>0.60439999999999994</v>
      </c>
    </row>
    <row r="52" spans="1:15" x14ac:dyDescent="0.3">
      <c r="A52" s="1" t="s">
        <v>22</v>
      </c>
      <c r="B52" t="s">
        <v>37</v>
      </c>
      <c r="G52" s="3">
        <v>0.61629999999999996</v>
      </c>
      <c r="H52" s="3">
        <v>0.62460000000000004</v>
      </c>
      <c r="I52" s="3">
        <v>0.62219999999999998</v>
      </c>
      <c r="J52" s="3">
        <v>0.60419999999999996</v>
      </c>
      <c r="L52" s="3">
        <f t="shared" si="0"/>
        <v>0.61924999999999997</v>
      </c>
      <c r="M52" s="3">
        <f t="shared" si="1"/>
        <v>0.61440000000000006</v>
      </c>
      <c r="O52" s="3">
        <f t="shared" si="2"/>
        <v>0.61682499999999996</v>
      </c>
    </row>
    <row r="53" spans="1:15" x14ac:dyDescent="0.3">
      <c r="G53" s="3"/>
      <c r="H53" s="3"/>
      <c r="I53" s="3"/>
      <c r="J53" s="3"/>
      <c r="L53" s="3"/>
      <c r="M53" s="3"/>
      <c r="O53" s="3"/>
    </row>
    <row r="54" spans="1:15" x14ac:dyDescent="0.3">
      <c r="A54" s="1" t="s">
        <v>23</v>
      </c>
      <c r="B54" t="s">
        <v>52</v>
      </c>
      <c r="G54" s="3">
        <v>0.63190000000000002</v>
      </c>
      <c r="H54" s="3">
        <v>0.63460000000000005</v>
      </c>
      <c r="I54" s="3">
        <v>0.60909999999999997</v>
      </c>
      <c r="J54" s="3">
        <v>0.57850000000000001</v>
      </c>
      <c r="L54" s="3">
        <f t="shared" si="0"/>
        <v>0.62050000000000005</v>
      </c>
      <c r="M54" s="3">
        <f t="shared" si="1"/>
        <v>0.60655000000000003</v>
      </c>
      <c r="O54" s="3">
        <f t="shared" si="2"/>
        <v>0.6135250000000001</v>
      </c>
    </row>
    <row r="55" spans="1:15" x14ac:dyDescent="0.3">
      <c r="G55" s="3"/>
      <c r="H55" s="3"/>
      <c r="I55" s="3"/>
      <c r="J55" s="3"/>
      <c r="L55" s="3"/>
      <c r="M55" s="3"/>
      <c r="O55" s="3"/>
    </row>
    <row r="56" spans="1:15" x14ac:dyDescent="0.3">
      <c r="A56" s="1" t="s">
        <v>55</v>
      </c>
      <c r="B56" t="s">
        <v>56</v>
      </c>
      <c r="G56" s="3">
        <v>0.54069999999999996</v>
      </c>
      <c r="H56" s="3">
        <v>0.54090000000000005</v>
      </c>
      <c r="I56" s="3">
        <v>0.60619999999999996</v>
      </c>
      <c r="J56" s="3">
        <v>0.60740000000000005</v>
      </c>
      <c r="L56" s="3">
        <f t="shared" si="0"/>
        <v>0.57345000000000002</v>
      </c>
      <c r="M56" s="3">
        <f t="shared" si="1"/>
        <v>0.57415000000000005</v>
      </c>
      <c r="O56" s="3">
        <f t="shared" si="2"/>
        <v>0.57380000000000009</v>
      </c>
    </row>
    <row r="57" spans="1:15" x14ac:dyDescent="0.3">
      <c r="G57" s="3"/>
      <c r="H57" s="3"/>
      <c r="I57" s="3"/>
      <c r="J57" s="3"/>
      <c r="L57" s="3"/>
      <c r="M57" s="3"/>
      <c r="O57" s="3"/>
    </row>
    <row r="58" spans="1:15" ht="60" customHeight="1" x14ac:dyDescent="0.3">
      <c r="A58" s="1" t="s">
        <v>74</v>
      </c>
      <c r="B58" s="12" t="s">
        <v>79</v>
      </c>
      <c r="C58" s="12"/>
      <c r="D58" s="12"/>
      <c r="E58" s="12"/>
      <c r="G58" s="3">
        <v>0.67679999999999996</v>
      </c>
      <c r="H58" s="3">
        <v>0.6845</v>
      </c>
      <c r="I58" s="3">
        <v>0.6573</v>
      </c>
      <c r="J58" s="3">
        <v>0.64600000000000002</v>
      </c>
      <c r="L58" s="3">
        <f t="shared" si="0"/>
        <v>0.66704999999999992</v>
      </c>
      <c r="M58" s="3">
        <f t="shared" si="1"/>
        <v>0.66525000000000001</v>
      </c>
      <c r="O58" s="3">
        <f t="shared" si="2"/>
        <v>0.66615000000000002</v>
      </c>
    </row>
    <row r="59" spans="1:15" ht="58.8" customHeight="1" x14ac:dyDescent="0.3">
      <c r="A59" s="1" t="s">
        <v>75</v>
      </c>
      <c r="B59" s="12" t="s">
        <v>80</v>
      </c>
      <c r="C59" s="12"/>
      <c r="D59" s="12"/>
      <c r="E59" s="12"/>
      <c r="G59" s="3">
        <v>0.66869999999999996</v>
      </c>
      <c r="H59" s="3">
        <v>0.68089999999999995</v>
      </c>
      <c r="I59" s="3">
        <v>0.65820000000000001</v>
      </c>
      <c r="J59" s="3">
        <v>0.64759999999999995</v>
      </c>
      <c r="L59" s="3">
        <f t="shared" si="0"/>
        <v>0.66344999999999998</v>
      </c>
      <c r="M59" s="3">
        <f t="shared" si="1"/>
        <v>0.66425000000000001</v>
      </c>
      <c r="O59" s="3">
        <f t="shared" si="2"/>
        <v>0.66385000000000005</v>
      </c>
    </row>
    <row r="60" spans="1:15" ht="75.599999999999994" customHeight="1" x14ac:dyDescent="0.3">
      <c r="A60" s="1" t="s">
        <v>76</v>
      </c>
      <c r="B60" s="12" t="s">
        <v>81</v>
      </c>
      <c r="C60" s="12"/>
      <c r="D60" s="12"/>
      <c r="E60" s="12"/>
      <c r="G60" s="3">
        <v>0.68420000000000003</v>
      </c>
      <c r="H60" s="3">
        <v>0.69369999999999998</v>
      </c>
      <c r="I60" s="3">
        <v>0.60829999999999995</v>
      </c>
      <c r="J60" s="3">
        <v>0.59950000000000003</v>
      </c>
      <c r="L60" s="3">
        <f t="shared" si="0"/>
        <v>0.64624999999999999</v>
      </c>
      <c r="M60" s="3">
        <f t="shared" si="1"/>
        <v>0.64660000000000006</v>
      </c>
      <c r="O60" s="3">
        <f t="shared" si="2"/>
        <v>0.64642500000000003</v>
      </c>
    </row>
    <row r="61" spans="1:15" x14ac:dyDescent="0.3">
      <c r="A61" s="1" t="s">
        <v>77</v>
      </c>
      <c r="B61" s="13"/>
      <c r="C61" s="13"/>
      <c r="D61" s="13"/>
      <c r="E61" s="13"/>
      <c r="G61" s="3"/>
      <c r="H61" s="3"/>
      <c r="I61" s="3">
        <v>0.66539999999999999</v>
      </c>
      <c r="J61" s="3">
        <v>0.66239999999999999</v>
      </c>
      <c r="L61" s="3">
        <f>AVERAGE(G61,I61)</f>
        <v>0.66539999999999999</v>
      </c>
      <c r="M61" s="3">
        <f>AVERAGE(H61,J61)</f>
        <v>0.66239999999999999</v>
      </c>
      <c r="O61" s="3">
        <f t="shared" si="2"/>
        <v>0.66389999999999993</v>
      </c>
    </row>
    <row r="62" spans="1:15" ht="83.4" customHeight="1" x14ac:dyDescent="0.3">
      <c r="A62" s="1" t="s">
        <v>78</v>
      </c>
      <c r="B62" s="12" t="s">
        <v>82</v>
      </c>
      <c r="C62" s="12"/>
      <c r="D62" s="12"/>
      <c r="E62" s="12"/>
      <c r="G62" s="3">
        <v>0.67679999999999996</v>
      </c>
      <c r="H62" s="3">
        <v>0.6845</v>
      </c>
      <c r="I62" s="3">
        <v>0.65290000000000004</v>
      </c>
      <c r="J62" s="3">
        <v>0.63349999999999995</v>
      </c>
      <c r="L62" s="3">
        <f t="shared" si="0"/>
        <v>0.66484999999999994</v>
      </c>
      <c r="M62" s="3">
        <f t="shared" si="1"/>
        <v>0.65900000000000003</v>
      </c>
      <c r="O62" s="3">
        <f t="shared" si="2"/>
        <v>0.66192499999999999</v>
      </c>
    </row>
  </sheetData>
  <mergeCells count="11">
    <mergeCell ref="B38:E38"/>
    <mergeCell ref="B39:E39"/>
    <mergeCell ref="B44:E44"/>
    <mergeCell ref="G1:H1"/>
    <mergeCell ref="I1:J1"/>
    <mergeCell ref="L1:M1"/>
    <mergeCell ref="B1:E1"/>
    <mergeCell ref="B62:E62"/>
    <mergeCell ref="B60:E60"/>
    <mergeCell ref="B59:E59"/>
    <mergeCell ref="B58:E58"/>
  </mergeCells>
  <conditionalFormatting sqref="L3:L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8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Browne</dc:creator>
  <cp:lastModifiedBy>Martin Browne</cp:lastModifiedBy>
  <cp:lastPrinted>2019-03-08T02:23:03Z</cp:lastPrinted>
  <dcterms:created xsi:type="dcterms:W3CDTF">2019-02-28T16:24:21Z</dcterms:created>
  <dcterms:modified xsi:type="dcterms:W3CDTF">2019-03-08T02:28:14Z</dcterms:modified>
</cp:coreProperties>
</file>