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ujin/Downloads/"/>
    </mc:Choice>
  </mc:AlternateContent>
  <xr:revisionPtr revIDLastSave="0" documentId="13_ncr:1_{03B8FA34-786F-4D4B-B2DC-66B732DACEB9}" xr6:coauthVersionLast="47" xr6:coauthVersionMax="47" xr10:uidLastSave="{00000000-0000-0000-0000-000000000000}"/>
  <bookViews>
    <workbookView xWindow="160" yWindow="460" windowWidth="25440" windowHeight="14680" activeTab="2" xr2:uid="{811D9908-4EC8-5F4A-A603-BA48D1CF6504}"/>
  </bookViews>
  <sheets>
    <sheet name="Intro" sheetId="4" r:id="rId1"/>
    <sheet name="NEI" sheetId="1" r:id="rId2"/>
    <sheet name="Bay_inmap_resul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1" l="1"/>
  <c r="D12" i="1" s="1"/>
  <c r="D13" i="1" s="1"/>
  <c r="D14" i="1" s="1"/>
  <c r="D15" i="1" s="1"/>
  <c r="D18" i="1" s="1"/>
  <c r="D6" i="1"/>
  <c r="D7" i="1" s="1"/>
  <c r="D8" i="1" s="1"/>
  <c r="D9" i="1" s="1"/>
</calcChain>
</file>

<file path=xl/sharedStrings.xml><?xml version="1.0" encoding="utf-8"?>
<sst xmlns="http://schemas.openxmlformats.org/spreadsheetml/2006/main" count="138" uniqueCount="132">
  <si>
    <t>Column</t>
  </si>
  <si>
    <t>Explanation</t>
  </si>
  <si>
    <t>VOC</t>
  </si>
  <si>
    <t>NH3</t>
  </si>
  <si>
    <t>NOx</t>
  </si>
  <si>
    <t>PM25</t>
  </si>
  <si>
    <t>Height</t>
  </si>
  <si>
    <t>Diam</t>
  </si>
  <si>
    <t>Temp</t>
  </si>
  <si>
    <t>Velocity</t>
  </si>
  <si>
    <t>Sector</t>
  </si>
  <si>
    <t>SCC</t>
  </si>
  <si>
    <t>isrm</t>
  </si>
  <si>
    <t>geometry</t>
  </si>
  <si>
    <t>sector</t>
  </si>
  <si>
    <t>SOx</t>
  </si>
  <si>
    <t>Stack height (m)</t>
  </si>
  <si>
    <t>Stack diameter (m)</t>
  </si>
  <si>
    <t>Stack temperature (K)</t>
  </si>
  <si>
    <t>Plume exit velocity (m/s)</t>
  </si>
  <si>
    <t>Emission sector</t>
  </si>
  <si>
    <t>Sector number</t>
  </si>
  <si>
    <t>ISRM grid cell number (of emission)</t>
  </si>
  <si>
    <t>Geometry (lat, lon)</t>
  </si>
  <si>
    <t>Economic sector</t>
  </si>
  <si>
    <t>California Emission inventory data by isrm grid cells</t>
  </si>
  <si>
    <t>All emission data are from 2014 NEI</t>
  </si>
  <si>
    <t xml:space="preserve">This csv files contain results from running ISRM on 2104 grid cells in Bay Area using emissions from 2014 NEI of California. </t>
  </si>
  <si>
    <t xml:space="preserve">The census data is from 2010 Census data. To calculate census data in each isrm grid cell, census block group data and crosswalk of block groups and isrm cells is used.  </t>
  </si>
  <si>
    <t>Primary PM25</t>
  </si>
  <si>
    <t>pNH4</t>
  </si>
  <si>
    <t>pNO3</t>
  </si>
  <si>
    <t>pSO4</t>
  </si>
  <si>
    <t>SOA</t>
  </si>
  <si>
    <t>Total</t>
  </si>
  <si>
    <t>White</t>
  </si>
  <si>
    <t>Black</t>
  </si>
  <si>
    <t>TotalPM25</t>
  </si>
  <si>
    <t>Native_American</t>
  </si>
  <si>
    <t>Asian</t>
  </si>
  <si>
    <t>Pacific Islander</t>
  </si>
  <si>
    <t>Other</t>
  </si>
  <si>
    <t>Multiple</t>
  </si>
  <si>
    <t>Hispanic</t>
  </si>
  <si>
    <t>DeathsK</t>
  </si>
  <si>
    <t>Area</t>
  </si>
  <si>
    <t>Pop_Density</t>
  </si>
  <si>
    <t>DeathsK_area</t>
  </si>
  <si>
    <t>TotalPM_area</t>
  </si>
  <si>
    <t>DeathsK_per</t>
  </si>
  <si>
    <t>White_per</t>
  </si>
  <si>
    <t>Black_per</t>
  </si>
  <si>
    <t>Asian_per</t>
  </si>
  <si>
    <t>Hispanic_per</t>
  </si>
  <si>
    <t>DeathsK_Asian</t>
  </si>
  <si>
    <t>DeathsK_Black</t>
  </si>
  <si>
    <t>DeathsK_White</t>
  </si>
  <si>
    <t>DeathsK_Hispanic</t>
  </si>
  <si>
    <t>ISRM grid cell number</t>
  </si>
  <si>
    <t>Primary PM2.5 concentration (ug/m3)</t>
  </si>
  <si>
    <t>NH4 concentration (ug/m3)</t>
  </si>
  <si>
    <t>NO3 concentration (ug/m3)</t>
  </si>
  <si>
    <t>SO4 concentration (ug/m3)</t>
  </si>
  <si>
    <t>Comments</t>
  </si>
  <si>
    <t>~2000 grid cells in Bay Area, ~9000 in California and ~52000 in USA</t>
  </si>
  <si>
    <t>Used  PM2.5 ISRM and PM2.5 emissions from NEI</t>
  </si>
  <si>
    <t>Used  NH3 ISRM and NH3 emissions from NEI</t>
  </si>
  <si>
    <t>Used  NOx ISRM and NOx emissions from NEI</t>
  </si>
  <si>
    <t>Used  SOx ISRM and SOx emissions from NEI</t>
  </si>
  <si>
    <t>Total PM2.5 concentration (ug/m3)</t>
  </si>
  <si>
    <t>Used VOC ISRM and VOC emissions from NEI</t>
  </si>
  <si>
    <t>Sum of Primary PM25, pNH4, pNO3, pSO4 and SOA concentrations</t>
  </si>
  <si>
    <t>Total population in the isrm grid cell (people)</t>
  </si>
  <si>
    <t>White population in the isrm grid cell (people)</t>
  </si>
  <si>
    <t>Black population in the isrm grid cell (people)</t>
  </si>
  <si>
    <t>Native American population in the isrm grid cell (people)</t>
  </si>
  <si>
    <t>Pacific Islander population in the isrm grid cell (people)</t>
  </si>
  <si>
    <t>Asian population in the isrm grid cell (people)</t>
  </si>
  <si>
    <t>Other ethnicity population in the isrm grid cell (people)</t>
  </si>
  <si>
    <t>Multiple ethnicity population in the isrm grid cell (people)</t>
  </si>
  <si>
    <t>Hispanic population in the isrm grid cell (people)</t>
  </si>
  <si>
    <t>geometry of the isrm polygon</t>
  </si>
  <si>
    <t>Secondary organic compound concentartion (ug/m3)</t>
  </si>
  <si>
    <t>Calculated deaths  (number of deaths in the isrm grid cell)</t>
  </si>
  <si>
    <t>Used assumption of 10ug/m3 of PM2.5 increase leads to 6% increase in mortality rate ( from a report by Krewski et al)</t>
  </si>
  <si>
    <t>Area of the isrm grid cell (km2)</t>
  </si>
  <si>
    <t>Population density of the grid cell (people/km2)</t>
  </si>
  <si>
    <t>Divided total poulation by area</t>
  </si>
  <si>
    <t>Latitudes and longitudes of the isrm grid cell</t>
  </si>
  <si>
    <t>Deaths per area of the grid cell (deaths/km2)</t>
  </si>
  <si>
    <t>PM2.5 concentration per area (ug/m3/km2)</t>
  </si>
  <si>
    <t>Divided mortality by area</t>
  </si>
  <si>
    <t>Divided Total PM2.5 concentration by area</t>
  </si>
  <si>
    <t>Deaths per person (deaths/person)</t>
  </si>
  <si>
    <t>Divided deaths by total population</t>
  </si>
  <si>
    <t>White population density (white person/person)</t>
  </si>
  <si>
    <t>Divided white population by total population</t>
  </si>
  <si>
    <t>Black population density (black person/person)</t>
  </si>
  <si>
    <t>Divided black population by total population</t>
  </si>
  <si>
    <t>Asian population density (asian person/person)</t>
  </si>
  <si>
    <t>Divided asian population by total population</t>
  </si>
  <si>
    <t>Hispanic population density (hispanic person/person)</t>
  </si>
  <si>
    <t>Divided hsipanic population by total population</t>
  </si>
  <si>
    <t>14 different economic sectors</t>
  </si>
  <si>
    <t>Calculated Krewski death using number of white people in the grid cell instead of total population</t>
  </si>
  <si>
    <t>Calculated Krewski death using number of black people in the grid cell instead of total population</t>
  </si>
  <si>
    <t>Calculated Krewski death using number of asian people in the grid cell instead of total population</t>
  </si>
  <si>
    <t>Calculated Krewski death using number of hispanicpeople in the grid cell instead of total population</t>
  </si>
  <si>
    <t xml:space="preserve">Economic sector responsible </t>
  </si>
  <si>
    <t>Ammonia emission (short ton/year)</t>
  </si>
  <si>
    <t xml:space="preserve">2014 NEI </t>
  </si>
  <si>
    <t>Using the emission latitude and longitude, determined which isrm grid cell the source is located</t>
  </si>
  <si>
    <t>Geometry of isrm grid cell</t>
  </si>
  <si>
    <t>ISRM introduction</t>
  </si>
  <si>
    <t>Layers:</t>
  </si>
  <si>
    <t>5 pollutants</t>
  </si>
  <si>
    <t xml:space="preserve">Different ISRM matrices are used for PM2.5, VOC, S0x, N0x and NH3 to calculated total PM2.5 concentration from the emissions. </t>
  </si>
  <si>
    <t xml:space="preserve">9000x9000 matrix </t>
  </si>
  <si>
    <t xml:space="preserve">There are roughly 9000  irsm grid cells in California. Each grid cell interacts with each other differently. </t>
  </si>
  <si>
    <t xml:space="preserve">For example: If we change 1 ton/year PM2.5 emission in grid cell 52, it will result in x ug/m3 PM2.5 in grid cell 53 and y ug/m3 of PM2.5 concentration in grid cell 54. </t>
  </si>
  <si>
    <t xml:space="preserve">The California ISRM is a 27 gb netcdf file. It is recommended that the emissions should be in short ton/year, so the results will be in ug/m3 without any further unit conversions. </t>
  </si>
  <si>
    <t>White population death per area (death/km2)</t>
  </si>
  <si>
    <t>Black population death per area (death/km2)</t>
  </si>
  <si>
    <t>Asian population death per area (death/km2)</t>
  </si>
  <si>
    <t>Hispanic population death per area (death/km2)</t>
  </si>
  <si>
    <t>3 layers are for different stack parameters - Depending on the stack parameter one of the layers is used (i.e, different matrices are used for ground levele source versus elevated source)</t>
  </si>
  <si>
    <t>2014 NEI was in ug/s;</t>
  </si>
  <si>
    <t>Volatile organic compound emission (ug/s)</t>
  </si>
  <si>
    <t>Nitrogen oxide emission (ug/s)</t>
  </si>
  <si>
    <t>Sulfur oxide emission (ug/s)</t>
  </si>
  <si>
    <t>PM2.5 emission (ug/s)</t>
  </si>
  <si>
    <t xml:space="preserve">California ISRM matrix is 9000x9000 matrix for 5 pollutants and with 3 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</si>
</sst>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2C86-9E79-E24F-A3D0-F4148406C4E6}">
  <dimension ref="A1:B9"/>
  <sheetViews>
    <sheetView workbookViewId="0">
      <selection activeCell="F12" sqref="F12"/>
    </sheetView>
  </sheetViews>
  <sheetFormatPr baseColWidth="10" defaultRowHeight="16" x14ac:dyDescent="0.2"/>
  <cols>
    <col min="1" max="1" width="17" customWidth="1"/>
  </cols>
  <sheetData>
    <row r="1" spans="1:2" x14ac:dyDescent="0.2">
      <c r="A1" s="1" t="s">
        <v>113</v>
      </c>
    </row>
    <row r="2" spans="1:2" x14ac:dyDescent="0.2">
      <c r="A2" s="1" t="s">
        <v>131</v>
      </c>
    </row>
    <row r="4" spans="1:2" x14ac:dyDescent="0.2">
      <c r="A4" s="1" t="s">
        <v>114</v>
      </c>
      <c r="B4" t="s">
        <v>125</v>
      </c>
    </row>
    <row r="5" spans="1:2" x14ac:dyDescent="0.2">
      <c r="A5" s="1" t="s">
        <v>115</v>
      </c>
      <c r="B5" t="s">
        <v>116</v>
      </c>
    </row>
    <row r="6" spans="1:2" x14ac:dyDescent="0.2">
      <c r="A6" s="1" t="s">
        <v>117</v>
      </c>
      <c r="B6" t="s">
        <v>118</v>
      </c>
    </row>
    <row r="7" spans="1:2" x14ac:dyDescent="0.2">
      <c r="B7" t="s">
        <v>119</v>
      </c>
    </row>
    <row r="9" spans="1:2" x14ac:dyDescent="0.2">
      <c r="A9" s="1"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FCF60-3800-E048-BB13-5FEFBEC84B21}">
  <dimension ref="A1:D18"/>
  <sheetViews>
    <sheetView workbookViewId="0">
      <selection activeCell="A19" sqref="A19"/>
    </sheetView>
  </sheetViews>
  <sheetFormatPr baseColWidth="10" defaultRowHeight="16" x14ac:dyDescent="0.2"/>
  <cols>
    <col min="1" max="1" width="15.1640625" customWidth="1"/>
    <col min="3" max="3" width="52.83203125" customWidth="1"/>
  </cols>
  <sheetData>
    <row r="1" spans="1:4" x14ac:dyDescent="0.2">
      <c r="A1" s="1" t="s">
        <v>25</v>
      </c>
    </row>
    <row r="2" spans="1:4" x14ac:dyDescent="0.2">
      <c r="A2" s="1" t="s">
        <v>26</v>
      </c>
    </row>
    <row r="3" spans="1:4" x14ac:dyDescent="0.2">
      <c r="A3" s="1"/>
    </row>
    <row r="4" spans="1:4" x14ac:dyDescent="0.2">
      <c r="B4" s="1" t="s">
        <v>0</v>
      </c>
      <c r="C4" s="1" t="s">
        <v>1</v>
      </c>
      <c r="D4" s="1" t="s">
        <v>63</v>
      </c>
    </row>
    <row r="5" spans="1:4" x14ac:dyDescent="0.2">
      <c r="A5">
        <v>1</v>
      </c>
      <c r="B5" t="s">
        <v>2</v>
      </c>
      <c r="C5" t="s">
        <v>127</v>
      </c>
      <c r="D5" t="s">
        <v>126</v>
      </c>
    </row>
    <row r="6" spans="1:4" x14ac:dyDescent="0.2">
      <c r="A6">
        <v>2</v>
      </c>
      <c r="B6" t="s">
        <v>4</v>
      </c>
      <c r="C6" t="s">
        <v>128</v>
      </c>
      <c r="D6" t="str">
        <f>D5</f>
        <v>2014 NEI was in ug/s;</v>
      </c>
    </row>
    <row r="7" spans="1:4" x14ac:dyDescent="0.2">
      <c r="A7">
        <v>3</v>
      </c>
      <c r="B7" t="s">
        <v>3</v>
      </c>
      <c r="C7" t="s">
        <v>109</v>
      </c>
      <c r="D7" t="str">
        <f>D6</f>
        <v>2014 NEI was in ug/s;</v>
      </c>
    </row>
    <row r="8" spans="1:4" x14ac:dyDescent="0.2">
      <c r="A8">
        <v>4</v>
      </c>
      <c r="B8" t="s">
        <v>15</v>
      </c>
      <c r="C8" t="s">
        <v>129</v>
      </c>
      <c r="D8" t="str">
        <f>D7</f>
        <v>2014 NEI was in ug/s;</v>
      </c>
    </row>
    <row r="9" spans="1:4" x14ac:dyDescent="0.2">
      <c r="A9">
        <v>5</v>
      </c>
      <c r="B9" t="s">
        <v>5</v>
      </c>
      <c r="C9" t="s">
        <v>130</v>
      </c>
      <c r="D9" t="str">
        <f>D8</f>
        <v>2014 NEI was in ug/s;</v>
      </c>
    </row>
    <row r="10" spans="1:4" x14ac:dyDescent="0.2">
      <c r="A10">
        <v>6</v>
      </c>
      <c r="B10" t="s">
        <v>6</v>
      </c>
      <c r="C10" t="s">
        <v>16</v>
      </c>
      <c r="D10" t="s">
        <v>110</v>
      </c>
    </row>
    <row r="11" spans="1:4" x14ac:dyDescent="0.2">
      <c r="A11">
        <v>7</v>
      </c>
      <c r="B11" t="s">
        <v>7</v>
      </c>
      <c r="C11" t="s">
        <v>17</v>
      </c>
      <c r="D11" t="str">
        <f t="shared" ref="D11:D15" si="0">D10</f>
        <v xml:space="preserve">2014 NEI </v>
      </c>
    </row>
    <row r="12" spans="1:4" x14ac:dyDescent="0.2">
      <c r="A12">
        <v>8</v>
      </c>
      <c r="B12" t="s">
        <v>8</v>
      </c>
      <c r="C12" t="s">
        <v>18</v>
      </c>
      <c r="D12" t="str">
        <f t="shared" si="0"/>
        <v xml:space="preserve">2014 NEI </v>
      </c>
    </row>
    <row r="13" spans="1:4" x14ac:dyDescent="0.2">
      <c r="A13">
        <v>9</v>
      </c>
      <c r="B13" t="s">
        <v>9</v>
      </c>
      <c r="C13" t="s">
        <v>19</v>
      </c>
      <c r="D13" t="str">
        <f t="shared" si="0"/>
        <v xml:space="preserve">2014 NEI </v>
      </c>
    </row>
    <row r="14" spans="1:4" x14ac:dyDescent="0.2">
      <c r="A14">
        <v>10</v>
      </c>
      <c r="B14" t="s">
        <v>10</v>
      </c>
      <c r="C14" t="s">
        <v>20</v>
      </c>
      <c r="D14" t="str">
        <f t="shared" si="0"/>
        <v xml:space="preserve">2014 NEI </v>
      </c>
    </row>
    <row r="15" spans="1:4" x14ac:dyDescent="0.2">
      <c r="A15">
        <v>11</v>
      </c>
      <c r="B15" t="s">
        <v>11</v>
      </c>
      <c r="C15" t="s">
        <v>21</v>
      </c>
      <c r="D15" t="str">
        <f t="shared" si="0"/>
        <v xml:space="preserve">2014 NEI </v>
      </c>
    </row>
    <row r="16" spans="1:4" x14ac:dyDescent="0.2">
      <c r="A16">
        <v>12</v>
      </c>
      <c r="B16" t="s">
        <v>12</v>
      </c>
      <c r="C16" t="s">
        <v>22</v>
      </c>
      <c r="D16" t="s">
        <v>111</v>
      </c>
    </row>
    <row r="17" spans="1:4" x14ac:dyDescent="0.2">
      <c r="A17">
        <v>13</v>
      </c>
      <c r="B17" t="s">
        <v>13</v>
      </c>
      <c r="C17" t="s">
        <v>23</v>
      </c>
      <c r="D17" t="s">
        <v>112</v>
      </c>
    </row>
    <row r="18" spans="1:4" x14ac:dyDescent="0.2">
      <c r="A18">
        <v>14</v>
      </c>
      <c r="B18" t="s">
        <v>14</v>
      </c>
      <c r="C18" t="s">
        <v>24</v>
      </c>
      <c r="D18" t="e">
        <f>#REF!</f>
        <v>#REF!</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28178-1714-884F-81D1-45F71AACDC50}">
  <dimension ref="A1:D35"/>
  <sheetViews>
    <sheetView tabSelected="1" workbookViewId="0">
      <selection activeCell="C35" sqref="C35"/>
    </sheetView>
  </sheetViews>
  <sheetFormatPr baseColWidth="10" defaultRowHeight="16" x14ac:dyDescent="0.2"/>
  <cols>
    <col min="2" max="2" width="15.5" customWidth="1"/>
    <col min="3" max="3" width="50.83203125" customWidth="1"/>
  </cols>
  <sheetData>
    <row r="1" spans="1:4" x14ac:dyDescent="0.2">
      <c r="A1" s="1" t="s">
        <v>27</v>
      </c>
    </row>
    <row r="2" spans="1:4" x14ac:dyDescent="0.2">
      <c r="A2" s="1" t="s">
        <v>28</v>
      </c>
    </row>
    <row r="3" spans="1:4" x14ac:dyDescent="0.2">
      <c r="B3" s="1" t="s">
        <v>0</v>
      </c>
      <c r="C3" s="1" t="s">
        <v>1</v>
      </c>
      <c r="D3" s="1" t="s">
        <v>63</v>
      </c>
    </row>
    <row r="4" spans="1:4" x14ac:dyDescent="0.2">
      <c r="A4">
        <v>1</v>
      </c>
      <c r="B4" t="s">
        <v>12</v>
      </c>
      <c r="C4" t="s">
        <v>58</v>
      </c>
      <c r="D4" t="s">
        <v>64</v>
      </c>
    </row>
    <row r="5" spans="1:4" x14ac:dyDescent="0.2">
      <c r="A5">
        <v>2</v>
      </c>
      <c r="B5" t="s">
        <v>29</v>
      </c>
      <c r="C5" t="s">
        <v>59</v>
      </c>
      <c r="D5" t="s">
        <v>65</v>
      </c>
    </row>
    <row r="6" spans="1:4" x14ac:dyDescent="0.2">
      <c r="A6">
        <v>3</v>
      </c>
      <c r="B6" t="s">
        <v>30</v>
      </c>
      <c r="C6" t="s">
        <v>60</v>
      </c>
      <c r="D6" t="s">
        <v>66</v>
      </c>
    </row>
    <row r="7" spans="1:4" x14ac:dyDescent="0.2">
      <c r="A7">
        <v>4</v>
      </c>
      <c r="B7" t="s">
        <v>31</v>
      </c>
      <c r="C7" t="s">
        <v>61</v>
      </c>
      <c r="D7" t="s">
        <v>67</v>
      </c>
    </row>
    <row r="8" spans="1:4" x14ac:dyDescent="0.2">
      <c r="A8">
        <v>5</v>
      </c>
      <c r="B8" t="s">
        <v>32</v>
      </c>
      <c r="C8" t="s">
        <v>62</v>
      </c>
      <c r="D8" t="s">
        <v>68</v>
      </c>
    </row>
    <row r="9" spans="1:4" x14ac:dyDescent="0.2">
      <c r="A9">
        <v>6</v>
      </c>
      <c r="B9" t="s">
        <v>33</v>
      </c>
      <c r="C9" t="s">
        <v>82</v>
      </c>
      <c r="D9" t="s">
        <v>70</v>
      </c>
    </row>
    <row r="10" spans="1:4" x14ac:dyDescent="0.2">
      <c r="A10">
        <v>7</v>
      </c>
      <c r="B10" t="s">
        <v>37</v>
      </c>
      <c r="C10" t="s">
        <v>69</v>
      </c>
      <c r="D10" t="s">
        <v>71</v>
      </c>
    </row>
    <row r="11" spans="1:4" x14ac:dyDescent="0.2">
      <c r="A11">
        <v>8</v>
      </c>
      <c r="B11" t="s">
        <v>34</v>
      </c>
      <c r="C11" t="s">
        <v>72</v>
      </c>
    </row>
    <row r="12" spans="1:4" x14ac:dyDescent="0.2">
      <c r="A12">
        <v>9</v>
      </c>
      <c r="B12" t="s">
        <v>35</v>
      </c>
      <c r="C12" t="s">
        <v>73</v>
      </c>
    </row>
    <row r="13" spans="1:4" x14ac:dyDescent="0.2">
      <c r="A13">
        <v>10</v>
      </c>
      <c r="B13" t="s">
        <v>36</v>
      </c>
      <c r="C13" t="s">
        <v>74</v>
      </c>
    </row>
    <row r="14" spans="1:4" x14ac:dyDescent="0.2">
      <c r="A14">
        <v>11</v>
      </c>
      <c r="B14" t="s">
        <v>38</v>
      </c>
      <c r="C14" t="s">
        <v>75</v>
      </c>
    </row>
    <row r="15" spans="1:4" x14ac:dyDescent="0.2">
      <c r="A15">
        <v>12</v>
      </c>
      <c r="B15" t="s">
        <v>39</v>
      </c>
      <c r="C15" t="s">
        <v>77</v>
      </c>
    </row>
    <row r="16" spans="1:4" x14ac:dyDescent="0.2">
      <c r="A16">
        <v>13</v>
      </c>
      <c r="B16" t="s">
        <v>40</v>
      </c>
      <c r="C16" t="s">
        <v>76</v>
      </c>
    </row>
    <row r="17" spans="1:4" x14ac:dyDescent="0.2">
      <c r="A17">
        <v>14</v>
      </c>
      <c r="B17" t="s">
        <v>41</v>
      </c>
      <c r="C17" t="s">
        <v>78</v>
      </c>
    </row>
    <row r="18" spans="1:4" x14ac:dyDescent="0.2">
      <c r="A18">
        <v>15</v>
      </c>
      <c r="B18" t="s">
        <v>42</v>
      </c>
      <c r="C18" t="s">
        <v>79</v>
      </c>
    </row>
    <row r="19" spans="1:4" x14ac:dyDescent="0.2">
      <c r="A19">
        <v>16</v>
      </c>
      <c r="B19" t="s">
        <v>43</v>
      </c>
      <c r="C19" t="s">
        <v>80</v>
      </c>
    </row>
    <row r="20" spans="1:4" x14ac:dyDescent="0.2">
      <c r="A20">
        <v>17</v>
      </c>
      <c r="B20" t="s">
        <v>13</v>
      </c>
      <c r="C20" t="s">
        <v>81</v>
      </c>
      <c r="D20" t="s">
        <v>88</v>
      </c>
    </row>
    <row r="21" spans="1:4" x14ac:dyDescent="0.2">
      <c r="A21">
        <v>18</v>
      </c>
      <c r="B21" t="s">
        <v>44</v>
      </c>
      <c r="C21" t="s">
        <v>83</v>
      </c>
      <c r="D21" t="s">
        <v>84</v>
      </c>
    </row>
    <row r="22" spans="1:4" x14ac:dyDescent="0.2">
      <c r="A22">
        <v>19</v>
      </c>
      <c r="B22" t="s">
        <v>45</v>
      </c>
      <c r="C22" t="s">
        <v>85</v>
      </c>
    </row>
    <row r="23" spans="1:4" x14ac:dyDescent="0.2">
      <c r="A23">
        <v>20</v>
      </c>
      <c r="B23" t="s">
        <v>46</v>
      </c>
      <c r="C23" t="s">
        <v>86</v>
      </c>
      <c r="D23" t="s">
        <v>87</v>
      </c>
    </row>
    <row r="24" spans="1:4" x14ac:dyDescent="0.2">
      <c r="A24">
        <v>21</v>
      </c>
      <c r="B24" t="s">
        <v>47</v>
      </c>
      <c r="C24" t="s">
        <v>89</v>
      </c>
      <c r="D24" t="s">
        <v>91</v>
      </c>
    </row>
    <row r="25" spans="1:4" x14ac:dyDescent="0.2">
      <c r="A25">
        <v>22</v>
      </c>
      <c r="B25" t="s">
        <v>48</v>
      </c>
      <c r="C25" t="s">
        <v>90</v>
      </c>
      <c r="D25" t="s">
        <v>92</v>
      </c>
    </row>
    <row r="26" spans="1:4" x14ac:dyDescent="0.2">
      <c r="A26">
        <v>23</v>
      </c>
      <c r="B26" t="s">
        <v>49</v>
      </c>
      <c r="C26" t="s">
        <v>93</v>
      </c>
      <c r="D26" t="s">
        <v>94</v>
      </c>
    </row>
    <row r="27" spans="1:4" x14ac:dyDescent="0.2">
      <c r="A27">
        <v>24</v>
      </c>
      <c r="B27" t="s">
        <v>50</v>
      </c>
      <c r="C27" t="s">
        <v>95</v>
      </c>
      <c r="D27" t="s">
        <v>96</v>
      </c>
    </row>
    <row r="28" spans="1:4" x14ac:dyDescent="0.2">
      <c r="A28">
        <v>25</v>
      </c>
      <c r="B28" t="s">
        <v>51</v>
      </c>
      <c r="C28" t="s">
        <v>97</v>
      </c>
      <c r="D28" t="s">
        <v>98</v>
      </c>
    </row>
    <row r="29" spans="1:4" x14ac:dyDescent="0.2">
      <c r="A29">
        <v>26</v>
      </c>
      <c r="B29" t="s">
        <v>52</v>
      </c>
      <c r="C29" t="s">
        <v>99</v>
      </c>
      <c r="D29" t="s">
        <v>100</v>
      </c>
    </row>
    <row r="30" spans="1:4" x14ac:dyDescent="0.2">
      <c r="A30">
        <v>27</v>
      </c>
      <c r="B30" t="s">
        <v>53</v>
      </c>
      <c r="C30" t="s">
        <v>101</v>
      </c>
      <c r="D30" t="s">
        <v>102</v>
      </c>
    </row>
    <row r="31" spans="1:4" x14ac:dyDescent="0.2">
      <c r="A31">
        <v>28</v>
      </c>
      <c r="B31" t="s">
        <v>10</v>
      </c>
      <c r="C31" t="s">
        <v>108</v>
      </c>
      <c r="D31" t="s">
        <v>103</v>
      </c>
    </row>
    <row r="32" spans="1:4" x14ac:dyDescent="0.2">
      <c r="A32">
        <v>29</v>
      </c>
      <c r="B32" t="s">
        <v>56</v>
      </c>
      <c r="C32" t="s">
        <v>121</v>
      </c>
      <c r="D32" t="s">
        <v>104</v>
      </c>
    </row>
    <row r="33" spans="1:4" x14ac:dyDescent="0.2">
      <c r="A33">
        <v>30</v>
      </c>
      <c r="B33" t="s">
        <v>55</v>
      </c>
      <c r="C33" t="s">
        <v>122</v>
      </c>
      <c r="D33" t="s">
        <v>105</v>
      </c>
    </row>
    <row r="34" spans="1:4" x14ac:dyDescent="0.2">
      <c r="A34">
        <v>31</v>
      </c>
      <c r="B34" t="s">
        <v>54</v>
      </c>
      <c r="C34" t="s">
        <v>123</v>
      </c>
      <c r="D34" t="s">
        <v>106</v>
      </c>
    </row>
    <row r="35" spans="1:4" x14ac:dyDescent="0.2">
      <c r="A35">
        <v>32</v>
      </c>
      <c r="B35" t="s">
        <v>57</v>
      </c>
      <c r="C35" t="s">
        <v>124</v>
      </c>
      <c r="D3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NEI</vt:lpstr>
      <vt:lpstr>Bay_inmap_results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Bujin Bekbulat</dc:creator>
  <cp:lastModifiedBy>Bujin Bekbulat</cp:lastModifiedBy>
  <dcterms:created xsi:type="dcterms:W3CDTF">2022-02-08T16:46:16Z</dcterms:created>
  <dcterms:modified xsi:type="dcterms:W3CDTF">2022-02-28T18:58:14Z</dcterms:modified>
</cp:coreProperties>
</file>