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PycharmProjects\MLsimulatesABMtowardsPolicy\pre_processed_data\"/>
    </mc:Choice>
  </mc:AlternateContent>
  <bookViews>
    <workbookView xWindow="0" yWindow="0" windowWidth="19200" windowHeight="11595" firstSheet="2" activeTab="2"/>
  </bookViews>
  <sheets>
    <sheet name="IQR" sheetId="7" r:id="rId1"/>
    <sheet name="counting_Tree" sheetId="3" r:id="rId2"/>
    <sheet name="difference tree vs counting" sheetId="6" r:id="rId3"/>
    <sheet name="parameters_comparison" sheetId="2" r:id="rId4"/>
    <sheet name="counting_Current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6" l="1"/>
  <c r="U4" i="6"/>
  <c r="W4" i="6"/>
  <c r="C4" i="6"/>
  <c r="C5" i="6"/>
  <c r="C6" i="6"/>
  <c r="C7" i="6"/>
  <c r="C8" i="6"/>
  <c r="C9" i="6"/>
  <c r="C10" i="6"/>
  <c r="C11" i="6"/>
  <c r="C12" i="6"/>
  <c r="C13" i="6"/>
  <c r="C1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C44" i="6"/>
  <c r="C45" i="6"/>
  <c r="C46" i="6"/>
  <c r="C47" i="6"/>
  <c r="E5" i="6"/>
  <c r="E7" i="6"/>
  <c r="E10" i="6"/>
  <c r="E11" i="6"/>
  <c r="E12" i="6"/>
  <c r="E13" i="6"/>
  <c r="E14" i="6"/>
  <c r="U5" i="6"/>
  <c r="U6" i="6"/>
  <c r="U7" i="6"/>
  <c r="U11" i="6"/>
  <c r="U24" i="6"/>
  <c r="U28" i="6"/>
  <c r="E46" i="6"/>
  <c r="G4" i="6"/>
  <c r="G5" i="6"/>
  <c r="G6" i="6"/>
  <c r="G7" i="6"/>
  <c r="G8" i="6"/>
  <c r="G9" i="6"/>
  <c r="G10" i="6"/>
  <c r="G11" i="6"/>
  <c r="G12" i="6"/>
  <c r="G13" i="6"/>
  <c r="G1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9" i="6"/>
  <c r="W30" i="6"/>
  <c r="W31" i="6"/>
  <c r="W32" i="6"/>
  <c r="G44" i="6"/>
  <c r="G45" i="6"/>
  <c r="G46" i="6"/>
  <c r="G4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<sst xmlns="http://schemas.openxmlformats.org/spreadsheetml/2006/main" count="535" uniqueCount="98">
  <si>
    <t>difference</t>
  </si>
  <si>
    <t>size</t>
  </si>
  <si>
    <t>optimal</t>
  </si>
  <si>
    <t>non-optimal</t>
  </si>
  <si>
    <t>Belem</t>
  </si>
  <si>
    <t>Belo Horizonte</t>
  </si>
  <si>
    <t>Brasilia</t>
  </si>
  <si>
    <t>Campinas</t>
  </si>
  <si>
    <t>Campo Grande</t>
  </si>
  <si>
    <t>Cuiaba</t>
  </si>
  <si>
    <t>Feira de Santana</t>
  </si>
  <si>
    <t>Fortaleza</t>
  </si>
  <si>
    <t>Ilheus-Itabuna</t>
  </si>
  <si>
    <t>Ipatinga</t>
  </si>
  <si>
    <t>Joao Pessoa</t>
  </si>
  <si>
    <t>Joinville</t>
  </si>
  <si>
    <t>Jundiai</t>
  </si>
  <si>
    <t>Londrina</t>
  </si>
  <si>
    <t>Maceio</t>
  </si>
  <si>
    <t>Manaus</t>
  </si>
  <si>
    <t>Maringa</t>
  </si>
  <si>
    <t>NH-SL</t>
  </si>
  <si>
    <t>Porto Alegre</t>
  </si>
  <si>
    <t>Recife</t>
  </si>
  <si>
    <t>Salvador</t>
  </si>
  <si>
    <t>SJRP</t>
  </si>
  <si>
    <t>SJC</t>
  </si>
  <si>
    <t>Sao Luis</t>
  </si>
  <si>
    <t>Sao Paulo</t>
  </si>
  <si>
    <t>Sorocaba</t>
  </si>
  <si>
    <t>Teresina</t>
  </si>
  <si>
    <t>Uberlandia</t>
  </si>
  <si>
    <t>Vitoria</t>
  </si>
  <si>
    <t>Licenses: false</t>
  </si>
  <si>
    <t>Licenses: random</t>
  </si>
  <si>
    <t>Licenses: true</t>
  </si>
  <si>
    <t>Policy: buy</t>
  </si>
  <si>
    <t>Policy: false</t>
  </si>
  <si>
    <t>Policy: rent</t>
  </si>
  <si>
    <t>Policy: wage</t>
  </si>
  <si>
    <t>Interest: fixed</t>
  </si>
  <si>
    <t>Interest: nominal</t>
  </si>
  <si>
    <t>Interest: real</t>
  </si>
  <si>
    <t>FPM: false</t>
  </si>
  <si>
    <t>FPM: true</t>
  </si>
  <si>
    <t>Alternative0: True</t>
  </si>
  <si>
    <t>Alternative0: False</t>
  </si>
  <si>
    <t>*</t>
  </si>
  <si>
    <t>% of population</t>
  </si>
  <si>
    <t>% that enters the state market</t>
  </si>
  <si>
    <t>Neighborhood effect</t>
  </si>
  <si>
    <t>Policy quantile</t>
  </si>
  <si>
    <t>Policy days</t>
  </si>
  <si>
    <t>Public transit cost</t>
  </si>
  <si>
    <t>Total days</t>
  </si>
  <si>
    <t>in p. p.</t>
  </si>
  <si>
    <t>in %</t>
  </si>
  <si>
    <t>p.p</t>
  </si>
  <si>
    <t>%</t>
  </si>
  <si>
    <t>ABM</t>
  </si>
  <si>
    <t>Surrogate</t>
  </si>
  <si>
    <t>Difference</t>
  </si>
  <si>
    <t>Absolute</t>
  </si>
  <si>
    <t>NH-SL: Novo Hamburgo/Sao Leopoldo</t>
  </si>
  <si>
    <t>SJRP: Sao Jose do Rio Preto</t>
  </si>
  <si>
    <t>SJC: Sao Jose dos Campos</t>
  </si>
  <si>
    <t>Productivity: divisor</t>
  </si>
  <si>
    <t>Productivity: exponent</t>
  </si>
  <si>
    <t>% of construction firms</t>
  </si>
  <si>
    <t>% firms analyze commute distance</t>
  </si>
  <si>
    <t>Freq. of firms entering the labor market</t>
  </si>
  <si>
    <t>Tax over estate transactions</t>
  </si>
  <si>
    <t>Hiring sample size</t>
  </si>
  <si>
    <t>Perceived market size</t>
  </si>
  <si>
    <t>Maxium LTV</t>
  </si>
  <si>
    <t>Policy coefficient</t>
  </si>
  <si>
    <t>Loan/permament income ratio</t>
  </si>
  <si>
    <t>Cost of private transit</t>
  </si>
  <si>
    <t>supply-demand effect on real estate prices</t>
  </si>
  <si>
    <t>Markup</t>
  </si>
  <si>
    <t>Sticky prices</t>
  </si>
  <si>
    <t>Municipal administration efficiency</t>
  </si>
  <si>
    <t>all</t>
  </si>
  <si>
    <t>ACP</t>
  </si>
  <si>
    <t>Policy</t>
  </si>
  <si>
    <t>q3</t>
  </si>
  <si>
    <t>q1</t>
  </si>
  <si>
    <t>median</t>
  </si>
  <si>
    <t>mean</t>
  </si>
  <si>
    <t>std</t>
  </si>
  <si>
    <t>count</t>
  </si>
  <si>
    <t>Buy</t>
  </si>
  <si>
    <t>Rent</t>
  </si>
  <si>
    <t>Wage</t>
  </si>
  <si>
    <t>No Policy</t>
  </si>
  <si>
    <t>Municipality</t>
  </si>
  <si>
    <t>t0 = 2000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</si>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</sst>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/>
    <xf numFmtId="10" fontId="3" fillId="0" borderId="2" xfId="0" applyNumberFormat="1" applyFont="1" applyBorder="1"/>
    <xf numFmtId="10" fontId="3" fillId="0" borderId="1" xfId="0" applyNumberFormat="1" applyFont="1" applyBorder="1"/>
    <xf numFmtId="10" fontId="3" fillId="0" borderId="0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/>
    <xf numFmtId="9" fontId="3" fillId="0" borderId="0" xfId="0" applyNumberFormat="1" applyFont="1" applyBorder="1"/>
    <xf numFmtId="9" fontId="3" fillId="0" borderId="3" xfId="0" applyNumberFormat="1" applyFont="1" applyBorder="1"/>
    <xf numFmtId="12" fontId="2" fillId="0" borderId="0" xfId="0" applyNumberFormat="1" applyFont="1"/>
    <xf numFmtId="10" fontId="2" fillId="0" borderId="0" xfId="1" applyNumberFormat="1" applyFont="1"/>
    <xf numFmtId="10" fontId="2" fillId="0" borderId="1" xfId="1" applyNumberFormat="1" applyFont="1" applyBorder="1"/>
    <xf numFmtId="10" fontId="2" fillId="0" borderId="3" xfId="1" applyNumberFormat="1" applyFont="1" applyBorder="1"/>
    <xf numFmtId="10" fontId="2" fillId="0" borderId="0" xfId="1" applyNumberFormat="1" applyFont="1" applyBorder="1"/>
    <xf numFmtId="14" fontId="2" fillId="0" borderId="2" xfId="0" applyNumberFormat="1" applyFont="1" applyBorder="1"/>
    <xf numFmtId="10" fontId="2" fillId="0" borderId="2" xfId="1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2" fontId="2" fillId="0" borderId="0" xfId="1" applyNumberFormat="1" applyFont="1"/>
    <xf numFmtId="0" fontId="2" fillId="0" borderId="0" xfId="1" applyNumberFormat="1" applyFont="1"/>
    <xf numFmtId="10" fontId="2" fillId="0" borderId="0" xfId="0" applyNumberFormat="1" applyFont="1"/>
    <xf numFmtId="0" fontId="2" fillId="0" borderId="0" xfId="0" applyNumberFormat="1" applyFont="1"/>
    <xf numFmtId="165" fontId="2" fillId="0" borderId="0" xfId="1" applyNumberFormat="1" applyFont="1"/>
    <xf numFmtId="9" fontId="2" fillId="0" borderId="0" xfId="1" applyNumberFormat="1" applyFont="1" applyBorder="1"/>
    <xf numFmtId="9" fontId="2" fillId="0" borderId="3" xfId="1" applyNumberFormat="1" applyFont="1" applyBorder="1"/>
    <xf numFmtId="2" fontId="2" fillId="0" borderId="1" xfId="1" applyNumberFormat="1" applyFont="1" applyBorder="1"/>
    <xf numFmtId="2" fontId="2" fillId="0" borderId="3" xfId="1" applyNumberFormat="1" applyFont="1" applyBorder="1"/>
    <xf numFmtId="2" fontId="2" fillId="0" borderId="0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G6" sqref="G6"/>
    </sheetView>
  </sheetViews>
  <sheetFormatPr defaultRowHeight="15" x14ac:dyDescent="0.2"/>
  <cols>
    <col min="1" max="1" width="15.7109375" style="10" bestFit="1" customWidth="1"/>
    <col min="2" max="2" width="9.28515625" style="10" bestFit="1" customWidth="1"/>
    <col min="3" max="5" width="9.140625" style="10"/>
    <col min="6" max="7" width="9" style="15" bestFit="1" customWidth="1"/>
    <col min="8" max="16384" width="9.140625" style="10"/>
  </cols>
  <sheetData>
    <row r="1" spans="1:8" s="6" customFormat="1" x14ac:dyDescent="0.2">
      <c r="A1" s="6" t="s">
        <v>95</v>
      </c>
      <c r="B1" s="6" t="s">
        <v>84</v>
      </c>
      <c r="C1" s="6" t="s">
        <v>87</v>
      </c>
      <c r="D1" s="6" t="s">
        <v>85</v>
      </c>
      <c r="E1" s="6" t="s">
        <v>86</v>
      </c>
      <c r="F1" s="11" t="s">
        <v>88</v>
      </c>
      <c r="G1" s="11" t="s">
        <v>89</v>
      </c>
      <c r="H1" s="6" t="s">
        <v>90</v>
      </c>
    </row>
    <row r="2" spans="1:8" s="7" customFormat="1" x14ac:dyDescent="0.2">
      <c r="A2" s="7" t="s">
        <v>82</v>
      </c>
      <c r="B2" s="7" t="s">
        <v>91</v>
      </c>
      <c r="C2" s="7">
        <v>0</v>
      </c>
      <c r="D2" s="7">
        <v>0</v>
      </c>
      <c r="E2" s="7">
        <v>0</v>
      </c>
      <c r="F2" s="12">
        <v>3.6194291916741103E-2</v>
      </c>
      <c r="G2" s="12">
        <v>0.18677329881243099</v>
      </c>
      <c r="H2" s="7">
        <v>250592</v>
      </c>
    </row>
    <row r="3" spans="1:8" s="8" customFormat="1" x14ac:dyDescent="0.2">
      <c r="A3" s="8" t="s">
        <v>82</v>
      </c>
      <c r="B3" s="8" t="s">
        <v>92</v>
      </c>
      <c r="C3" s="8">
        <v>0</v>
      </c>
      <c r="D3" s="8">
        <v>1</v>
      </c>
      <c r="E3" s="8">
        <v>0</v>
      </c>
      <c r="F3" s="13">
        <v>0.31033310673011499</v>
      </c>
      <c r="G3" s="13">
        <v>0.462629948877047</v>
      </c>
      <c r="H3" s="8">
        <v>250070</v>
      </c>
    </row>
    <row r="4" spans="1:8" s="8" customFormat="1" x14ac:dyDescent="0.2">
      <c r="A4" s="8" t="s">
        <v>82</v>
      </c>
      <c r="B4" s="8" t="s">
        <v>93</v>
      </c>
      <c r="C4" s="8">
        <v>0</v>
      </c>
      <c r="D4" s="8">
        <v>1</v>
      </c>
      <c r="E4" s="8">
        <v>0</v>
      </c>
      <c r="F4" s="13">
        <v>0.32921224726516402</v>
      </c>
      <c r="G4" s="13">
        <v>0.469927168310114</v>
      </c>
      <c r="H4" s="8">
        <v>250015</v>
      </c>
    </row>
    <row r="5" spans="1:8" s="9" customFormat="1" x14ac:dyDescent="0.2">
      <c r="A5" s="9" t="s">
        <v>82</v>
      </c>
      <c r="B5" s="9" t="s">
        <v>94</v>
      </c>
      <c r="C5" s="9">
        <v>0</v>
      </c>
      <c r="D5" s="9">
        <v>0</v>
      </c>
      <c r="E5" s="9">
        <v>0</v>
      </c>
      <c r="F5" s="14">
        <v>0.178651789044733</v>
      </c>
      <c r="G5" s="14">
        <v>0.38306047475021598</v>
      </c>
      <c r="H5" s="9">
        <v>249323</v>
      </c>
    </row>
    <row r="6" spans="1:8" s="7" customFormat="1" x14ac:dyDescent="0.2">
      <c r="A6" s="7" t="s">
        <v>5</v>
      </c>
      <c r="B6" s="7" t="s">
        <v>91</v>
      </c>
      <c r="C6" s="7">
        <v>0</v>
      </c>
      <c r="D6" s="7">
        <v>0</v>
      </c>
      <c r="E6" s="7">
        <v>0</v>
      </c>
      <c r="F6" s="12">
        <v>9.42227082194277E-2</v>
      </c>
      <c r="G6" s="12">
        <v>0.29213830538841501</v>
      </c>
      <c r="H6" s="7">
        <v>5487</v>
      </c>
    </row>
    <row r="7" spans="1:8" s="8" customFormat="1" x14ac:dyDescent="0.2">
      <c r="A7" s="8" t="s">
        <v>5</v>
      </c>
      <c r="B7" s="8" t="s">
        <v>92</v>
      </c>
      <c r="C7" s="8">
        <v>1</v>
      </c>
      <c r="D7" s="8">
        <v>1</v>
      </c>
      <c r="E7" s="8">
        <v>1</v>
      </c>
      <c r="F7" s="16">
        <v>1</v>
      </c>
      <c r="G7" s="13">
        <v>0</v>
      </c>
      <c r="H7" s="8">
        <v>5400</v>
      </c>
    </row>
    <row r="8" spans="1:8" s="8" customFormat="1" x14ac:dyDescent="0.2">
      <c r="A8" s="8" t="s">
        <v>5</v>
      </c>
      <c r="B8" s="8" t="s">
        <v>93</v>
      </c>
      <c r="C8" s="8">
        <v>1</v>
      </c>
      <c r="D8" s="8">
        <v>1</v>
      </c>
      <c r="E8" s="8">
        <v>1</v>
      </c>
      <c r="F8" s="16">
        <v>1</v>
      </c>
      <c r="G8" s="13">
        <v>0</v>
      </c>
      <c r="H8" s="8">
        <v>5390</v>
      </c>
    </row>
    <row r="9" spans="1:8" s="9" customFormat="1" x14ac:dyDescent="0.2">
      <c r="A9" s="9" t="s">
        <v>5</v>
      </c>
      <c r="B9" s="9" t="s">
        <v>94</v>
      </c>
      <c r="C9" s="9">
        <v>1</v>
      </c>
      <c r="D9" s="9">
        <v>1</v>
      </c>
      <c r="E9" s="9">
        <v>1</v>
      </c>
      <c r="F9" s="17">
        <v>1</v>
      </c>
      <c r="G9" s="14">
        <v>0</v>
      </c>
      <c r="H9" s="9">
        <v>5391</v>
      </c>
    </row>
    <row r="10" spans="1:8" s="7" customFormat="1" x14ac:dyDescent="0.2">
      <c r="A10" s="7" t="s">
        <v>11</v>
      </c>
      <c r="B10" s="7" t="s">
        <v>91</v>
      </c>
      <c r="C10" s="7">
        <v>0</v>
      </c>
      <c r="D10" s="7">
        <v>0</v>
      </c>
      <c r="E10" s="7">
        <v>0</v>
      </c>
      <c r="F10" s="12">
        <v>1.20030007501875E-2</v>
      </c>
      <c r="G10" s="12">
        <v>0.108898708546888</v>
      </c>
      <c r="H10" s="7">
        <v>5332</v>
      </c>
    </row>
    <row r="11" spans="1:8" s="8" customFormat="1" x14ac:dyDescent="0.2">
      <c r="A11" s="8" t="s">
        <v>11</v>
      </c>
      <c r="B11" s="8" t="s">
        <v>92</v>
      </c>
      <c r="C11" s="8">
        <v>0</v>
      </c>
      <c r="D11" s="8">
        <v>1</v>
      </c>
      <c r="E11" s="8">
        <v>0</v>
      </c>
      <c r="F11" s="13">
        <v>0.282451051486584</v>
      </c>
      <c r="G11" s="13">
        <v>0.45019157588820002</v>
      </c>
      <c r="H11" s="8">
        <v>5516</v>
      </c>
    </row>
    <row r="12" spans="1:8" s="8" customFormat="1" x14ac:dyDescent="0.2">
      <c r="A12" s="8" t="s">
        <v>11</v>
      </c>
      <c r="B12" s="8" t="s">
        <v>93</v>
      </c>
      <c r="C12" s="8">
        <v>0</v>
      </c>
      <c r="D12" s="8">
        <v>1</v>
      </c>
      <c r="E12" s="8">
        <v>0</v>
      </c>
      <c r="F12" s="13">
        <v>0.278718703976435</v>
      </c>
      <c r="G12" s="13">
        <v>0.44836880804773299</v>
      </c>
      <c r="H12" s="8">
        <v>5432</v>
      </c>
    </row>
    <row r="13" spans="1:8" s="8" customFormat="1" x14ac:dyDescent="0.2">
      <c r="A13" s="8" t="s">
        <v>11</v>
      </c>
      <c r="B13" s="8" t="s">
        <v>94</v>
      </c>
      <c r="C13" s="8">
        <v>0</v>
      </c>
      <c r="D13" s="8">
        <v>0</v>
      </c>
      <c r="E13" s="8">
        <v>0</v>
      </c>
      <c r="F13" s="13">
        <v>0.13989253288864101</v>
      </c>
      <c r="G13" s="13">
        <v>0.346875499467236</v>
      </c>
      <c r="H13" s="8">
        <v>5397</v>
      </c>
    </row>
    <row r="14" spans="1:8" s="7" customFormat="1" x14ac:dyDescent="0.2">
      <c r="A14" s="7" t="s">
        <v>22</v>
      </c>
      <c r="B14" s="7" t="s">
        <v>91</v>
      </c>
      <c r="C14" s="7">
        <v>0</v>
      </c>
      <c r="D14" s="7">
        <v>0</v>
      </c>
      <c r="E14" s="7">
        <v>0</v>
      </c>
      <c r="F14" s="12">
        <v>1.5091492171288401E-3</v>
      </c>
      <c r="G14" s="12">
        <v>3.8818445174548098E-2</v>
      </c>
      <c r="H14" s="7">
        <v>5301</v>
      </c>
    </row>
    <row r="15" spans="1:8" s="8" customFormat="1" x14ac:dyDescent="0.2">
      <c r="A15" s="8" t="s">
        <v>22</v>
      </c>
      <c r="B15" s="8" t="s">
        <v>92</v>
      </c>
      <c r="C15" s="8">
        <v>0</v>
      </c>
      <c r="D15" s="8">
        <v>0</v>
      </c>
      <c r="E15" s="8">
        <v>0</v>
      </c>
      <c r="F15" s="13">
        <v>0.18124888173197301</v>
      </c>
      <c r="G15" s="13">
        <v>0.38522425235554397</v>
      </c>
      <c r="H15" s="8">
        <v>5589</v>
      </c>
    </row>
    <row r="16" spans="1:8" s="8" customFormat="1" x14ac:dyDescent="0.2">
      <c r="A16" s="8" t="s">
        <v>22</v>
      </c>
      <c r="B16" s="8" t="s">
        <v>93</v>
      </c>
      <c r="C16" s="8">
        <v>0</v>
      </c>
      <c r="D16" s="8">
        <v>0</v>
      </c>
      <c r="E16" s="8">
        <v>0</v>
      </c>
      <c r="F16" s="13">
        <v>0.18857247170500099</v>
      </c>
      <c r="G16" s="13">
        <v>0.39116862683509701</v>
      </c>
      <c r="H16" s="8">
        <v>5478</v>
      </c>
    </row>
    <row r="17" spans="1:8" s="9" customFormat="1" x14ac:dyDescent="0.2">
      <c r="A17" s="9" t="s">
        <v>22</v>
      </c>
      <c r="B17" s="9" t="s">
        <v>94</v>
      </c>
      <c r="C17" s="9">
        <v>0</v>
      </c>
      <c r="D17" s="9">
        <v>0</v>
      </c>
      <c r="E17" s="9">
        <v>0</v>
      </c>
      <c r="F17" s="14">
        <v>4.6175788910679201E-2</v>
      </c>
      <c r="G17" s="14">
        <v>0.20986563660865201</v>
      </c>
      <c r="H17" s="9">
        <v>5609</v>
      </c>
    </row>
    <row r="18" spans="1:8" s="7" customFormat="1" x14ac:dyDescent="0.2">
      <c r="A18" s="7" t="s">
        <v>7</v>
      </c>
      <c r="B18" s="7" t="s">
        <v>91</v>
      </c>
      <c r="C18" s="7">
        <v>0</v>
      </c>
      <c r="D18" s="7">
        <v>0</v>
      </c>
      <c r="E18" s="7">
        <v>0</v>
      </c>
      <c r="F18" s="12">
        <v>0</v>
      </c>
      <c r="G18" s="12">
        <v>0</v>
      </c>
      <c r="H18" s="7">
        <v>5471</v>
      </c>
    </row>
    <row r="19" spans="1:8" s="8" customFormat="1" x14ac:dyDescent="0.2">
      <c r="A19" s="8" t="s">
        <v>7</v>
      </c>
      <c r="B19" s="8" t="s">
        <v>92</v>
      </c>
      <c r="C19" s="8">
        <v>1</v>
      </c>
      <c r="D19" s="8">
        <v>1</v>
      </c>
      <c r="E19" s="8">
        <v>0</v>
      </c>
      <c r="F19" s="13">
        <v>0.644987956272003</v>
      </c>
      <c r="G19" s="13">
        <v>0.47851697204598598</v>
      </c>
      <c r="H19" s="8">
        <v>5397</v>
      </c>
    </row>
    <row r="20" spans="1:8" s="8" customFormat="1" x14ac:dyDescent="0.2">
      <c r="A20" s="8" t="s">
        <v>7</v>
      </c>
      <c r="B20" s="8" t="s">
        <v>93</v>
      </c>
      <c r="C20" s="8">
        <v>1</v>
      </c>
      <c r="D20" s="8">
        <v>1</v>
      </c>
      <c r="E20" s="8">
        <v>1</v>
      </c>
      <c r="F20" s="13">
        <v>0.98471337579617801</v>
      </c>
      <c r="G20" s="13">
        <v>0.122690436971555</v>
      </c>
      <c r="H20" s="8">
        <v>5495</v>
      </c>
    </row>
    <row r="21" spans="1:8" s="9" customFormat="1" x14ac:dyDescent="0.2">
      <c r="A21" s="9" t="s">
        <v>7</v>
      </c>
      <c r="B21" s="9" t="s">
        <v>94</v>
      </c>
      <c r="C21" s="9">
        <v>0</v>
      </c>
      <c r="D21" s="9">
        <v>0</v>
      </c>
      <c r="E21" s="9">
        <v>0</v>
      </c>
      <c r="F21" s="14">
        <v>9.3646713183988192E-3</v>
      </c>
      <c r="G21" s="14">
        <v>9.6317050668594403E-2</v>
      </c>
      <c r="H21" s="9">
        <v>5446</v>
      </c>
    </row>
    <row r="22" spans="1:8" s="7" customFormat="1" x14ac:dyDescent="0.2">
      <c r="A22" s="7" t="s">
        <v>24</v>
      </c>
      <c r="B22" s="7" t="s">
        <v>91</v>
      </c>
      <c r="C22" s="7">
        <v>0</v>
      </c>
      <c r="D22" s="7">
        <v>0</v>
      </c>
      <c r="E22" s="7">
        <v>0</v>
      </c>
      <c r="F22" s="12">
        <v>1.03373231773667E-2</v>
      </c>
      <c r="G22" s="12">
        <v>0.101145750908747</v>
      </c>
      <c r="H22" s="7">
        <v>5514</v>
      </c>
    </row>
    <row r="23" spans="1:8" s="8" customFormat="1" x14ac:dyDescent="0.2">
      <c r="A23" s="8" t="s">
        <v>24</v>
      </c>
      <c r="B23" s="8" t="s">
        <v>92</v>
      </c>
      <c r="C23" s="8">
        <v>0</v>
      </c>
      <c r="D23" s="8">
        <v>1</v>
      </c>
      <c r="E23" s="8">
        <v>0</v>
      </c>
      <c r="F23" s="13">
        <v>0.28872576698663599</v>
      </c>
      <c r="G23" s="13">
        <v>0.45317016502040303</v>
      </c>
      <c r="H23" s="8">
        <v>5313</v>
      </c>
    </row>
    <row r="24" spans="1:8" s="8" customFormat="1" x14ac:dyDescent="0.2">
      <c r="A24" s="8" t="s">
        <v>24</v>
      </c>
      <c r="B24" s="8" t="s">
        <v>93</v>
      </c>
      <c r="C24" s="8">
        <v>0</v>
      </c>
      <c r="D24" s="8">
        <v>1</v>
      </c>
      <c r="E24" s="8">
        <v>0</v>
      </c>
      <c r="F24" s="13">
        <v>0.286637135474344</v>
      </c>
      <c r="G24" s="13">
        <v>0.45219054395400299</v>
      </c>
      <c r="H24" s="8">
        <v>5418</v>
      </c>
    </row>
    <row r="25" spans="1:8" s="9" customFormat="1" x14ac:dyDescent="0.2">
      <c r="A25" s="9" t="s">
        <v>24</v>
      </c>
      <c r="B25" s="9" t="s">
        <v>94</v>
      </c>
      <c r="C25" s="9">
        <v>0</v>
      </c>
      <c r="D25" s="9">
        <v>0</v>
      </c>
      <c r="E25" s="9">
        <v>0</v>
      </c>
      <c r="F25" s="14">
        <v>0.15038702543309901</v>
      </c>
      <c r="G25" s="14">
        <v>0.35745037140067198</v>
      </c>
      <c r="H25" s="9">
        <v>5426</v>
      </c>
    </row>
    <row r="26" spans="1:8" s="7" customFormat="1" x14ac:dyDescent="0.2">
      <c r="A26" s="7" t="s">
        <v>23</v>
      </c>
      <c r="B26" s="7" t="s">
        <v>91</v>
      </c>
      <c r="C26" s="7">
        <v>0</v>
      </c>
      <c r="D26" s="7">
        <v>0</v>
      </c>
      <c r="E26" s="7">
        <v>0</v>
      </c>
      <c r="F26" s="12">
        <v>2.3982558139534801E-2</v>
      </c>
      <c r="G26" s="12">
        <v>0.15299475495787401</v>
      </c>
      <c r="H26" s="7">
        <v>5504</v>
      </c>
    </row>
    <row r="27" spans="1:8" s="8" customFormat="1" x14ac:dyDescent="0.2">
      <c r="A27" s="8" t="s">
        <v>23</v>
      </c>
      <c r="B27" s="8" t="s">
        <v>92</v>
      </c>
      <c r="C27" s="8">
        <v>0</v>
      </c>
      <c r="D27" s="8">
        <v>1</v>
      </c>
      <c r="E27" s="8">
        <v>0</v>
      </c>
      <c r="F27" s="13">
        <v>0.28667760160379002</v>
      </c>
      <c r="G27" s="13">
        <v>0.45220963539324599</v>
      </c>
      <c r="H27" s="8">
        <v>5487</v>
      </c>
    </row>
    <row r="28" spans="1:8" s="8" customFormat="1" x14ac:dyDescent="0.2">
      <c r="A28" s="8" t="s">
        <v>23</v>
      </c>
      <c r="B28" s="8" t="s">
        <v>93</v>
      </c>
      <c r="C28" s="8">
        <v>0</v>
      </c>
      <c r="D28" s="8">
        <v>1</v>
      </c>
      <c r="E28" s="8">
        <v>0</v>
      </c>
      <c r="F28" s="13">
        <v>0.277088349694387</v>
      </c>
      <c r="G28" s="13">
        <v>0.44756049441169599</v>
      </c>
      <c r="H28" s="8">
        <v>5399</v>
      </c>
    </row>
    <row r="29" spans="1:8" s="9" customFormat="1" x14ac:dyDescent="0.2">
      <c r="A29" s="9" t="s">
        <v>23</v>
      </c>
      <c r="B29" s="9" t="s">
        <v>94</v>
      </c>
      <c r="C29" s="9">
        <v>0</v>
      </c>
      <c r="D29" s="9">
        <v>0</v>
      </c>
      <c r="E29" s="9">
        <v>0</v>
      </c>
      <c r="F29" s="14">
        <v>0.170228863249479</v>
      </c>
      <c r="G29" s="14">
        <v>0.375833736333341</v>
      </c>
      <c r="H29" s="9">
        <v>5287</v>
      </c>
    </row>
    <row r="30" spans="1:8" s="7" customFormat="1" x14ac:dyDescent="0.2">
      <c r="A30" s="7" t="s">
        <v>28</v>
      </c>
      <c r="B30" s="7" t="s">
        <v>91</v>
      </c>
      <c r="C30" s="7">
        <v>0</v>
      </c>
      <c r="D30" s="7">
        <v>1</v>
      </c>
      <c r="E30" s="7">
        <v>0</v>
      </c>
      <c r="F30" s="12">
        <v>0.28701844075223598</v>
      </c>
      <c r="G30" s="12">
        <v>0.45237026363411298</v>
      </c>
      <c r="H30" s="7">
        <v>5477</v>
      </c>
    </row>
    <row r="31" spans="1:8" s="8" customFormat="1" x14ac:dyDescent="0.2">
      <c r="A31" s="8" t="s">
        <v>28</v>
      </c>
      <c r="B31" s="8" t="s">
        <v>92</v>
      </c>
      <c r="C31" s="8">
        <v>0</v>
      </c>
      <c r="D31" s="8">
        <v>1</v>
      </c>
      <c r="E31" s="8">
        <v>0</v>
      </c>
      <c r="F31" s="13">
        <v>0.28938386922938703</v>
      </c>
      <c r="G31" s="13">
        <v>0.45347640011274098</v>
      </c>
      <c r="H31" s="8">
        <v>5567</v>
      </c>
    </row>
    <row r="32" spans="1:8" s="8" customFormat="1" x14ac:dyDescent="0.2">
      <c r="A32" s="8" t="s">
        <v>28</v>
      </c>
      <c r="B32" s="8" t="s">
        <v>93</v>
      </c>
      <c r="C32" s="8">
        <v>0</v>
      </c>
      <c r="D32" s="8">
        <v>1</v>
      </c>
      <c r="E32" s="8">
        <v>0</v>
      </c>
      <c r="F32" s="13">
        <v>0.37071535022354601</v>
      </c>
      <c r="G32" s="13">
        <v>0.482996355402599</v>
      </c>
      <c r="H32" s="8">
        <v>5368</v>
      </c>
    </row>
    <row r="33" spans="1:8" s="9" customFormat="1" x14ac:dyDescent="0.2">
      <c r="A33" s="9" t="s">
        <v>28</v>
      </c>
      <c r="B33" s="9" t="s">
        <v>94</v>
      </c>
      <c r="C33" s="9">
        <v>0</v>
      </c>
      <c r="D33" s="9">
        <v>1</v>
      </c>
      <c r="E33" s="9">
        <v>0</v>
      </c>
      <c r="F33" s="14">
        <v>0.298363636363636</v>
      </c>
      <c r="G33" s="14">
        <v>0.45753991832353902</v>
      </c>
      <c r="H33" s="9">
        <v>5500</v>
      </c>
    </row>
    <row r="34" spans="1:8" s="7" customFormat="1" x14ac:dyDescent="0.2">
      <c r="A34" s="7" t="s">
        <v>15</v>
      </c>
      <c r="B34" s="7" t="s">
        <v>91</v>
      </c>
      <c r="C34" s="7">
        <v>0</v>
      </c>
      <c r="D34" s="7">
        <v>0</v>
      </c>
      <c r="E34" s="7">
        <v>0</v>
      </c>
      <c r="F34" s="12">
        <v>5.1733728907843501E-2</v>
      </c>
      <c r="G34" s="12">
        <v>0.22148893922979401</v>
      </c>
      <c r="H34" s="7">
        <v>5393</v>
      </c>
    </row>
    <row r="35" spans="1:8" s="8" customFormat="1" x14ac:dyDescent="0.2">
      <c r="A35" s="8" t="s">
        <v>15</v>
      </c>
      <c r="B35" s="8" t="s">
        <v>92</v>
      </c>
      <c r="C35" s="8">
        <v>0</v>
      </c>
      <c r="D35" s="8">
        <v>1</v>
      </c>
      <c r="E35" s="8">
        <v>0</v>
      </c>
      <c r="F35" s="13">
        <v>0.27097484854048098</v>
      </c>
      <c r="G35" s="13">
        <v>0.44446313682795002</v>
      </c>
      <c r="H35" s="8">
        <v>5447</v>
      </c>
    </row>
    <row r="36" spans="1:8" s="8" customFormat="1" x14ac:dyDescent="0.2">
      <c r="A36" s="8" t="s">
        <v>15</v>
      </c>
      <c r="B36" s="8" t="s">
        <v>93</v>
      </c>
      <c r="C36" s="8">
        <v>0</v>
      </c>
      <c r="D36" s="8">
        <v>1</v>
      </c>
      <c r="E36" s="8">
        <v>0</v>
      </c>
      <c r="F36" s="13">
        <v>0.28342145015105702</v>
      </c>
      <c r="G36" s="13">
        <v>0.45065921908393802</v>
      </c>
      <c r="H36" s="8">
        <v>5296</v>
      </c>
    </row>
    <row r="37" spans="1:8" s="8" customFormat="1" x14ac:dyDescent="0.2">
      <c r="A37" s="8" t="s">
        <v>15</v>
      </c>
      <c r="B37" s="8" t="s">
        <v>94</v>
      </c>
      <c r="C37" s="8">
        <v>0</v>
      </c>
      <c r="D37" s="8">
        <v>0</v>
      </c>
      <c r="E37" s="8">
        <v>0</v>
      </c>
      <c r="F37" s="13">
        <v>0.19426289034132099</v>
      </c>
      <c r="G37" s="13">
        <v>0.39563217737890399</v>
      </c>
      <c r="H37" s="8">
        <v>5508</v>
      </c>
    </row>
    <row r="38" spans="1:8" s="7" customFormat="1" x14ac:dyDescent="0.2">
      <c r="A38" s="7" t="s">
        <v>8</v>
      </c>
      <c r="B38" s="7" t="s">
        <v>91</v>
      </c>
      <c r="C38" s="7">
        <v>0</v>
      </c>
      <c r="D38" s="7">
        <v>0</v>
      </c>
      <c r="E38" s="7">
        <v>0</v>
      </c>
      <c r="F38" s="12">
        <v>3.6062557497700001E-2</v>
      </c>
      <c r="G38" s="12">
        <v>0.186445835149049</v>
      </c>
      <c r="H38" s="7">
        <v>5435</v>
      </c>
    </row>
    <row r="39" spans="1:8" s="8" customFormat="1" x14ac:dyDescent="0.2">
      <c r="A39" s="8" t="s">
        <v>8</v>
      </c>
      <c r="B39" s="8" t="s">
        <v>92</v>
      </c>
      <c r="C39" s="8">
        <v>0</v>
      </c>
      <c r="D39" s="8">
        <v>1</v>
      </c>
      <c r="E39" s="8">
        <v>0</v>
      </c>
      <c r="F39" s="13">
        <v>0.28647720770551199</v>
      </c>
      <c r="G39" s="13">
        <v>0.45211504860020801</v>
      </c>
      <c r="H39" s="8">
        <v>5243</v>
      </c>
    </row>
    <row r="40" spans="1:8" s="8" customFormat="1" x14ac:dyDescent="0.2">
      <c r="A40" s="8" t="s">
        <v>8</v>
      </c>
      <c r="B40" s="8" t="s">
        <v>93</v>
      </c>
      <c r="C40" s="8">
        <v>0</v>
      </c>
      <c r="D40" s="8">
        <v>1</v>
      </c>
      <c r="E40" s="8">
        <v>0</v>
      </c>
      <c r="F40" s="13">
        <v>0.27543378995433698</v>
      </c>
      <c r="G40" s="13">
        <v>0.44673260157026901</v>
      </c>
      <c r="H40" s="8">
        <v>5475</v>
      </c>
    </row>
    <row r="41" spans="1:8" s="9" customFormat="1" x14ac:dyDescent="0.2">
      <c r="A41" s="9" t="s">
        <v>8</v>
      </c>
      <c r="B41" s="9" t="s">
        <v>94</v>
      </c>
      <c r="C41" s="9">
        <v>0</v>
      </c>
      <c r="D41" s="9">
        <v>0</v>
      </c>
      <c r="E41" s="9">
        <v>0</v>
      </c>
      <c r="F41" s="14">
        <v>0.18634926538962199</v>
      </c>
      <c r="G41" s="14">
        <v>0.38938825955384898</v>
      </c>
      <c r="H41" s="9">
        <v>5377</v>
      </c>
    </row>
    <row r="42" spans="1:8" s="7" customFormat="1" x14ac:dyDescent="0.2">
      <c r="A42" s="7" t="s">
        <v>16</v>
      </c>
      <c r="B42" s="7" t="s">
        <v>91</v>
      </c>
      <c r="C42" s="7">
        <v>0</v>
      </c>
      <c r="D42" s="7">
        <v>0</v>
      </c>
      <c r="E42" s="7">
        <v>0</v>
      </c>
      <c r="F42" s="12">
        <v>2.1667880553532401E-2</v>
      </c>
      <c r="G42" s="12">
        <v>0.1455966466161</v>
      </c>
      <c r="H42" s="7">
        <v>5492</v>
      </c>
    </row>
    <row r="43" spans="1:8" s="8" customFormat="1" x14ac:dyDescent="0.2">
      <c r="A43" s="8" t="s">
        <v>16</v>
      </c>
      <c r="B43" s="8" t="s">
        <v>92</v>
      </c>
      <c r="C43" s="8">
        <v>0</v>
      </c>
      <c r="D43" s="8">
        <v>1</v>
      </c>
      <c r="E43" s="8">
        <v>0</v>
      </c>
      <c r="F43" s="13">
        <v>0.28468501755034098</v>
      </c>
      <c r="G43" s="13">
        <v>0.45126428878507702</v>
      </c>
      <c r="H43" s="8">
        <v>5413</v>
      </c>
    </row>
    <row r="44" spans="1:8" s="8" customFormat="1" x14ac:dyDescent="0.2">
      <c r="A44" s="8" t="s">
        <v>16</v>
      </c>
      <c r="B44" s="8" t="s">
        <v>93</v>
      </c>
      <c r="C44" s="8">
        <v>0</v>
      </c>
      <c r="D44" s="8">
        <v>1</v>
      </c>
      <c r="E44" s="8">
        <v>0</v>
      </c>
      <c r="F44" s="13">
        <v>0.300636942675159</v>
      </c>
      <c r="G44" s="13">
        <v>0.45853502742331698</v>
      </c>
      <c r="H44" s="8">
        <v>5495</v>
      </c>
    </row>
    <row r="45" spans="1:8" s="9" customFormat="1" x14ac:dyDescent="0.2">
      <c r="A45" s="9" t="s">
        <v>16</v>
      </c>
      <c r="B45" s="9" t="s">
        <v>94</v>
      </c>
      <c r="C45" s="9">
        <v>0</v>
      </c>
      <c r="D45" s="9">
        <v>0</v>
      </c>
      <c r="E45" s="9">
        <v>0</v>
      </c>
      <c r="F45" s="14">
        <v>0.145605920444033</v>
      </c>
      <c r="G45" s="14">
        <v>0.35271069784695602</v>
      </c>
      <c r="H45" s="9">
        <v>5405</v>
      </c>
    </row>
    <row r="46" spans="1:8" s="7" customFormat="1" x14ac:dyDescent="0.2">
      <c r="A46" s="7" t="s">
        <v>10</v>
      </c>
      <c r="B46" s="7" t="s">
        <v>91</v>
      </c>
      <c r="C46" s="7">
        <v>0</v>
      </c>
      <c r="D46" s="7">
        <v>0</v>
      </c>
      <c r="E46" s="7">
        <v>0</v>
      </c>
      <c r="F46" s="12">
        <v>2.9815684857246099E-2</v>
      </c>
      <c r="G46" s="12">
        <v>0.170078540074099</v>
      </c>
      <c r="H46" s="7">
        <v>5534</v>
      </c>
    </row>
    <row r="47" spans="1:8" s="8" customFormat="1" x14ac:dyDescent="0.2">
      <c r="A47" s="8" t="s">
        <v>10</v>
      </c>
      <c r="B47" s="8" t="s">
        <v>92</v>
      </c>
      <c r="C47" s="8">
        <v>0</v>
      </c>
      <c r="D47" s="8">
        <v>1</v>
      </c>
      <c r="E47" s="8">
        <v>0</v>
      </c>
      <c r="F47" s="13">
        <v>0.28168224299065397</v>
      </c>
      <c r="G47" s="13">
        <v>0.449819249226169</v>
      </c>
      <c r="H47" s="8">
        <v>5350</v>
      </c>
    </row>
    <row r="48" spans="1:8" s="8" customFormat="1" x14ac:dyDescent="0.2">
      <c r="A48" s="8" t="s">
        <v>10</v>
      </c>
      <c r="B48" s="8" t="s">
        <v>93</v>
      </c>
      <c r="C48" s="8">
        <v>0</v>
      </c>
      <c r="D48" s="8">
        <v>1</v>
      </c>
      <c r="E48" s="8">
        <v>0</v>
      </c>
      <c r="F48" s="13">
        <v>0.26959247648902801</v>
      </c>
      <c r="G48" s="13">
        <v>0.443748096457389</v>
      </c>
      <c r="H48" s="8">
        <v>5423</v>
      </c>
    </row>
    <row r="49" spans="1:8" s="9" customFormat="1" x14ac:dyDescent="0.2">
      <c r="A49" s="9" t="s">
        <v>10</v>
      </c>
      <c r="B49" s="9" t="s">
        <v>94</v>
      </c>
      <c r="C49" s="9">
        <v>0</v>
      </c>
      <c r="D49" s="9">
        <v>0</v>
      </c>
      <c r="E49" s="9">
        <v>0</v>
      </c>
      <c r="F49" s="14">
        <v>0.1787719955073</v>
      </c>
      <c r="G49" s="14">
        <v>0.38316128344292499</v>
      </c>
      <c r="H49" s="9">
        <v>5342</v>
      </c>
    </row>
    <row r="50" spans="1:8" s="7" customFormat="1" x14ac:dyDescent="0.2">
      <c r="A50" s="7" t="s">
        <v>13</v>
      </c>
      <c r="B50" s="7" t="s">
        <v>91</v>
      </c>
      <c r="C50" s="7">
        <v>0</v>
      </c>
      <c r="D50" s="7">
        <v>0</v>
      </c>
      <c r="E50" s="7">
        <v>0</v>
      </c>
      <c r="F50" s="12">
        <v>2.60981437235802E-2</v>
      </c>
      <c r="G50" s="12">
        <v>0.159427195351867</v>
      </c>
      <c r="H50" s="7">
        <v>5441</v>
      </c>
    </row>
    <row r="51" spans="1:8" s="8" customFormat="1" x14ac:dyDescent="0.2">
      <c r="A51" s="8" t="s">
        <v>13</v>
      </c>
      <c r="B51" s="8" t="s">
        <v>92</v>
      </c>
      <c r="C51" s="8">
        <v>0</v>
      </c>
      <c r="D51" s="8">
        <v>1</v>
      </c>
      <c r="E51" s="8">
        <v>0</v>
      </c>
      <c r="F51" s="13">
        <v>0.28484848484848402</v>
      </c>
      <c r="G51" s="13">
        <v>0.45134224877359203</v>
      </c>
      <c r="H51" s="8">
        <v>5445</v>
      </c>
    </row>
    <row r="52" spans="1:8" s="8" customFormat="1" x14ac:dyDescent="0.2">
      <c r="A52" s="8" t="s">
        <v>13</v>
      </c>
      <c r="B52" s="8" t="s">
        <v>93</v>
      </c>
      <c r="C52" s="8">
        <v>0</v>
      </c>
      <c r="D52" s="8">
        <v>1</v>
      </c>
      <c r="E52" s="8">
        <v>0</v>
      </c>
      <c r="F52" s="13">
        <v>0.28563636363636302</v>
      </c>
      <c r="G52" s="13">
        <v>0.45171698153265</v>
      </c>
      <c r="H52" s="8">
        <v>5500</v>
      </c>
    </row>
    <row r="53" spans="1:8" s="9" customFormat="1" x14ac:dyDescent="0.2">
      <c r="A53" s="9" t="s">
        <v>13</v>
      </c>
      <c r="B53" s="9" t="s">
        <v>94</v>
      </c>
      <c r="C53" s="9">
        <v>0</v>
      </c>
      <c r="D53" s="9">
        <v>0</v>
      </c>
      <c r="E53" s="9">
        <v>0</v>
      </c>
      <c r="F53" s="14">
        <v>0.17216937138593499</v>
      </c>
      <c r="G53" s="14">
        <v>0.37752758699532601</v>
      </c>
      <c r="H53" s="9">
        <v>5361</v>
      </c>
    </row>
    <row r="54" spans="1:8" s="7" customFormat="1" x14ac:dyDescent="0.2">
      <c r="A54" s="7" t="s">
        <v>17</v>
      </c>
      <c r="B54" s="7" t="s">
        <v>91</v>
      </c>
      <c r="C54" s="7">
        <v>0</v>
      </c>
      <c r="D54" s="7">
        <v>0</v>
      </c>
      <c r="E54" s="7">
        <v>0</v>
      </c>
      <c r="F54" s="12">
        <v>3.1444241316270501E-2</v>
      </c>
      <c r="G54" s="12">
        <v>0.17451504520903899</v>
      </c>
      <c r="H54" s="7">
        <v>5470</v>
      </c>
    </row>
    <row r="55" spans="1:8" s="8" customFormat="1" x14ac:dyDescent="0.2">
      <c r="A55" s="8" t="s">
        <v>17</v>
      </c>
      <c r="B55" s="8" t="s">
        <v>92</v>
      </c>
      <c r="C55" s="8">
        <v>0</v>
      </c>
      <c r="D55" s="8">
        <v>1</v>
      </c>
      <c r="E55" s="8">
        <v>0</v>
      </c>
      <c r="F55" s="13">
        <v>0.28730797366495903</v>
      </c>
      <c r="G55" s="13">
        <v>0.45250646617864898</v>
      </c>
      <c r="H55" s="8">
        <v>5468</v>
      </c>
    </row>
    <row r="56" spans="1:8" s="8" customFormat="1" x14ac:dyDescent="0.2">
      <c r="A56" s="8" t="s">
        <v>17</v>
      </c>
      <c r="B56" s="8" t="s">
        <v>93</v>
      </c>
      <c r="C56" s="8">
        <v>0</v>
      </c>
      <c r="D56" s="8">
        <v>1</v>
      </c>
      <c r="E56" s="8">
        <v>0</v>
      </c>
      <c r="F56" s="13">
        <v>0.28253330899799201</v>
      </c>
      <c r="G56" s="13">
        <v>0.450231316441492</v>
      </c>
      <c r="H56" s="8">
        <v>5479</v>
      </c>
    </row>
    <row r="57" spans="1:8" s="9" customFormat="1" x14ac:dyDescent="0.2">
      <c r="A57" s="9" t="s">
        <v>17</v>
      </c>
      <c r="B57" s="9" t="s">
        <v>94</v>
      </c>
      <c r="C57" s="9">
        <v>0</v>
      </c>
      <c r="D57" s="9">
        <v>0</v>
      </c>
      <c r="E57" s="9">
        <v>0</v>
      </c>
      <c r="F57" s="14">
        <v>0.16774911857487401</v>
      </c>
      <c r="G57" s="14">
        <v>0.373643348384816</v>
      </c>
      <c r="H57" s="9">
        <v>5389</v>
      </c>
    </row>
    <row r="58" spans="1:8" s="7" customFormat="1" x14ac:dyDescent="0.2">
      <c r="A58" s="7" t="s">
        <v>29</v>
      </c>
      <c r="B58" s="7" t="s">
        <v>91</v>
      </c>
      <c r="C58" s="7">
        <v>0</v>
      </c>
      <c r="D58" s="7">
        <v>0</v>
      </c>
      <c r="E58" s="7">
        <v>0</v>
      </c>
      <c r="F58" s="12">
        <v>3.1084293289449599E-2</v>
      </c>
      <c r="G58" s="12">
        <v>0.173545555979252</v>
      </c>
      <c r="H58" s="7">
        <v>5469</v>
      </c>
    </row>
    <row r="59" spans="1:8" s="8" customFormat="1" x14ac:dyDescent="0.2">
      <c r="A59" s="8" t="s">
        <v>29</v>
      </c>
      <c r="B59" s="8" t="s">
        <v>92</v>
      </c>
      <c r="C59" s="8">
        <v>0</v>
      </c>
      <c r="D59" s="8">
        <v>1</v>
      </c>
      <c r="E59" s="8">
        <v>0</v>
      </c>
      <c r="F59" s="13">
        <v>0.28700294550810002</v>
      </c>
      <c r="G59" s="13">
        <v>0.45236296795578701</v>
      </c>
      <c r="H59" s="8">
        <v>5432</v>
      </c>
    </row>
    <row r="60" spans="1:8" s="8" customFormat="1" x14ac:dyDescent="0.2">
      <c r="A60" s="8" t="s">
        <v>29</v>
      </c>
      <c r="B60" s="8" t="s">
        <v>93</v>
      </c>
      <c r="C60" s="8">
        <v>0</v>
      </c>
      <c r="D60" s="8">
        <v>1</v>
      </c>
      <c r="E60" s="8">
        <v>0</v>
      </c>
      <c r="F60" s="13">
        <v>0.28156082631981599</v>
      </c>
      <c r="G60" s="13">
        <v>0.449760299939786</v>
      </c>
      <c r="H60" s="8">
        <v>5228</v>
      </c>
    </row>
    <row r="61" spans="1:8" s="9" customFormat="1" x14ac:dyDescent="0.2">
      <c r="A61" s="9" t="s">
        <v>29</v>
      </c>
      <c r="B61" s="9" t="s">
        <v>94</v>
      </c>
      <c r="C61" s="9">
        <v>0</v>
      </c>
      <c r="D61" s="9">
        <v>0</v>
      </c>
      <c r="E61" s="9">
        <v>0</v>
      </c>
      <c r="F61" s="14">
        <v>0.175627240143369</v>
      </c>
      <c r="G61" s="14">
        <v>0.38050271045420703</v>
      </c>
      <c r="H61" s="9">
        <v>5580</v>
      </c>
    </row>
    <row r="62" spans="1:8" s="7" customFormat="1" x14ac:dyDescent="0.2">
      <c r="A62" s="7" t="s">
        <v>14</v>
      </c>
      <c r="B62" s="7" t="s">
        <v>91</v>
      </c>
      <c r="C62" s="7">
        <v>0</v>
      </c>
      <c r="D62" s="7">
        <v>0</v>
      </c>
      <c r="E62" s="7">
        <v>0</v>
      </c>
      <c r="F62" s="12">
        <v>3.6893562073418103E-2</v>
      </c>
      <c r="G62" s="12">
        <v>0.18850046989583399</v>
      </c>
      <c r="H62" s="7">
        <v>5421</v>
      </c>
    </row>
    <row r="63" spans="1:8" s="8" customFormat="1" x14ac:dyDescent="0.2">
      <c r="A63" s="8" t="s">
        <v>14</v>
      </c>
      <c r="B63" s="8" t="s">
        <v>92</v>
      </c>
      <c r="C63" s="8">
        <v>0</v>
      </c>
      <c r="D63" s="8">
        <v>1</v>
      </c>
      <c r="E63" s="8">
        <v>0</v>
      </c>
      <c r="F63" s="13">
        <v>0.28576689375805497</v>
      </c>
      <c r="G63" s="13">
        <v>0.45177890188668901</v>
      </c>
      <c r="H63" s="8">
        <v>5431</v>
      </c>
    </row>
    <row r="64" spans="1:8" s="8" customFormat="1" x14ac:dyDescent="0.2">
      <c r="A64" s="8" t="s">
        <v>14</v>
      </c>
      <c r="B64" s="8" t="s">
        <v>93</v>
      </c>
      <c r="C64" s="8">
        <v>0</v>
      </c>
      <c r="D64" s="8">
        <v>1</v>
      </c>
      <c r="E64" s="8">
        <v>0</v>
      </c>
      <c r="F64" s="13">
        <v>0.27438570364854797</v>
      </c>
      <c r="G64" s="13">
        <v>0.44620420132695199</v>
      </c>
      <c r="H64" s="8">
        <v>5372</v>
      </c>
    </row>
    <row r="65" spans="1:8" s="9" customFormat="1" x14ac:dyDescent="0.2">
      <c r="A65" s="9" t="s">
        <v>14</v>
      </c>
      <c r="B65" s="9" t="s">
        <v>94</v>
      </c>
      <c r="C65" s="9">
        <v>0</v>
      </c>
      <c r="D65" s="9">
        <v>0</v>
      </c>
      <c r="E65" s="9">
        <v>0</v>
      </c>
      <c r="F65" s="14">
        <v>0.18465703971119099</v>
      </c>
      <c r="G65" s="14">
        <v>0.38801909411303598</v>
      </c>
      <c r="H65" s="9">
        <v>5540</v>
      </c>
    </row>
    <row r="66" spans="1:8" s="7" customFormat="1" x14ac:dyDescent="0.2">
      <c r="A66" s="7" t="s">
        <v>25</v>
      </c>
      <c r="B66" s="7" t="s">
        <v>91</v>
      </c>
      <c r="C66" s="7">
        <v>0</v>
      </c>
      <c r="D66" s="7">
        <v>0</v>
      </c>
      <c r="E66" s="7">
        <v>0</v>
      </c>
      <c r="F66" s="12">
        <v>1.6754689491895802E-2</v>
      </c>
      <c r="G66" s="12">
        <v>0.12835096365795501</v>
      </c>
      <c r="H66" s="7">
        <v>5491</v>
      </c>
    </row>
    <row r="67" spans="1:8" s="8" customFormat="1" x14ac:dyDescent="0.2">
      <c r="A67" s="8" t="s">
        <v>25</v>
      </c>
      <c r="B67" s="8" t="s">
        <v>92</v>
      </c>
      <c r="C67" s="8">
        <v>0</v>
      </c>
      <c r="D67" s="8">
        <v>1</v>
      </c>
      <c r="E67" s="8">
        <v>0</v>
      </c>
      <c r="F67" s="13">
        <v>0.27588147036759098</v>
      </c>
      <c r="G67" s="13">
        <v>0.44695736337529302</v>
      </c>
      <c r="H67" s="8">
        <v>5332</v>
      </c>
    </row>
    <row r="68" spans="1:8" s="8" customFormat="1" x14ac:dyDescent="0.2">
      <c r="A68" s="8" t="s">
        <v>25</v>
      </c>
      <c r="B68" s="8" t="s">
        <v>93</v>
      </c>
      <c r="C68" s="8">
        <v>0</v>
      </c>
      <c r="D68" s="8">
        <v>1</v>
      </c>
      <c r="E68" s="8">
        <v>0</v>
      </c>
      <c r="F68" s="13">
        <v>0.28426211653657601</v>
      </c>
      <c r="G68" s="13">
        <v>0.451062263594183</v>
      </c>
      <c r="H68" s="8">
        <v>5509</v>
      </c>
    </row>
    <row r="69" spans="1:8" s="9" customFormat="1" x14ac:dyDescent="0.2">
      <c r="A69" s="9" t="s">
        <v>25</v>
      </c>
      <c r="B69" s="9" t="s">
        <v>94</v>
      </c>
      <c r="C69" s="9">
        <v>0</v>
      </c>
      <c r="D69" s="9">
        <v>0</v>
      </c>
      <c r="E69" s="9">
        <v>0</v>
      </c>
      <c r="F69" s="14">
        <v>0.14363093014568501</v>
      </c>
      <c r="G69" s="14">
        <v>0.35071510667658901</v>
      </c>
      <c r="H69" s="9">
        <v>5354</v>
      </c>
    </row>
    <row r="70" spans="1:8" s="7" customFormat="1" x14ac:dyDescent="0.2">
      <c r="A70" s="7" t="s">
        <v>18</v>
      </c>
      <c r="B70" s="7" t="s">
        <v>91</v>
      </c>
      <c r="C70" s="7">
        <v>0</v>
      </c>
      <c r="D70" s="7">
        <v>0</v>
      </c>
      <c r="E70" s="7">
        <v>0</v>
      </c>
      <c r="F70" s="12">
        <v>3.3659270402406898E-2</v>
      </c>
      <c r="G70" s="12">
        <v>0.180350558408856</v>
      </c>
      <c r="H70" s="7">
        <v>5318</v>
      </c>
    </row>
    <row r="71" spans="1:8" s="8" customFormat="1" x14ac:dyDescent="0.2">
      <c r="A71" s="8" t="s">
        <v>18</v>
      </c>
      <c r="B71" s="8" t="s">
        <v>92</v>
      </c>
      <c r="C71" s="8">
        <v>0</v>
      </c>
      <c r="D71" s="8">
        <v>1</v>
      </c>
      <c r="E71" s="8">
        <v>0</v>
      </c>
      <c r="F71" s="13">
        <v>0.28268094534711902</v>
      </c>
      <c r="G71" s="13">
        <v>0.45030259657789001</v>
      </c>
      <c r="H71" s="8">
        <v>5416</v>
      </c>
    </row>
    <row r="72" spans="1:8" s="8" customFormat="1" x14ac:dyDescent="0.2">
      <c r="A72" s="8" t="s">
        <v>18</v>
      </c>
      <c r="B72" s="8" t="s">
        <v>93</v>
      </c>
      <c r="C72" s="8">
        <v>0</v>
      </c>
      <c r="D72" s="8">
        <v>1</v>
      </c>
      <c r="E72" s="8">
        <v>0</v>
      </c>
      <c r="F72" s="13">
        <v>0.28258871116013901</v>
      </c>
      <c r="G72" s="13">
        <v>0.450258072093077</v>
      </c>
      <c r="H72" s="8">
        <v>5439</v>
      </c>
    </row>
    <row r="73" spans="1:8" s="8" customFormat="1" x14ac:dyDescent="0.2">
      <c r="A73" s="8" t="s">
        <v>18</v>
      </c>
      <c r="B73" s="8" t="s">
        <v>94</v>
      </c>
      <c r="C73" s="8">
        <v>0</v>
      </c>
      <c r="D73" s="8">
        <v>0</v>
      </c>
      <c r="E73" s="8">
        <v>0</v>
      </c>
      <c r="F73" s="13">
        <v>0.18433179723502299</v>
      </c>
      <c r="G73" s="13">
        <v>0.38775454318824898</v>
      </c>
      <c r="H73" s="8">
        <v>5425</v>
      </c>
    </row>
    <row r="74" spans="1:8" s="7" customFormat="1" x14ac:dyDescent="0.2">
      <c r="A74" s="7" t="s">
        <v>26</v>
      </c>
      <c r="B74" s="7" t="s">
        <v>91</v>
      </c>
      <c r="C74" s="7">
        <v>0</v>
      </c>
      <c r="D74" s="7">
        <v>0</v>
      </c>
      <c r="E74" s="7">
        <v>0</v>
      </c>
      <c r="F74" s="12">
        <v>3.3278777959628997E-2</v>
      </c>
      <c r="G74" s="12">
        <v>0.17936359969943899</v>
      </c>
      <c r="H74" s="7">
        <v>5499</v>
      </c>
    </row>
    <row r="75" spans="1:8" s="8" customFormat="1" x14ac:dyDescent="0.2">
      <c r="A75" s="8" t="s">
        <v>26</v>
      </c>
      <c r="B75" s="8" t="s">
        <v>92</v>
      </c>
      <c r="C75" s="8">
        <v>0</v>
      </c>
      <c r="D75" s="8">
        <v>1</v>
      </c>
      <c r="E75" s="8">
        <v>0</v>
      </c>
      <c r="F75" s="13">
        <v>0.28086589616584101</v>
      </c>
      <c r="G75" s="13">
        <v>0.44942212288316302</v>
      </c>
      <c r="H75" s="8">
        <v>5451</v>
      </c>
    </row>
    <row r="76" spans="1:8" s="8" customFormat="1" x14ac:dyDescent="0.2">
      <c r="A76" s="8" t="s">
        <v>26</v>
      </c>
      <c r="B76" s="8" t="s">
        <v>93</v>
      </c>
      <c r="C76" s="8">
        <v>0</v>
      </c>
      <c r="D76" s="8">
        <v>1</v>
      </c>
      <c r="E76" s="8">
        <v>0</v>
      </c>
      <c r="F76" s="13">
        <v>0.27131927598432498</v>
      </c>
      <c r="G76" s="13">
        <v>0.44464044627502203</v>
      </c>
      <c r="H76" s="8">
        <v>5359</v>
      </c>
    </row>
    <row r="77" spans="1:8" s="9" customFormat="1" x14ac:dyDescent="0.2">
      <c r="A77" s="9" t="s">
        <v>26</v>
      </c>
      <c r="B77" s="9" t="s">
        <v>94</v>
      </c>
      <c r="C77" s="9">
        <v>0</v>
      </c>
      <c r="D77" s="9">
        <v>0</v>
      </c>
      <c r="E77" s="9">
        <v>0</v>
      </c>
      <c r="F77" s="14">
        <v>0.175390266299357</v>
      </c>
      <c r="G77" s="14">
        <v>0.38030056637717502</v>
      </c>
      <c r="H77" s="9">
        <v>5445</v>
      </c>
    </row>
    <row r="78" spans="1:8" s="7" customFormat="1" x14ac:dyDescent="0.2">
      <c r="A78" s="7" t="s">
        <v>12</v>
      </c>
      <c r="B78" s="7" t="s">
        <v>91</v>
      </c>
      <c r="C78" s="7">
        <v>0</v>
      </c>
      <c r="D78" s="7">
        <v>0</v>
      </c>
      <c r="E78" s="7">
        <v>0</v>
      </c>
      <c r="F78" s="12">
        <v>2.0073664825045998E-2</v>
      </c>
      <c r="G78" s="12">
        <v>0.14025231836065799</v>
      </c>
      <c r="H78" s="7">
        <v>5430</v>
      </c>
    </row>
    <row r="79" spans="1:8" s="8" customFormat="1" x14ac:dyDescent="0.2">
      <c r="A79" s="8" t="s">
        <v>12</v>
      </c>
      <c r="B79" s="8" t="s">
        <v>92</v>
      </c>
      <c r="C79" s="8">
        <v>0</v>
      </c>
      <c r="D79" s="8">
        <v>1</v>
      </c>
      <c r="E79" s="8">
        <v>0</v>
      </c>
      <c r="F79" s="13">
        <v>0.29074889867841403</v>
      </c>
      <c r="G79" s="13">
        <v>0.45410789091988901</v>
      </c>
      <c r="H79" s="8">
        <v>5448</v>
      </c>
    </row>
    <row r="80" spans="1:8" s="8" customFormat="1" x14ac:dyDescent="0.2">
      <c r="A80" s="8" t="s">
        <v>12</v>
      </c>
      <c r="B80" s="8" t="s">
        <v>93</v>
      </c>
      <c r="C80" s="8">
        <v>0</v>
      </c>
      <c r="D80" s="8">
        <v>1</v>
      </c>
      <c r="E80" s="8">
        <v>0</v>
      </c>
      <c r="F80" s="13">
        <v>0.29024655547498102</v>
      </c>
      <c r="G80" s="13">
        <v>0.45387607615944697</v>
      </c>
      <c r="H80" s="8">
        <v>5516</v>
      </c>
    </row>
    <row r="81" spans="1:8" s="9" customFormat="1" x14ac:dyDescent="0.2">
      <c r="A81" s="9" t="s">
        <v>12</v>
      </c>
      <c r="B81" s="9" t="s">
        <v>94</v>
      </c>
      <c r="C81" s="9">
        <v>0</v>
      </c>
      <c r="D81" s="9">
        <v>0</v>
      </c>
      <c r="E81" s="9">
        <v>0</v>
      </c>
      <c r="F81" s="14">
        <v>0.164950349393159</v>
      </c>
      <c r="G81" s="14">
        <v>0.37113573208225797</v>
      </c>
      <c r="H81" s="9">
        <v>5438</v>
      </c>
    </row>
    <row r="82" spans="1:8" s="7" customFormat="1" x14ac:dyDescent="0.2">
      <c r="A82" s="7" t="s">
        <v>27</v>
      </c>
      <c r="B82" s="7" t="s">
        <v>91</v>
      </c>
      <c r="C82" s="7">
        <v>0</v>
      </c>
      <c r="D82" s="7">
        <v>0</v>
      </c>
      <c r="E82" s="7">
        <v>0</v>
      </c>
      <c r="F82" s="12">
        <v>2.1929824561403501E-2</v>
      </c>
      <c r="G82" s="12">
        <v>0.146454454886527</v>
      </c>
      <c r="H82" s="7">
        <v>5472</v>
      </c>
    </row>
    <row r="83" spans="1:8" s="8" customFormat="1" x14ac:dyDescent="0.2">
      <c r="A83" s="8" t="s">
        <v>27</v>
      </c>
      <c r="B83" s="8" t="s">
        <v>92</v>
      </c>
      <c r="C83" s="8">
        <v>0</v>
      </c>
      <c r="D83" s="8">
        <v>1</v>
      </c>
      <c r="E83" s="8">
        <v>0</v>
      </c>
      <c r="F83" s="13">
        <v>0.28952696484446899</v>
      </c>
      <c r="G83" s="13">
        <v>0.45354283311766602</v>
      </c>
      <c r="H83" s="8">
        <v>5433</v>
      </c>
    </row>
    <row r="84" spans="1:8" s="8" customFormat="1" x14ac:dyDescent="0.2">
      <c r="A84" s="8" t="s">
        <v>27</v>
      </c>
      <c r="B84" s="8" t="s">
        <v>93</v>
      </c>
      <c r="C84" s="8">
        <v>0</v>
      </c>
      <c r="D84" s="8">
        <v>1</v>
      </c>
      <c r="E84" s="8">
        <v>0</v>
      </c>
      <c r="F84" s="13">
        <v>0.273364055299539</v>
      </c>
      <c r="G84" s="13">
        <v>0.44568615478801199</v>
      </c>
      <c r="H84" s="8">
        <v>5425</v>
      </c>
    </row>
    <row r="85" spans="1:8" s="9" customFormat="1" x14ac:dyDescent="0.2">
      <c r="A85" s="9" t="s">
        <v>27</v>
      </c>
      <c r="B85" s="9" t="s">
        <v>94</v>
      </c>
      <c r="C85" s="9">
        <v>0</v>
      </c>
      <c r="D85" s="9">
        <v>0</v>
      </c>
      <c r="E85" s="9">
        <v>0</v>
      </c>
      <c r="F85" s="14">
        <v>0.15734720416124801</v>
      </c>
      <c r="G85" s="14">
        <v>0.36412780929760302</v>
      </c>
      <c r="H85" s="9">
        <v>5383</v>
      </c>
    </row>
    <row r="86" spans="1:8" s="7" customFormat="1" x14ac:dyDescent="0.2">
      <c r="A86" s="7" t="s">
        <v>31</v>
      </c>
      <c r="B86" s="7" t="s">
        <v>91</v>
      </c>
      <c r="C86" s="7">
        <v>0</v>
      </c>
      <c r="D86" s="7">
        <v>0</v>
      </c>
      <c r="E86" s="7">
        <v>0</v>
      </c>
      <c r="F86" s="12">
        <v>3.9478516342269503E-2</v>
      </c>
      <c r="G86" s="12">
        <v>0.194730488341403</v>
      </c>
      <c r="H86" s="7">
        <v>5446</v>
      </c>
    </row>
    <row r="87" spans="1:8" s="8" customFormat="1" x14ac:dyDescent="0.2">
      <c r="A87" s="8" t="s">
        <v>31</v>
      </c>
      <c r="B87" s="8" t="s">
        <v>92</v>
      </c>
      <c r="C87" s="8">
        <v>0</v>
      </c>
      <c r="D87" s="8">
        <v>1</v>
      </c>
      <c r="E87" s="8">
        <v>0</v>
      </c>
      <c r="F87" s="13">
        <v>0.28302576283573899</v>
      </c>
      <c r="G87" s="13">
        <v>0.45046884510138202</v>
      </c>
      <c r="H87" s="8">
        <v>5473</v>
      </c>
    </row>
    <row r="88" spans="1:8" s="8" customFormat="1" x14ac:dyDescent="0.2">
      <c r="A88" s="8" t="s">
        <v>31</v>
      </c>
      <c r="B88" s="8" t="s">
        <v>93</v>
      </c>
      <c r="C88" s="8">
        <v>0</v>
      </c>
      <c r="D88" s="8">
        <v>1</v>
      </c>
      <c r="E88" s="8">
        <v>0</v>
      </c>
      <c r="F88" s="13">
        <v>0.27959183673469301</v>
      </c>
      <c r="G88" s="13">
        <v>0.448798664844274</v>
      </c>
      <c r="H88" s="8">
        <v>5390</v>
      </c>
    </row>
    <row r="89" spans="1:8" s="9" customFormat="1" x14ac:dyDescent="0.2">
      <c r="A89" s="9" t="s">
        <v>31</v>
      </c>
      <c r="B89" s="9" t="s">
        <v>94</v>
      </c>
      <c r="C89" s="9">
        <v>0</v>
      </c>
      <c r="D89" s="9">
        <v>0</v>
      </c>
      <c r="E89" s="9">
        <v>0</v>
      </c>
      <c r="F89" s="14">
        <v>0.175720014582573</v>
      </c>
      <c r="G89" s="14">
        <v>0.380581779723702</v>
      </c>
      <c r="H89" s="9">
        <v>5486</v>
      </c>
    </row>
    <row r="90" spans="1:8" s="7" customFormat="1" x14ac:dyDescent="0.2">
      <c r="A90" s="7" t="s">
        <v>20</v>
      </c>
      <c r="B90" s="7" t="s">
        <v>91</v>
      </c>
      <c r="C90" s="7">
        <v>0</v>
      </c>
      <c r="D90" s="7">
        <v>0</v>
      </c>
      <c r="E90" s="7">
        <v>0</v>
      </c>
      <c r="F90" s="12">
        <v>3.8130841121495299E-2</v>
      </c>
      <c r="G90" s="12">
        <v>0.19151208859197799</v>
      </c>
      <c r="H90" s="7">
        <v>5350</v>
      </c>
    </row>
    <row r="91" spans="1:8" s="8" customFormat="1" x14ac:dyDescent="0.2">
      <c r="A91" s="8" t="s">
        <v>20</v>
      </c>
      <c r="B91" s="8" t="s">
        <v>92</v>
      </c>
      <c r="C91" s="8">
        <v>0</v>
      </c>
      <c r="D91" s="8">
        <v>1</v>
      </c>
      <c r="E91" s="8">
        <v>0</v>
      </c>
      <c r="F91" s="13">
        <v>0.28301886792452802</v>
      </c>
      <c r="G91" s="13">
        <v>0.45046552401183498</v>
      </c>
      <c r="H91" s="8">
        <v>5459</v>
      </c>
    </row>
    <row r="92" spans="1:8" s="8" customFormat="1" x14ac:dyDescent="0.2">
      <c r="A92" s="8" t="s">
        <v>20</v>
      </c>
      <c r="B92" s="8" t="s">
        <v>93</v>
      </c>
      <c r="C92" s="8">
        <v>0</v>
      </c>
      <c r="D92" s="8">
        <v>1</v>
      </c>
      <c r="E92" s="8">
        <v>0</v>
      </c>
      <c r="F92" s="13">
        <v>0.29001468428781202</v>
      </c>
      <c r="G92" s="13">
        <v>0.45376884774656101</v>
      </c>
      <c r="H92" s="8">
        <v>5448</v>
      </c>
    </row>
    <row r="93" spans="1:8" s="9" customFormat="1" x14ac:dyDescent="0.2">
      <c r="A93" s="9" t="s">
        <v>20</v>
      </c>
      <c r="B93" s="9" t="s">
        <v>94</v>
      </c>
      <c r="C93" s="9">
        <v>0</v>
      </c>
      <c r="D93" s="9">
        <v>0</v>
      </c>
      <c r="E93" s="9">
        <v>0</v>
      </c>
      <c r="F93" s="14">
        <v>0.18144252441773101</v>
      </c>
      <c r="G93" s="14">
        <v>0.38538439868611202</v>
      </c>
      <c r="H93" s="9">
        <v>5324</v>
      </c>
    </row>
    <row r="94" spans="1:8" s="7" customFormat="1" x14ac:dyDescent="0.2">
      <c r="A94" s="7" t="s">
        <v>32</v>
      </c>
      <c r="B94" s="7" t="s">
        <v>91</v>
      </c>
      <c r="C94" s="7">
        <v>0</v>
      </c>
      <c r="D94" s="7">
        <v>0</v>
      </c>
      <c r="E94" s="7">
        <v>0</v>
      </c>
      <c r="F94" s="12">
        <v>2.20964207450693E-2</v>
      </c>
      <c r="G94" s="12">
        <v>0.146997173222225</v>
      </c>
      <c r="H94" s="7">
        <v>5476</v>
      </c>
    </row>
    <row r="95" spans="1:8" s="8" customFormat="1" x14ac:dyDescent="0.2">
      <c r="A95" s="8" t="s">
        <v>32</v>
      </c>
      <c r="B95" s="8" t="s">
        <v>92</v>
      </c>
      <c r="C95" s="8">
        <v>0</v>
      </c>
      <c r="D95" s="8">
        <v>1</v>
      </c>
      <c r="E95" s="8">
        <v>0</v>
      </c>
      <c r="F95" s="13">
        <v>0.29043321299638902</v>
      </c>
      <c r="G95" s="13">
        <v>0.45396229114872799</v>
      </c>
      <c r="H95" s="8">
        <v>5540</v>
      </c>
    </row>
    <row r="96" spans="1:8" s="8" customFormat="1" x14ac:dyDescent="0.2">
      <c r="A96" s="8" t="s">
        <v>32</v>
      </c>
      <c r="B96" s="8" t="s">
        <v>93</v>
      </c>
      <c r="C96" s="8">
        <v>0</v>
      </c>
      <c r="D96" s="8">
        <v>1</v>
      </c>
      <c r="E96" s="8">
        <v>0</v>
      </c>
      <c r="F96" s="13">
        <v>0.28168504791177001</v>
      </c>
      <c r="G96" s="13">
        <v>0.44982061057127898</v>
      </c>
      <c r="H96" s="8">
        <v>5531</v>
      </c>
    </row>
    <row r="97" spans="1:8" s="9" customFormat="1" x14ac:dyDescent="0.2">
      <c r="A97" s="9" t="s">
        <v>32</v>
      </c>
      <c r="B97" s="9" t="s">
        <v>94</v>
      </c>
      <c r="C97" s="9">
        <v>0</v>
      </c>
      <c r="D97" s="9">
        <v>0</v>
      </c>
      <c r="E97" s="9">
        <v>0</v>
      </c>
      <c r="F97" s="14">
        <v>0.17182067703568099</v>
      </c>
      <c r="G97" s="14">
        <v>0.37722451137045099</v>
      </c>
      <c r="H97" s="9">
        <v>5465</v>
      </c>
    </row>
    <row r="98" spans="1:8" s="7" customFormat="1" x14ac:dyDescent="0.2">
      <c r="A98" s="7" t="s">
        <v>9</v>
      </c>
      <c r="B98" s="7" t="s">
        <v>91</v>
      </c>
      <c r="C98" s="7">
        <v>0</v>
      </c>
      <c r="D98" s="7">
        <v>0</v>
      </c>
      <c r="E98" s="7">
        <v>0</v>
      </c>
      <c r="F98" s="12">
        <v>2.6807173229802101E-2</v>
      </c>
      <c r="G98" s="12">
        <v>0.161519499421063</v>
      </c>
      <c r="H98" s="7">
        <v>5409</v>
      </c>
    </row>
    <row r="99" spans="1:8" s="8" customFormat="1" x14ac:dyDescent="0.2">
      <c r="A99" s="8" t="s">
        <v>9</v>
      </c>
      <c r="B99" s="8" t="s">
        <v>92</v>
      </c>
      <c r="C99" s="8">
        <v>0</v>
      </c>
      <c r="D99" s="8">
        <v>1</v>
      </c>
      <c r="E99" s="8">
        <v>0</v>
      </c>
      <c r="F99" s="13">
        <v>0.28285820066641898</v>
      </c>
      <c r="G99" s="13">
        <v>0.450388098179969</v>
      </c>
      <c r="H99" s="8">
        <v>5402</v>
      </c>
    </row>
    <row r="100" spans="1:8" s="8" customFormat="1" x14ac:dyDescent="0.2">
      <c r="A100" s="8" t="s">
        <v>9</v>
      </c>
      <c r="B100" s="8" t="s">
        <v>93</v>
      </c>
      <c r="C100" s="8">
        <v>0</v>
      </c>
      <c r="D100" s="8">
        <v>1</v>
      </c>
      <c r="E100" s="8">
        <v>0</v>
      </c>
      <c r="F100" s="13">
        <v>0.27799227799227799</v>
      </c>
      <c r="G100" s="13">
        <v>0.44800956615786203</v>
      </c>
      <c r="H100" s="8">
        <v>5439</v>
      </c>
    </row>
    <row r="101" spans="1:8" s="9" customFormat="1" x14ac:dyDescent="0.2">
      <c r="A101" s="9" t="s">
        <v>9</v>
      </c>
      <c r="B101" s="9" t="s">
        <v>94</v>
      </c>
      <c r="C101" s="9">
        <v>0</v>
      </c>
      <c r="D101" s="9">
        <v>0</v>
      </c>
      <c r="E101" s="9">
        <v>0</v>
      </c>
      <c r="F101" s="14">
        <v>0.175924205833178</v>
      </c>
      <c r="G101" s="14">
        <v>0.38075566920947101</v>
      </c>
      <c r="H101" s="9">
        <v>5383</v>
      </c>
    </row>
    <row r="102" spans="1:8" s="7" customFormat="1" x14ac:dyDescent="0.2">
      <c r="A102" s="7" t="s">
        <v>4</v>
      </c>
      <c r="B102" s="7" t="s">
        <v>91</v>
      </c>
      <c r="C102" s="7">
        <v>0</v>
      </c>
      <c r="D102" s="7">
        <v>0</v>
      </c>
      <c r="E102" s="7">
        <v>0</v>
      </c>
      <c r="F102" s="12">
        <v>0</v>
      </c>
      <c r="G102" s="12">
        <v>0</v>
      </c>
      <c r="H102" s="7">
        <v>5435</v>
      </c>
    </row>
    <row r="103" spans="1:8" s="8" customFormat="1" x14ac:dyDescent="0.2">
      <c r="A103" s="8" t="s">
        <v>4</v>
      </c>
      <c r="B103" s="8" t="s">
        <v>92</v>
      </c>
      <c r="C103" s="8">
        <v>0</v>
      </c>
      <c r="D103" s="8">
        <v>1</v>
      </c>
      <c r="E103" s="8">
        <v>0</v>
      </c>
      <c r="F103" s="13">
        <v>0.27122381477398</v>
      </c>
      <c r="G103" s="13">
        <v>0.44459133715517701</v>
      </c>
      <c r="H103" s="8">
        <v>5442</v>
      </c>
    </row>
    <row r="104" spans="1:8" s="8" customFormat="1" x14ac:dyDescent="0.2">
      <c r="A104" s="8" t="s">
        <v>4</v>
      </c>
      <c r="B104" s="8" t="s">
        <v>93</v>
      </c>
      <c r="C104" s="8">
        <v>1</v>
      </c>
      <c r="D104" s="8">
        <v>1</v>
      </c>
      <c r="E104" s="8">
        <v>0</v>
      </c>
      <c r="F104" s="13">
        <v>0.69694244604316502</v>
      </c>
      <c r="G104" s="13">
        <v>0.45957988744779898</v>
      </c>
      <c r="H104" s="8">
        <v>5560</v>
      </c>
    </row>
    <row r="105" spans="1:8" s="9" customFormat="1" x14ac:dyDescent="0.2">
      <c r="A105" s="9" t="s">
        <v>4</v>
      </c>
      <c r="B105" s="9" t="s">
        <v>94</v>
      </c>
      <c r="C105" s="9">
        <v>0</v>
      </c>
      <c r="D105" s="9">
        <v>0</v>
      </c>
      <c r="E105" s="9">
        <v>0</v>
      </c>
      <c r="F105" s="14">
        <v>7.9962894248608501E-2</v>
      </c>
      <c r="G105" s="14">
        <v>0.27123574578583098</v>
      </c>
      <c r="H105" s="9">
        <v>5390</v>
      </c>
    </row>
    <row r="106" spans="1:8" s="7" customFormat="1" x14ac:dyDescent="0.2">
      <c r="A106" s="7" t="s">
        <v>21</v>
      </c>
      <c r="B106" s="7" t="s">
        <v>91</v>
      </c>
      <c r="C106" s="7">
        <v>0</v>
      </c>
      <c r="D106" s="7">
        <v>0</v>
      </c>
      <c r="E106" s="7">
        <v>0</v>
      </c>
      <c r="F106" s="12">
        <v>2.4276377217553598E-2</v>
      </c>
      <c r="G106" s="12">
        <v>0.15390592817285201</v>
      </c>
      <c r="H106" s="7">
        <v>5355</v>
      </c>
    </row>
    <row r="107" spans="1:8" s="8" customFormat="1" x14ac:dyDescent="0.2">
      <c r="A107" s="8" t="s">
        <v>21</v>
      </c>
      <c r="B107" s="8" t="s">
        <v>92</v>
      </c>
      <c r="C107" s="8">
        <v>0</v>
      </c>
      <c r="D107" s="8">
        <v>1</v>
      </c>
      <c r="E107" s="8">
        <v>0</v>
      </c>
      <c r="F107" s="13">
        <v>0.27818314483765</v>
      </c>
      <c r="G107" s="13">
        <v>0.44810409813556201</v>
      </c>
      <c r="H107" s="8">
        <v>5482</v>
      </c>
    </row>
    <row r="108" spans="1:8" s="8" customFormat="1" x14ac:dyDescent="0.2">
      <c r="A108" s="8" t="s">
        <v>21</v>
      </c>
      <c r="B108" s="8" t="s">
        <v>93</v>
      </c>
      <c r="C108" s="8">
        <v>0</v>
      </c>
      <c r="D108" s="8">
        <v>1</v>
      </c>
      <c r="E108" s="8">
        <v>0</v>
      </c>
      <c r="F108" s="13">
        <v>0.28269805680119497</v>
      </c>
      <c r="G108" s="13">
        <v>0.45031085427960199</v>
      </c>
      <c r="H108" s="8">
        <v>5352</v>
      </c>
    </row>
    <row r="109" spans="1:8" s="9" customFormat="1" x14ac:dyDescent="0.2">
      <c r="A109" s="9" t="s">
        <v>21</v>
      </c>
      <c r="B109" s="9" t="s">
        <v>94</v>
      </c>
      <c r="C109" s="9">
        <v>0</v>
      </c>
      <c r="D109" s="9">
        <v>0</v>
      </c>
      <c r="E109" s="9">
        <v>0</v>
      </c>
      <c r="F109" s="14">
        <v>0.17214771265845999</v>
      </c>
      <c r="G109" s="14">
        <v>0.377508778288555</v>
      </c>
      <c r="H109" s="9">
        <v>5443</v>
      </c>
    </row>
    <row r="110" spans="1:8" s="7" customFormat="1" x14ac:dyDescent="0.2">
      <c r="A110" s="7" t="s">
        <v>30</v>
      </c>
      <c r="B110" s="7" t="s">
        <v>91</v>
      </c>
      <c r="C110" s="7">
        <v>0</v>
      </c>
      <c r="D110" s="7">
        <v>0</v>
      </c>
      <c r="E110" s="7">
        <v>0</v>
      </c>
      <c r="F110" s="12">
        <v>1.8707167994072901E-2</v>
      </c>
      <c r="G110" s="12">
        <v>0.13548878130574499</v>
      </c>
      <c r="H110" s="7">
        <v>5399</v>
      </c>
    </row>
    <row r="111" spans="1:8" s="8" customFormat="1" x14ac:dyDescent="0.2">
      <c r="A111" s="8" t="s">
        <v>30</v>
      </c>
      <c r="B111" s="8" t="s">
        <v>92</v>
      </c>
      <c r="C111" s="8">
        <v>0</v>
      </c>
      <c r="D111" s="8">
        <v>1</v>
      </c>
      <c r="E111" s="8">
        <v>0</v>
      </c>
      <c r="F111" s="13">
        <v>0.28360093812015102</v>
      </c>
      <c r="G111" s="13">
        <v>0.45074543371789599</v>
      </c>
      <c r="H111" s="8">
        <v>5543</v>
      </c>
    </row>
    <row r="112" spans="1:8" s="8" customFormat="1" x14ac:dyDescent="0.2">
      <c r="A112" s="8" t="s">
        <v>30</v>
      </c>
      <c r="B112" s="8" t="s">
        <v>93</v>
      </c>
      <c r="C112" s="8">
        <v>0</v>
      </c>
      <c r="D112" s="8">
        <v>1</v>
      </c>
      <c r="E112" s="8">
        <v>0</v>
      </c>
      <c r="F112" s="13">
        <v>0.28361990950226201</v>
      </c>
      <c r="G112" s="13">
        <v>0.45075454122636199</v>
      </c>
      <c r="H112" s="8">
        <v>5525</v>
      </c>
    </row>
    <row r="113" spans="1:8" s="9" customFormat="1" x14ac:dyDescent="0.2">
      <c r="A113" s="9" t="s">
        <v>30</v>
      </c>
      <c r="B113" s="9" t="s">
        <v>94</v>
      </c>
      <c r="C113" s="9">
        <v>0</v>
      </c>
      <c r="D113" s="9">
        <v>0</v>
      </c>
      <c r="E113" s="9">
        <v>0</v>
      </c>
      <c r="F113" s="14">
        <v>0.16210758215531401</v>
      </c>
      <c r="G113" s="14">
        <v>0.36854947288399598</v>
      </c>
      <c r="H113" s="9">
        <v>5447</v>
      </c>
    </row>
    <row r="114" spans="1:8" s="7" customFormat="1" x14ac:dyDescent="0.2">
      <c r="A114" s="7" t="s">
        <v>19</v>
      </c>
      <c r="B114" s="7" t="s">
        <v>91</v>
      </c>
      <c r="C114" s="7">
        <v>0</v>
      </c>
      <c r="D114" s="7">
        <v>0</v>
      </c>
      <c r="E114" s="7">
        <v>0</v>
      </c>
      <c r="F114" s="12">
        <v>2.7160946962745399E-2</v>
      </c>
      <c r="G114" s="12">
        <v>0.16255223752022799</v>
      </c>
      <c r="H114" s="7">
        <v>5449</v>
      </c>
    </row>
    <row r="115" spans="1:8" s="8" customFormat="1" x14ac:dyDescent="0.2">
      <c r="A115" s="8" t="s">
        <v>19</v>
      </c>
      <c r="B115" s="8" t="s">
        <v>92</v>
      </c>
      <c r="C115" s="8">
        <v>0</v>
      </c>
      <c r="D115" s="8">
        <v>1</v>
      </c>
      <c r="E115" s="8">
        <v>0</v>
      </c>
      <c r="F115" s="13">
        <v>0.29239230064161298</v>
      </c>
      <c r="G115" s="13">
        <v>0.45486156483825801</v>
      </c>
      <c r="H115" s="8">
        <v>5455</v>
      </c>
    </row>
    <row r="116" spans="1:8" s="8" customFormat="1" x14ac:dyDescent="0.2">
      <c r="A116" s="8" t="s">
        <v>19</v>
      </c>
      <c r="B116" s="8" t="s">
        <v>93</v>
      </c>
      <c r="C116" s="8">
        <v>0</v>
      </c>
      <c r="D116" s="8">
        <v>1</v>
      </c>
      <c r="E116" s="8">
        <v>0</v>
      </c>
      <c r="F116" s="13">
        <v>0.28436980992803101</v>
      </c>
      <c r="G116" s="13">
        <v>0.45111375630712902</v>
      </c>
      <c r="H116" s="8">
        <v>5419</v>
      </c>
    </row>
    <row r="117" spans="1:8" s="9" customFormat="1" x14ac:dyDescent="0.2">
      <c r="A117" s="9" t="s">
        <v>19</v>
      </c>
      <c r="B117" s="9" t="s">
        <v>94</v>
      </c>
      <c r="C117" s="9">
        <v>0</v>
      </c>
      <c r="D117" s="9">
        <v>0</v>
      </c>
      <c r="E117" s="9">
        <v>0</v>
      </c>
      <c r="F117" s="14">
        <v>0.172969966629588</v>
      </c>
      <c r="G117" s="14">
        <v>0.378221307270945</v>
      </c>
      <c r="H117" s="9">
        <v>5394</v>
      </c>
    </row>
    <row r="118" spans="1:8" s="7" customFormat="1" x14ac:dyDescent="0.2">
      <c r="A118" s="7" t="s">
        <v>6</v>
      </c>
      <c r="B118" s="7" t="s">
        <v>91</v>
      </c>
      <c r="C118" s="7">
        <v>0</v>
      </c>
      <c r="D118" s="7">
        <v>0</v>
      </c>
      <c r="E118" s="7">
        <v>0</v>
      </c>
      <c r="F118" s="12">
        <v>0</v>
      </c>
      <c r="G118" s="12">
        <v>0</v>
      </c>
      <c r="H118" s="7">
        <v>5589</v>
      </c>
    </row>
    <row r="119" spans="1:8" s="8" customFormat="1" x14ac:dyDescent="0.2">
      <c r="A119" s="8" t="s">
        <v>6</v>
      </c>
      <c r="B119" s="8" t="s">
        <v>92</v>
      </c>
      <c r="C119" s="8">
        <v>0</v>
      </c>
      <c r="D119" s="8">
        <v>0</v>
      </c>
      <c r="E119" s="8">
        <v>0</v>
      </c>
      <c r="F119" s="13">
        <v>0</v>
      </c>
      <c r="G119" s="13">
        <v>0</v>
      </c>
      <c r="H119" s="8">
        <v>5445</v>
      </c>
    </row>
    <row r="120" spans="1:8" s="8" customFormat="1" x14ac:dyDescent="0.2">
      <c r="A120" s="8" t="s">
        <v>6</v>
      </c>
      <c r="B120" s="8" t="s">
        <v>93</v>
      </c>
      <c r="C120" s="8">
        <v>0</v>
      </c>
      <c r="D120" s="8">
        <v>0</v>
      </c>
      <c r="E120" s="8">
        <v>0</v>
      </c>
      <c r="F120" s="13">
        <v>0</v>
      </c>
      <c r="G120" s="13">
        <v>0</v>
      </c>
      <c r="H120" s="8">
        <v>5464</v>
      </c>
    </row>
    <row r="121" spans="1:8" s="9" customFormat="1" x14ac:dyDescent="0.2">
      <c r="A121" s="9" t="s">
        <v>6</v>
      </c>
      <c r="B121" s="9" t="s">
        <v>94</v>
      </c>
      <c r="C121" s="9">
        <v>0</v>
      </c>
      <c r="D121" s="9">
        <v>0</v>
      </c>
      <c r="E121" s="9">
        <v>0</v>
      </c>
      <c r="F121" s="14">
        <v>0</v>
      </c>
      <c r="G121" s="14">
        <v>0</v>
      </c>
      <c r="H121" s="9">
        <v>5400</v>
      </c>
    </row>
  </sheetData>
  <conditionalFormatting sqref="F2:F1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{8BAF2D45-23DB-4015-A76E-9704E7D4F10B}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F2D45-23DB-4015-A76E-9704E7D4F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E8" sqref="E8"/>
    </sheetView>
  </sheetViews>
  <sheetFormatPr defaultRowHeight="14.25" x14ac:dyDescent="0.2"/>
  <cols>
    <col min="1" max="1" width="18.28515625" style="5" bestFit="1" customWidth="1"/>
    <col min="2" max="2" width="9.140625" style="18"/>
    <col min="3" max="3" width="8.28515625" style="18" bestFit="1" customWidth="1"/>
    <col min="4" max="4" width="12" style="18" bestFit="1" customWidth="1"/>
    <col min="5" max="16384" width="9.140625" style="5"/>
  </cols>
  <sheetData>
    <row r="1" spans="1:9" x14ac:dyDescent="0.2">
      <c r="B1" s="18" t="s">
        <v>1</v>
      </c>
      <c r="C1" s="18" t="s">
        <v>2</v>
      </c>
      <c r="D1" s="18" t="s">
        <v>3</v>
      </c>
    </row>
    <row r="2" spans="1:9" x14ac:dyDescent="0.2">
      <c r="A2" s="5" t="s">
        <v>46</v>
      </c>
      <c r="B2" s="19">
        <v>0.49915199999999998</v>
      </c>
      <c r="C2" s="19">
        <v>0.21289707343654801</v>
      </c>
      <c r="D2" s="19">
        <v>0.78710292656345104</v>
      </c>
      <c r="F2" s="2" t="s">
        <v>4</v>
      </c>
      <c r="G2" s="20">
        <v>2.1826999999999999E-2</v>
      </c>
      <c r="H2" s="20">
        <v>0.264901269070417</v>
      </c>
      <c r="I2" s="20">
        <v>0.735098730929582</v>
      </c>
    </row>
    <row r="3" spans="1:9" x14ac:dyDescent="0.2">
      <c r="A3" s="5" t="s">
        <v>45</v>
      </c>
      <c r="B3" s="19">
        <v>0.50084799999999996</v>
      </c>
      <c r="C3" s="19">
        <v>0.21415080024278799</v>
      </c>
      <c r="D3" s="19">
        <v>0.78584919975721101</v>
      </c>
      <c r="F3" s="3" t="s">
        <v>5</v>
      </c>
      <c r="G3" s="22">
        <v>2.1668E-2</v>
      </c>
      <c r="H3" s="22">
        <v>0.77062949972309303</v>
      </c>
      <c r="I3" s="22">
        <v>0.229370500276906</v>
      </c>
    </row>
    <row r="4" spans="1:9" s="2" customFormat="1" x14ac:dyDescent="0.2">
      <c r="A4" s="2" t="s">
        <v>44</v>
      </c>
      <c r="B4" s="20">
        <v>0.49971700000000002</v>
      </c>
      <c r="C4" s="20">
        <v>0.21309060928485499</v>
      </c>
      <c r="D4" s="20">
        <v>0.78690939071514399</v>
      </c>
      <c r="F4" s="3" t="s">
        <v>6</v>
      </c>
      <c r="G4" s="22">
        <v>2.1898000000000001E-2</v>
      </c>
      <c r="H4" s="22">
        <v>0</v>
      </c>
      <c r="I4" s="22">
        <v>1</v>
      </c>
    </row>
    <row r="5" spans="1:9" s="4" customFormat="1" x14ac:dyDescent="0.2">
      <c r="A5" s="4" t="s">
        <v>43</v>
      </c>
      <c r="B5" s="21">
        <v>0.50028300000000003</v>
      </c>
      <c r="C5" s="21">
        <v>0.21395889926301701</v>
      </c>
      <c r="D5" s="21">
        <v>0.78604110073698197</v>
      </c>
      <c r="F5" s="3" t="s">
        <v>7</v>
      </c>
      <c r="G5" s="22">
        <v>2.1808999999999999E-2</v>
      </c>
      <c r="H5" s="22">
        <v>0.41006006694483899</v>
      </c>
      <c r="I5" s="22">
        <v>0.58993993305516002</v>
      </c>
    </row>
    <row r="6" spans="1:9" s="2" customFormat="1" x14ac:dyDescent="0.2">
      <c r="A6" s="2" t="s">
        <v>40</v>
      </c>
      <c r="B6" s="20">
        <v>0.333534</v>
      </c>
      <c r="C6" s="20">
        <v>0.21369335659932701</v>
      </c>
      <c r="D6" s="20">
        <v>0.78630664340067202</v>
      </c>
      <c r="F6" s="3" t="s">
        <v>8</v>
      </c>
      <c r="G6" s="22">
        <v>2.1530000000000001E-2</v>
      </c>
      <c r="H6" s="22">
        <v>0.195448211797491</v>
      </c>
      <c r="I6" s="22">
        <v>0.80455178820250794</v>
      </c>
    </row>
    <row r="7" spans="1:9" s="3" customFormat="1" x14ac:dyDescent="0.2">
      <c r="A7" s="3" t="s">
        <v>41</v>
      </c>
      <c r="B7" s="22">
        <v>0.333177</v>
      </c>
      <c r="C7" s="22">
        <v>0.21316297343453999</v>
      </c>
      <c r="D7" s="22">
        <v>0.78683702656545895</v>
      </c>
      <c r="F7" s="3" t="s">
        <v>9</v>
      </c>
      <c r="G7" s="22">
        <v>2.1632999999999999E-2</v>
      </c>
      <c r="H7" s="22">
        <v>0.19100448389035199</v>
      </c>
      <c r="I7" s="22">
        <v>0.80899551610964704</v>
      </c>
    </row>
    <row r="8" spans="1:9" s="4" customFormat="1" x14ac:dyDescent="0.2">
      <c r="A8" s="4" t="s">
        <v>42</v>
      </c>
      <c r="B8" s="21">
        <v>0.333289</v>
      </c>
      <c r="C8" s="21">
        <v>0.213718424550465</v>
      </c>
      <c r="D8" s="21">
        <v>0.78628157544953403</v>
      </c>
      <c r="F8" s="3" t="s">
        <v>10</v>
      </c>
      <c r="G8" s="22">
        <v>2.1649000000000002E-2</v>
      </c>
      <c r="H8" s="22">
        <v>0.18887708439188799</v>
      </c>
      <c r="I8" s="22">
        <v>0.81112291560811101</v>
      </c>
    </row>
    <row r="9" spans="1:9" s="2" customFormat="1" x14ac:dyDescent="0.2">
      <c r="A9" s="2" t="s">
        <v>36</v>
      </c>
      <c r="B9" s="20">
        <v>0.25059199999999998</v>
      </c>
      <c r="C9" s="20">
        <v>3.6194291916741103E-2</v>
      </c>
      <c r="D9" s="20">
        <v>0.96380570808325805</v>
      </c>
      <c r="F9" s="3" t="s">
        <v>11</v>
      </c>
      <c r="G9" s="22">
        <v>2.1676999999999998E-2</v>
      </c>
      <c r="H9" s="22">
        <v>0.17949900816533601</v>
      </c>
      <c r="I9" s="22">
        <v>0.82050099183466296</v>
      </c>
    </row>
    <row r="10" spans="1:9" s="3" customFormat="1" x14ac:dyDescent="0.2">
      <c r="A10" s="3" t="s">
        <v>37</v>
      </c>
      <c r="B10" s="22">
        <v>0.24932299999999999</v>
      </c>
      <c r="C10" s="22">
        <v>0.178651789044733</v>
      </c>
      <c r="D10" s="22">
        <v>0.821348210955266</v>
      </c>
      <c r="F10" s="3" t="s">
        <v>12</v>
      </c>
      <c r="G10" s="22">
        <v>2.1832000000000001E-2</v>
      </c>
      <c r="H10" s="22">
        <v>0.191965921582997</v>
      </c>
      <c r="I10" s="22">
        <v>0.80803407841700203</v>
      </c>
    </row>
    <row r="11" spans="1:9" s="3" customFormat="1" x14ac:dyDescent="0.2">
      <c r="A11" s="3" t="s">
        <v>38</v>
      </c>
      <c r="B11" s="22">
        <v>0.25007000000000001</v>
      </c>
      <c r="C11" s="22">
        <v>0.31033310673011499</v>
      </c>
      <c r="D11" s="22">
        <v>0.68966689326988395</v>
      </c>
      <c r="F11" s="3" t="s">
        <v>13</v>
      </c>
      <c r="G11" s="22">
        <v>2.1746999999999999E-2</v>
      </c>
      <c r="H11" s="22">
        <v>0.192532303306203</v>
      </c>
      <c r="I11" s="22">
        <v>0.80746769669379603</v>
      </c>
    </row>
    <row r="12" spans="1:9" s="4" customFormat="1" x14ac:dyDescent="0.2">
      <c r="A12" s="4" t="s">
        <v>39</v>
      </c>
      <c r="B12" s="21">
        <v>0.25001499999999999</v>
      </c>
      <c r="C12" s="21">
        <v>0.32921224726516402</v>
      </c>
      <c r="D12" s="21">
        <v>0.67078775273483504</v>
      </c>
      <c r="F12" s="3" t="s">
        <v>14</v>
      </c>
      <c r="G12" s="22">
        <v>2.1763999999999999E-2</v>
      </c>
      <c r="H12" s="22">
        <v>0.195230656129387</v>
      </c>
      <c r="I12" s="22">
        <v>0.80476934387061205</v>
      </c>
    </row>
    <row r="13" spans="1:9" s="2" customFormat="1" x14ac:dyDescent="0.2">
      <c r="F13" s="3" t="s">
        <v>15</v>
      </c>
      <c r="G13" s="22">
        <v>2.1644E-2</v>
      </c>
      <c r="H13" s="22">
        <v>0.19987063389391899</v>
      </c>
      <c r="I13" s="22">
        <v>0.80012936610607999</v>
      </c>
    </row>
    <row r="14" spans="1:9" s="3" customFormat="1" x14ac:dyDescent="0.2">
      <c r="F14" s="3" t="s">
        <v>16</v>
      </c>
      <c r="G14" s="22">
        <v>2.1805000000000001E-2</v>
      </c>
      <c r="H14" s="22">
        <v>0.18798440724604401</v>
      </c>
      <c r="I14" s="22">
        <v>0.81201559275395496</v>
      </c>
    </row>
    <row r="15" spans="1:9" s="3" customFormat="1" x14ac:dyDescent="0.2">
      <c r="F15" s="3" t="s">
        <v>17</v>
      </c>
      <c r="G15" s="22">
        <v>2.1805999999999999E-2</v>
      </c>
      <c r="H15" s="22">
        <v>0.192378244519856</v>
      </c>
      <c r="I15" s="22">
        <v>0.80762175548014303</v>
      </c>
    </row>
    <row r="16" spans="1:9" s="3" customFormat="1" x14ac:dyDescent="0.2">
      <c r="F16" s="3" t="s">
        <v>18</v>
      </c>
      <c r="G16" s="22">
        <v>2.1597999999999999E-2</v>
      </c>
      <c r="H16" s="22">
        <v>0.19663857764607801</v>
      </c>
      <c r="I16" s="22">
        <v>0.80336142235392105</v>
      </c>
    </row>
    <row r="17" spans="6:9" s="3" customFormat="1" x14ac:dyDescent="0.2">
      <c r="F17" s="3" t="s">
        <v>19</v>
      </c>
      <c r="G17" s="22">
        <v>2.1717E-2</v>
      </c>
      <c r="H17" s="22">
        <v>0.19417967490905699</v>
      </c>
      <c r="I17" s="22">
        <v>0.80582032509094204</v>
      </c>
    </row>
    <row r="18" spans="6:9" s="3" customFormat="1" x14ac:dyDescent="0.2">
      <c r="F18" s="3" t="s">
        <v>20</v>
      </c>
      <c r="G18" s="22">
        <v>2.1580999999999999E-2</v>
      </c>
      <c r="H18" s="22">
        <v>0.19901765441823799</v>
      </c>
      <c r="I18" s="22">
        <v>0.80098234558176096</v>
      </c>
    </row>
    <row r="19" spans="6:9" s="3" customFormat="1" x14ac:dyDescent="0.2">
      <c r="F19" s="3" t="s">
        <v>21</v>
      </c>
      <c r="G19" s="22">
        <v>2.1631999999999998E-2</v>
      </c>
      <c r="H19" s="22">
        <v>0.189765162721893</v>
      </c>
      <c r="I19" s="22">
        <v>0.81023483727810597</v>
      </c>
    </row>
    <row r="20" spans="6:9" s="3" customFormat="1" x14ac:dyDescent="0.2">
      <c r="F20" s="3" t="s">
        <v>22</v>
      </c>
      <c r="G20" s="22">
        <v>2.1977E-2</v>
      </c>
      <c r="H20" s="22">
        <v>0.105246393957319</v>
      </c>
      <c r="I20" s="22">
        <v>0.89475360604268095</v>
      </c>
    </row>
    <row r="21" spans="6:9" s="3" customFormat="1" x14ac:dyDescent="0.2">
      <c r="F21" s="3" t="s">
        <v>23</v>
      </c>
      <c r="G21" s="22">
        <v>2.1676999999999998E-2</v>
      </c>
      <c r="H21" s="22">
        <v>0.18918669557595599</v>
      </c>
      <c r="I21" s="22">
        <v>0.81081330442404298</v>
      </c>
    </row>
    <row r="22" spans="6:9" s="3" customFormat="1" x14ac:dyDescent="0.2">
      <c r="F22" s="3" t="s">
        <v>24</v>
      </c>
      <c r="G22" s="22">
        <v>2.1670999999999999E-2</v>
      </c>
      <c r="H22" s="22">
        <v>0.18273268423238401</v>
      </c>
      <c r="I22" s="22">
        <v>0.81726731576761502</v>
      </c>
    </row>
    <row r="23" spans="6:9" s="3" customFormat="1" x14ac:dyDescent="0.2">
      <c r="F23" s="3" t="s">
        <v>25</v>
      </c>
      <c r="G23" s="22">
        <v>2.1686E-2</v>
      </c>
      <c r="H23" s="22">
        <v>0.179747302407082</v>
      </c>
      <c r="I23" s="22">
        <v>0.82025269759291697</v>
      </c>
    </row>
    <row r="24" spans="6:9" s="3" customFormat="1" x14ac:dyDescent="0.2">
      <c r="F24" s="3" t="s">
        <v>26</v>
      </c>
      <c r="G24" s="22">
        <v>2.1753999999999999E-2</v>
      </c>
      <c r="H24" s="22">
        <v>0.18952836259998099</v>
      </c>
      <c r="I24" s="22">
        <v>0.81047163740001804</v>
      </c>
    </row>
    <row r="25" spans="6:9" s="3" customFormat="1" x14ac:dyDescent="0.2">
      <c r="F25" s="3" t="s">
        <v>27</v>
      </c>
      <c r="G25" s="22">
        <v>2.1713E-2</v>
      </c>
      <c r="H25" s="22">
        <v>0.185280707410307</v>
      </c>
      <c r="I25" s="22">
        <v>0.814719292589692</v>
      </c>
    </row>
    <row r="26" spans="6:9" s="3" customFormat="1" x14ac:dyDescent="0.2">
      <c r="F26" s="3" t="s">
        <v>28</v>
      </c>
      <c r="G26" s="22">
        <v>2.1912000000000001E-2</v>
      </c>
      <c r="H26" s="22">
        <v>0.310971157356699</v>
      </c>
      <c r="I26" s="22">
        <v>0.6890288426433</v>
      </c>
    </row>
    <row r="27" spans="6:9" s="3" customFormat="1" x14ac:dyDescent="0.2">
      <c r="F27" s="3" t="s">
        <v>29</v>
      </c>
      <c r="G27" s="22">
        <v>2.1708999999999999E-2</v>
      </c>
      <c r="H27" s="22">
        <v>0.192592933806255</v>
      </c>
      <c r="I27" s="22">
        <v>0.80740706619374403</v>
      </c>
    </row>
    <row r="28" spans="6:9" s="3" customFormat="1" x14ac:dyDescent="0.2">
      <c r="F28" s="3" t="s">
        <v>30</v>
      </c>
      <c r="G28" s="22">
        <v>2.1913999999999999E-2</v>
      </c>
      <c r="H28" s="22">
        <v>0.188144565118189</v>
      </c>
      <c r="I28" s="22">
        <v>0.81185543488181</v>
      </c>
    </row>
    <row r="29" spans="6:9" s="3" customFormat="1" x14ac:dyDescent="0.2">
      <c r="F29" s="3" t="s">
        <v>31</v>
      </c>
      <c r="G29" s="22">
        <v>2.1794999999999998E-2</v>
      </c>
      <c r="H29" s="22">
        <v>0.19431062170222499</v>
      </c>
      <c r="I29" s="22">
        <v>0.80568937829777398</v>
      </c>
    </row>
    <row r="30" spans="6:9" s="3" customFormat="1" x14ac:dyDescent="0.2">
      <c r="F30" s="4" t="s">
        <v>32</v>
      </c>
      <c r="G30" s="21">
        <v>2.2012E-2</v>
      </c>
      <c r="H30" s="21">
        <v>0.19203161911684499</v>
      </c>
      <c r="I30" s="21">
        <v>0.80796838088315404</v>
      </c>
    </row>
    <row r="31" spans="6:9" s="3" customFormat="1" x14ac:dyDescent="0.2"/>
    <row r="32" spans="6:9" s="3" customFormat="1" x14ac:dyDescent="0.2"/>
    <row r="33" spans="1:8" s="3" customFormat="1" x14ac:dyDescent="0.2"/>
    <row r="34" spans="1:8" s="3" customFormat="1" x14ac:dyDescent="0.2"/>
    <row r="35" spans="1:8" s="3" customFormat="1" x14ac:dyDescent="0.2"/>
    <row r="36" spans="1:8" s="3" customFormat="1" x14ac:dyDescent="0.2"/>
    <row r="37" spans="1:8" s="3" customFormat="1" x14ac:dyDescent="0.2"/>
    <row r="38" spans="1:8" s="3" customFormat="1" x14ac:dyDescent="0.2"/>
    <row r="39" spans="1:8" s="3" customFormat="1" x14ac:dyDescent="0.2"/>
    <row r="40" spans="1:8" s="3" customFormat="1" x14ac:dyDescent="0.2"/>
    <row r="41" spans="1:8" s="4" customFormat="1" x14ac:dyDescent="0.2"/>
    <row r="42" spans="1:8" s="1" customFormat="1" x14ac:dyDescent="0.2">
      <c r="A42" s="23" t="s">
        <v>96</v>
      </c>
      <c r="B42" s="24">
        <v>0.499919</v>
      </c>
      <c r="C42" s="24">
        <v>0.21255243349422601</v>
      </c>
      <c r="D42" s="24">
        <v>0.78744756650577397</v>
      </c>
      <c r="F42" s="25"/>
      <c r="H42" s="26"/>
    </row>
    <row r="43" spans="1:8" s="2" customFormat="1" x14ac:dyDescent="0.2">
      <c r="A43" s="2" t="s">
        <v>33</v>
      </c>
      <c r="B43" s="20">
        <v>0.33431300000000003</v>
      </c>
      <c r="C43" s="20">
        <v>0.21356931976919799</v>
      </c>
      <c r="D43" s="20">
        <v>0.78643068023080098</v>
      </c>
    </row>
    <row r="44" spans="1:8" s="3" customFormat="1" x14ac:dyDescent="0.2">
      <c r="A44" s="3" t="s">
        <v>34</v>
      </c>
      <c r="B44" s="22">
        <v>0.33341199999999999</v>
      </c>
      <c r="C44" s="22">
        <v>0.213177690065144</v>
      </c>
      <c r="D44" s="22">
        <v>0.78682230993485502</v>
      </c>
    </row>
    <row r="45" spans="1:8" s="4" customFormat="1" x14ac:dyDescent="0.2">
      <c r="A45" s="4" t="s">
        <v>35</v>
      </c>
      <c r="B45" s="21">
        <v>0.33227499999999999</v>
      </c>
      <c r="C45" s="21">
        <v>0.213828906779023</v>
      </c>
      <c r="D45" s="21">
        <v>0.786171093220976</v>
      </c>
    </row>
    <row r="46" spans="1:8" x14ac:dyDescent="0.2">
      <c r="A46" s="27" t="s">
        <v>63</v>
      </c>
      <c r="B46" s="27"/>
      <c r="C46" s="27"/>
      <c r="D46" s="27"/>
    </row>
    <row r="47" spans="1:8" x14ac:dyDescent="0.2">
      <c r="A47" s="28" t="s">
        <v>64</v>
      </c>
      <c r="B47" s="28"/>
      <c r="C47" s="28"/>
      <c r="D47" s="28"/>
    </row>
    <row r="48" spans="1:8" x14ac:dyDescent="0.2">
      <c r="A48" s="28" t="s">
        <v>65</v>
      </c>
      <c r="B48" s="28"/>
      <c r="C48" s="28"/>
      <c r="D48" s="28"/>
    </row>
    <row r="49" spans="1:4" x14ac:dyDescent="0.2">
      <c r="A49" s="29"/>
      <c r="B49" s="30"/>
      <c r="C49" s="30"/>
      <c r="D49" s="30"/>
    </row>
  </sheetData>
  <sortState ref="A2:H45">
    <sortCondition ref="A2"/>
  </sortState>
  <mergeCells count="3">
    <mergeCell ref="A48:D48"/>
    <mergeCell ref="A47:D47"/>
    <mergeCell ref="A46:D46"/>
  </mergeCells>
  <conditionalFormatting sqref="C2:C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C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C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2 B42:B45 G2:G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{6837A54C-6CB7-4EF0-A790-3D4DD3D0CE49}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37A54C-6CB7-4EF0-A790-3D4DD3D0C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 B42:B45 G2:G30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zoomScaleNormal="100" workbookViewId="0">
      <selection activeCell="E16" sqref="E16"/>
    </sheetView>
  </sheetViews>
  <sheetFormatPr defaultRowHeight="14.25" x14ac:dyDescent="0.2"/>
  <cols>
    <col min="1" max="1" width="18.28515625" style="5" bestFit="1" customWidth="1"/>
    <col min="2" max="2" width="6.85546875" style="18" bestFit="1" customWidth="1"/>
    <col min="3" max="3" width="11.42578125" style="19" bestFit="1" customWidth="1"/>
    <col min="4" max="4" width="7.7109375" style="18" bestFit="1" customWidth="1"/>
    <col min="5" max="5" width="9.140625" style="19" bestFit="1" customWidth="1"/>
    <col min="6" max="6" width="11.85546875" style="18" bestFit="1" customWidth="1"/>
    <col min="7" max="7" width="9.140625" style="19" bestFit="1" customWidth="1"/>
    <col min="8" max="8" width="3.5703125" style="5" customWidth="1"/>
    <col min="9" max="9" width="18.28515625" style="5" bestFit="1" customWidth="1"/>
    <col min="10" max="10" width="10.140625" style="5" bestFit="1" customWidth="1"/>
    <col min="11" max="11" width="8" style="5" bestFit="1" customWidth="1"/>
    <col min="12" max="12" width="10.140625" style="5" bestFit="1" customWidth="1"/>
    <col min="13" max="13" width="9.140625" style="5" bestFit="1" customWidth="1"/>
    <col min="14" max="14" width="11.85546875" style="5" bestFit="1" customWidth="1"/>
    <col min="15" max="15" width="9.140625" style="5" bestFit="1" customWidth="1"/>
    <col min="16" max="30" width="9.140625" style="5"/>
    <col min="31" max="31" width="8" style="5" bestFit="1" customWidth="1"/>
    <col min="32" max="16384" width="9.140625" style="5"/>
  </cols>
  <sheetData>
    <row r="1" spans="1:31" x14ac:dyDescent="0.2">
      <c r="A1" s="5" t="s">
        <v>61</v>
      </c>
      <c r="I1" s="5" t="s">
        <v>62</v>
      </c>
      <c r="Q1" s="5" t="s">
        <v>61</v>
      </c>
      <c r="R1" s="18"/>
      <c r="S1" s="19"/>
      <c r="T1" s="18"/>
      <c r="U1" s="19"/>
      <c r="V1" s="18"/>
      <c r="W1" s="19"/>
      <c r="Y1" s="5" t="s">
        <v>62</v>
      </c>
    </row>
    <row r="2" spans="1:31" x14ac:dyDescent="0.2">
      <c r="B2" s="18" t="s">
        <v>1</v>
      </c>
      <c r="D2" s="18" t="s">
        <v>2</v>
      </c>
      <c r="F2" s="18" t="s">
        <v>3</v>
      </c>
      <c r="J2" s="18" t="s">
        <v>1</v>
      </c>
      <c r="K2" s="18"/>
      <c r="L2" s="18" t="s">
        <v>2</v>
      </c>
      <c r="M2" s="18"/>
      <c r="N2" s="18" t="s">
        <v>3</v>
      </c>
      <c r="R2" s="18" t="s">
        <v>1</v>
      </c>
      <c r="S2" s="19"/>
      <c r="T2" s="18" t="s">
        <v>2</v>
      </c>
      <c r="U2" s="19"/>
      <c r="V2" s="18" t="s">
        <v>3</v>
      </c>
      <c r="W2" s="19"/>
      <c r="Z2" s="18" t="s">
        <v>1</v>
      </c>
      <c r="AA2" s="18"/>
      <c r="AB2" s="18" t="s">
        <v>2</v>
      </c>
      <c r="AC2" s="18"/>
      <c r="AD2" s="18" t="s">
        <v>3</v>
      </c>
    </row>
    <row r="3" spans="1:31" x14ac:dyDescent="0.2">
      <c r="B3" s="18" t="s">
        <v>57</v>
      </c>
      <c r="C3" s="19" t="s">
        <v>58</v>
      </c>
      <c r="D3" s="18" t="s">
        <v>57</v>
      </c>
      <c r="E3" s="19" t="s">
        <v>58</v>
      </c>
      <c r="F3" s="18" t="s">
        <v>57</v>
      </c>
      <c r="G3" s="19" t="s">
        <v>58</v>
      </c>
      <c r="J3" s="18" t="s">
        <v>60</v>
      </c>
      <c r="K3" s="18" t="s">
        <v>59</v>
      </c>
      <c r="L3" s="18" t="s">
        <v>60</v>
      </c>
      <c r="M3" s="18" t="s">
        <v>59</v>
      </c>
      <c r="N3" s="18" t="s">
        <v>60</v>
      </c>
      <c r="O3" s="18" t="s">
        <v>59</v>
      </c>
      <c r="R3" s="18" t="s">
        <v>57</v>
      </c>
      <c r="S3" s="19" t="s">
        <v>58</v>
      </c>
      <c r="T3" s="18" t="s">
        <v>57</v>
      </c>
      <c r="U3" s="19" t="s">
        <v>58</v>
      </c>
      <c r="V3" s="18" t="s">
        <v>57</v>
      </c>
      <c r="W3" s="19" t="s">
        <v>58</v>
      </c>
      <c r="Z3" s="18" t="s">
        <v>60</v>
      </c>
      <c r="AA3" s="18" t="s">
        <v>59</v>
      </c>
      <c r="AB3" s="18" t="s">
        <v>60</v>
      </c>
      <c r="AC3" s="18" t="s">
        <v>59</v>
      </c>
      <c r="AD3" s="18" t="s">
        <v>60</v>
      </c>
      <c r="AE3" s="18" t="s">
        <v>59</v>
      </c>
    </row>
    <row r="4" spans="1:31" x14ac:dyDescent="0.2">
      <c r="A4" s="2" t="s">
        <v>46</v>
      </c>
      <c r="B4" s="38">
        <v>49.536001733477789</v>
      </c>
      <c r="C4" s="20">
        <f>counting_Tree!B2/counting_Current!B2</f>
        <v>131.6335131428572</v>
      </c>
      <c r="D4" s="38">
        <v>21.289707343654801</v>
      </c>
      <c r="E4" s="20" t="s">
        <v>47</v>
      </c>
      <c r="F4" s="38">
        <v>-21.289707343654896</v>
      </c>
      <c r="G4" s="20">
        <f>counting_Tree!D2/counting_Current!D2</f>
        <v>0.78710292656345104</v>
      </c>
      <c r="I4" s="2" t="s">
        <v>46</v>
      </c>
      <c r="J4" s="20">
        <v>0.49915199999999998</v>
      </c>
      <c r="K4" s="20">
        <v>3.7919826652220998E-3</v>
      </c>
      <c r="L4" s="20">
        <v>0.21289707343654801</v>
      </c>
      <c r="M4" s="20">
        <v>0</v>
      </c>
      <c r="N4" s="20">
        <v>0.78710292656345104</v>
      </c>
      <c r="O4" s="20">
        <v>1</v>
      </c>
      <c r="Q4" s="5" t="s">
        <v>4</v>
      </c>
      <c r="R4" s="31">
        <v>1.1263619718309898</v>
      </c>
      <c r="S4" s="19">
        <f>counting_Tree!G2/counting_Current!G2</f>
        <v>2.0662893333333412</v>
      </c>
      <c r="T4" s="31">
        <v>5.1226055395204</v>
      </c>
      <c r="U4" s="19">
        <f>counting_Tree!H2/counting_Current!H2</f>
        <v>1.2397379392495556</v>
      </c>
      <c r="V4" s="31">
        <v>-5.1226055395203973</v>
      </c>
      <c r="W4" s="19">
        <f>counting_Tree!I2/counting_Current!I2</f>
        <v>0.93485382085609925</v>
      </c>
      <c r="Y4" s="2" t="s">
        <v>4</v>
      </c>
      <c r="Z4" s="20">
        <v>2.1826999999999999E-2</v>
      </c>
      <c r="AA4" s="20">
        <v>1.0563380281690101E-2</v>
      </c>
      <c r="AB4" s="20">
        <v>0.264901269070417</v>
      </c>
      <c r="AC4" s="20">
        <v>0.213675213675213</v>
      </c>
      <c r="AD4" s="20">
        <v>0.735098730929582</v>
      </c>
      <c r="AE4" s="20">
        <v>0.78632478632478597</v>
      </c>
    </row>
    <row r="5" spans="1:31" x14ac:dyDescent="0.2">
      <c r="A5" s="4" t="s">
        <v>45</v>
      </c>
      <c r="B5" s="39">
        <v>-49.536001733477711</v>
      </c>
      <c r="C5" s="21">
        <f>counting_Tree!B3/counting_Current!B3</f>
        <v>0.5027544361065801</v>
      </c>
      <c r="D5" s="39">
        <v>15.6329520561802</v>
      </c>
      <c r="E5" s="21">
        <f>counting_Tree!C3/counting_Current!C3</f>
        <v>3.7036676016911039</v>
      </c>
      <c r="F5" s="39">
        <v>-15.632952056180294</v>
      </c>
      <c r="G5" s="21">
        <f>counting_Tree!D3/counting_Current!D3</f>
        <v>0.83407657465573937</v>
      </c>
      <c r="I5" s="4" t="s">
        <v>45</v>
      </c>
      <c r="J5" s="21">
        <v>0.50084799999999996</v>
      </c>
      <c r="K5" s="21">
        <v>0.99620801733477704</v>
      </c>
      <c r="L5" s="21">
        <v>0.21415080024278799</v>
      </c>
      <c r="M5" s="21">
        <v>5.7821279680986E-2</v>
      </c>
      <c r="N5" s="21">
        <v>0.78584919975721101</v>
      </c>
      <c r="O5" s="21">
        <v>0.94217872031901395</v>
      </c>
      <c r="Q5" s="5" t="s">
        <v>5</v>
      </c>
      <c r="R5" s="31">
        <v>0.16246630552546987</v>
      </c>
      <c r="S5" s="19">
        <f>counting_Tree!G3/counting_Current!G3</f>
        <v>1.0810575135135185</v>
      </c>
      <c r="T5" s="31">
        <v>-4.0181311087716942</v>
      </c>
      <c r="U5" s="19">
        <f>counting_Tree!H3/counting_Current!H3</f>
        <v>0.95044304965848236</v>
      </c>
      <c r="V5" s="31">
        <v>4.0181311087716995</v>
      </c>
      <c r="W5" s="19">
        <f>counting_Tree!I3/counting_Current!I3</f>
        <v>1.2123869300350758</v>
      </c>
      <c r="Y5" s="3" t="s">
        <v>5</v>
      </c>
      <c r="Z5" s="22">
        <v>2.1668E-2</v>
      </c>
      <c r="AA5" s="22">
        <v>2.0043336944745301E-2</v>
      </c>
      <c r="AB5" s="22">
        <v>0.77062949972309303</v>
      </c>
      <c r="AC5" s="22">
        <v>0.81081081081080997</v>
      </c>
      <c r="AD5" s="22">
        <v>0.229370500276906</v>
      </c>
      <c r="AE5" s="22">
        <v>0.18918918918918901</v>
      </c>
    </row>
    <row r="6" spans="1:31" x14ac:dyDescent="0.2">
      <c r="A6" s="2" t="s">
        <v>44</v>
      </c>
      <c r="B6" s="38">
        <v>49.592501733477789</v>
      </c>
      <c r="C6" s="20">
        <f>counting_Tree!B4/counting_Current!B4</f>
        <v>131.78251171428579</v>
      </c>
      <c r="D6" s="38">
        <v>21.309060928485497</v>
      </c>
      <c r="E6" s="20" t="s">
        <v>47</v>
      </c>
      <c r="F6" s="38">
        <v>-21.3090609284856</v>
      </c>
      <c r="G6" s="20">
        <f>counting_Tree!D4/counting_Current!D4</f>
        <v>0.78690939071514399</v>
      </c>
      <c r="I6" s="3" t="s">
        <v>44</v>
      </c>
      <c r="J6" s="22">
        <v>0.49971700000000002</v>
      </c>
      <c r="K6" s="22">
        <v>3.7919826652220998E-3</v>
      </c>
      <c r="L6" s="22">
        <v>0.21309060928485499</v>
      </c>
      <c r="M6" s="22">
        <v>0</v>
      </c>
      <c r="N6" s="22">
        <v>0.78690939071514399</v>
      </c>
      <c r="O6" s="36">
        <v>1</v>
      </c>
      <c r="Q6" s="5" t="s">
        <v>6</v>
      </c>
      <c r="R6" s="31">
        <v>-46.483006067172198</v>
      </c>
      <c r="S6" s="19">
        <f>counting_Tree!G4/counting_Current!G4</f>
        <v>4.4990214802448587E-2</v>
      </c>
      <c r="T6" s="31">
        <v>-1.0573177518085599</v>
      </c>
      <c r="U6" s="19">
        <f>counting_Tree!H4/counting_Current!H4</f>
        <v>0</v>
      </c>
      <c r="V6" s="31">
        <v>1.0573177518085952</v>
      </c>
      <c r="W6" s="19">
        <f>counting_Tree!I4/counting_Current!I4</f>
        <v>1.0106861642294716</v>
      </c>
      <c r="Y6" s="3" t="s">
        <v>6</v>
      </c>
      <c r="Z6" s="22">
        <v>2.1898000000000001E-2</v>
      </c>
      <c r="AA6" s="22">
        <v>0.48672806067172197</v>
      </c>
      <c r="AB6" s="22">
        <v>0</v>
      </c>
      <c r="AC6" s="22">
        <v>1.05731775180856E-2</v>
      </c>
      <c r="AD6" s="22">
        <v>1</v>
      </c>
      <c r="AE6" s="22">
        <v>0.98942682248191405</v>
      </c>
    </row>
    <row r="7" spans="1:31" x14ac:dyDescent="0.2">
      <c r="A7" s="4" t="s">
        <v>43</v>
      </c>
      <c r="B7" s="39">
        <v>-49.592501733477704</v>
      </c>
      <c r="C7" s="21">
        <f>counting_Tree!B5/counting_Current!B5</f>
        <v>0.50218728548124025</v>
      </c>
      <c r="D7" s="39">
        <v>15.613761958203101</v>
      </c>
      <c r="E7" s="21">
        <f>counting_Tree!C5/counting_Current!C5</f>
        <v>3.7003487374108643</v>
      </c>
      <c r="F7" s="39">
        <v>-15.613761958203199</v>
      </c>
      <c r="G7" s="21">
        <f>counting_Tree!D5/counting_Current!D5</f>
        <v>0.8342802525521219</v>
      </c>
      <c r="I7" s="4" t="s">
        <v>43</v>
      </c>
      <c r="J7" s="21">
        <v>0.50028300000000003</v>
      </c>
      <c r="K7" s="21">
        <v>0.99620801733477704</v>
      </c>
      <c r="L7" s="21">
        <v>0.21395889926301701</v>
      </c>
      <c r="M7" s="21">
        <v>5.7821279680986E-2</v>
      </c>
      <c r="N7" s="21">
        <v>0.78604110073698197</v>
      </c>
      <c r="O7" s="21">
        <v>0.94217872031901395</v>
      </c>
      <c r="Q7" s="5" t="s">
        <v>7</v>
      </c>
      <c r="R7" s="31">
        <v>0.17656630552546973</v>
      </c>
      <c r="S7" s="19">
        <f>counting_Tree!G5/counting_Current!G5</f>
        <v>1.0880922702702753</v>
      </c>
      <c r="T7" s="31">
        <v>8.1231238116010971</v>
      </c>
      <c r="U7" s="19">
        <f>counting_Tree!H5/counting_Current!H5</f>
        <v>1.2470319844075957</v>
      </c>
      <c r="V7" s="31">
        <v>-8.1231238116010971</v>
      </c>
      <c r="W7" s="19">
        <f>counting_Tree!I5/counting_Current!I5</f>
        <v>0.87897090696809099</v>
      </c>
      <c r="Y7" s="3" t="s">
        <v>7</v>
      </c>
      <c r="Z7" s="22">
        <v>2.1808999999999999E-2</v>
      </c>
      <c r="AA7" s="22">
        <v>2.0043336944745301E-2</v>
      </c>
      <c r="AB7" s="22">
        <v>0.41006006694483899</v>
      </c>
      <c r="AC7" s="22">
        <v>0.32882882882882802</v>
      </c>
      <c r="AD7" s="22">
        <v>0.58993993305516002</v>
      </c>
      <c r="AE7" s="22">
        <v>0.67117117117117098</v>
      </c>
    </row>
    <row r="8" spans="1:31" x14ac:dyDescent="0.2">
      <c r="A8" s="2" t="s">
        <v>40</v>
      </c>
      <c r="B8" s="38">
        <v>33.163800866738896</v>
      </c>
      <c r="C8" s="20">
        <f>counting_Tree!B6/counting_Current!B6</f>
        <v>175.91536114285725</v>
      </c>
      <c r="D8" s="38">
        <v>21.369335659932702</v>
      </c>
      <c r="E8" s="20" t="s">
        <v>47</v>
      </c>
      <c r="F8" s="38">
        <v>-21.369335659932798</v>
      </c>
      <c r="G8" s="20">
        <f>counting_Tree!D6/counting_Current!D6</f>
        <v>0.78630664340067202</v>
      </c>
      <c r="I8" s="2" t="s">
        <v>40</v>
      </c>
      <c r="J8" s="20">
        <v>0.333534</v>
      </c>
      <c r="K8" s="20">
        <v>1.8959913326110499E-3</v>
      </c>
      <c r="L8" s="20">
        <v>0.21369335659932701</v>
      </c>
      <c r="M8" s="20">
        <v>0</v>
      </c>
      <c r="N8" s="20">
        <v>0.78630664340067202</v>
      </c>
      <c r="O8" s="20">
        <v>1</v>
      </c>
      <c r="Q8" s="5" t="s">
        <v>8</v>
      </c>
      <c r="R8" s="31">
        <v>1.09666197183099</v>
      </c>
      <c r="S8" s="19">
        <f>counting_Tree!G6/counting_Current!G6</f>
        <v>2.0381733333333409</v>
      </c>
      <c r="T8" s="31">
        <v>19.5448211797491</v>
      </c>
      <c r="U8" s="19" t="s">
        <v>47</v>
      </c>
      <c r="V8" s="31">
        <v>-19.544821179749206</v>
      </c>
      <c r="W8" s="19">
        <f>counting_Tree!I6/counting_Current!I6</f>
        <v>0.80455178820250794</v>
      </c>
      <c r="Y8" s="3" t="s">
        <v>8</v>
      </c>
      <c r="Z8" s="22">
        <v>2.1530000000000001E-2</v>
      </c>
      <c r="AA8" s="22">
        <v>1.0563380281690101E-2</v>
      </c>
      <c r="AB8" s="22">
        <v>0.195448211797491</v>
      </c>
      <c r="AC8" s="22">
        <v>0</v>
      </c>
      <c r="AD8" s="22">
        <v>0.80455178820250794</v>
      </c>
      <c r="AE8" s="36">
        <v>1</v>
      </c>
    </row>
    <row r="9" spans="1:31" x14ac:dyDescent="0.2">
      <c r="A9" s="3" t="s">
        <v>41</v>
      </c>
      <c r="B9" s="40">
        <v>33.128100866738897</v>
      </c>
      <c r="C9" s="22">
        <f>counting_Tree!B7/counting_Current!B7</f>
        <v>175.72706914285723</v>
      </c>
      <c r="D9" s="40">
        <v>21.316297343454</v>
      </c>
      <c r="E9" s="22" t="s">
        <v>47</v>
      </c>
      <c r="F9" s="40">
        <v>-21.316297343454103</v>
      </c>
      <c r="G9" s="22">
        <f>counting_Tree!D7/counting_Current!D7</f>
        <v>0.78683702656545895</v>
      </c>
      <c r="I9" s="3" t="s">
        <v>41</v>
      </c>
      <c r="J9" s="22">
        <v>0.333177</v>
      </c>
      <c r="K9" s="22">
        <v>1.8959913326110499E-3</v>
      </c>
      <c r="L9" s="22">
        <v>0.21316297343453999</v>
      </c>
      <c r="M9" s="22">
        <v>0</v>
      </c>
      <c r="N9" s="22">
        <v>0.78683702656545895</v>
      </c>
      <c r="O9" s="22">
        <v>1</v>
      </c>
      <c r="Q9" s="5" t="s">
        <v>9</v>
      </c>
      <c r="R9" s="31">
        <v>1.1069619718309898</v>
      </c>
      <c r="S9" s="19">
        <f>counting_Tree!G7/counting_Current!G7</f>
        <v>2.0479240000000076</v>
      </c>
      <c r="T9" s="31">
        <v>19.100448389035201</v>
      </c>
      <c r="U9" s="19" t="s">
        <v>47</v>
      </c>
      <c r="V9" s="31">
        <v>-19.100448389035297</v>
      </c>
      <c r="W9" s="19">
        <f>counting_Tree!I7/counting_Current!I7</f>
        <v>0.80899551610964704</v>
      </c>
      <c r="Y9" s="3" t="s">
        <v>9</v>
      </c>
      <c r="Z9" s="22">
        <v>2.1632999999999999E-2</v>
      </c>
      <c r="AA9" s="22">
        <v>1.0563380281690101E-2</v>
      </c>
      <c r="AB9" s="22">
        <v>0.19100448389035199</v>
      </c>
      <c r="AC9" s="22">
        <v>0</v>
      </c>
      <c r="AD9" s="22">
        <v>0.80899551610964704</v>
      </c>
      <c r="AE9" s="36">
        <v>1</v>
      </c>
    </row>
    <row r="10" spans="1:31" x14ac:dyDescent="0.2">
      <c r="A10" s="4" t="s">
        <v>42</v>
      </c>
      <c r="B10" s="39">
        <v>-66.291901733477701</v>
      </c>
      <c r="C10" s="21">
        <f>counting_Tree!B8/counting_Current!B8</f>
        <v>0.33455763675910849</v>
      </c>
      <c r="D10" s="39">
        <v>15.5897144869479</v>
      </c>
      <c r="E10" s="21">
        <f>counting_Tree!C8/counting_Current!C8</f>
        <v>3.6961898064103957</v>
      </c>
      <c r="F10" s="39">
        <v>-15.589714486947992</v>
      </c>
      <c r="G10" s="21">
        <f>counting_Tree!D8/counting_Current!D8</f>
        <v>0.83453548513949194</v>
      </c>
      <c r="I10" s="4" t="s">
        <v>42</v>
      </c>
      <c r="J10" s="21">
        <v>0.333289</v>
      </c>
      <c r="K10" s="21">
        <v>0.99620801733477704</v>
      </c>
      <c r="L10" s="21">
        <v>0.213718424550465</v>
      </c>
      <c r="M10" s="21">
        <v>5.7821279680986E-2</v>
      </c>
      <c r="N10" s="21">
        <v>0.78628157544953403</v>
      </c>
      <c r="O10" s="21">
        <v>0.94217872031901395</v>
      </c>
      <c r="Q10" s="5" t="s">
        <v>10</v>
      </c>
      <c r="R10" s="31">
        <v>1.10856197183099</v>
      </c>
      <c r="S10" s="19">
        <f>counting_Tree!G8/counting_Current!G8</f>
        <v>2.0494386666666746</v>
      </c>
      <c r="T10" s="31">
        <v>18.887708439188799</v>
      </c>
      <c r="U10" s="19" t="s">
        <v>47</v>
      </c>
      <c r="V10" s="31">
        <v>-18.887708439188899</v>
      </c>
      <c r="W10" s="19">
        <f>counting_Tree!I8/counting_Current!I8</f>
        <v>0.81112291560811101</v>
      </c>
      <c r="Y10" s="3" t="s">
        <v>10</v>
      </c>
      <c r="Z10" s="22">
        <v>2.1649000000000002E-2</v>
      </c>
      <c r="AA10" s="22">
        <v>1.0563380281690101E-2</v>
      </c>
      <c r="AB10" s="22">
        <v>0.18887708439188799</v>
      </c>
      <c r="AC10" s="22">
        <v>0</v>
      </c>
      <c r="AD10" s="22">
        <v>0.81112291560811101</v>
      </c>
      <c r="AE10" s="36">
        <v>1</v>
      </c>
    </row>
    <row r="11" spans="1:31" x14ac:dyDescent="0.2">
      <c r="A11" s="2" t="s">
        <v>36</v>
      </c>
      <c r="B11" s="38">
        <v>12.870684290357598</v>
      </c>
      <c r="C11" s="20">
        <f>counting_Tree!B9/counting_Current!B9</f>
        <v>2.055968142222234</v>
      </c>
      <c r="D11" s="38">
        <v>1.0268365990815203</v>
      </c>
      <c r="E11" s="20">
        <f>counting_Tree!C9/counting_Current!C9</f>
        <v>1.3960655453600153</v>
      </c>
      <c r="F11" s="38">
        <v>-1.0268365990815931</v>
      </c>
      <c r="G11" s="20">
        <f>counting_Tree!D9/counting_Current!D9</f>
        <v>0.98945833149231821</v>
      </c>
      <c r="I11" s="2" t="s">
        <v>36</v>
      </c>
      <c r="J11" s="20">
        <v>0.25059199999999998</v>
      </c>
      <c r="K11" s="20">
        <v>0.121885157096424</v>
      </c>
      <c r="L11" s="20">
        <v>3.6194291916741103E-2</v>
      </c>
      <c r="M11" s="20">
        <v>2.5925925925925901E-2</v>
      </c>
      <c r="N11" s="20">
        <v>0.96380570808325805</v>
      </c>
      <c r="O11" s="20">
        <v>0.97407407407407398</v>
      </c>
      <c r="Q11" s="5" t="s">
        <v>11</v>
      </c>
      <c r="R11" s="31">
        <v>0.16336630552546971</v>
      </c>
      <c r="S11" s="19">
        <f>counting_Tree!G9/counting_Current!G9</f>
        <v>1.0815065405405455</v>
      </c>
      <c r="T11" s="31">
        <v>14.796747663380449</v>
      </c>
      <c r="U11" s="19">
        <f>counting_Tree!H9/counting_Current!H9</f>
        <v>5.6926828303863761</v>
      </c>
      <c r="V11" s="31">
        <v>-14.796747663380504</v>
      </c>
      <c r="W11" s="19">
        <f>counting_Tree!I9/counting_Current!I9</f>
        <v>0.84721497761532683</v>
      </c>
      <c r="Y11" s="3" t="s">
        <v>11</v>
      </c>
      <c r="Z11" s="22">
        <v>2.1676999999999998E-2</v>
      </c>
      <c r="AA11" s="22">
        <v>2.0043336944745301E-2</v>
      </c>
      <c r="AB11" s="22">
        <v>0.17949900816533601</v>
      </c>
      <c r="AC11" s="22">
        <v>3.1531531531531501E-2</v>
      </c>
      <c r="AD11" s="22">
        <v>0.82050099183466296</v>
      </c>
      <c r="AE11" s="22">
        <v>0.96846846846846801</v>
      </c>
    </row>
    <row r="12" spans="1:31" x14ac:dyDescent="0.2">
      <c r="A12" s="3" t="s">
        <v>37</v>
      </c>
      <c r="B12" s="40">
        <v>-38.502152871072504</v>
      </c>
      <c r="C12" s="22">
        <f>counting_Tree!B10/counting_Current!B10</f>
        <v>0.39304035695986389</v>
      </c>
      <c r="D12" s="40">
        <v>13.951145314948679</v>
      </c>
      <c r="E12" s="22">
        <f>counting_Tree!C10/counting_Current!C10</f>
        <v>4.5643907993756176</v>
      </c>
      <c r="F12" s="40">
        <v>-13.951145314948699</v>
      </c>
      <c r="G12" s="22">
        <f>counting_Tree!D10/counting_Current!D10</f>
        <v>0.85480558882709279</v>
      </c>
      <c r="I12" s="3" t="s">
        <v>37</v>
      </c>
      <c r="J12" s="22">
        <v>0.24932299999999999</v>
      </c>
      <c r="K12" s="22">
        <v>0.634344528710725</v>
      </c>
      <c r="L12" s="22">
        <v>0.178651789044733</v>
      </c>
      <c r="M12" s="22">
        <v>3.9140335895246202E-2</v>
      </c>
      <c r="N12" s="22">
        <v>0.821348210955266</v>
      </c>
      <c r="O12" s="22">
        <v>0.96085966410475299</v>
      </c>
      <c r="Q12" s="5" t="s">
        <v>12</v>
      </c>
      <c r="R12" s="31">
        <v>1.12686197183099</v>
      </c>
      <c r="S12" s="19">
        <f>counting_Tree!G10/counting_Current!G10</f>
        <v>2.0667626666666745</v>
      </c>
      <c r="T12" s="31">
        <v>19.196592158299701</v>
      </c>
      <c r="U12" s="19" t="s">
        <v>47</v>
      </c>
      <c r="V12" s="31">
        <v>-19.196592158299797</v>
      </c>
      <c r="W12" s="19">
        <f>counting_Tree!I10/counting_Current!I10</f>
        <v>0.80803407841700203</v>
      </c>
      <c r="Y12" s="3" t="s">
        <v>12</v>
      </c>
      <c r="Z12" s="22">
        <v>2.1832000000000001E-2</v>
      </c>
      <c r="AA12" s="22">
        <v>1.0563380281690101E-2</v>
      </c>
      <c r="AB12" s="22">
        <v>0.191965921582997</v>
      </c>
      <c r="AC12" s="22">
        <v>0</v>
      </c>
      <c r="AD12" s="22">
        <v>0.80803407841700203</v>
      </c>
      <c r="AE12" s="36">
        <v>1</v>
      </c>
    </row>
    <row r="13" spans="1:31" x14ac:dyDescent="0.2">
      <c r="A13" s="3" t="s">
        <v>38</v>
      </c>
      <c r="B13" s="40">
        <v>12.818484290357601</v>
      </c>
      <c r="C13" s="22">
        <f>counting_Tree!B11/counting_Current!B11</f>
        <v>2.051685422222234</v>
      </c>
      <c r="D13" s="40">
        <v>20.662940302641196</v>
      </c>
      <c r="E13" s="22">
        <f>counting_Tree!C11/counting_Current!C11</f>
        <v>2.9924978148975576</v>
      </c>
      <c r="F13" s="40">
        <v>-20.662940302641207</v>
      </c>
      <c r="G13" s="22">
        <f>counting_Tree!D11/counting_Current!D11</f>
        <v>0.7694630627391269</v>
      </c>
      <c r="I13" s="3" t="s">
        <v>38</v>
      </c>
      <c r="J13" s="22">
        <v>0.25007000000000001</v>
      </c>
      <c r="K13" s="22">
        <v>0.121885157096424</v>
      </c>
      <c r="L13" s="22">
        <v>0.31033310673011499</v>
      </c>
      <c r="M13" s="22">
        <v>0.10370370370370301</v>
      </c>
      <c r="N13" s="22">
        <v>0.68966689326988395</v>
      </c>
      <c r="O13" s="22">
        <v>0.89629629629629604</v>
      </c>
      <c r="Q13" s="5" t="s">
        <v>13</v>
      </c>
      <c r="R13" s="31">
        <v>1.1183619718309898</v>
      </c>
      <c r="S13" s="19">
        <f>counting_Tree!G11/counting_Current!G11</f>
        <v>2.0587160000000075</v>
      </c>
      <c r="T13" s="31">
        <v>19.253230330620301</v>
      </c>
      <c r="U13" s="19" t="s">
        <v>47</v>
      </c>
      <c r="V13" s="31">
        <v>-19.253230330620397</v>
      </c>
      <c r="W13" s="19">
        <f>counting_Tree!I11/counting_Current!I11</f>
        <v>0.80746769669379603</v>
      </c>
      <c r="Y13" s="3" t="s">
        <v>13</v>
      </c>
      <c r="Z13" s="22">
        <v>2.1746999999999999E-2</v>
      </c>
      <c r="AA13" s="22">
        <v>1.0563380281690101E-2</v>
      </c>
      <c r="AB13" s="22">
        <v>0.192532303306203</v>
      </c>
      <c r="AC13" s="22">
        <v>0</v>
      </c>
      <c r="AD13" s="22">
        <v>0.80746769669379603</v>
      </c>
      <c r="AE13" s="36">
        <v>1</v>
      </c>
    </row>
    <row r="14" spans="1:31" x14ac:dyDescent="0.2">
      <c r="A14" s="4" t="s">
        <v>39</v>
      </c>
      <c r="B14" s="39">
        <v>12.812984290357598</v>
      </c>
      <c r="C14" s="21">
        <f>counting_Tree!B12/counting_Current!B12</f>
        <v>2.0512341777777894</v>
      </c>
      <c r="D14" s="39">
        <v>18.995298800590501</v>
      </c>
      <c r="E14" s="21">
        <f>counting_Tree!C12/counting_Current!C12</f>
        <v>2.3640241159998525</v>
      </c>
      <c r="F14" s="39">
        <v>-18.995298800590497</v>
      </c>
      <c r="G14" s="21">
        <f>counting_Tree!D12/counting_Current!D12</f>
        <v>0.77931451479520486</v>
      </c>
      <c r="I14" s="4" t="s">
        <v>39</v>
      </c>
      <c r="J14" s="21">
        <v>0.25001499999999999</v>
      </c>
      <c r="K14" s="21">
        <v>0.121885157096424</v>
      </c>
      <c r="L14" s="21">
        <v>0.32921224726516402</v>
      </c>
      <c r="M14" s="21">
        <v>0.139259259259259</v>
      </c>
      <c r="N14" s="21">
        <v>0.67078775273483504</v>
      </c>
      <c r="O14" s="21">
        <v>0.86074074074074003</v>
      </c>
      <c r="Q14" s="5" t="s">
        <v>14</v>
      </c>
      <c r="R14" s="31">
        <v>1.1200619718309899</v>
      </c>
      <c r="S14" s="19">
        <f>counting_Tree!G12/counting_Current!G12</f>
        <v>2.0603253333333411</v>
      </c>
      <c r="T14" s="31">
        <v>19.523065612938701</v>
      </c>
      <c r="U14" s="19" t="s">
        <v>47</v>
      </c>
      <c r="V14" s="31">
        <v>-19.523065612938794</v>
      </c>
      <c r="W14" s="19">
        <f>counting_Tree!I12/counting_Current!I12</f>
        <v>0.80476934387061205</v>
      </c>
      <c r="Y14" s="3" t="s">
        <v>14</v>
      </c>
      <c r="Z14" s="22">
        <v>2.1763999999999999E-2</v>
      </c>
      <c r="AA14" s="22">
        <v>1.0563380281690101E-2</v>
      </c>
      <c r="AB14" s="22">
        <v>0.195230656129387</v>
      </c>
      <c r="AC14" s="22">
        <v>0</v>
      </c>
      <c r="AD14" s="22">
        <v>0.80476934387061205</v>
      </c>
      <c r="AE14" s="36">
        <v>1</v>
      </c>
    </row>
    <row r="15" spans="1:31" x14ac:dyDescent="0.2">
      <c r="B15" s="5"/>
      <c r="C15" s="5"/>
      <c r="D15" s="5"/>
      <c r="E15" s="5"/>
      <c r="F15" s="5"/>
      <c r="G15" s="5"/>
      <c r="Q15" s="5" t="s">
        <v>15</v>
      </c>
      <c r="R15" s="31">
        <v>1.8664585048754072</v>
      </c>
      <c r="S15" s="19">
        <f>counting_Tree!G13/counting_Current!G13</f>
        <v>7.2645134545454724</v>
      </c>
      <c r="T15" s="31">
        <v>19.987063389391899</v>
      </c>
      <c r="U15" s="19" t="s">
        <v>47</v>
      </c>
      <c r="V15" s="31">
        <v>-19.987063389392002</v>
      </c>
      <c r="W15" s="19">
        <f>counting_Tree!I13/counting_Current!I13</f>
        <v>0.80012936610607999</v>
      </c>
      <c r="Y15" s="3" t="s">
        <v>15</v>
      </c>
      <c r="Z15" s="22">
        <v>2.1644E-2</v>
      </c>
      <c r="AA15" s="22">
        <v>2.9794149512459298E-3</v>
      </c>
      <c r="AB15" s="22">
        <v>0.19987063389391899</v>
      </c>
      <c r="AC15" s="22">
        <v>0</v>
      </c>
      <c r="AD15" s="22">
        <v>0.80012936610607999</v>
      </c>
      <c r="AE15" s="36">
        <v>1</v>
      </c>
    </row>
    <row r="16" spans="1:31" x14ac:dyDescent="0.2">
      <c r="B16" s="5"/>
      <c r="C16" s="5"/>
      <c r="D16" s="5"/>
      <c r="E16" s="5"/>
      <c r="F16" s="5"/>
      <c r="G16" s="5"/>
      <c r="Q16" s="5" t="s">
        <v>16</v>
      </c>
      <c r="R16" s="31">
        <v>1.1241619718309901</v>
      </c>
      <c r="S16" s="19">
        <f>counting_Tree!G14/counting_Current!G14</f>
        <v>2.0642066666666747</v>
      </c>
      <c r="T16" s="31">
        <v>18.798440724604401</v>
      </c>
      <c r="U16" s="19" t="s">
        <v>47</v>
      </c>
      <c r="V16" s="31">
        <v>-18.798440724604504</v>
      </c>
      <c r="W16" s="19">
        <f>counting_Tree!I14/counting_Current!I14</f>
        <v>0.81201559275395496</v>
      </c>
      <c r="Y16" s="3" t="s">
        <v>16</v>
      </c>
      <c r="Z16" s="22">
        <v>2.1805000000000001E-2</v>
      </c>
      <c r="AA16" s="22">
        <v>1.0563380281690101E-2</v>
      </c>
      <c r="AB16" s="22">
        <v>0.18798440724604401</v>
      </c>
      <c r="AC16" s="22">
        <v>0</v>
      </c>
      <c r="AD16" s="22">
        <v>0.81201559275395496</v>
      </c>
      <c r="AE16" s="36">
        <v>1</v>
      </c>
    </row>
    <row r="17" spans="2:31" x14ac:dyDescent="0.2">
      <c r="B17" s="5"/>
      <c r="C17" s="5"/>
      <c r="D17" s="5"/>
      <c r="E17" s="5"/>
      <c r="F17" s="5"/>
      <c r="G17" s="5"/>
      <c r="Q17" s="5" t="s">
        <v>17</v>
      </c>
      <c r="R17" s="31">
        <v>1.1242619718309899</v>
      </c>
      <c r="S17" s="19">
        <f>counting_Tree!G15/counting_Current!G15</f>
        <v>2.0643013333333409</v>
      </c>
      <c r="T17" s="31">
        <v>19.237824451985599</v>
      </c>
      <c r="U17" s="19" t="s">
        <v>47</v>
      </c>
      <c r="V17" s="31">
        <v>-19.237824451985695</v>
      </c>
      <c r="W17" s="19">
        <f>counting_Tree!I15/counting_Current!I15</f>
        <v>0.80762175548014303</v>
      </c>
      <c r="Y17" s="3" t="s">
        <v>17</v>
      </c>
      <c r="Z17" s="22">
        <v>2.1805999999999999E-2</v>
      </c>
      <c r="AA17" s="22">
        <v>1.0563380281690101E-2</v>
      </c>
      <c r="AB17" s="22">
        <v>0.192378244519856</v>
      </c>
      <c r="AC17" s="22">
        <v>0</v>
      </c>
      <c r="AD17" s="22">
        <v>0.80762175548014303</v>
      </c>
      <c r="AE17" s="36">
        <v>1</v>
      </c>
    </row>
    <row r="18" spans="2:31" x14ac:dyDescent="0.2">
      <c r="B18" s="5"/>
      <c r="C18" s="5"/>
      <c r="D18" s="5"/>
      <c r="E18" s="5"/>
      <c r="F18" s="5"/>
      <c r="G18" s="5"/>
      <c r="Q18" s="5" t="s">
        <v>18</v>
      </c>
      <c r="R18" s="31">
        <v>1.1034619718309899</v>
      </c>
      <c r="S18" s="19">
        <f>counting_Tree!G16/counting_Current!G16</f>
        <v>2.0446106666666743</v>
      </c>
      <c r="T18" s="31">
        <v>19.663857764607801</v>
      </c>
      <c r="U18" s="19" t="s">
        <v>47</v>
      </c>
      <c r="V18" s="31">
        <v>-19.663857764607894</v>
      </c>
      <c r="W18" s="19">
        <f>counting_Tree!I16/counting_Current!I16</f>
        <v>0.80336142235392105</v>
      </c>
      <c r="Y18" s="3" t="s">
        <v>18</v>
      </c>
      <c r="Z18" s="22">
        <v>2.1597999999999999E-2</v>
      </c>
      <c r="AA18" s="22">
        <v>1.0563380281690101E-2</v>
      </c>
      <c r="AB18" s="22">
        <v>0.19663857764607801</v>
      </c>
      <c r="AC18" s="22">
        <v>0</v>
      </c>
      <c r="AD18" s="22">
        <v>0.80336142235392105</v>
      </c>
      <c r="AE18" s="36">
        <v>1</v>
      </c>
    </row>
    <row r="19" spans="2:31" x14ac:dyDescent="0.2">
      <c r="B19" s="5"/>
      <c r="C19" s="5"/>
      <c r="D19" s="5"/>
      <c r="E19" s="5"/>
      <c r="F19" s="5"/>
      <c r="G19" s="5"/>
      <c r="Q19" s="5" t="s">
        <v>19</v>
      </c>
      <c r="R19" s="31">
        <v>1.11536197183099</v>
      </c>
      <c r="S19" s="19">
        <f>counting_Tree!G17/counting_Current!G17</f>
        <v>2.055876000000008</v>
      </c>
      <c r="T19" s="31">
        <v>19.417967490905699</v>
      </c>
      <c r="U19" s="19" t="s">
        <v>47</v>
      </c>
      <c r="V19" s="31">
        <v>-19.417967490905795</v>
      </c>
      <c r="W19" s="19">
        <f>counting_Tree!I17/counting_Current!I17</f>
        <v>0.80582032509094204</v>
      </c>
      <c r="Y19" s="3" t="s">
        <v>19</v>
      </c>
      <c r="Z19" s="22">
        <v>2.1717E-2</v>
      </c>
      <c r="AA19" s="22">
        <v>1.0563380281690101E-2</v>
      </c>
      <c r="AB19" s="22">
        <v>0.19417967490905699</v>
      </c>
      <c r="AC19" s="22">
        <v>0</v>
      </c>
      <c r="AD19" s="22">
        <v>0.80582032509094204</v>
      </c>
      <c r="AE19" s="36">
        <v>1</v>
      </c>
    </row>
    <row r="20" spans="2:31" x14ac:dyDescent="0.2">
      <c r="B20" s="5"/>
      <c r="C20" s="5"/>
      <c r="D20" s="5"/>
      <c r="E20" s="5"/>
      <c r="F20" s="5"/>
      <c r="G20" s="5"/>
      <c r="Q20" s="5" t="s">
        <v>20</v>
      </c>
      <c r="R20" s="31">
        <v>1.1017619718309899</v>
      </c>
      <c r="S20" s="19">
        <f>counting_Tree!G18/counting_Current!G18</f>
        <v>2.0430013333333412</v>
      </c>
      <c r="T20" s="31">
        <v>19.901765441823798</v>
      </c>
      <c r="U20" s="19" t="s">
        <v>47</v>
      </c>
      <c r="V20" s="31">
        <v>-19.901765441823905</v>
      </c>
      <c r="W20" s="19">
        <f>counting_Tree!I18/counting_Current!I18</f>
        <v>0.80098234558176096</v>
      </c>
      <c r="Y20" s="3" t="s">
        <v>20</v>
      </c>
      <c r="Z20" s="22">
        <v>2.1580999999999999E-2</v>
      </c>
      <c r="AA20" s="22">
        <v>1.0563380281690101E-2</v>
      </c>
      <c r="AB20" s="22">
        <v>0.19901765441823799</v>
      </c>
      <c r="AC20" s="22">
        <v>0</v>
      </c>
      <c r="AD20" s="22">
        <v>0.80098234558176096</v>
      </c>
      <c r="AE20" s="36">
        <v>1</v>
      </c>
    </row>
    <row r="21" spans="2:31" x14ac:dyDescent="0.2">
      <c r="B21" s="5"/>
      <c r="C21" s="5"/>
      <c r="D21" s="5"/>
      <c r="E21" s="5"/>
      <c r="F21" s="5"/>
      <c r="G21" s="5"/>
      <c r="Q21" s="5" t="s">
        <v>21</v>
      </c>
      <c r="R21" s="31">
        <v>1.1068619718309898</v>
      </c>
      <c r="S21" s="19">
        <f>counting_Tree!G19/counting_Current!G19</f>
        <v>2.0478293333333411</v>
      </c>
      <c r="T21" s="31">
        <v>18.976516272189301</v>
      </c>
      <c r="U21" s="19" t="s">
        <v>47</v>
      </c>
      <c r="V21" s="31">
        <v>-18.976516272189404</v>
      </c>
      <c r="W21" s="19">
        <f>counting_Tree!I19/counting_Current!I19</f>
        <v>0.81023483727810597</v>
      </c>
      <c r="Y21" s="3" t="s">
        <v>21</v>
      </c>
      <c r="Z21" s="22">
        <v>2.1631999999999998E-2</v>
      </c>
      <c r="AA21" s="22">
        <v>1.0563380281690101E-2</v>
      </c>
      <c r="AB21" s="22">
        <v>0.189765162721893</v>
      </c>
      <c r="AC21" s="22">
        <v>0</v>
      </c>
      <c r="AD21" s="22">
        <v>0.81023483727810597</v>
      </c>
      <c r="AE21" s="36">
        <v>1</v>
      </c>
    </row>
    <row r="22" spans="2:31" x14ac:dyDescent="0.2">
      <c r="B22" s="5"/>
      <c r="C22" s="5"/>
      <c r="D22" s="5"/>
      <c r="E22" s="5"/>
      <c r="F22" s="5"/>
      <c r="G22" s="5"/>
      <c r="Q22" s="5" t="s">
        <v>22</v>
      </c>
      <c r="R22" s="31">
        <v>0.19336630552546988</v>
      </c>
      <c r="S22" s="19">
        <f>counting_Tree!G20/counting_Current!G20</f>
        <v>1.0964741081081133</v>
      </c>
      <c r="T22" s="31">
        <v>10.524639395731899</v>
      </c>
      <c r="U22" s="19" t="s">
        <v>47</v>
      </c>
      <c r="V22" s="31">
        <v>-10.524639395731905</v>
      </c>
      <c r="W22" s="19">
        <f>counting_Tree!I20/counting_Current!I20</f>
        <v>0.89475360604268095</v>
      </c>
      <c r="Y22" s="3" t="s">
        <v>22</v>
      </c>
      <c r="Z22" s="22">
        <v>2.1977E-2</v>
      </c>
      <c r="AA22" s="22">
        <v>2.0043336944745301E-2</v>
      </c>
      <c r="AB22" s="22">
        <v>0.105246393957319</v>
      </c>
      <c r="AC22" s="22">
        <v>0</v>
      </c>
      <c r="AD22" s="22">
        <v>0.89475360604268095</v>
      </c>
      <c r="AE22" s="36">
        <v>1</v>
      </c>
    </row>
    <row r="23" spans="2:31" x14ac:dyDescent="0.2">
      <c r="B23" s="5"/>
      <c r="C23" s="5"/>
      <c r="D23" s="5"/>
      <c r="E23" s="5"/>
      <c r="F23" s="5"/>
      <c r="G23" s="5"/>
      <c r="Q23" s="5" t="s">
        <v>23</v>
      </c>
      <c r="R23" s="31">
        <v>1.1113619718309897</v>
      </c>
      <c r="S23" s="19">
        <f>counting_Tree!G21/counting_Current!G21</f>
        <v>2.052089333333341</v>
      </c>
      <c r="T23" s="31">
        <v>18.918669557595599</v>
      </c>
      <c r="U23" s="19" t="s">
        <v>47</v>
      </c>
      <c r="V23" s="31">
        <v>-18.918669557595702</v>
      </c>
      <c r="W23" s="19">
        <f>counting_Tree!I21/counting_Current!I21</f>
        <v>0.81081330442404298</v>
      </c>
      <c r="Y23" s="3" t="s">
        <v>23</v>
      </c>
      <c r="Z23" s="22">
        <v>2.1676999999999998E-2</v>
      </c>
      <c r="AA23" s="22">
        <v>1.0563380281690101E-2</v>
      </c>
      <c r="AB23" s="22">
        <v>0.18918669557595599</v>
      </c>
      <c r="AC23" s="22">
        <v>0</v>
      </c>
      <c r="AD23" s="22">
        <v>0.81081330442404298</v>
      </c>
      <c r="AE23" s="36">
        <v>1</v>
      </c>
    </row>
    <row r="24" spans="2:31" x14ac:dyDescent="0.2">
      <c r="B24" s="5"/>
      <c r="C24" s="5"/>
      <c r="D24" s="5"/>
      <c r="E24" s="5"/>
      <c r="F24" s="5"/>
      <c r="G24" s="5"/>
      <c r="Q24" s="5" t="s">
        <v>24</v>
      </c>
      <c r="R24" s="31">
        <v>1.1107619718309898</v>
      </c>
      <c r="S24" s="19">
        <f>counting_Tree!G22/counting_Current!G22</f>
        <v>2.0515213333333411</v>
      </c>
      <c r="T24" s="31">
        <v>7.1621573121273014</v>
      </c>
      <c r="U24" s="19">
        <f>counting_Tree!H22/counting_Current!H22</f>
        <v>1.6445941580914578</v>
      </c>
      <c r="V24" s="31">
        <v>-7.1621573121272935</v>
      </c>
      <c r="W24" s="19">
        <f>counting_Tree!I22/counting_Current!I22</f>
        <v>0.91942573023856788</v>
      </c>
      <c r="Y24" s="3" t="s">
        <v>24</v>
      </c>
      <c r="Z24" s="22">
        <v>2.1670999999999999E-2</v>
      </c>
      <c r="AA24" s="22">
        <v>1.0563380281690101E-2</v>
      </c>
      <c r="AB24" s="22">
        <v>0.18273268423238401</v>
      </c>
      <c r="AC24" s="22">
        <v>0.11111111111111099</v>
      </c>
      <c r="AD24" s="22">
        <v>0.81726731576761502</v>
      </c>
      <c r="AE24" s="22">
        <v>0.88888888888888795</v>
      </c>
    </row>
    <row r="25" spans="2:31" x14ac:dyDescent="0.2">
      <c r="B25" s="5"/>
      <c r="C25" s="5"/>
      <c r="D25" s="5"/>
      <c r="E25" s="5"/>
      <c r="F25" s="5"/>
      <c r="G25" s="5"/>
      <c r="Q25" s="5" t="s">
        <v>25</v>
      </c>
      <c r="R25" s="31">
        <v>1.1122619718309901</v>
      </c>
      <c r="S25" s="19">
        <f>counting_Tree!G23/counting_Current!G23</f>
        <v>2.0529413333333411</v>
      </c>
      <c r="T25" s="31">
        <v>17.974730240708201</v>
      </c>
      <c r="U25" s="19" t="s">
        <v>47</v>
      </c>
      <c r="V25" s="31">
        <v>-17.974730240708304</v>
      </c>
      <c r="W25" s="19">
        <f>counting_Tree!I23/counting_Current!I23</f>
        <v>0.82025269759291697</v>
      </c>
      <c r="Y25" s="3" t="s">
        <v>25</v>
      </c>
      <c r="Z25" s="22">
        <v>2.1686E-2</v>
      </c>
      <c r="AA25" s="22">
        <v>1.0563380281690101E-2</v>
      </c>
      <c r="AB25" s="22">
        <v>0.179747302407082</v>
      </c>
      <c r="AC25" s="22">
        <v>0</v>
      </c>
      <c r="AD25" s="22">
        <v>0.82025269759291697</v>
      </c>
      <c r="AE25" s="36">
        <v>1</v>
      </c>
    </row>
    <row r="26" spans="2:31" x14ac:dyDescent="0.2">
      <c r="B26" s="5"/>
      <c r="C26" s="5"/>
      <c r="D26" s="5"/>
      <c r="E26" s="5"/>
      <c r="F26" s="5"/>
      <c r="G26" s="5"/>
      <c r="Q26" s="5" t="s">
        <v>26</v>
      </c>
      <c r="R26" s="31">
        <v>1.1190619718309898</v>
      </c>
      <c r="S26" s="19">
        <f>counting_Tree!G24/counting_Current!G24</f>
        <v>2.0593786666666745</v>
      </c>
      <c r="T26" s="31">
        <v>18.952836259998097</v>
      </c>
      <c r="U26" s="19" t="s">
        <v>47</v>
      </c>
      <c r="V26" s="31">
        <v>-18.952836259998197</v>
      </c>
      <c r="W26" s="19">
        <f>counting_Tree!I24/counting_Current!I24</f>
        <v>0.81047163740001804</v>
      </c>
      <c r="Y26" s="3" t="s">
        <v>26</v>
      </c>
      <c r="Z26" s="22">
        <v>2.1753999999999999E-2</v>
      </c>
      <c r="AA26" s="22">
        <v>1.0563380281690101E-2</v>
      </c>
      <c r="AB26" s="22">
        <v>0.18952836259998099</v>
      </c>
      <c r="AC26" s="22">
        <v>0</v>
      </c>
      <c r="AD26" s="22">
        <v>0.81047163740001804</v>
      </c>
      <c r="AE26" s="36">
        <v>1</v>
      </c>
    </row>
    <row r="27" spans="2:31" x14ac:dyDescent="0.2">
      <c r="B27" s="5"/>
      <c r="C27" s="5"/>
      <c r="D27" s="5"/>
      <c r="E27" s="5"/>
      <c r="F27" s="5"/>
      <c r="G27" s="5"/>
      <c r="Q27" s="5" t="s">
        <v>27</v>
      </c>
      <c r="R27" s="31">
        <v>1.11496197183099</v>
      </c>
      <c r="S27" s="19">
        <f>counting_Tree!G25/counting_Current!G25</f>
        <v>2.0554973333333413</v>
      </c>
      <c r="T27" s="31">
        <v>18.5280707410307</v>
      </c>
      <c r="U27" s="19" t="s">
        <v>47</v>
      </c>
      <c r="V27" s="31">
        <v>-18.528070741030799</v>
      </c>
      <c r="W27" s="19">
        <f>counting_Tree!I25/counting_Current!I25</f>
        <v>0.814719292589692</v>
      </c>
      <c r="Y27" s="3" t="s">
        <v>27</v>
      </c>
      <c r="Z27" s="22">
        <v>2.1713E-2</v>
      </c>
      <c r="AA27" s="22">
        <v>1.0563380281690101E-2</v>
      </c>
      <c r="AB27" s="22">
        <v>0.185280707410307</v>
      </c>
      <c r="AC27" s="22">
        <v>0</v>
      </c>
      <c r="AD27" s="22">
        <v>0.814719292589692</v>
      </c>
      <c r="AE27" s="36">
        <v>1</v>
      </c>
    </row>
    <row r="28" spans="2:31" x14ac:dyDescent="0.2">
      <c r="B28" s="5"/>
      <c r="C28" s="5"/>
      <c r="D28" s="5"/>
      <c r="E28" s="5"/>
      <c r="F28" s="5"/>
      <c r="G28" s="5"/>
      <c r="Q28" s="5" t="s">
        <v>28</v>
      </c>
      <c r="R28" s="31">
        <v>1.13486197183099</v>
      </c>
      <c r="S28" s="19">
        <f>counting_Tree!G26/counting_Current!G26</f>
        <v>2.0743360000000082</v>
      </c>
      <c r="T28" s="31">
        <v>-68.902884264330098</v>
      </c>
      <c r="U28" s="19">
        <f>counting_Tree!H26/counting_Current!H26</f>
        <v>0.310971157356699</v>
      </c>
      <c r="V28" s="31">
        <v>68.902884264329998</v>
      </c>
      <c r="W28" s="19" t="s">
        <v>47</v>
      </c>
      <c r="Y28" s="3" t="s">
        <v>28</v>
      </c>
      <c r="Z28" s="22">
        <v>2.1912000000000001E-2</v>
      </c>
      <c r="AA28" s="22">
        <v>1.0563380281690101E-2</v>
      </c>
      <c r="AB28" s="22">
        <v>0.310971157356699</v>
      </c>
      <c r="AC28" s="22">
        <v>1</v>
      </c>
      <c r="AD28" s="22">
        <v>0.6890288426433</v>
      </c>
      <c r="AE28" s="22">
        <v>0</v>
      </c>
    </row>
    <row r="29" spans="2:31" x14ac:dyDescent="0.2">
      <c r="B29" s="5"/>
      <c r="C29" s="5"/>
      <c r="D29" s="5"/>
      <c r="E29" s="5"/>
      <c r="F29" s="5"/>
      <c r="G29" s="5"/>
      <c r="Q29" s="5" t="s">
        <v>29</v>
      </c>
      <c r="R29" s="31">
        <v>1.1145619718309898</v>
      </c>
      <c r="S29" s="19">
        <f>counting_Tree!G27/counting_Current!G27</f>
        <v>2.0551186666666745</v>
      </c>
      <c r="T29" s="31">
        <v>19.2592933806255</v>
      </c>
      <c r="U29" s="19" t="s">
        <v>47</v>
      </c>
      <c r="V29" s="31">
        <v>-19.259293380625596</v>
      </c>
      <c r="W29" s="19">
        <f>counting_Tree!I27/counting_Current!I27</f>
        <v>0.80740706619374403</v>
      </c>
      <c r="Y29" s="3" t="s">
        <v>29</v>
      </c>
      <c r="Z29" s="22">
        <v>2.1708999999999999E-2</v>
      </c>
      <c r="AA29" s="22">
        <v>1.0563380281690101E-2</v>
      </c>
      <c r="AB29" s="22">
        <v>0.192592933806255</v>
      </c>
      <c r="AC29" s="22">
        <v>0</v>
      </c>
      <c r="AD29" s="22">
        <v>0.80740706619374403</v>
      </c>
      <c r="AE29" s="36">
        <v>1</v>
      </c>
    </row>
    <row r="30" spans="2:31" x14ac:dyDescent="0.2">
      <c r="B30" s="5"/>
      <c r="C30" s="5"/>
      <c r="D30" s="5"/>
      <c r="E30" s="5"/>
      <c r="F30" s="5"/>
      <c r="G30" s="5"/>
      <c r="Q30" s="5" t="s">
        <v>30</v>
      </c>
      <c r="R30" s="31">
        <v>1.1350619718309898</v>
      </c>
      <c r="S30" s="19">
        <f>counting_Tree!G28/counting_Current!G28</f>
        <v>2.0745253333333413</v>
      </c>
      <c r="T30" s="31">
        <v>18.8144565118189</v>
      </c>
      <c r="U30" s="19" t="s">
        <v>47</v>
      </c>
      <c r="V30" s="31">
        <v>-18.814456511818999</v>
      </c>
      <c r="W30" s="19">
        <f>counting_Tree!I28/counting_Current!I28</f>
        <v>0.81185543488181</v>
      </c>
      <c r="Y30" s="3" t="s">
        <v>30</v>
      </c>
      <c r="Z30" s="22">
        <v>2.1913999999999999E-2</v>
      </c>
      <c r="AA30" s="22">
        <v>1.0563380281690101E-2</v>
      </c>
      <c r="AB30" s="22">
        <v>0.188144565118189</v>
      </c>
      <c r="AC30" s="22">
        <v>0</v>
      </c>
      <c r="AD30" s="22">
        <v>0.81185543488181</v>
      </c>
      <c r="AE30" s="36">
        <v>1</v>
      </c>
    </row>
    <row r="31" spans="2:31" x14ac:dyDescent="0.2">
      <c r="B31" s="5"/>
      <c r="C31" s="5"/>
      <c r="D31" s="5"/>
      <c r="E31" s="5"/>
      <c r="F31" s="5"/>
      <c r="G31" s="5"/>
      <c r="Q31" s="5" t="s">
        <v>31</v>
      </c>
      <c r="R31" s="31">
        <v>1.1231619718309898</v>
      </c>
      <c r="S31" s="19">
        <f>counting_Tree!G29/counting_Current!G29</f>
        <v>2.0632600000000076</v>
      </c>
      <c r="T31" s="31">
        <v>19.4310621702225</v>
      </c>
      <c r="U31" s="19" t="s">
        <v>47</v>
      </c>
      <c r="V31" s="31">
        <v>-19.431062170222603</v>
      </c>
      <c r="W31" s="19">
        <f>counting_Tree!I29/counting_Current!I29</f>
        <v>0.80568937829777398</v>
      </c>
      <c r="Y31" s="3" t="s">
        <v>31</v>
      </c>
      <c r="Z31" s="22">
        <v>2.1794999999999998E-2</v>
      </c>
      <c r="AA31" s="22">
        <v>1.0563380281690101E-2</v>
      </c>
      <c r="AB31" s="22">
        <v>0.19431062170222499</v>
      </c>
      <c r="AC31" s="22">
        <v>0</v>
      </c>
      <c r="AD31" s="22">
        <v>0.80568937829777398</v>
      </c>
      <c r="AE31" s="36">
        <v>1</v>
      </c>
    </row>
    <row r="32" spans="2:31" x14ac:dyDescent="0.2">
      <c r="B32" s="5"/>
      <c r="C32" s="5"/>
      <c r="D32" s="5"/>
      <c r="E32" s="5"/>
      <c r="F32" s="5"/>
      <c r="G32" s="5"/>
      <c r="Q32" s="5" t="s">
        <v>32</v>
      </c>
      <c r="R32" s="31">
        <v>1.14486197183099</v>
      </c>
      <c r="S32" s="19">
        <f>counting_Tree!G30/counting_Current!G30</f>
        <v>2.0838026666666747</v>
      </c>
      <c r="T32" s="31">
        <v>19.2031619116845</v>
      </c>
      <c r="U32" s="19" t="s">
        <v>47</v>
      </c>
      <c r="V32" s="31">
        <v>-19.203161911684596</v>
      </c>
      <c r="W32" s="19">
        <f>counting_Tree!I30/counting_Current!I30</f>
        <v>0.80796838088315404</v>
      </c>
      <c r="Y32" s="4" t="s">
        <v>32</v>
      </c>
      <c r="Z32" s="21">
        <v>2.2012E-2</v>
      </c>
      <c r="AA32" s="21">
        <v>1.0563380281690101E-2</v>
      </c>
      <c r="AB32" s="21">
        <v>0.19203161911684499</v>
      </c>
      <c r="AC32" s="21">
        <v>0</v>
      </c>
      <c r="AD32" s="21">
        <v>0.80796838088315404</v>
      </c>
      <c r="AE32" s="37">
        <v>1</v>
      </c>
    </row>
    <row r="33" spans="1:15" x14ac:dyDescent="0.2">
      <c r="B33" s="5"/>
      <c r="C33" s="5"/>
      <c r="D33" s="5"/>
      <c r="E33" s="5"/>
      <c r="F33" s="5"/>
      <c r="G33" s="5"/>
    </row>
    <row r="34" spans="1:15" x14ac:dyDescent="0.2">
      <c r="B34" s="5"/>
      <c r="C34" s="5"/>
      <c r="D34" s="5"/>
      <c r="E34" s="5"/>
      <c r="F34" s="5"/>
      <c r="G34" s="5"/>
    </row>
    <row r="35" spans="1:15" x14ac:dyDescent="0.2">
      <c r="B35" s="5"/>
      <c r="C35" s="5"/>
      <c r="D35" s="5"/>
      <c r="E35" s="5"/>
      <c r="F35" s="5"/>
      <c r="G35" s="5"/>
    </row>
    <row r="36" spans="1:15" x14ac:dyDescent="0.2">
      <c r="B36" s="5"/>
      <c r="C36" s="5"/>
      <c r="D36" s="5"/>
      <c r="E36" s="5"/>
      <c r="F36" s="5"/>
      <c r="G36" s="5"/>
    </row>
    <row r="37" spans="1:15" x14ac:dyDescent="0.2">
      <c r="B37" s="5"/>
      <c r="C37" s="5"/>
      <c r="D37" s="5"/>
      <c r="E37" s="5"/>
      <c r="F37" s="5"/>
      <c r="G37" s="5"/>
    </row>
    <row r="38" spans="1:15" x14ac:dyDescent="0.2">
      <c r="B38" s="5"/>
      <c r="C38" s="5"/>
      <c r="D38" s="5"/>
      <c r="E38" s="5"/>
      <c r="F38" s="5"/>
      <c r="G38" s="5"/>
    </row>
    <row r="39" spans="1:15" x14ac:dyDescent="0.2">
      <c r="B39" s="5"/>
      <c r="C39" s="5"/>
      <c r="D39" s="5"/>
      <c r="E39" s="5"/>
      <c r="F39" s="5"/>
      <c r="G39" s="5"/>
    </row>
    <row r="40" spans="1:15" x14ac:dyDescent="0.2">
      <c r="B40" s="5"/>
      <c r="C40" s="5"/>
      <c r="D40" s="5"/>
      <c r="E40" s="5"/>
      <c r="F40" s="5"/>
      <c r="G40" s="5"/>
    </row>
    <row r="41" spans="1:15" x14ac:dyDescent="0.2">
      <c r="B41" s="5"/>
      <c r="C41" s="5"/>
      <c r="D41" s="5"/>
      <c r="E41" s="5"/>
      <c r="F41" s="5"/>
      <c r="G41" s="5"/>
    </row>
    <row r="42" spans="1:15" x14ac:dyDescent="0.2">
      <c r="B42" s="5"/>
      <c r="C42" s="5"/>
      <c r="D42" s="5"/>
      <c r="E42" s="5"/>
      <c r="F42" s="5"/>
      <c r="G42" s="5"/>
    </row>
    <row r="43" spans="1:15" x14ac:dyDescent="0.2">
      <c r="B43" s="5"/>
      <c r="C43" s="5"/>
      <c r="D43" s="5"/>
      <c r="E43" s="5"/>
      <c r="F43" s="5"/>
      <c r="G43" s="5"/>
    </row>
    <row r="44" spans="1:15" x14ac:dyDescent="0.2">
      <c r="A44" s="23" t="s">
        <v>96</v>
      </c>
      <c r="B44" s="31">
        <v>49.233503466955582</v>
      </c>
      <c r="C44" s="19">
        <f>counting_Tree!B42/counting_Current!B42</f>
        <v>65.91789100000004</v>
      </c>
      <c r="D44" s="31">
        <v>21.255243349422599</v>
      </c>
      <c r="E44" s="19" t="s">
        <v>47</v>
      </c>
      <c r="F44" s="31">
        <v>-21.255243349422603</v>
      </c>
      <c r="G44" s="19">
        <f>counting_Tree!D42/counting_Current!D42</f>
        <v>0.78744756650577397</v>
      </c>
      <c r="I44" s="23">
        <v>36526</v>
      </c>
      <c r="J44" s="24">
        <v>0.499919</v>
      </c>
      <c r="K44" s="24">
        <v>7.5839653304441996E-3</v>
      </c>
      <c r="L44" s="24">
        <v>0.21255243349422601</v>
      </c>
      <c r="M44" s="24">
        <v>0</v>
      </c>
      <c r="N44" s="24">
        <v>0.78744756650577397</v>
      </c>
      <c r="O44" s="24">
        <v>1</v>
      </c>
    </row>
    <row r="45" spans="1:15" x14ac:dyDescent="0.2">
      <c r="A45" s="5" t="s">
        <v>33</v>
      </c>
      <c r="B45" s="31">
        <v>33.241700866738896</v>
      </c>
      <c r="C45" s="19">
        <f>counting_Tree!B43/counting_Current!B43</f>
        <v>176.3262280000001</v>
      </c>
      <c r="D45" s="31">
        <v>21.3569319769198</v>
      </c>
      <c r="E45" s="19" t="s">
        <v>47</v>
      </c>
      <c r="F45" s="31">
        <v>-21.356931976919903</v>
      </c>
      <c r="G45" s="19">
        <f>counting_Tree!D43/counting_Current!D43</f>
        <v>0.78643068023080098</v>
      </c>
      <c r="I45" s="2" t="s">
        <v>33</v>
      </c>
      <c r="J45" s="20">
        <v>0.33431300000000003</v>
      </c>
      <c r="K45" s="20">
        <v>1.8959913326110499E-3</v>
      </c>
      <c r="L45" s="20">
        <v>0.21356931976919799</v>
      </c>
      <c r="M45" s="20">
        <v>0</v>
      </c>
      <c r="N45" s="20">
        <v>0.78643068023080098</v>
      </c>
      <c r="O45" s="20">
        <v>1</v>
      </c>
    </row>
    <row r="46" spans="1:15" x14ac:dyDescent="0.2">
      <c r="A46" s="5" t="s">
        <v>34</v>
      </c>
      <c r="B46" s="31">
        <v>-66.279601733477705</v>
      </c>
      <c r="C46" s="19">
        <f>counting_Tree!B44/counting_Current!B44</f>
        <v>0.33468110494834175</v>
      </c>
      <c r="D46" s="31">
        <v>15.5356410384158</v>
      </c>
      <c r="E46" s="19">
        <f>counting_Tree!C44/counting_Current!C44</f>
        <v>3.6868379814714745</v>
      </c>
      <c r="F46" s="31">
        <v>-15.535641038415893</v>
      </c>
      <c r="G46" s="19">
        <f>counting_Tree!D44/counting_Current!D44</f>
        <v>0.83510940436910253</v>
      </c>
      <c r="I46" s="3" t="s">
        <v>34</v>
      </c>
      <c r="J46" s="22">
        <v>0.33341199999999999</v>
      </c>
      <c r="K46" s="22">
        <v>0.99620801733477704</v>
      </c>
      <c r="L46" s="22">
        <v>0.213177690065144</v>
      </c>
      <c r="M46" s="22">
        <v>5.7821279680986E-2</v>
      </c>
      <c r="N46" s="22">
        <v>0.78682230993485502</v>
      </c>
      <c r="O46" s="22">
        <v>0.94217872031901395</v>
      </c>
    </row>
    <row r="47" spans="1:15" x14ac:dyDescent="0.2">
      <c r="A47" s="5" t="s">
        <v>35</v>
      </c>
      <c r="B47" s="31">
        <v>33.037900866738894</v>
      </c>
      <c r="C47" s="19">
        <f>counting_Tree!B45/counting_Current!B45</f>
        <v>175.25132857142867</v>
      </c>
      <c r="D47" s="31">
        <v>21.382890677902299</v>
      </c>
      <c r="E47" s="19" t="s">
        <v>47</v>
      </c>
      <c r="F47" s="31">
        <v>-21.382890677902399</v>
      </c>
      <c r="G47" s="19">
        <f>counting_Tree!D45/counting_Current!D45</f>
        <v>0.786171093220976</v>
      </c>
      <c r="I47" s="4" t="s">
        <v>35</v>
      </c>
      <c r="J47" s="21">
        <v>0.33227499999999999</v>
      </c>
      <c r="K47" s="21">
        <v>1.8959913326110499E-3</v>
      </c>
      <c r="L47" s="21">
        <v>0.213828906779023</v>
      </c>
      <c r="M47" s="21">
        <v>0</v>
      </c>
      <c r="N47" s="21">
        <v>0.786171093220976</v>
      </c>
      <c r="O47" s="21">
        <v>1</v>
      </c>
    </row>
  </sheetData>
  <sortState ref="A2:H45">
    <sortCondition ref="A2"/>
  </sortState>
  <conditionalFormatting sqref="B44:B4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C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D4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4:F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G4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4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{EB5F4117-D423-41F0-918F-2FD5DA4E4702}</x14:id>
        </ext>
      </extLst>
    </cfRule>
  </conditionalFormatting>
  <conditionalFormatting sqref="K44:K4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{EBAD0548-7BEC-491F-AFC7-8928936E072F}</x14:id>
        </ext>
      </extLst>
    </cfRule>
  </conditionalFormatting>
  <conditionalFormatting sqref="M45:M4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4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3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3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3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{89C9C489-B09F-4FC1-9763-53F9042F1DCD}</x14:id>
        </ext>
      </extLst>
    </cfRule>
  </conditionalFormatting>
  <conditionalFormatting sqref="AA4:AA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{C51FE153-3174-4F37-BE22-20B6EE251DB2}</x14:id>
        </ext>
      </extLst>
    </cfRule>
  </conditionalFormatting>
  <conditionalFormatting sqref="R4:R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3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3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{2E82BF52-7A3A-4A10-8AF2-938A8C0A3E33}</x14:id>
        </ext>
      </extLst>
    </cfRule>
  </conditionalFormatting>
  <conditionalFormatting sqref="K4:K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{FD17BE5D-2ACB-45D4-BD7D-6A257D032D8A}</x14:id>
        </ext>
      </extLst>
    </cfRule>
  </conditionalFormatting>
  <conditionalFormatting sqref="L4:L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{56A48F6C-D812-4993-9E78-2A50783E8608}</x14:id>
        </ext>
      </extLst>
    </cfRule>
  </conditionalFormatting>
  <conditionalFormatting sqref="N8:N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F4117-D423-41F0-918F-2FD5DA4E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J44:J47</xm:sqref>
        </x14:conditionalFormatting>
        <x14:conditionalFormatting xmlns:xm="http://schemas.microsoft.com/office/excel/2006/main">
          <x14:cfRule type="dataBar" id="{EBAD0548-7BEC-491F-AFC7-8928936E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K44:K47</xm:sqref>
        </x14:conditionalFormatting>
        <x14:conditionalFormatting xmlns:xm="http://schemas.microsoft.com/office/excel/2006/main">
          <x14:cfRule type="dataBar" id="{89C9C489-B09F-4FC1-9763-53F9042F1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Z4:Z32</xm:sqref>
        </x14:conditionalFormatting>
        <x14:conditionalFormatting xmlns:xm="http://schemas.microsoft.com/office/excel/2006/main">
          <x14:cfRule type="dataBar" id="{C51FE153-3174-4F37-BE22-20B6EE251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AA4:AA32</xm:sqref>
        </x14:conditionalFormatting>
        <x14:conditionalFormatting xmlns:xm="http://schemas.microsoft.com/office/excel/2006/main">
          <x14:cfRule type="dataBar" id="{2E82BF52-7A3A-4A10-8AF2-938A8C0A3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J4:J14</xm:sqref>
        </x14:conditionalFormatting>
        <x14:conditionalFormatting xmlns:xm="http://schemas.microsoft.com/office/excel/2006/main">
          <x14:cfRule type="dataBar" id="{FD17BE5D-2ACB-45D4-BD7D-6A257D032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K4:K14</xm:sqref>
        </x14:conditionalFormatting>
        <x14:conditionalFormatting xmlns:xm="http://schemas.microsoft.com/office/excel/2006/main">
          <x14:cfRule type="dataBar" id="{56A48F6C-D812-4993-9E78-2A50783E8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O6:O7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40" sqref="A40"/>
    </sheetView>
  </sheetViews>
  <sheetFormatPr defaultRowHeight="14.25" x14ac:dyDescent="0.2"/>
  <cols>
    <col min="1" max="1" width="41.42578125" style="5" bestFit="1" customWidth="1"/>
    <col min="2" max="2" width="9.85546875" style="5" bestFit="1" customWidth="1"/>
    <col min="3" max="3" width="10.140625" style="5" bestFit="1" customWidth="1"/>
    <col min="4" max="4" width="14.42578125" style="5" bestFit="1" customWidth="1"/>
    <col min="5" max="5" width="10.28515625" style="5" bestFit="1" customWidth="1"/>
    <col min="6" max="16384" width="9.140625" style="5"/>
  </cols>
  <sheetData>
    <row r="1" spans="1:6" x14ac:dyDescent="0.2">
      <c r="D1" s="5" t="s">
        <v>0</v>
      </c>
    </row>
    <row r="2" spans="1:6" x14ac:dyDescent="0.2">
      <c r="B2" s="5" t="s">
        <v>59</v>
      </c>
      <c r="C2" s="5" t="s">
        <v>60</v>
      </c>
      <c r="D2" s="5" t="s">
        <v>55</v>
      </c>
      <c r="E2" s="5" t="s">
        <v>56</v>
      </c>
    </row>
    <row r="3" spans="1:6" x14ac:dyDescent="0.2">
      <c r="A3" s="5" t="s">
        <v>48</v>
      </c>
      <c r="B3" s="19">
        <v>2.5661566034401698E-3</v>
      </c>
      <c r="C3" s="19">
        <v>4.3976358761886201E-4</v>
      </c>
      <c r="D3" s="32">
        <v>0.21263930158212999</v>
      </c>
      <c r="E3" s="33">
        <f>B3/C3</f>
        <v>5.8353094155313014</v>
      </c>
      <c r="F3" s="32"/>
    </row>
    <row r="4" spans="1:6" x14ac:dyDescent="0.2">
      <c r="A4" s="5" t="s">
        <v>49</v>
      </c>
      <c r="B4" s="19">
        <v>4.4436383422505601E-3</v>
      </c>
      <c r="C4" s="19">
        <v>1.74007275374245E-3</v>
      </c>
      <c r="D4" s="32">
        <v>0.27035655885081</v>
      </c>
      <c r="E4" s="33">
        <f t="shared" ref="E4:E25" si="0">B4/C4</f>
        <v>2.5537083623046417</v>
      </c>
      <c r="F4" s="32"/>
    </row>
    <row r="5" spans="1:6" x14ac:dyDescent="0.2">
      <c r="A5" s="5" t="s">
        <v>50</v>
      </c>
      <c r="B5" s="19">
        <v>2.2168936341923698E-3</v>
      </c>
      <c r="C5" s="19">
        <v>8.1676918145030298E-4</v>
      </c>
      <c r="D5" s="32">
        <v>0.140012445274206</v>
      </c>
      <c r="E5" s="33">
        <f t="shared" si="0"/>
        <v>2.7142229218981111</v>
      </c>
      <c r="F5" s="32"/>
    </row>
    <row r="6" spans="1:6" x14ac:dyDescent="0.2">
      <c r="A6" s="5" t="s">
        <v>51</v>
      </c>
      <c r="B6" s="33">
        <v>-1.56911520813662E-13</v>
      </c>
      <c r="C6" s="33">
        <v>-1.9483850278857899E-4</v>
      </c>
      <c r="D6" s="32">
        <v>1.9483850263166801E-2</v>
      </c>
      <c r="E6" s="33">
        <f t="shared" si="0"/>
        <v>8.053414421066872E-10</v>
      </c>
      <c r="F6" s="34"/>
    </row>
    <row r="7" spans="1:6" x14ac:dyDescent="0.2">
      <c r="A7" s="5" t="s">
        <v>52</v>
      </c>
      <c r="B7" s="19">
        <v>2.2168936341919999E-3</v>
      </c>
      <c r="C7" s="19">
        <v>2.8382670321701499E-4</v>
      </c>
      <c r="D7" s="32">
        <v>0.19330669309749801</v>
      </c>
      <c r="E7" s="33">
        <f t="shared" si="0"/>
        <v>7.8107296074145447</v>
      </c>
      <c r="F7" s="32"/>
    </row>
    <row r="8" spans="1:6" x14ac:dyDescent="0.2">
      <c r="A8" s="5" t="s">
        <v>53</v>
      </c>
      <c r="B8" s="19">
        <v>-6.6315689740207998E-4</v>
      </c>
      <c r="C8" s="19">
        <v>-7.5847239535126198E-4</v>
      </c>
      <c r="D8" s="32">
        <v>9.5315497949181194E-3</v>
      </c>
      <c r="E8" s="33">
        <f t="shared" si="0"/>
        <v>0.87433227823006043</v>
      </c>
      <c r="F8" s="32"/>
    </row>
    <row r="9" spans="1:6" x14ac:dyDescent="0.2">
      <c r="A9" s="5" t="s">
        <v>54</v>
      </c>
      <c r="B9" s="19">
        <v>-4.67820487190721E-2</v>
      </c>
      <c r="C9" s="19">
        <v>-1.3959338653965201E-3</v>
      </c>
      <c r="D9" s="32">
        <v>-4.5386114853675501</v>
      </c>
      <c r="E9" s="33">
        <f t="shared" si="0"/>
        <v>33.513083877926761</v>
      </c>
      <c r="F9" s="32"/>
    </row>
    <row r="10" spans="1:6" x14ac:dyDescent="0.2">
      <c r="A10" s="5" t="s">
        <v>66</v>
      </c>
      <c r="B10" s="19">
        <v>0</v>
      </c>
      <c r="C10" s="19">
        <v>-5.4600983178325097E-4</v>
      </c>
      <c r="D10" s="32">
        <v>5.4600983178325097E-2</v>
      </c>
      <c r="E10" s="33">
        <f t="shared" si="0"/>
        <v>0</v>
      </c>
      <c r="F10" s="32"/>
    </row>
    <row r="11" spans="1:6" x14ac:dyDescent="0.2">
      <c r="A11" s="5" t="s">
        <v>68</v>
      </c>
      <c r="B11" s="19">
        <v>-8.7703597638944392E-3</v>
      </c>
      <c r="C11" s="19">
        <v>-5.5350610284413499E-3</v>
      </c>
      <c r="D11" s="32">
        <v>-0.32352987354530799</v>
      </c>
      <c r="E11" s="33">
        <f t="shared" si="0"/>
        <v>1.58451003861183</v>
      </c>
      <c r="F11" s="32"/>
    </row>
    <row r="12" spans="1:6" x14ac:dyDescent="0.2">
      <c r="A12" s="5" t="s">
        <v>69</v>
      </c>
      <c r="B12" s="19">
        <v>-0.20094819278457601</v>
      </c>
      <c r="C12" s="19">
        <v>-0.42033151725641399</v>
      </c>
      <c r="D12" s="32">
        <v>21.938332447183701</v>
      </c>
      <c r="E12" s="33">
        <f t="shared" si="0"/>
        <v>0.47807072402327611</v>
      </c>
      <c r="F12" s="32"/>
    </row>
    <row r="13" spans="1:6" x14ac:dyDescent="0.2">
      <c r="A13" s="5" t="s">
        <v>67</v>
      </c>
      <c r="B13" s="19">
        <v>-5.8323414385334602E-2</v>
      </c>
      <c r="C13" s="19">
        <v>-1.22380206361024E-2</v>
      </c>
      <c r="D13" s="32">
        <v>-4.60853937492322</v>
      </c>
      <c r="E13" s="33">
        <f t="shared" si="0"/>
        <v>4.7657555187706899</v>
      </c>
      <c r="F13" s="32"/>
    </row>
    <row r="14" spans="1:6" x14ac:dyDescent="0.2">
      <c r="A14" s="5" t="s">
        <v>70</v>
      </c>
      <c r="B14" s="19">
        <v>-5.6558039319499097E-3</v>
      </c>
      <c r="C14" s="19">
        <v>-8.4289301457955604E-4</v>
      </c>
      <c r="D14" s="32">
        <v>-0.48129109173703499</v>
      </c>
      <c r="E14" s="33">
        <f t="shared" si="0"/>
        <v>6.7099902764896973</v>
      </c>
      <c r="F14" s="32"/>
    </row>
    <row r="15" spans="1:6" x14ac:dyDescent="0.2">
      <c r="A15" s="5" t="s">
        <v>71</v>
      </c>
      <c r="B15" s="19">
        <v>-4.7375967880737601E-3</v>
      </c>
      <c r="C15" s="19">
        <v>-3.1768953138167398E-3</v>
      </c>
      <c r="D15" s="32">
        <v>-0.15607014742570099</v>
      </c>
      <c r="E15" s="33">
        <f t="shared" si="0"/>
        <v>1.4912662584345546</v>
      </c>
      <c r="F15" s="32"/>
    </row>
    <row r="16" spans="1:6" x14ac:dyDescent="0.2">
      <c r="A16" s="5" t="s">
        <v>72</v>
      </c>
      <c r="B16" s="19">
        <v>-6.4231935589180403E-2</v>
      </c>
      <c r="C16" s="19">
        <v>-3.2556230465377603E-2</v>
      </c>
      <c r="D16" s="32">
        <v>-3.16757051238028</v>
      </c>
      <c r="E16" s="33">
        <f t="shared" si="0"/>
        <v>1.9729537072017225</v>
      </c>
      <c r="F16" s="32"/>
    </row>
    <row r="17" spans="1:6" x14ac:dyDescent="0.2">
      <c r="A17" s="5" t="s">
        <v>74</v>
      </c>
      <c r="B17" s="19">
        <v>-6.02702140323612E-2</v>
      </c>
      <c r="C17" s="19">
        <v>-1.58329741238552E-2</v>
      </c>
      <c r="D17" s="32">
        <v>-4.4437239908506001</v>
      </c>
      <c r="E17" s="33">
        <f t="shared" si="0"/>
        <v>3.806626194225466</v>
      </c>
      <c r="F17" s="32"/>
    </row>
    <row r="18" spans="1:6" x14ac:dyDescent="0.2">
      <c r="A18" s="5" t="s">
        <v>75</v>
      </c>
      <c r="B18" s="19">
        <v>-2.2204460492503101E-16</v>
      </c>
      <c r="C18" s="19">
        <v>-9.2064908381764201E-4</v>
      </c>
      <c r="D18" s="32">
        <v>9.2064908381742E-2</v>
      </c>
      <c r="E18" s="33">
        <f t="shared" si="0"/>
        <v>2.4118267082207033E-13</v>
      </c>
      <c r="F18" s="32"/>
    </row>
    <row r="19" spans="1:6" x14ac:dyDescent="0.2">
      <c r="A19" s="5" t="s">
        <v>76</v>
      </c>
      <c r="B19" s="19">
        <v>3.3290305046341402E-3</v>
      </c>
      <c r="C19" s="19">
        <v>2.60684678403395E-4</v>
      </c>
      <c r="D19" s="32">
        <v>0.306834582623074</v>
      </c>
      <c r="E19" s="33">
        <f t="shared" si="0"/>
        <v>12.770334355756233</v>
      </c>
      <c r="F19" s="32"/>
    </row>
    <row r="20" spans="1:6" x14ac:dyDescent="0.2">
      <c r="A20" s="5" t="s">
        <v>77</v>
      </c>
      <c r="B20" s="19">
        <v>-7.1376547705757597E-3</v>
      </c>
      <c r="C20" s="19">
        <v>-1.4755057040894599E-3</v>
      </c>
      <c r="D20" s="32">
        <v>-0.56621490664862906</v>
      </c>
      <c r="E20" s="33">
        <f t="shared" si="0"/>
        <v>4.8374294662455632</v>
      </c>
      <c r="F20" s="32"/>
    </row>
    <row r="21" spans="1:6" x14ac:dyDescent="0.2">
      <c r="A21" s="5" t="s">
        <v>73</v>
      </c>
      <c r="B21" s="33">
        <v>-5.04115226337589E-2</v>
      </c>
      <c r="C21" s="33">
        <v>-2.64881360031675E-2</v>
      </c>
      <c r="D21" s="32">
        <v>-2.3923386630591299</v>
      </c>
      <c r="E21" s="33">
        <f t="shared" si="0"/>
        <v>1.9031736558484371</v>
      </c>
      <c r="F21" s="34"/>
    </row>
    <row r="22" spans="1:6" x14ac:dyDescent="0.2">
      <c r="A22" s="5" t="s">
        <v>78</v>
      </c>
      <c r="B22" s="33">
        <v>-4.7377326565152501E-4</v>
      </c>
      <c r="C22" s="33">
        <v>1.28180751065556E-4</v>
      </c>
      <c r="D22" s="32">
        <v>-6.0195401671708199E-2</v>
      </c>
      <c r="E22" s="33">
        <f t="shared" si="0"/>
        <v>-3.6961342612918631</v>
      </c>
      <c r="F22" s="34"/>
    </row>
    <row r="23" spans="1:6" x14ac:dyDescent="0.2">
      <c r="A23" s="5" t="s">
        <v>79</v>
      </c>
      <c r="B23" s="19">
        <v>-2.2204460492503101E-16</v>
      </c>
      <c r="C23" s="19">
        <v>-1.02039759648324E-4</v>
      </c>
      <c r="D23" s="32">
        <v>1.0203975964810199E-2</v>
      </c>
      <c r="E23" s="33">
        <f t="shared" si="0"/>
        <v>2.1760596623345543E-12</v>
      </c>
      <c r="F23" s="32"/>
    </row>
    <row r="24" spans="1:6" x14ac:dyDescent="0.2">
      <c r="A24" s="5" t="s">
        <v>80</v>
      </c>
      <c r="B24" s="19">
        <v>2.6614523924003998E-3</v>
      </c>
      <c r="C24" s="19">
        <v>1.8991649446137399E-4</v>
      </c>
      <c r="D24" s="32">
        <v>0.24715358979390201</v>
      </c>
      <c r="E24" s="33">
        <f t="shared" si="0"/>
        <v>14.013803276795935</v>
      </c>
      <c r="F24" s="32"/>
    </row>
    <row r="25" spans="1:6" x14ac:dyDescent="0.2">
      <c r="A25" s="5" t="s">
        <v>81</v>
      </c>
      <c r="B25" s="35">
        <v>-2.2251718559690398E-2</v>
      </c>
      <c r="C25" s="35">
        <v>-1.6549303866844198E-2</v>
      </c>
      <c r="D25" s="32">
        <v>-0.57024146928462305</v>
      </c>
      <c r="E25" s="33">
        <f t="shared" si="0"/>
        <v>1.3445712725277066</v>
      </c>
      <c r="F25" s="32"/>
    </row>
  </sheetData>
  <conditionalFormatting sqref="D3:D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activeCell="H26" sqref="H26"/>
    </sheetView>
  </sheetViews>
  <sheetFormatPr defaultRowHeight="14.25" x14ac:dyDescent="0.2"/>
  <cols>
    <col min="1" max="1" width="18.28515625" style="5" bestFit="1" customWidth="1"/>
    <col min="2" max="2" width="8" style="5" bestFit="1" customWidth="1"/>
    <col min="3" max="3" width="9.140625" style="5" bestFit="1" customWidth="1"/>
    <col min="4" max="4" width="11.85546875" style="5" bestFit="1" customWidth="1"/>
    <col min="5" max="7" width="9.140625" style="5"/>
    <col min="8" max="8" width="8" style="5" bestFit="1" customWidth="1"/>
    <col min="9" max="16384" width="9.140625" style="5"/>
  </cols>
  <sheetData>
    <row r="1" spans="1:9" x14ac:dyDescent="0.2">
      <c r="A1" s="5" t="s">
        <v>97</v>
      </c>
      <c r="B1" s="5" t="s">
        <v>1</v>
      </c>
      <c r="C1" s="5" t="s">
        <v>2</v>
      </c>
      <c r="D1" s="5" t="s">
        <v>3</v>
      </c>
      <c r="F1" s="5" t="s">
        <v>83</v>
      </c>
      <c r="G1" s="5" t="s">
        <v>1</v>
      </c>
      <c r="H1" s="5" t="s">
        <v>2</v>
      </c>
      <c r="I1" s="5" t="s">
        <v>3</v>
      </c>
    </row>
    <row r="2" spans="1:9" x14ac:dyDescent="0.2">
      <c r="A2" s="5" t="s">
        <v>46</v>
      </c>
      <c r="B2" s="19">
        <v>3.7919826652220998E-3</v>
      </c>
      <c r="C2" s="19">
        <v>0</v>
      </c>
      <c r="D2" s="19">
        <v>1</v>
      </c>
      <c r="F2" s="2" t="s">
        <v>4</v>
      </c>
      <c r="G2" s="20">
        <v>1.0563380281690101E-2</v>
      </c>
      <c r="H2" s="20">
        <v>0.213675213675213</v>
      </c>
      <c r="I2" s="20">
        <v>0.78632478632478597</v>
      </c>
    </row>
    <row r="3" spans="1:9" x14ac:dyDescent="0.2">
      <c r="A3" s="5" t="s">
        <v>45</v>
      </c>
      <c r="B3" s="19">
        <v>0.99620801733477704</v>
      </c>
      <c r="C3" s="19">
        <v>5.7821279680986E-2</v>
      </c>
      <c r="D3" s="19">
        <v>0.94217872031901395</v>
      </c>
      <c r="F3" s="3" t="s">
        <v>5</v>
      </c>
      <c r="G3" s="22">
        <v>2.0043336944745301E-2</v>
      </c>
      <c r="H3" s="22">
        <v>0.81081081081080997</v>
      </c>
      <c r="I3" s="22">
        <v>0.18918918918918901</v>
      </c>
    </row>
    <row r="4" spans="1:9" x14ac:dyDescent="0.2">
      <c r="A4" s="2" t="s">
        <v>44</v>
      </c>
      <c r="B4" s="20">
        <v>3.7919826652220998E-3</v>
      </c>
      <c r="C4" s="20">
        <v>0</v>
      </c>
      <c r="D4" s="20">
        <v>1</v>
      </c>
      <c r="F4" s="3" t="s">
        <v>6</v>
      </c>
      <c r="G4" s="22">
        <v>0.48672806067172197</v>
      </c>
      <c r="H4" s="22">
        <v>1.05731775180856E-2</v>
      </c>
      <c r="I4" s="22">
        <v>0.98942682248191405</v>
      </c>
    </row>
    <row r="5" spans="1:9" x14ac:dyDescent="0.2">
      <c r="A5" s="4" t="s">
        <v>43</v>
      </c>
      <c r="B5" s="21">
        <v>0.99620801733477704</v>
      </c>
      <c r="C5" s="21">
        <v>5.7821279680986E-2</v>
      </c>
      <c r="D5" s="21">
        <v>0.94217872031901395</v>
      </c>
      <c r="F5" s="3" t="s">
        <v>7</v>
      </c>
      <c r="G5" s="22">
        <v>2.0043336944745301E-2</v>
      </c>
      <c r="H5" s="22">
        <v>0.32882882882882802</v>
      </c>
      <c r="I5" s="22">
        <v>0.67117117117117098</v>
      </c>
    </row>
    <row r="6" spans="1:9" x14ac:dyDescent="0.2">
      <c r="A6" s="2" t="s">
        <v>40</v>
      </c>
      <c r="B6" s="20">
        <v>1.8959913326110499E-3</v>
      </c>
      <c r="C6" s="20">
        <v>0</v>
      </c>
      <c r="D6" s="20">
        <v>1</v>
      </c>
      <c r="F6" s="3" t="s">
        <v>8</v>
      </c>
      <c r="G6" s="22">
        <v>1.0563380281690101E-2</v>
      </c>
      <c r="H6" s="22">
        <v>0</v>
      </c>
      <c r="I6" s="22">
        <v>1</v>
      </c>
    </row>
    <row r="7" spans="1:9" x14ac:dyDescent="0.2">
      <c r="A7" s="3" t="s">
        <v>41</v>
      </c>
      <c r="B7" s="22">
        <v>1.8959913326110499E-3</v>
      </c>
      <c r="C7" s="22">
        <v>0</v>
      </c>
      <c r="D7" s="22">
        <v>1</v>
      </c>
      <c r="F7" s="3" t="s">
        <v>9</v>
      </c>
      <c r="G7" s="22">
        <v>1.0563380281690101E-2</v>
      </c>
      <c r="H7" s="22">
        <v>0</v>
      </c>
      <c r="I7" s="22">
        <v>1</v>
      </c>
    </row>
    <row r="8" spans="1:9" x14ac:dyDescent="0.2">
      <c r="A8" s="4" t="s">
        <v>42</v>
      </c>
      <c r="B8" s="21">
        <v>0.99620801733477704</v>
      </c>
      <c r="C8" s="21">
        <v>5.7821279680986E-2</v>
      </c>
      <c r="D8" s="21">
        <v>0.94217872031901395</v>
      </c>
      <c r="F8" s="3" t="s">
        <v>10</v>
      </c>
      <c r="G8" s="22">
        <v>1.0563380281690101E-2</v>
      </c>
      <c r="H8" s="22">
        <v>0</v>
      </c>
      <c r="I8" s="22">
        <v>1</v>
      </c>
    </row>
    <row r="9" spans="1:9" x14ac:dyDescent="0.2">
      <c r="A9" s="2" t="s">
        <v>36</v>
      </c>
      <c r="B9" s="20">
        <v>0.121885157096424</v>
      </c>
      <c r="C9" s="20">
        <v>2.5925925925925901E-2</v>
      </c>
      <c r="D9" s="20">
        <v>0.97407407407407398</v>
      </c>
      <c r="F9" s="3" t="s">
        <v>11</v>
      </c>
      <c r="G9" s="22">
        <v>2.0043336944745301E-2</v>
      </c>
      <c r="H9" s="22">
        <v>3.1531531531531501E-2</v>
      </c>
      <c r="I9" s="22">
        <v>0.96846846846846801</v>
      </c>
    </row>
    <row r="10" spans="1:9" x14ac:dyDescent="0.2">
      <c r="A10" s="3" t="s">
        <v>37</v>
      </c>
      <c r="B10" s="22">
        <v>0.634344528710725</v>
      </c>
      <c r="C10" s="22">
        <v>3.9140335895246202E-2</v>
      </c>
      <c r="D10" s="22">
        <v>0.96085966410475299</v>
      </c>
      <c r="F10" s="3" t="s">
        <v>12</v>
      </c>
      <c r="G10" s="22">
        <v>1.0563380281690101E-2</v>
      </c>
      <c r="H10" s="22">
        <v>0</v>
      </c>
      <c r="I10" s="22">
        <v>1</v>
      </c>
    </row>
    <row r="11" spans="1:9" x14ac:dyDescent="0.2">
      <c r="A11" s="3" t="s">
        <v>38</v>
      </c>
      <c r="B11" s="22">
        <v>0.121885157096424</v>
      </c>
      <c r="C11" s="22">
        <v>0.10370370370370301</v>
      </c>
      <c r="D11" s="22">
        <v>0.89629629629629604</v>
      </c>
      <c r="F11" s="3" t="s">
        <v>13</v>
      </c>
      <c r="G11" s="22">
        <v>1.0563380281690101E-2</v>
      </c>
      <c r="H11" s="22">
        <v>0</v>
      </c>
      <c r="I11" s="22">
        <v>1</v>
      </c>
    </row>
    <row r="12" spans="1:9" x14ac:dyDescent="0.2">
      <c r="A12" s="4" t="s">
        <v>39</v>
      </c>
      <c r="B12" s="21">
        <v>0.121885157096424</v>
      </c>
      <c r="C12" s="21">
        <v>0.139259259259259</v>
      </c>
      <c r="D12" s="21">
        <v>0.86074074074074003</v>
      </c>
      <c r="F12" s="3" t="s">
        <v>14</v>
      </c>
      <c r="G12" s="22">
        <v>1.0563380281690101E-2</v>
      </c>
      <c r="H12" s="22">
        <v>0</v>
      </c>
      <c r="I12" s="22">
        <v>1</v>
      </c>
    </row>
    <row r="13" spans="1:9" x14ac:dyDescent="0.2">
      <c r="F13" s="3" t="s">
        <v>15</v>
      </c>
      <c r="G13" s="22">
        <v>2.9794149512459298E-3</v>
      </c>
      <c r="H13" s="22">
        <v>0</v>
      </c>
      <c r="I13" s="22">
        <v>1</v>
      </c>
    </row>
    <row r="14" spans="1:9" x14ac:dyDescent="0.2">
      <c r="F14" s="3" t="s">
        <v>16</v>
      </c>
      <c r="G14" s="22">
        <v>1.0563380281690101E-2</v>
      </c>
      <c r="H14" s="22">
        <v>0</v>
      </c>
      <c r="I14" s="22">
        <v>1</v>
      </c>
    </row>
    <row r="15" spans="1:9" x14ac:dyDescent="0.2">
      <c r="F15" s="3" t="s">
        <v>17</v>
      </c>
      <c r="G15" s="22">
        <v>1.0563380281690101E-2</v>
      </c>
      <c r="H15" s="22">
        <v>0</v>
      </c>
      <c r="I15" s="22">
        <v>1</v>
      </c>
    </row>
    <row r="16" spans="1:9" x14ac:dyDescent="0.2">
      <c r="F16" s="3" t="s">
        <v>18</v>
      </c>
      <c r="G16" s="22">
        <v>1.0563380281690101E-2</v>
      </c>
      <c r="H16" s="22">
        <v>0</v>
      </c>
      <c r="I16" s="22">
        <v>1</v>
      </c>
    </row>
    <row r="17" spans="6:9" x14ac:dyDescent="0.2">
      <c r="F17" s="3" t="s">
        <v>19</v>
      </c>
      <c r="G17" s="22">
        <v>1.0563380281690101E-2</v>
      </c>
      <c r="H17" s="22">
        <v>0</v>
      </c>
      <c r="I17" s="22">
        <v>1</v>
      </c>
    </row>
    <row r="18" spans="6:9" x14ac:dyDescent="0.2">
      <c r="F18" s="3" t="s">
        <v>20</v>
      </c>
      <c r="G18" s="22">
        <v>1.0563380281690101E-2</v>
      </c>
      <c r="H18" s="22">
        <v>0</v>
      </c>
      <c r="I18" s="22">
        <v>1</v>
      </c>
    </row>
    <row r="19" spans="6:9" x14ac:dyDescent="0.2">
      <c r="F19" s="3" t="s">
        <v>21</v>
      </c>
      <c r="G19" s="22">
        <v>1.0563380281690101E-2</v>
      </c>
      <c r="H19" s="22">
        <v>0</v>
      </c>
      <c r="I19" s="22">
        <v>1</v>
      </c>
    </row>
    <row r="20" spans="6:9" x14ac:dyDescent="0.2">
      <c r="F20" s="3" t="s">
        <v>22</v>
      </c>
      <c r="G20" s="22">
        <v>2.0043336944745301E-2</v>
      </c>
      <c r="H20" s="22">
        <v>0</v>
      </c>
      <c r="I20" s="22">
        <v>1</v>
      </c>
    </row>
    <row r="21" spans="6:9" x14ac:dyDescent="0.2">
      <c r="F21" s="3" t="s">
        <v>23</v>
      </c>
      <c r="G21" s="22">
        <v>1.0563380281690101E-2</v>
      </c>
      <c r="H21" s="22">
        <v>0</v>
      </c>
      <c r="I21" s="22">
        <v>1</v>
      </c>
    </row>
    <row r="22" spans="6:9" x14ac:dyDescent="0.2">
      <c r="F22" s="3" t="s">
        <v>24</v>
      </c>
      <c r="G22" s="22">
        <v>1.0563380281690101E-2</v>
      </c>
      <c r="H22" s="22">
        <v>0.11111111111111099</v>
      </c>
      <c r="I22" s="22">
        <v>0.88888888888888795</v>
      </c>
    </row>
    <row r="23" spans="6:9" x14ac:dyDescent="0.2">
      <c r="F23" s="3" t="s">
        <v>25</v>
      </c>
      <c r="G23" s="22">
        <v>1.0563380281690101E-2</v>
      </c>
      <c r="H23" s="22">
        <v>0</v>
      </c>
      <c r="I23" s="22">
        <v>1</v>
      </c>
    </row>
    <row r="24" spans="6:9" x14ac:dyDescent="0.2">
      <c r="F24" s="3" t="s">
        <v>26</v>
      </c>
      <c r="G24" s="22">
        <v>1.0563380281690101E-2</v>
      </c>
      <c r="H24" s="22">
        <v>0</v>
      </c>
      <c r="I24" s="22">
        <v>1</v>
      </c>
    </row>
    <row r="25" spans="6:9" x14ac:dyDescent="0.2">
      <c r="F25" s="3" t="s">
        <v>27</v>
      </c>
      <c r="G25" s="22">
        <v>1.0563380281690101E-2</v>
      </c>
      <c r="H25" s="22">
        <v>0</v>
      </c>
      <c r="I25" s="22">
        <v>1</v>
      </c>
    </row>
    <row r="26" spans="6:9" x14ac:dyDescent="0.2">
      <c r="F26" s="3" t="s">
        <v>28</v>
      </c>
      <c r="G26" s="22">
        <v>1.0563380281690101E-2</v>
      </c>
      <c r="H26" s="36">
        <v>1</v>
      </c>
      <c r="I26" s="22">
        <v>0</v>
      </c>
    </row>
    <row r="27" spans="6:9" x14ac:dyDescent="0.2">
      <c r="F27" s="3" t="s">
        <v>29</v>
      </c>
      <c r="G27" s="22">
        <v>1.0563380281690101E-2</v>
      </c>
      <c r="H27" s="22">
        <v>0</v>
      </c>
      <c r="I27" s="22">
        <v>1</v>
      </c>
    </row>
    <row r="28" spans="6:9" x14ac:dyDescent="0.2">
      <c r="F28" s="3" t="s">
        <v>30</v>
      </c>
      <c r="G28" s="22">
        <v>1.0563380281690101E-2</v>
      </c>
      <c r="H28" s="22">
        <v>0</v>
      </c>
      <c r="I28" s="22">
        <v>1</v>
      </c>
    </row>
    <row r="29" spans="6:9" x14ac:dyDescent="0.2">
      <c r="F29" s="3" t="s">
        <v>31</v>
      </c>
      <c r="G29" s="22">
        <v>1.0563380281690101E-2</v>
      </c>
      <c r="H29" s="22">
        <v>0</v>
      </c>
      <c r="I29" s="22">
        <v>1</v>
      </c>
    </row>
    <row r="30" spans="6:9" x14ac:dyDescent="0.2">
      <c r="F30" s="4" t="s">
        <v>32</v>
      </c>
      <c r="G30" s="21">
        <v>1.0563380281690101E-2</v>
      </c>
      <c r="H30" s="21">
        <v>0</v>
      </c>
      <c r="I30" s="21">
        <v>1</v>
      </c>
    </row>
    <row r="42" spans="1:4" x14ac:dyDescent="0.2">
      <c r="A42" s="23" t="s">
        <v>96</v>
      </c>
      <c r="B42" s="24">
        <v>7.5839653304441996E-3</v>
      </c>
      <c r="C42" s="24">
        <v>0</v>
      </c>
      <c r="D42" s="24">
        <v>1</v>
      </c>
    </row>
    <row r="43" spans="1:4" x14ac:dyDescent="0.2">
      <c r="A43" s="2" t="s">
        <v>33</v>
      </c>
      <c r="B43" s="20">
        <v>1.8959913326110499E-3</v>
      </c>
      <c r="C43" s="20">
        <v>0</v>
      </c>
      <c r="D43" s="20">
        <v>1</v>
      </c>
    </row>
    <row r="44" spans="1:4" x14ac:dyDescent="0.2">
      <c r="A44" s="3" t="s">
        <v>34</v>
      </c>
      <c r="B44" s="22">
        <v>0.99620801733477704</v>
      </c>
      <c r="C44" s="22">
        <v>5.7821279680986E-2</v>
      </c>
      <c r="D44" s="22">
        <v>0.94217872031901395</v>
      </c>
    </row>
    <row r="45" spans="1:4" x14ac:dyDescent="0.2">
      <c r="A45" s="4" t="s">
        <v>35</v>
      </c>
      <c r="B45" s="21">
        <v>1.8959913326110499E-3</v>
      </c>
      <c r="C45" s="21">
        <v>0</v>
      </c>
      <c r="D45" s="21">
        <v>1</v>
      </c>
    </row>
  </sheetData>
  <sortState ref="A2:D45">
    <sortCondition ref="A2"/>
  </sortState>
  <conditionalFormatting sqref="C43:C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{0C086A6B-9C4A-4672-8F26-FA1F3FE61FDD}</x14:id>
        </ext>
      </extLst>
    </cfRule>
  </conditionalFormatting>
  <conditionalFormatting sqref="G2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{A47D2B03-8A5E-4F4E-8BE6-EE6F9724F86D}</x14:id>
        </ext>
      </extLst>
    </cfRule>
  </conditionalFormatting>
  <conditionalFormatting sqref="B2:B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{86565C20-62E6-49FE-92B0-E6AA8F7ADEBD}</x14:id>
        </ext>
      </extLst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86A6B-9C4A-4672-8F26-FA1F3FE6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B42:B45</xm:sqref>
        </x14:conditionalFormatting>
        <x14:conditionalFormatting xmlns:xm="http://schemas.microsoft.com/office/excel/2006/main">
          <x14:cfRule type="dataBar" id="{A47D2B03-8A5E-4F4E-8BE6-EE6F9724F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  <x14:conditionalFormatting xmlns:xm="http://schemas.microsoft.com/office/excel/2006/main">
          <x14:cfRule type="dataBar" id="{86565C20-62E6-49FE-92B0-E6AA8F7AD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IQR</vt:lpstr>
      <vt:lpstr>counting_Tree</vt:lpstr>
      <vt:lpstr>difference tree vs counting</vt:lpstr>
      <vt:lpstr>parameters_comparison</vt:lpstr>
      <vt:lpstr>counting_Current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Andreão</dc:creator>
  <cp:lastModifiedBy>Gustavo Andreão</cp:lastModifiedBy>
  <dcterms:created xsi:type="dcterms:W3CDTF">2022-01-10T15:46:05Z</dcterms:created>
  <dcterms:modified xsi:type="dcterms:W3CDTF">2022-01-17T21:49:37Z</dcterms:modified>
</cp:coreProperties>
</file>