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23.png" ContentType="image/png"/>
  <Override PartName="/xl/media/image24.png" ContentType="image/png"/>
  <Override PartName="/xl/media/image25.png" ContentType="image/png"/>
  <Override PartName="/xl/media/image26.png" ContentType="image/png"/>
  <Override PartName="/xl/media/image27.png" ContentType="image/png"/>
  <Override PartName="/xl/media/image28.png" ContentType="image/png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university toppers_revised28_7" sheetId="1" state="visible" r:id="rId2"/>
    <sheet name="Dept toppers_revised" sheetId="2" state="visible" r:id="rId3"/>
    <sheet name="university toppers_old3_5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<sst xmlns="http://schemas.openxmlformats.org/spreadsheetml/2006/main" count="1054" uniqueCount="310">
  <si>
    <t xml:space="preserve">Pimpri Chinchwad Education Trust’s</t>
  </si>
  <si>
    <t xml:space="preserve">Pimpri Chinchwad College of Engineering</t>
  </si>
  <si>
    <t xml:space="preserve">Sector No. 26, Pradhikaran, </t>
  </si>
  <si>
    <t xml:space="preserve">Nigdi, Pune – 411 044</t>
  </si>
  <si>
    <t xml:space="preserve">List of students to be felicitated in 2020-21</t>
  </si>
  <si>
    <t xml:space="preserve">List of university toppers to be felicitated as per policy </t>
  </si>
  <si>
    <t xml:space="preserve">Sr.No.</t>
  </si>
  <si>
    <t xml:space="preserve">Dept</t>
  </si>
  <si>
    <t xml:space="preserve">University Merit No.</t>
  </si>
  <si>
    <t xml:space="preserve">Rank</t>
  </si>
  <si>
    <t xml:space="preserve">Name of the student</t>
  </si>
  <si>
    <t xml:space="preserve">SGPA</t>
  </si>
  <si>
    <t xml:space="preserve">Year </t>
  </si>
  <si>
    <t xml:space="preserve">Prize Amount</t>
  </si>
  <si>
    <t xml:space="preserve">FE E&amp;TC</t>
  </si>
  <si>
    <t xml:space="preserve">All Branches Rank 01</t>
  </si>
  <si>
    <t xml:space="preserve">AB1</t>
  </si>
  <si>
    <t xml:space="preserve">Naveen Basappa Hugar</t>
  </si>
  <si>
    <t xml:space="preserve">April-May 2019 II Sem</t>
  </si>
  <si>
    <t xml:space="preserve">FE COMP</t>
  </si>
  <si>
    <t xml:space="preserve">All Branches Rank 03</t>
  </si>
  <si>
    <t xml:space="preserve">Shinde Ganesh Dattatray</t>
  </si>
  <si>
    <t xml:space="preserve">Bhandari Sanket Sanjay</t>
  </si>
  <si>
    <t xml:space="preserve">FE COMP 2</t>
  </si>
  <si>
    <t xml:space="preserve">Vaishnavi Manish Thakur</t>
  </si>
  <si>
    <t xml:space="preserve">Kumbhar Shrishail Prakash</t>
  </si>
  <si>
    <t xml:space="preserve">Singhal Harsh Rajesh</t>
  </si>
  <si>
    <t xml:space="preserve">Anshu Gupta</t>
  </si>
  <si>
    <t xml:space="preserve">FE E&amp;TC 2</t>
  </si>
  <si>
    <t xml:space="preserve">Mahindra Vaibhav Atulkumar</t>
  </si>
  <si>
    <t xml:space="preserve">FE MECH 2</t>
  </si>
  <si>
    <t xml:space="preserve">Gunjal Shreya Mahesh</t>
  </si>
  <si>
    <t xml:space="preserve">All Branches Rank 05</t>
  </si>
  <si>
    <t xml:space="preserve">Munot Dhanashree Santosh</t>
  </si>
  <si>
    <t xml:space="preserve">Kondekeril Luis Cherian</t>
  </si>
  <si>
    <t xml:space="preserve">Gupta Bhavansh Manoj</t>
  </si>
  <si>
    <t xml:space="preserve">Harish Dalal</t>
  </si>
  <si>
    <t xml:space="preserve">FE IT</t>
  </si>
  <si>
    <t xml:space="preserve">Patil Vijay Narasinh</t>
  </si>
  <si>
    <t xml:space="preserve">FE MECH</t>
  </si>
  <si>
    <t xml:space="preserve">Kanade Akash Shashikant</t>
  </si>
  <si>
    <t xml:space="preserve">Jadhav Saurabh Mahesh</t>
  </si>
  <si>
    <t xml:space="preserve">All Branches Rank 06</t>
  </si>
  <si>
    <t xml:space="preserve">Sonawane Vishal Anna</t>
  </si>
  <si>
    <t xml:space="preserve">FE Civil</t>
  </si>
  <si>
    <t xml:space="preserve">All Branches Rank 07</t>
  </si>
  <si>
    <t xml:space="preserve">Girase Manjitsinh Indrasinh</t>
  </si>
  <si>
    <t xml:space="preserve">Joshi Jitendra Sandeep</t>
  </si>
  <si>
    <t xml:space="preserve">Bomble Saurabh Anand</t>
  </si>
  <si>
    <t xml:space="preserve">Khirdekar Amit Santosh</t>
  </si>
  <si>
    <t xml:space="preserve">Chaware Rutuja Bajrang</t>
  </si>
  <si>
    <t xml:space="preserve">Dhadiwal Abhishek Deepak</t>
  </si>
  <si>
    <t xml:space="preserve">Jagtap Apurva Audumbar</t>
  </si>
  <si>
    <t xml:space="preserve">Ingale Kaustubh Janardhan</t>
  </si>
  <si>
    <t xml:space="preserve">All Branches Rank 08</t>
  </si>
  <si>
    <t xml:space="preserve">Nemane Rutuja Bhagawat</t>
  </si>
  <si>
    <t xml:space="preserve">Mehul Lokhande</t>
  </si>
  <si>
    <t xml:space="preserve">Nandargi Umesh Rajshekhar</t>
  </si>
  <si>
    <t xml:space="preserve">Sawant Nilkanth Vinod</t>
  </si>
  <si>
    <t xml:space="preserve">All Branches Rank 09</t>
  </si>
  <si>
    <t xml:space="preserve">Dargad Prem Kumar Devanand</t>
  </si>
  <si>
    <t xml:space="preserve">Chougule Harshwardhan Shantinat</t>
  </si>
  <si>
    <t xml:space="preserve">Kulkarni Nupur Dhananjay</t>
  </si>
  <si>
    <t xml:space="preserve">All Branches Rank 10</t>
  </si>
  <si>
    <t xml:space="preserve">Chalekar Shubham Sanjay</t>
  </si>
  <si>
    <t xml:space="preserve">Kulkarni Ashish Avdhut</t>
  </si>
  <si>
    <t xml:space="preserve">B Shivakumar</t>
  </si>
  <si>
    <t xml:space="preserve">Tak Saloni Sachin</t>
  </si>
  <si>
    <t xml:space="preserve">Thipse Neha Jayant</t>
  </si>
  <si>
    <t xml:space="preserve">April-May 2018 II Sem</t>
  </si>
  <si>
    <t xml:space="preserve">Burkule Mohit Raju</t>
  </si>
  <si>
    <t xml:space="preserve">Ashwin Mohan</t>
  </si>
  <si>
    <t xml:space="preserve">Pradnya Prakash Nair</t>
  </si>
  <si>
    <t xml:space="preserve">Bulani Vivek Manmohan</t>
  </si>
  <si>
    <t xml:space="preserve">Prajakta Pratap Bhosale</t>
  </si>
  <si>
    <t xml:space="preserve">Bagade Akash Sanjay</t>
  </si>
  <si>
    <t xml:space="preserve">Nair Komal Venugopal</t>
  </si>
  <si>
    <t xml:space="preserve">Mujawar Azhar Shakil</t>
  </si>
  <si>
    <t xml:space="preserve">Patil Shubha Sunil</t>
  </si>
  <si>
    <t xml:space="preserve">Vijay Sharma</t>
  </si>
  <si>
    <t xml:space="preserve">Gulabani Bhavesh Anil</t>
  </si>
  <si>
    <t xml:space="preserve">FE CIVIL</t>
  </si>
  <si>
    <t xml:space="preserve">Valekar Swapnil Vishnu</t>
  </si>
  <si>
    <t xml:space="preserve">Gupta Sakshi Sanjay</t>
  </si>
  <si>
    <t xml:space="preserve">Pradyumna Shrikrishna Joshi</t>
  </si>
  <si>
    <t xml:space="preserve">Nair Nikhil Ramakrishnan</t>
  </si>
  <si>
    <t xml:space="preserve">Desai Rajnandan Vilas</t>
  </si>
  <si>
    <t xml:space="preserve">Medhekar Ajinkya Eknath</t>
  </si>
  <si>
    <t xml:space="preserve">Kulkarni Aditya Milind</t>
  </si>
  <si>
    <t xml:space="preserve">Joshi Ramya Raghavendra</t>
  </si>
  <si>
    <t xml:space="preserve">Dandwate Prajwal Rajendra</t>
  </si>
  <si>
    <t xml:space="preserve">Omkar Prakash Biranje</t>
  </si>
  <si>
    <t xml:space="preserve">Dorge Samadhan Balasaheb</t>
  </si>
  <si>
    <t xml:space="preserve">Shelar Prajwal Dattatray</t>
  </si>
  <si>
    <t xml:space="preserve">Mukadam Barkat Firoj</t>
  </si>
  <si>
    <t xml:space="preserve">FE Comp</t>
  </si>
  <si>
    <t xml:space="preserve">All Branches Rank 02</t>
  </si>
  <si>
    <t xml:space="preserve">Pawade Deepali Popat</t>
  </si>
  <si>
    <t xml:space="preserve">April-May 2017 II Sem</t>
  </si>
  <si>
    <t xml:space="preserve">All Branches Rank 04</t>
  </si>
  <si>
    <t xml:space="preserve">Shinde Disha Anil</t>
  </si>
  <si>
    <t xml:space="preserve">Dinesh</t>
  </si>
  <si>
    <t xml:space="preserve">Chaudhari Pooja Sanjay</t>
  </si>
  <si>
    <t xml:space="preserve">Naikare Snehal Santosh</t>
  </si>
  <si>
    <t xml:space="preserve">FE Comp 2</t>
  </si>
  <si>
    <t xml:space="preserve">Khare Sayali Sudhir</t>
  </si>
  <si>
    <t xml:space="preserve">Suraj Sunil Ranvare</t>
  </si>
  <si>
    <t xml:space="preserve">Mamgain Pooja Suresh</t>
  </si>
  <si>
    <t xml:space="preserve">Gagare Kumar Anil</t>
  </si>
  <si>
    <t xml:space="preserve">FE Mech</t>
  </si>
  <si>
    <t xml:space="preserve">Hule Pratik Balasaheb</t>
  </si>
  <si>
    <t xml:space="preserve">Tongaonkar Manish Milind</t>
  </si>
  <si>
    <t xml:space="preserve">Khindkar Janhavi Mohan</t>
  </si>
  <si>
    <t xml:space="preserve">Patil Sushant Prakash</t>
  </si>
  <si>
    <t xml:space="preserve">Ghule Shubham Ramkrishna</t>
  </si>
  <si>
    <t xml:space="preserve">FE Mech 2</t>
  </si>
  <si>
    <t xml:space="preserve">Nalawade Abhishek Sandip</t>
  </si>
  <si>
    <t xml:space="preserve">Shinde Dipti Vikas</t>
  </si>
  <si>
    <t xml:space="preserve">April-May 2016 II Sem</t>
  </si>
  <si>
    <t xml:space="preserve">Kalbhor Shashank Jalindar</t>
  </si>
  <si>
    <t xml:space="preserve">Vishwakarma Suraj Dayaram</t>
  </si>
  <si>
    <t xml:space="preserve">Gate Hrushikesh Deepak</t>
  </si>
  <si>
    <t xml:space="preserve">Choudhary Alka Rohitash</t>
  </si>
  <si>
    <t xml:space="preserve">Bornare Aishwarya Shankar</t>
  </si>
  <si>
    <t xml:space="preserve">Nesaragi Shubham Mallikarjun</t>
  </si>
  <si>
    <t xml:space="preserve">Shedge Swaraj Machchhindra</t>
  </si>
  <si>
    <t xml:space="preserve">Ghongde Gaurav Santosh</t>
  </si>
  <si>
    <t xml:space="preserve">Nanda Sayanee Chitta</t>
  </si>
  <si>
    <t xml:space="preserve">Pawar Pratik Manjabhau</t>
  </si>
  <si>
    <t xml:space="preserve">Shetty Disha Krishna</t>
  </si>
  <si>
    <t xml:space="preserve">Biradar Sneha Channappa</t>
  </si>
  <si>
    <t xml:space="preserve">Nandargi Akash Rajshekhar</t>
  </si>
  <si>
    <t xml:space="preserve">Nigdi, Pune – 411044</t>
  </si>
  <si>
    <t xml:space="preserve">Department Toppers Academic Year 2019-20 Sem-II</t>
  </si>
  <si>
    <t xml:space="preserve">Class</t>
  </si>
  <si>
    <t xml:space="preserve">Mobile No.</t>
  </si>
  <si>
    <t xml:space="preserve">Count</t>
  </si>
  <si>
    <t xml:space="preserve">Amount</t>
  </si>
  <si>
    <t xml:space="preserve">Total=Amount* Count</t>
  </si>
  <si>
    <t xml:space="preserve">FE</t>
  </si>
  <si>
    <t xml:space="preserve">Ashtekar Yash Dhananjay</t>
  </si>
  <si>
    <t xml:space="preserve">Gupta Palak Ramesh</t>
  </si>
  <si>
    <t xml:space="preserve">Deepali Javriya,                    Borde Tejas Bhausaheb,             Desarda Khushi Prakash</t>
  </si>
  <si>
    <t xml:space="preserve">Kulkarni Mrudula Makrand</t>
  </si>
  <si>
    <t xml:space="preserve">Jadhav Nikhil Deepak</t>
  </si>
  <si>
    <t xml:space="preserve">Total</t>
  </si>
  <si>
    <t xml:space="preserve">University Rankers</t>
  </si>
  <si>
    <t xml:space="preserve">List of university toppers to be felicitated as per policy and total amount:                                                                                                                                                                                           Savitribai Phule Pune University Merit List Exam. April-May 2019 II Sem</t>
  </si>
  <si>
    <t xml:space="preserve">First Year</t>
  </si>
  <si>
    <t xml:space="preserve">TOTAL</t>
  </si>
  <si>
    <t xml:space="preserve">Second Year</t>
  </si>
  <si>
    <t xml:space="preserve">SE Mech</t>
  </si>
  <si>
    <t xml:space="preserve">All Branches Rank 04 Branchwise Rank 01</t>
  </si>
  <si>
    <t xml:space="preserve">Branchwise Rank 03</t>
  </si>
  <si>
    <t xml:space="preserve">Branchwise Rank 08</t>
  </si>
  <si>
    <t xml:space="preserve">Yadav Preeti Jagdish</t>
  </si>
  <si>
    <t xml:space="preserve">Branchwise Rank 09</t>
  </si>
  <si>
    <t xml:space="preserve">Branchwise Rank 10</t>
  </si>
  <si>
    <t xml:space="preserve">Chaskar Omkar Anil</t>
  </si>
  <si>
    <t xml:space="preserve">Waghmare Pratik Dattatray</t>
  </si>
  <si>
    <t xml:space="preserve">SE E&amp;TC</t>
  </si>
  <si>
    <t xml:space="preserve">All Branches Rank 07 Branchwise Rank 03</t>
  </si>
  <si>
    <t xml:space="preserve">Yadav Ankita Uday</t>
  </si>
  <si>
    <t xml:space="preserve">Branchwise Rank 06</t>
  </si>
  <si>
    <t xml:space="preserve">SE Comp</t>
  </si>
  <si>
    <t xml:space="preserve">All Branches Rank 04 Branchwise Rank 02</t>
  </si>
  <si>
    <t xml:space="preserve">All Branches Rank 05 Branchwise Rank 03</t>
  </si>
  <si>
    <t xml:space="preserve">All Branches Rank 08 Branchwise Rank 04</t>
  </si>
  <si>
    <t xml:space="preserve">Branchwise Rank 07</t>
  </si>
  <si>
    <t xml:space="preserve">Patil Ajinkya Ashok</t>
  </si>
  <si>
    <t xml:space="preserve">Bang Shalakha Vijaykumar</t>
  </si>
  <si>
    <t xml:space="preserve">SE IT</t>
  </si>
  <si>
    <t xml:space="preserve">All Branches Rank 10 Branchwise Rank 03</t>
  </si>
  <si>
    <t xml:space="preserve">Chaudhari Vrushal Satish</t>
  </si>
  <si>
    <t xml:space="preserve">SE Civil</t>
  </si>
  <si>
    <t xml:space="preserve">All Branches Rank 05 Branchwise Rank 01</t>
  </si>
  <si>
    <t xml:space="preserve">Branchwise Rank 05</t>
  </si>
  <si>
    <t xml:space="preserve">Desai Deepak Ramesh</t>
  </si>
  <si>
    <t xml:space="preserve">Tandale Dnyaneshwar Keshav</t>
  </si>
  <si>
    <t xml:space="preserve">Third Year</t>
  </si>
  <si>
    <t xml:space="preserve">TE Civil</t>
  </si>
  <si>
    <t xml:space="preserve">Branchwise Rank 02 All Branches Rank 09</t>
  </si>
  <si>
    <t xml:space="preserve">Gaonkar Dhananjay Prakash</t>
  </si>
  <si>
    <t xml:space="preserve">Patil Sourav Sanjay</t>
  </si>
  <si>
    <t xml:space="preserve">Agarwal Toral Deepak</t>
  </si>
  <si>
    <t xml:space="preserve">TE Mech</t>
  </si>
  <si>
    <t xml:space="preserve">Branchwise Rank 05           All Branches Rank 10</t>
  </si>
  <si>
    <t xml:space="preserve">Khedekar Shreyash Hanumant</t>
  </si>
  <si>
    <t xml:space="preserve">Wakchaure Akshay Bhimashankar</t>
  </si>
  <si>
    <t xml:space="preserve">Sabale Nilesh Bhausaheb</t>
  </si>
  <si>
    <t xml:space="preserve">Nimgire Balasaheb Shivaji</t>
  </si>
  <si>
    <t xml:space="preserve">TE IT</t>
  </si>
  <si>
    <t xml:space="preserve">Branchwise Rank 04</t>
  </si>
  <si>
    <t xml:space="preserve">Mharnur Pooja Bharat</t>
  </si>
  <si>
    <t xml:space="preserve">Final Year</t>
  </si>
  <si>
    <t xml:space="preserve">BE E&amp;TC</t>
  </si>
  <si>
    <t xml:space="preserve">Chavan Rutuja Dharmendranath</t>
  </si>
  <si>
    <t xml:space="preserve">9.44/
83.07</t>
  </si>
  <si>
    <t xml:space="preserve">BE Comp</t>
  </si>
  <si>
    <t xml:space="preserve">9.51/
83.69</t>
  </si>
  <si>
    <t xml:space="preserve">9.48/
83.42</t>
  </si>
  <si>
    <t xml:space="preserve">BE IT</t>
  </si>
  <si>
    <t xml:space="preserve">All Branches Rank 07 Branchwise Rank 02</t>
  </si>
  <si>
    <t xml:space="preserve">Kankaria Ruchika Pramod</t>
  </si>
  <si>
    <t xml:space="preserve">9.66/
85.01</t>
  </si>
  <si>
    <t xml:space="preserve">BE Civil</t>
  </si>
  <si>
    <t xml:space="preserve">Branchwise Rank 02</t>
  </si>
  <si>
    <t xml:space="preserve">9.53/
83.86</t>
  </si>
  <si>
    <t xml:space="preserve">9.50/
83.6</t>
  </si>
  <si>
    <t xml:space="preserve">MCA</t>
  </si>
  <si>
    <t xml:space="preserve">Anjali Gupta</t>
  </si>
  <si>
    <t xml:space="preserve">9.36/
82.10</t>
  </si>
  <si>
    <t xml:space="preserve">Role Sayali Sanjay</t>
  </si>
  <si>
    <t xml:space="preserve">9.04/
79.25</t>
  </si>
  <si>
    <t xml:space="preserve">Jadhav Avinash</t>
  </si>
  <si>
    <t xml:space="preserve">9.04/
78.60</t>
  </si>
  <si>
    <t xml:space="preserve">UNIVERSITY RANKERS BUDGET(2019 Merit list</t>
  </si>
  <si>
    <t xml:space="preserve">List of university toppers to be felicitated as per policy and total amount:                                                                      Savitribai Phule Pune University Merit List Exam. April-May 2018 II Sem</t>
  </si>
  <si>
    <t xml:space="preserve">All Branches Rank 06 Branchwise Rank 03</t>
  </si>
  <si>
    <t xml:space="preserve">Branchwise Rank 01</t>
  </si>
  <si>
    <t xml:space="preserve">Golande Utkarsha Digambar</t>
  </si>
  <si>
    <t xml:space="preserve">Biradar Sushil Vilasrao</t>
  </si>
  <si>
    <t xml:space="preserve">TE E&amp;TC</t>
  </si>
  <si>
    <t xml:space="preserve">Amrutkar Shweta Pradip</t>
  </si>
  <si>
    <t xml:space="preserve">TE Comp</t>
  </si>
  <si>
    <t xml:space="preserve">Branchwise Rank 03 All Branches Rank 07</t>
  </si>
  <si>
    <t xml:space="preserve">Jagadale Priyanka Dattatray</t>
  </si>
  <si>
    <t xml:space="preserve">Jamadar Sana Lalesab</t>
  </si>
  <si>
    <t xml:space="preserve">UNIVERSITY RANKERS BUDGET(2018 Merit list)</t>
  </si>
  <si>
    <t xml:space="preserve">List of university toppers to be felicitated as per policy and total amount:                                                                           Savitribai Phule Pune University Merit List Exam. April-May 2017 II Sem</t>
  </si>
  <si>
    <t xml:space="preserve">Second  Year</t>
  </si>
  <si>
    <t xml:space="preserve">All Branches Rank 06 Branchwise Rank 04</t>
  </si>
  <si>
    <t xml:space="preserve">All Branches Rank 06 Branchwise Rank 02</t>
  </si>
  <si>
    <t xml:space="preserve">M.E.</t>
  </si>
  <si>
    <t xml:space="preserve">Heat
Power</t>
  </si>
  <si>
    <t xml:space="preserve">Patil Sunil Pralhad</t>
  </si>
  <si>
    <t xml:space="preserve">Patil Atul Dasharath</t>
  </si>
  <si>
    <t xml:space="preserve">Badadal Prathamesh Dattatraya</t>
  </si>
  <si>
    <t xml:space="preserve">Design</t>
  </si>
  <si>
    <t xml:space="preserve">Kalaskar Pratik Vinayakrao</t>
  </si>
  <si>
    <t xml:space="preserve">Bhosale Dhanaji Haridas</t>
  </si>
  <si>
    <t xml:space="preserve">Mane Sarika Amit</t>
  </si>
  <si>
    <t xml:space="preserve">Pawar Shital Macchindra</t>
  </si>
  <si>
    <t xml:space="preserve">E&amp;TC VLSI</t>
  </si>
  <si>
    <t xml:space="preserve">Bodhale Asmita Pandurang</t>
  </si>
  <si>
    <t xml:space="preserve">Agrawal Neelam Jugalkishor</t>
  </si>
  <si>
    <t xml:space="preserve">Joshi Pranoti Chandrakant</t>
  </si>
  <si>
    <t xml:space="preserve">Comp.</t>
  </si>
  <si>
    <t xml:space="preserve">Dhande Pritam Sudhakar</t>
  </si>
  <si>
    <t xml:space="preserve">Solanke Ganesh Balasaheb</t>
  </si>
  <si>
    <t xml:space="preserve">Bante Payal Madhukarrao</t>
  </si>
  <si>
    <t xml:space="preserve">Deepali Pratap Ghorpade</t>
  </si>
  <si>
    <t xml:space="preserve">I.T.</t>
  </si>
  <si>
    <t xml:space="preserve">Koli Arati Shrimant</t>
  </si>
  <si>
    <t xml:space="preserve">Divya Pritam</t>
  </si>
  <si>
    <t xml:space="preserve">Katkade Sarika Prakash</t>
  </si>
  <si>
    <t xml:space="preserve">CHAUDHARI HARSHALI
SHRIKANT</t>
  </si>
  <si>
    <t xml:space="preserve">Ghule Sanket Dnyaneshwar</t>
  </si>
  <si>
    <t xml:space="preserve">UNIVERSITY RANKERS BUDGET(2017 Merit list)</t>
  </si>
  <si>
    <t xml:space="preserve">List of university toppers to be felicitated as per policy and total amount:                                                                           Savitribai Phule Pune University Merit List Exam. April-May 2016 II Sem</t>
  </si>
  <si>
    <t xml:space="preserve">ME</t>
  </si>
  <si>
    <t xml:space="preserve">Heat Power</t>
  </si>
  <si>
    <t xml:space="preserve">Birendra Kumar Rajan</t>
  </si>
  <si>
    <t xml:space="preserve">Wable Yogita Arun</t>
  </si>
  <si>
    <t xml:space="preserve">Dhakad Bhushan Rajendra</t>
  </si>
  <si>
    <t xml:space="preserve">Joshi Amey Shirish</t>
  </si>
  <si>
    <t xml:space="preserve">Supriya Navanath Lakade</t>
  </si>
  <si>
    <t xml:space="preserve">Rushali Verma</t>
  </si>
  <si>
    <t xml:space="preserve">M.E. Comp</t>
  </si>
  <si>
    <t xml:space="preserve">Kulkarni Manjiri Kishor</t>
  </si>
  <si>
    <t xml:space="preserve">Landge Mita Abhimanyu</t>
  </si>
  <si>
    <t xml:space="preserve">Meshram Shubhangi Prakash</t>
  </si>
  <si>
    <t xml:space="preserve">Chaudhari Kiran Rajendra</t>
  </si>
  <si>
    <t xml:space="preserve">Pawar Nisha Narayan</t>
  </si>
  <si>
    <t xml:space="preserve">IT</t>
  </si>
  <si>
    <t xml:space="preserve">Badre Shalakha Rameshrao</t>
  </si>
  <si>
    <t xml:space="preserve">Madane Manisha Sanjay</t>
  </si>
  <si>
    <t xml:space="preserve">Bodke Minal Ramakant</t>
  </si>
  <si>
    <t xml:space="preserve">Jain Anurag Pradipkumar</t>
  </si>
  <si>
    <t xml:space="preserve">Funde Archana Ganesh</t>
  </si>
  <si>
    <t xml:space="preserve">Kasat Neha Rajendra</t>
  </si>
  <si>
    <t xml:space="preserve">Deshmukh Shraddha Gajanan</t>
  </si>
  <si>
    <t xml:space="preserve">UNIVERSITY RANKERS BUDGET(2016 Merit list)</t>
  </si>
  <si>
    <t xml:space="preserve">List of university toppers to be felicitated as per policy and total amount:                                                                           Savitribai Phule Pune University Merit List Exam. April-May 2015 II Sem</t>
  </si>
  <si>
    <t xml:space="preserve">Branchwise Rank 2</t>
  </si>
  <si>
    <t xml:space="preserve">Dholay Sushant Gulabrao</t>
  </si>
  <si>
    <t xml:space="preserve">Branchwise Rank 3</t>
  </si>
  <si>
    <t xml:space="preserve">Kulkarni Akshay Pramod</t>
  </si>
  <si>
    <t xml:space="preserve">Branchwise Rank 8</t>
  </si>
  <si>
    <t xml:space="preserve">Swagat Surya Sinha</t>
  </si>
  <si>
    <t xml:space="preserve">HP</t>
  </si>
  <si>
    <t xml:space="preserve">Branchwise Rank 1</t>
  </si>
  <si>
    <t xml:space="preserve">Pise Gargee Ashok</t>
  </si>
  <si>
    <t xml:space="preserve">VLSI</t>
  </si>
  <si>
    <t xml:space="preserve">Branchwise Rank 5</t>
  </si>
  <si>
    <t xml:space="preserve">Mohommad Shakil Rashid</t>
  </si>
  <si>
    <t xml:space="preserve">Chaudhari Simanti Gajanan</t>
  </si>
  <si>
    <t xml:space="preserve">Branchwise Rank 9</t>
  </si>
  <si>
    <t xml:space="preserve">Tanvi Bonde</t>
  </si>
  <si>
    <t xml:space="preserve">Comp</t>
  </si>
  <si>
    <t xml:space="preserve">Yadav Nalini Bhimarao</t>
  </si>
  <si>
    <t xml:space="preserve">Shinde Supriya Sunil</t>
  </si>
  <si>
    <t xml:space="preserve">Ratnaparkhi Bhakti Sudhir</t>
  </si>
  <si>
    <t xml:space="preserve">Branchwise Rank 6</t>
  </si>
  <si>
    <t xml:space="preserve">Deshmukh Shyam Chandrakant</t>
  </si>
  <si>
    <t xml:space="preserve">Branchwise Rank 7</t>
  </si>
  <si>
    <t xml:space="preserve">Patil Rupali Subhash</t>
  </si>
  <si>
    <t xml:space="preserve">Patil Pritam Hilal</t>
  </si>
  <si>
    <t xml:space="preserve">UNIVERSITY RANKERS BUDGET(2015 Merit list)</t>
  </si>
  <si>
    <t xml:space="preserve">UNIVERSITY RANKERS BUDGET(TOTAL)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</si>
</sst>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m/d/yyyy;@"/>
    <numFmt numFmtId="166" formatCode="dd/mm/yyyy;@"/>
    <numFmt numFmtId="167" formatCode="0"/>
    <numFmt numFmtId="168" formatCode="0.00"/>
    <numFmt numFmtId="169" formatCode="#,##0"/>
    <numFmt numFmtId="170" formatCode="m/dd/yyyy;@"/>
    <numFmt numFmtId="171" formatCode="0.0"/>
    <numFmt numFmtId="172" formatCode="General"/>
  </numFmts>
  <fonts count="5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0"/>
      <color rgb="FF000000"/>
      <name val="Times New Roman"/>
      <family val="1"/>
      <charset val="1"/>
    </font>
    <font>
      <sz val="11"/>
      <color rgb="FF000000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b val="true"/>
      <sz val="16"/>
      <name val="Times New Roman"/>
      <family val="1"/>
      <charset val="1"/>
    </font>
    <font>
      <sz val="12"/>
      <color rgb="FF000000"/>
      <name val="Times New Roman"/>
      <family val="1"/>
      <charset val="1"/>
    </font>
    <font>
      <b val="true"/>
      <sz val="12"/>
      <color rgb="FF000000"/>
      <name val="Times New Roman"/>
      <family val="1"/>
      <charset val="1"/>
    </font>
    <font>
      <sz val="10"/>
      <color rgb="FF000000"/>
      <name val="Arial"/>
      <family val="2"/>
      <charset val="1"/>
    </font>
    <font>
      <sz val="12"/>
      <name val="Times New Roman"/>
      <family val="1"/>
      <charset val="1"/>
    </font>
    <font>
      <sz val="12"/>
      <color rgb="FFFF0000"/>
      <name val="Times New Roman"/>
      <family val="1"/>
      <charset val="1"/>
    </font>
    <font>
      <sz val="11"/>
      <color rgb="FF000000"/>
      <name val="Calibri "/>
      <family val="0"/>
      <charset val="1"/>
    </font>
    <font>
      <b val="true"/>
      <sz val="11"/>
      <color rgb="FF000000"/>
      <name val="Calibri "/>
      <family val="0"/>
      <charset val="1"/>
    </font>
    <font>
      <b val="true"/>
      <sz val="11"/>
      <name val="Calibri "/>
      <family val="0"/>
      <charset val="1"/>
    </font>
    <font>
      <sz val="16"/>
      <color rgb="FF000000"/>
      <name val="Times New Roman"/>
      <family val="1"/>
      <charset val="1"/>
    </font>
    <font>
      <b val="true"/>
      <sz val="16"/>
      <color rgb="FF000000"/>
      <name val="Times New Roman"/>
      <family val="1"/>
      <charset val="1"/>
    </font>
    <font>
      <sz val="11"/>
      <color rgb="FF000000"/>
      <name val="Times New Roman"/>
      <family val="1"/>
      <charset val="1"/>
    </font>
    <font>
      <b val="true"/>
      <sz val="11"/>
      <color rgb="FF000000"/>
      <name val="Times New Roman"/>
      <family val="1"/>
      <charset val="1"/>
    </font>
    <font>
      <sz val="14"/>
      <color rgb="FF000000"/>
      <name val="Times New Roman"/>
      <family val="1"/>
      <charset val="1"/>
    </font>
    <font>
      <b val="true"/>
      <sz val="12"/>
      <name val="Times New Roman"/>
      <family val="1"/>
      <charset val="1"/>
    </font>
    <font>
      <sz val="10"/>
      <name val="Times New Roman"/>
      <family val="1"/>
      <charset val="1"/>
    </font>
    <font>
      <sz val="20"/>
      <color rgb="FF000000"/>
      <name val="Calibri"/>
      <family val="2"/>
      <charset val="1"/>
    </font>
    <font>
      <sz val="16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6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sz val="18"/>
      <color rgb="FF000000"/>
      <name val="Arial"/>
      <family val="2"/>
      <charset val="1"/>
    </font>
    <font>
      <b val="true"/>
      <sz val="12"/>
      <color rgb="FF000000"/>
      <name val="Lato Heavy"/>
      <family val="0"/>
      <charset val="1"/>
    </font>
    <font>
      <b val="true"/>
      <sz val="13"/>
      <name val="Cambria"/>
      <family val="1"/>
      <charset val="1"/>
    </font>
    <font>
      <b val="true"/>
      <sz val="17"/>
      <name val="Times New Roman"/>
      <family val="1"/>
      <charset val="1"/>
    </font>
    <font>
      <b val="true"/>
      <sz val="17"/>
      <name val="Times New Roman"/>
      <family val="0"/>
      <charset val="1"/>
    </font>
    <font>
      <sz val="14"/>
      <color rgb="FF000000"/>
      <name val="Calibri "/>
      <family val="0"/>
      <charset val="1"/>
    </font>
    <font>
      <b val="true"/>
      <sz val="14"/>
      <name val="Calibri "/>
      <family val="0"/>
      <charset val="1"/>
    </font>
    <font>
      <b val="true"/>
      <sz val="11"/>
      <name val="Lato Heavy"/>
      <family val="2"/>
      <charset val="1"/>
    </font>
    <font>
      <b val="true"/>
      <sz val="11"/>
      <color rgb="FF000000"/>
      <name val="Lato Heavy"/>
      <family val="2"/>
      <charset val="1"/>
    </font>
    <font>
      <sz val="12"/>
      <color rgb="FF000000"/>
      <name val="Calibri "/>
      <family val="0"/>
      <charset val="1"/>
    </font>
    <font>
      <sz val="11"/>
      <name val="Calibri "/>
      <family val="0"/>
      <charset val="1"/>
    </font>
    <font>
      <sz val="11"/>
      <name val="Lato Heavy"/>
      <family val="2"/>
      <charset val="1"/>
    </font>
    <font>
      <sz val="10"/>
      <name val="Calibri "/>
      <family val="0"/>
      <charset val="1"/>
    </font>
    <font>
      <b val="true"/>
      <sz val="10"/>
      <name val="Lato Heavy"/>
      <family val="2"/>
      <charset val="1"/>
    </font>
    <font>
      <b val="true"/>
      <sz val="10"/>
      <color rgb="FF000000"/>
      <name val="Lato Heavy"/>
      <family val="2"/>
      <charset val="1"/>
    </font>
    <font>
      <sz val="10"/>
      <color rgb="FF000000"/>
      <name val="Calibri "/>
      <family val="0"/>
      <charset val="1"/>
    </font>
    <font>
      <sz val="16"/>
      <color rgb="FF000000"/>
      <name val="Calibri "/>
      <family val="0"/>
      <charset val="1"/>
    </font>
  </fonts>
  <fills count="9">
    <fill>
      <patternFill patternType="none"/>
    </fill>
    <fill>
      <patternFill patternType="gray125"/>
    </fill>
    <fill>
      <patternFill patternType="solid">
        <fgColor rgb="FFFFF2CC"/>
        <bgColor rgb="FFF2F2F2"/>
      </patternFill>
    </fill>
    <fill>
      <patternFill patternType="solid">
        <fgColor rgb="FFFFFFFF"/>
        <bgColor rgb="FFF2F2F2"/>
      </patternFill>
    </fill>
    <fill>
      <patternFill patternType="solid">
        <fgColor rgb="FFFFFF00"/>
        <bgColor rgb="FFFFFF00"/>
      </patternFill>
    </fill>
    <fill>
      <patternFill patternType="solid">
        <fgColor rgb="FFD3BBFD"/>
        <bgColor rgb="FFCCCCCC"/>
      </patternFill>
    </fill>
    <fill>
      <patternFill patternType="solid">
        <fgColor rgb="FF9BC2E6"/>
        <bgColor rgb="FFCCCCCC"/>
      </patternFill>
    </fill>
    <fill>
      <patternFill patternType="solid">
        <fgColor rgb="FFF2F2F2"/>
        <bgColor rgb="FFFFFFFF"/>
      </patternFill>
    </fill>
    <fill>
      <patternFill patternType="solid">
        <fgColor rgb="FFFBCFB7"/>
        <bgColor rgb="FFCCCCCC"/>
      </patternFill>
    </fill>
  </fills>
  <borders count="18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 diagonalUp="false" diagonalDown="false">
      <left/>
      <right style="medium">
        <color rgb="FFCCCCCC"/>
      </right>
      <top style="medium">
        <color rgb="FFCCCCCC"/>
      </top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>
        <color rgb="FF404040"/>
      </left>
      <right style="thin">
        <color rgb="FF404040"/>
      </right>
      <top style="thin">
        <color rgb="FF404040"/>
      </top>
      <bottom style="thin">
        <color rgb="FF404040"/>
      </bottom>
      <diagonal/>
    </border>
    <border diagonalUp="false" diagonalDown="false">
      <left style="thin">
        <color rgb="FFE16B09"/>
      </left>
      <right style="thin">
        <color rgb="FFE16B09"/>
      </right>
      <top style="thin">
        <color rgb="FFE16B09"/>
      </top>
      <bottom style="thin">
        <color rgb="FFE16B09"/>
      </bottom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/>
      <bottom style="medium"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9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2" borderId="6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3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3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4" fillId="0" borderId="7" xfId="22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5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1" fillId="0" borderId="7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1" fillId="0" borderId="7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6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7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17" fillId="0" borderId="8" xfId="0" applyFont="true" applyBorder="true" applyAlignment="true" applyProtection="false">
      <alignment horizontal="right" vertical="top" textRotation="0" wrapText="false" indent="0" shrinkToFit="tru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false" indent="0" shrinkToFit="false"/>
      <protection locked="true" hidden="false"/>
    </xf>
    <xf numFmtId="164" fontId="18" fillId="0" borderId="8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9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0" fillId="0" borderId="8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11" fillId="0" borderId="6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0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7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4" fillId="0" borderId="7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11" fillId="0" borderId="7" xfId="0" applyFont="true" applyBorder="true" applyAlignment="true" applyProtection="false">
      <alignment horizontal="center" vertical="top" textRotation="0" wrapText="false" indent="0" shrinkToFit="true"/>
      <protection locked="true" hidden="false"/>
    </xf>
    <xf numFmtId="168" fontId="11" fillId="0" borderId="7" xfId="0" applyFont="true" applyBorder="true" applyAlignment="true" applyProtection="false">
      <alignment horizontal="center" vertical="top" textRotation="0" wrapText="false" indent="0" shrinkToFit="true"/>
      <protection locked="true" hidden="false"/>
    </xf>
    <xf numFmtId="165" fontId="20" fillId="0" borderId="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19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1" fillId="4" borderId="6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70" fontId="20" fillId="0" borderId="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15" fillId="0" borderId="1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4" fillId="0" borderId="1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1" fillId="0" borderId="1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8" fontId="11" fillId="0" borderId="10" xfId="0" applyFont="true" applyBorder="true" applyAlignment="true" applyProtection="false">
      <alignment horizontal="center" vertical="top" textRotation="0" wrapText="false" indent="0" shrinkToFit="true"/>
      <protection locked="true" hidden="false"/>
    </xf>
    <xf numFmtId="171" fontId="11" fillId="0" borderId="7" xfId="0" applyFont="true" applyBorder="true" applyAlignment="true" applyProtection="false">
      <alignment horizontal="center" vertical="top" textRotation="0" wrapText="false" indent="0" shrinkToFit="true"/>
      <protection locked="true" hidden="false"/>
    </xf>
    <xf numFmtId="164" fontId="15" fillId="0" borderId="7" xfId="22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4" fillId="0" borderId="7" xfId="22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8" fontId="11" fillId="0" borderId="7" xfId="22" applyFont="true" applyBorder="true" applyAlignment="true" applyProtection="false">
      <alignment horizontal="center" vertical="top" textRotation="0" wrapText="false" indent="0" shrinkToFit="true"/>
      <protection locked="true" hidden="false"/>
    </xf>
    <xf numFmtId="171" fontId="11" fillId="0" borderId="7" xfId="22" applyFont="true" applyBorder="true" applyAlignment="true" applyProtection="false">
      <alignment horizontal="center" vertical="top" textRotation="0" wrapText="false" indent="0" shrinkToFit="true"/>
      <protection locked="true" hidden="false"/>
    </xf>
    <xf numFmtId="164" fontId="11" fillId="0" borderId="7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1" fillId="0" borderId="7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4" fillId="0" borderId="11" xfId="22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4" fillId="0" borderId="11" xfId="22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4" fillId="0" borderId="1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8" fontId="11" fillId="0" borderId="11" xfId="0" applyFont="true" applyBorder="true" applyAlignment="true" applyProtection="false">
      <alignment horizontal="center" vertical="top" textRotation="0" wrapText="false" indent="0" shrinkToFit="true"/>
      <protection locked="true" hidden="false"/>
    </xf>
    <xf numFmtId="164" fontId="11" fillId="0" borderId="1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8" fontId="11" fillId="0" borderId="11" xfId="22" applyFont="true" applyBorder="true" applyAlignment="true" applyProtection="false">
      <alignment horizontal="center" vertical="top" textRotation="0" wrapText="false" indent="0" shrinkToFit="true"/>
      <protection locked="true" hidden="false"/>
    </xf>
    <xf numFmtId="164" fontId="14" fillId="0" borderId="1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1" fillId="0" borderId="1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1" fillId="0" borderId="1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1" fillId="0" borderId="1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4" fillId="0" borderId="1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71" fontId="11" fillId="0" borderId="12" xfId="0" applyFont="true" applyBorder="true" applyAlignment="true" applyProtection="false">
      <alignment horizontal="center" vertical="top" textRotation="0" wrapText="false" indent="0" shrinkToFit="true"/>
      <protection locked="true" hidden="false"/>
    </xf>
    <xf numFmtId="168" fontId="11" fillId="0" borderId="12" xfId="0" applyFont="true" applyBorder="true" applyAlignment="true" applyProtection="false">
      <alignment horizontal="center" vertical="top" textRotation="0" wrapText="false" indent="0" shrinkToFit="true"/>
      <protection locked="true" hidden="false"/>
    </xf>
    <xf numFmtId="164" fontId="14" fillId="0" borderId="1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3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1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9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1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2" fillId="0" borderId="6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1" fillId="0" borderId="10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1" fillId="0" borderId="7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3" fillId="0" borderId="13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13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14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4" fillId="2" borderId="6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2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1" fillId="3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3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1" fillId="3" borderId="7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3" borderId="7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1" fillId="3" borderId="10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1" fillId="3" borderId="1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3" borderId="7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1" fillId="3" borderId="7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3" borderId="7" xfId="2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1" fillId="3" borderId="7" xfId="2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9" fillId="3" borderId="7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23" fillId="0" borderId="4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7" xfId="2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6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7" fillId="3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8" fillId="3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8" fillId="3" borderId="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8" fillId="0" borderId="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8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1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9" fillId="3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3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30" fillId="0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31" fillId="0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31" fillId="0" borderId="7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9" fontId="30" fillId="4" borderId="7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9" fontId="30" fillId="0" borderId="7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16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7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3" fillId="0" borderId="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30" fillId="0" borderId="1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31" fillId="0" borderId="1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31" fillId="0" borderId="1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9" fontId="30" fillId="0" borderId="6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9" fontId="32" fillId="0" borderId="6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27" fillId="0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3" fillId="0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31" fillId="0" borderId="7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33" fillId="0" borderId="6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31" fillId="0" borderId="6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27" fillId="0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34" fillId="0" borderId="7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0" borderId="7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3" fillId="0" borderId="7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27" fillId="5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9" fontId="27" fillId="5" borderId="6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9" fontId="27" fillId="0" borderId="6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35" fillId="0" borderId="6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31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31" fillId="0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6" fillId="0" borderId="6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37" fillId="0" borderId="4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8" fillId="0" borderId="7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17" fillId="0" borderId="7" xfId="0" applyFont="true" applyBorder="true" applyAlignment="true" applyProtection="false">
      <alignment horizontal="left" vertical="top" textRotation="0" wrapText="false" indent="0" shrinkToFit="true"/>
      <protection locked="true" hidden="false"/>
    </xf>
    <xf numFmtId="164" fontId="16" fillId="4" borderId="6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70" fontId="17" fillId="0" borderId="4" xfId="0" applyFont="true" applyBorder="true" applyAlignment="true" applyProtection="false">
      <alignment horizontal="right" vertical="top" textRotation="0" wrapText="false" indent="0" shrinkToFit="true"/>
      <protection locked="true" hidden="false"/>
    </xf>
    <xf numFmtId="168" fontId="17" fillId="0" borderId="7" xfId="0" applyFont="true" applyBorder="true" applyAlignment="true" applyProtection="false">
      <alignment horizontal="left" vertical="top" textRotation="0" wrapText="false" indent="0" shrinkToFit="true"/>
      <protection locked="true" hidden="false"/>
    </xf>
    <xf numFmtId="164" fontId="16" fillId="0" borderId="6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6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38" fillId="0" borderId="6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39" fillId="0" borderId="6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6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17" fillId="0" borderId="7" xfId="0" applyFont="true" applyBorder="true" applyAlignment="true" applyProtection="false">
      <alignment horizontal="center" vertical="top" textRotation="0" wrapText="false" indent="0" shrinkToFit="true"/>
      <protection locked="true" hidden="false"/>
    </xf>
    <xf numFmtId="165" fontId="17" fillId="0" borderId="4" xfId="0" applyFont="true" applyBorder="true" applyAlignment="true" applyProtection="false">
      <alignment horizontal="right" vertical="top" textRotation="0" wrapText="false" indent="0" shrinkToFit="true"/>
      <protection locked="true" hidden="false"/>
    </xf>
    <xf numFmtId="171" fontId="17" fillId="0" borderId="7" xfId="0" applyFont="true" applyBorder="true" applyAlignment="true" applyProtection="false">
      <alignment horizontal="left" vertical="top" textRotation="0" wrapText="false" indent="0" shrinkToFit="true"/>
      <protection locked="true" hidden="false"/>
    </xf>
    <xf numFmtId="164" fontId="18" fillId="0" borderId="4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6" fontId="17" fillId="0" borderId="4" xfId="0" applyFont="true" applyBorder="true" applyAlignment="true" applyProtection="false">
      <alignment horizontal="left" vertical="top" textRotation="0" wrapText="false" indent="0" shrinkToFit="true"/>
      <protection locked="true" hidden="false"/>
    </xf>
    <xf numFmtId="164" fontId="38" fillId="6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72" fontId="38" fillId="5" borderId="4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6" fillId="0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8" fillId="0" borderId="7" xfId="0" applyFont="true" applyBorder="true" applyAlignment="true" applyProtection="false">
      <alignment horizontal="left" vertical="top" textRotation="0" wrapText="true" indent="15" shrinkToFit="false"/>
      <protection locked="true" hidden="false"/>
    </xf>
    <xf numFmtId="164" fontId="17" fillId="3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7" fillId="3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7" fillId="0" borderId="7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6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6" fillId="0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6" fillId="0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6" fillId="7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7" fillId="3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8" fillId="0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0" fillId="0" borderId="1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8" fontId="41" fillId="0" borderId="11" xfId="0" applyFont="true" applyBorder="true" applyAlignment="true" applyProtection="false">
      <alignment horizontal="left" vertical="top" textRotation="0" wrapText="false" indent="0" shrinkToFit="true"/>
      <protection locked="true" hidden="false"/>
    </xf>
    <xf numFmtId="172" fontId="42" fillId="0" borderId="6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8" fillId="0" borderId="6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8" fillId="0" borderId="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7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7" fillId="0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3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0" borderId="7" xfId="22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8" fontId="17" fillId="0" borderId="7" xfId="22" applyFont="true" applyBorder="true" applyAlignment="true" applyProtection="false">
      <alignment horizontal="left" vertical="top" textRotation="0" wrapText="false" indent="0" shrinkToFit="true"/>
      <protection locked="true" hidden="false"/>
    </xf>
    <xf numFmtId="171" fontId="17" fillId="0" borderId="7" xfId="22" applyFont="true" applyBorder="true" applyAlignment="true" applyProtection="false">
      <alignment horizontal="left" vertical="top" textRotation="0" wrapText="false" indent="0" shrinkToFit="true"/>
      <protection locked="true" hidden="false"/>
    </xf>
    <xf numFmtId="172" fontId="38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43" fillId="0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0" borderId="7" xfId="22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4" fillId="0" borderId="7" xfId="22" applyFont="true" applyBorder="true" applyAlignment="true" applyProtection="false">
      <alignment horizontal="left" vertical="top" textRotation="0" wrapText="true" indent="0" shrinkToFit="false"/>
      <protection locked="true" hidden="false"/>
    </xf>
    <xf numFmtId="172" fontId="38" fillId="5" borderId="6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38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5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6" fillId="0" borderId="12" xfId="22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8" fontId="47" fillId="0" borderId="12" xfId="22" applyFont="true" applyBorder="true" applyAlignment="true" applyProtection="false">
      <alignment horizontal="left" vertical="top" textRotation="0" wrapText="false" indent="0" shrinkToFit="true"/>
      <protection locked="true" hidden="false"/>
    </xf>
    <xf numFmtId="164" fontId="48" fillId="0" borderId="6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38" fillId="6" borderId="1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38" fillId="5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38" fillId="8" borderId="1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9" fontId="49" fillId="8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  <cellStyle name="Normal 3" xfId="21"/>
    <cellStyle name="Normal 4" xfId="22"/>
    <cellStyle name="Normal 5" xfId="23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2CC"/>
      <rgbColor rgb="FFF2F2F2"/>
      <rgbColor rgb="FF660066"/>
      <rgbColor rgb="FFFF8080"/>
      <rgbColor rgb="FF0066CC"/>
      <rgbColor rgb="FFD3BBF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BC2E6"/>
      <rgbColor rgb="FFFF99CC"/>
      <rgbColor rgb="FFCC99FF"/>
      <rgbColor rgb="FFFBCFB7"/>
      <rgbColor rgb="FF3366FF"/>
      <rgbColor rgb="FF33CCCC"/>
      <rgbColor rgb="FF99CC00"/>
      <rgbColor rgb="FFFFCC00"/>
      <rgbColor rgb="FFFF9900"/>
      <rgbColor rgb="FFE16B09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0404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23.png"/><Relationship Id="rId2" Type="http://schemas.openxmlformats.org/officeDocument/2006/relationships/image" Target="../media/image24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25.png"/><Relationship Id="rId2" Type="http://schemas.openxmlformats.org/officeDocument/2006/relationships/image" Target="../media/image26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27.png"/><Relationship Id="rId2" Type="http://schemas.openxmlformats.org/officeDocument/2006/relationships/image" Target="../media/image28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0</xdr:colOff>
      <xdr:row>0</xdr:row>
      <xdr:rowOff>152280</xdr:rowOff>
    </xdr:from>
    <xdr:to>
      <xdr:col>0</xdr:col>
      <xdr:colOff>723960</xdr:colOff>
      <xdr:row>3</xdr:row>
      <xdr:rowOff>104760</xdr:rowOff>
    </xdr:to>
    <xdr:pic>
      <xdr:nvPicPr>
        <xdr:cNvPr id="0" name="Picture 1" descr=""/>
        <xdr:cNvPicPr/>
      </xdr:nvPicPr>
      <xdr:blipFill>
        <a:blip r:embed="rId1"/>
        <a:stretch/>
      </xdr:blipFill>
      <xdr:spPr>
        <a:xfrm>
          <a:off x="0" y="152280"/>
          <a:ext cx="723960" cy="69516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9</xdr:col>
      <xdr:colOff>57240</xdr:colOff>
      <xdr:row>0</xdr:row>
      <xdr:rowOff>66600</xdr:rowOff>
    </xdr:from>
    <xdr:to>
      <xdr:col>9</xdr:col>
      <xdr:colOff>981000</xdr:colOff>
      <xdr:row>3</xdr:row>
      <xdr:rowOff>9360</xdr:rowOff>
    </xdr:to>
    <xdr:pic>
      <xdr:nvPicPr>
        <xdr:cNvPr id="1" name="Picture 2" descr=""/>
        <xdr:cNvPicPr/>
      </xdr:nvPicPr>
      <xdr:blipFill>
        <a:blip r:embed="rId2"/>
        <a:stretch/>
      </xdr:blipFill>
      <xdr:spPr>
        <a:xfrm>
          <a:off x="12427560" y="66600"/>
          <a:ext cx="923760" cy="6854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0</xdr:colOff>
      <xdr:row>2</xdr:row>
      <xdr:rowOff>28440</xdr:rowOff>
    </xdr:from>
    <xdr:to>
      <xdr:col>0</xdr:col>
      <xdr:colOff>723960</xdr:colOff>
      <xdr:row>4</xdr:row>
      <xdr:rowOff>190440</xdr:rowOff>
    </xdr:to>
    <xdr:pic>
      <xdr:nvPicPr>
        <xdr:cNvPr id="2" name="Picture 1" descr=""/>
        <xdr:cNvPicPr/>
      </xdr:nvPicPr>
      <xdr:blipFill>
        <a:blip r:embed="rId1"/>
        <a:stretch/>
      </xdr:blipFill>
      <xdr:spPr>
        <a:xfrm>
          <a:off x="0" y="409320"/>
          <a:ext cx="723960" cy="7524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9</xdr:col>
      <xdr:colOff>142920</xdr:colOff>
      <xdr:row>2</xdr:row>
      <xdr:rowOff>104760</xdr:rowOff>
    </xdr:from>
    <xdr:to>
      <xdr:col>10</xdr:col>
      <xdr:colOff>352440</xdr:colOff>
      <xdr:row>4</xdr:row>
      <xdr:rowOff>114120</xdr:rowOff>
    </xdr:to>
    <xdr:pic>
      <xdr:nvPicPr>
        <xdr:cNvPr id="3" name="Picture 2" descr=""/>
        <xdr:cNvPicPr/>
      </xdr:nvPicPr>
      <xdr:blipFill>
        <a:blip r:embed="rId2"/>
        <a:stretch/>
      </xdr:blipFill>
      <xdr:spPr>
        <a:xfrm>
          <a:off x="9134280" y="485640"/>
          <a:ext cx="1390680" cy="5997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0</xdr:colOff>
      <xdr:row>0</xdr:row>
      <xdr:rowOff>152280</xdr:rowOff>
    </xdr:from>
    <xdr:to>
      <xdr:col>0</xdr:col>
      <xdr:colOff>723960</xdr:colOff>
      <xdr:row>3</xdr:row>
      <xdr:rowOff>104760</xdr:rowOff>
    </xdr:to>
    <xdr:pic>
      <xdr:nvPicPr>
        <xdr:cNvPr id="4" name="Picture 1_0" descr=""/>
        <xdr:cNvPicPr/>
      </xdr:nvPicPr>
      <xdr:blipFill>
        <a:blip r:embed="rId1"/>
        <a:stretch/>
      </xdr:blipFill>
      <xdr:spPr>
        <a:xfrm>
          <a:off x="0" y="152280"/>
          <a:ext cx="723960" cy="69516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7</xdr:col>
      <xdr:colOff>57240</xdr:colOff>
      <xdr:row>0</xdr:row>
      <xdr:rowOff>66600</xdr:rowOff>
    </xdr:from>
    <xdr:to>
      <xdr:col>7</xdr:col>
      <xdr:colOff>981000</xdr:colOff>
      <xdr:row>3</xdr:row>
      <xdr:rowOff>9360</xdr:rowOff>
    </xdr:to>
    <xdr:pic>
      <xdr:nvPicPr>
        <xdr:cNvPr id="5" name="Picture 2_1" descr=""/>
        <xdr:cNvPicPr/>
      </xdr:nvPicPr>
      <xdr:blipFill>
        <a:blip r:embed="rId2"/>
        <a:stretch/>
      </xdr:blipFill>
      <xdr:spPr>
        <a:xfrm>
          <a:off x="10548360" y="66600"/>
          <a:ext cx="923760" cy="68544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FF"/>
    <pageSetUpPr fitToPage="false"/>
  </sheetPr>
  <dimension ref="A1:AP218"/>
  <sheetViews>
    <sheetView showFormulas="false" showGridLines="true" showRowColHeaders="true" showZeros="true" rightToLeft="false" tabSelected="true" showOutlineSymbols="true" defaultGridColor="true" view="normal" topLeftCell="A22" colorId="64" zoomScale="100" zoomScaleNormal="100" zoomScalePageLayoutView="90" workbookViewId="0">
      <selection pane="topLeft" activeCell="F97" activeCellId="0" sqref="F97"/>
    </sheetView>
  </sheetViews>
  <sheetFormatPr defaultColWidth="8.5390625" defaultRowHeight="13.8" zeroHeight="false" outlineLevelRow="0" outlineLevelCol="0"/>
  <cols>
    <col collapsed="false" customWidth="true" hidden="false" outlineLevel="0" max="1" min="1" style="1" width="12.57"/>
    <col collapsed="false" customWidth="true" hidden="false" outlineLevel="0" max="2" min="2" style="0" width="9.14"/>
    <col collapsed="false" customWidth="true" hidden="false" outlineLevel="0" max="3" min="3" style="0" width="13.71"/>
    <col collapsed="false" customWidth="true" hidden="false" outlineLevel="0" max="4" min="4" style="2" width="22.85"/>
    <col collapsed="false" customWidth="true" hidden="false" outlineLevel="0" max="5" min="5" style="2" width="8.71"/>
    <col collapsed="false" customWidth="true" hidden="false" outlineLevel="0" max="6" min="6" style="0" width="23.57"/>
    <col collapsed="false" customWidth="true" hidden="false" outlineLevel="0" max="7" min="7" style="0" width="13.14"/>
    <col collapsed="false" customWidth="true" hidden="false" outlineLevel="0" max="8" min="8" style="0" width="24.85"/>
    <col collapsed="false" customWidth="true" hidden="false" outlineLevel="0" max="9" min="9" style="2" width="10.57"/>
    <col collapsed="false" customWidth="true" hidden="false" outlineLevel="0" max="10" min="10" style="0" width="16"/>
  </cols>
  <sheetData>
    <row r="1" customFormat="false" ht="27.75" hidden="false" customHeight="true" outlineLevel="0" collapsed="false">
      <c r="A1" s="3"/>
      <c r="B1" s="4" t="s">
        <v>0</v>
      </c>
      <c r="C1" s="4"/>
      <c r="D1" s="4"/>
      <c r="E1" s="4"/>
      <c r="F1" s="4"/>
      <c r="G1" s="4"/>
      <c r="H1" s="4"/>
      <c r="I1" s="4"/>
      <c r="J1" s="5"/>
    </row>
    <row r="2" customFormat="false" ht="15.75" hidden="false" customHeight="true" outlineLevel="0" collapsed="false">
      <c r="A2" s="3"/>
      <c r="B2" s="6" t="s">
        <v>1</v>
      </c>
      <c r="C2" s="6"/>
      <c r="D2" s="6"/>
      <c r="E2" s="6"/>
      <c r="F2" s="6"/>
      <c r="G2" s="6"/>
      <c r="H2" s="6"/>
      <c r="I2" s="6"/>
      <c r="J2" s="5"/>
    </row>
    <row r="3" customFormat="false" ht="15" hidden="false" customHeight="true" outlineLevel="0" collapsed="false">
      <c r="A3" s="3"/>
      <c r="B3" s="7" t="s">
        <v>2</v>
      </c>
      <c r="C3" s="7"/>
      <c r="D3" s="7"/>
      <c r="E3" s="7"/>
      <c r="F3" s="7"/>
      <c r="G3" s="7"/>
      <c r="H3" s="7"/>
      <c r="I3" s="7"/>
      <c r="J3" s="5"/>
    </row>
    <row r="4" customFormat="false" ht="15.75" hidden="false" customHeight="true" outlineLevel="0" collapsed="false">
      <c r="A4" s="3"/>
      <c r="B4" s="8" t="s">
        <v>3</v>
      </c>
      <c r="C4" s="8"/>
      <c r="D4" s="8"/>
      <c r="E4" s="8"/>
      <c r="F4" s="8"/>
      <c r="G4" s="8"/>
      <c r="H4" s="8"/>
      <c r="I4" s="8"/>
      <c r="J4" s="5"/>
    </row>
    <row r="6" customFormat="false" ht="19.7" hidden="false" customHeight="false" outlineLevel="0" collapsed="false">
      <c r="A6" s="9" t="s">
        <v>4</v>
      </c>
      <c r="B6" s="9"/>
      <c r="C6" s="9"/>
      <c r="D6" s="9"/>
      <c r="E6" s="9"/>
      <c r="F6" s="9"/>
      <c r="G6" s="9"/>
      <c r="H6" s="9"/>
      <c r="I6" s="9"/>
      <c r="J6" s="9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</row>
    <row r="8" customFormat="false" ht="30" hidden="false" customHeight="true" outlineLevel="0" collapsed="false">
      <c r="B8" s="11" t="s">
        <v>5</v>
      </c>
      <c r="C8" s="11"/>
      <c r="D8" s="11"/>
      <c r="E8" s="11"/>
      <c r="F8" s="11"/>
      <c r="G8" s="11"/>
      <c r="H8" s="11"/>
      <c r="I8" s="11"/>
    </row>
    <row r="9" customFormat="false" ht="26.85" hidden="false" customHeight="false" outlineLevel="0" collapsed="false">
      <c r="B9" s="12" t="s">
        <v>6</v>
      </c>
      <c r="C9" s="12" t="s">
        <v>7</v>
      </c>
      <c r="D9" s="13" t="s">
        <v>8</v>
      </c>
      <c r="E9" s="13" t="s">
        <v>9</v>
      </c>
      <c r="F9" s="12" t="s">
        <v>10</v>
      </c>
      <c r="G9" s="13" t="s">
        <v>11</v>
      </c>
      <c r="H9" s="13" t="s">
        <v>12</v>
      </c>
      <c r="I9" s="13" t="s">
        <v>13</v>
      </c>
      <c r="J9" s="14"/>
    </row>
    <row r="10" customFormat="false" ht="15" hidden="false" customHeight="false" outlineLevel="0" collapsed="false">
      <c r="B10" s="12"/>
      <c r="C10" s="12"/>
      <c r="D10" s="13"/>
      <c r="E10" s="13"/>
      <c r="F10" s="12"/>
      <c r="G10" s="13"/>
      <c r="H10" s="13"/>
      <c r="I10" s="13"/>
      <c r="J10" s="14"/>
    </row>
    <row r="11" customFormat="false" ht="20.1" hidden="false" customHeight="true" outlineLevel="0" collapsed="false">
      <c r="A11" s="1" t="n">
        <v>1</v>
      </c>
      <c r="B11" s="15" t="n">
        <v>1</v>
      </c>
      <c r="C11" s="16" t="s">
        <v>14</v>
      </c>
      <c r="D11" s="17" t="s">
        <v>15</v>
      </c>
      <c r="E11" s="17" t="s">
        <v>16</v>
      </c>
      <c r="F11" s="18" t="s">
        <v>17</v>
      </c>
      <c r="G11" s="17" t="n">
        <v>10</v>
      </c>
      <c r="H11" s="17" t="s">
        <v>18</v>
      </c>
      <c r="I11" s="19"/>
      <c r="J11" s="20"/>
    </row>
    <row r="12" customFormat="false" ht="20.1" hidden="false" customHeight="true" outlineLevel="0" collapsed="false">
      <c r="A12" s="1" t="n">
        <v>2</v>
      </c>
      <c r="B12" s="15" t="n">
        <v>2</v>
      </c>
      <c r="C12" s="16" t="s">
        <v>19</v>
      </c>
      <c r="D12" s="17" t="s">
        <v>20</v>
      </c>
      <c r="E12" s="17" t="n">
        <v>3</v>
      </c>
      <c r="F12" s="18" t="s">
        <v>21</v>
      </c>
      <c r="G12" s="17" t="n">
        <v>9.96</v>
      </c>
      <c r="H12" s="17" t="s">
        <v>18</v>
      </c>
      <c r="I12" s="19"/>
      <c r="J12" s="20"/>
    </row>
    <row r="13" customFormat="false" ht="20.1" hidden="false" customHeight="true" outlineLevel="0" collapsed="false">
      <c r="A13" s="1" t="n">
        <v>3</v>
      </c>
      <c r="B13" s="15" t="n">
        <v>3</v>
      </c>
      <c r="C13" s="16" t="s">
        <v>19</v>
      </c>
      <c r="D13" s="17" t="s">
        <v>20</v>
      </c>
      <c r="E13" s="21" t="n">
        <v>3</v>
      </c>
      <c r="F13" s="18" t="s">
        <v>22</v>
      </c>
      <c r="G13" s="17" t="n">
        <v>9.96</v>
      </c>
      <c r="H13" s="17" t="s">
        <v>18</v>
      </c>
      <c r="I13" s="19"/>
      <c r="J13" s="22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</row>
    <row r="14" customFormat="false" ht="20.1" hidden="false" customHeight="true" outlineLevel="0" collapsed="false">
      <c r="A14" s="1" t="n">
        <v>4</v>
      </c>
      <c r="B14" s="15" t="n">
        <v>4</v>
      </c>
      <c r="C14" s="16" t="s">
        <v>23</v>
      </c>
      <c r="D14" s="17" t="s">
        <v>20</v>
      </c>
      <c r="E14" s="17" t="n">
        <v>3</v>
      </c>
      <c r="F14" s="18" t="s">
        <v>24</v>
      </c>
      <c r="G14" s="17" t="n">
        <v>9.96</v>
      </c>
      <c r="H14" s="17" t="s">
        <v>18</v>
      </c>
      <c r="I14" s="19"/>
      <c r="J14" s="24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</row>
    <row r="15" customFormat="false" ht="20.1" hidden="false" customHeight="true" outlineLevel="0" collapsed="false">
      <c r="A15" s="1" t="n">
        <v>5</v>
      </c>
      <c r="B15" s="15" t="n">
        <v>5</v>
      </c>
      <c r="C15" s="16" t="s">
        <v>23</v>
      </c>
      <c r="D15" s="17" t="s">
        <v>20</v>
      </c>
      <c r="E15" s="21" t="n">
        <v>3</v>
      </c>
      <c r="F15" s="18" t="s">
        <v>25</v>
      </c>
      <c r="G15" s="17" t="n">
        <v>9.96</v>
      </c>
      <c r="H15" s="17" t="s">
        <v>18</v>
      </c>
      <c r="I15" s="19"/>
      <c r="J15" s="22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</row>
    <row r="16" customFormat="false" ht="20.1" hidden="false" customHeight="true" outlineLevel="0" collapsed="false">
      <c r="A16" s="1" t="n">
        <v>6</v>
      </c>
      <c r="B16" s="15" t="n">
        <v>6</v>
      </c>
      <c r="C16" s="16" t="s">
        <v>23</v>
      </c>
      <c r="D16" s="17" t="s">
        <v>20</v>
      </c>
      <c r="E16" s="17" t="n">
        <v>3</v>
      </c>
      <c r="F16" s="18" t="s">
        <v>26</v>
      </c>
      <c r="G16" s="17" t="n">
        <v>9.96</v>
      </c>
      <c r="H16" s="17" t="s">
        <v>18</v>
      </c>
      <c r="I16" s="19"/>
      <c r="J16" s="22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</row>
    <row r="17" customFormat="false" ht="20.1" hidden="false" customHeight="true" outlineLevel="0" collapsed="false">
      <c r="A17" s="1" t="n">
        <v>7</v>
      </c>
      <c r="B17" s="15" t="n">
        <v>7</v>
      </c>
      <c r="C17" s="16" t="s">
        <v>14</v>
      </c>
      <c r="D17" s="17" t="s">
        <v>20</v>
      </c>
      <c r="E17" s="21" t="n">
        <v>3</v>
      </c>
      <c r="F17" s="18" t="s">
        <v>27</v>
      </c>
      <c r="G17" s="17" t="n">
        <v>9.96</v>
      </c>
      <c r="H17" s="17" t="s">
        <v>18</v>
      </c>
      <c r="I17" s="19" t="n">
        <v>3600</v>
      </c>
      <c r="J17" s="14"/>
    </row>
    <row r="18" customFormat="false" ht="20.1" hidden="false" customHeight="true" outlineLevel="0" collapsed="false">
      <c r="A18" s="1" t="n">
        <v>8</v>
      </c>
      <c r="B18" s="15" t="n">
        <v>8</v>
      </c>
      <c r="C18" s="16" t="s">
        <v>28</v>
      </c>
      <c r="D18" s="17" t="s">
        <v>20</v>
      </c>
      <c r="E18" s="17" t="n">
        <v>3</v>
      </c>
      <c r="F18" s="18" t="s">
        <v>29</v>
      </c>
      <c r="G18" s="17" t="n">
        <v>9.96</v>
      </c>
      <c r="H18" s="17" t="s">
        <v>18</v>
      </c>
      <c r="I18" s="19" t="n">
        <v>1800</v>
      </c>
      <c r="J18" s="25"/>
    </row>
    <row r="19" customFormat="false" ht="20.1" hidden="false" customHeight="true" outlineLevel="0" collapsed="false">
      <c r="A19" s="1" t="n">
        <v>9</v>
      </c>
      <c r="B19" s="15" t="n">
        <v>9</v>
      </c>
      <c r="C19" s="16" t="s">
        <v>30</v>
      </c>
      <c r="D19" s="17" t="s">
        <v>20</v>
      </c>
      <c r="E19" s="21" t="n">
        <v>3</v>
      </c>
      <c r="F19" s="18" t="s">
        <v>31</v>
      </c>
      <c r="G19" s="17" t="n">
        <v>9.96</v>
      </c>
      <c r="H19" s="17" t="s">
        <v>18</v>
      </c>
      <c r="I19" s="19" t="n">
        <v>5400</v>
      </c>
      <c r="J19" s="26"/>
    </row>
    <row r="20" customFormat="false" ht="20.1" hidden="false" customHeight="true" outlineLevel="0" collapsed="false">
      <c r="A20" s="1" t="n">
        <v>10</v>
      </c>
      <c r="B20" s="15" t="n">
        <v>10</v>
      </c>
      <c r="C20" s="16" t="s">
        <v>19</v>
      </c>
      <c r="D20" s="17" t="s">
        <v>32</v>
      </c>
      <c r="E20" s="17" t="n">
        <v>5</v>
      </c>
      <c r="F20" s="18" t="s">
        <v>33</v>
      </c>
      <c r="G20" s="17" t="n">
        <v>9.92</v>
      </c>
      <c r="H20" s="17" t="s">
        <v>18</v>
      </c>
      <c r="I20" s="19" t="n">
        <v>2400</v>
      </c>
      <c r="J20" s="25"/>
    </row>
    <row r="21" customFormat="false" ht="20.1" hidden="false" customHeight="true" outlineLevel="0" collapsed="false">
      <c r="A21" s="1" t="n">
        <v>11</v>
      </c>
      <c r="B21" s="15" t="n">
        <v>11</v>
      </c>
      <c r="C21" s="16" t="s">
        <v>19</v>
      </c>
      <c r="D21" s="17" t="s">
        <v>32</v>
      </c>
      <c r="E21" s="17" t="n">
        <v>5</v>
      </c>
      <c r="F21" s="18" t="s">
        <v>34</v>
      </c>
      <c r="G21" s="17" t="n">
        <v>9.92</v>
      </c>
      <c r="H21" s="17" t="s">
        <v>18</v>
      </c>
      <c r="I21" s="19" t="n">
        <v>2400</v>
      </c>
      <c r="J21" s="27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23"/>
      <c r="AP21" s="23"/>
    </row>
    <row r="22" customFormat="false" ht="20.1" hidden="false" customHeight="true" outlineLevel="0" collapsed="false">
      <c r="A22" s="1" t="n">
        <v>12</v>
      </c>
      <c r="B22" s="15" t="n">
        <v>12</v>
      </c>
      <c r="C22" s="16" t="s">
        <v>19</v>
      </c>
      <c r="D22" s="17" t="s">
        <v>32</v>
      </c>
      <c r="E22" s="17" t="n">
        <v>5</v>
      </c>
      <c r="F22" s="18" t="s">
        <v>35</v>
      </c>
      <c r="G22" s="17" t="n">
        <v>9.92</v>
      </c>
      <c r="H22" s="17" t="s">
        <v>18</v>
      </c>
      <c r="I22" s="19" t="n">
        <v>2400</v>
      </c>
      <c r="J22" s="27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23"/>
      <c r="AP22" s="23"/>
    </row>
    <row r="23" customFormat="false" ht="20.1" hidden="false" customHeight="true" outlineLevel="0" collapsed="false">
      <c r="A23" s="1" t="n">
        <v>13</v>
      </c>
      <c r="B23" s="15" t="n">
        <v>13</v>
      </c>
      <c r="C23" s="16" t="s">
        <v>28</v>
      </c>
      <c r="D23" s="17" t="s">
        <v>32</v>
      </c>
      <c r="E23" s="17" t="n">
        <v>5</v>
      </c>
      <c r="F23" s="18" t="s">
        <v>36</v>
      </c>
      <c r="G23" s="17" t="n">
        <v>9.92</v>
      </c>
      <c r="H23" s="17" t="s">
        <v>18</v>
      </c>
      <c r="I23" s="19" t="n">
        <v>1800</v>
      </c>
      <c r="J23" s="27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23"/>
      <c r="AP23" s="23"/>
    </row>
    <row r="24" customFormat="false" ht="20.1" hidden="false" customHeight="true" outlineLevel="0" collapsed="false">
      <c r="A24" s="1" t="n">
        <v>14</v>
      </c>
      <c r="B24" s="15" t="n">
        <v>14</v>
      </c>
      <c r="C24" s="16" t="s">
        <v>37</v>
      </c>
      <c r="D24" s="17" t="s">
        <v>32</v>
      </c>
      <c r="E24" s="17" t="n">
        <v>5</v>
      </c>
      <c r="F24" s="18" t="s">
        <v>38</v>
      </c>
      <c r="G24" s="17" t="n">
        <v>9.92</v>
      </c>
      <c r="H24" s="17" t="s">
        <v>18</v>
      </c>
      <c r="I24" s="19" t="n">
        <v>1200</v>
      </c>
      <c r="J24" s="25"/>
    </row>
    <row r="25" customFormat="false" ht="20.1" hidden="false" customHeight="true" outlineLevel="0" collapsed="false">
      <c r="A25" s="1" t="n">
        <v>15</v>
      </c>
      <c r="B25" s="15" t="n">
        <v>15</v>
      </c>
      <c r="C25" s="16" t="s">
        <v>39</v>
      </c>
      <c r="D25" s="17" t="s">
        <v>32</v>
      </c>
      <c r="E25" s="17" t="n">
        <v>5</v>
      </c>
      <c r="F25" s="18" t="s">
        <v>40</v>
      </c>
      <c r="G25" s="17" t="n">
        <v>9.92</v>
      </c>
      <c r="H25" s="17" t="s">
        <v>18</v>
      </c>
      <c r="I25" s="19" t="n">
        <v>600</v>
      </c>
      <c r="J25" s="25"/>
    </row>
    <row r="26" customFormat="false" ht="20.1" hidden="false" customHeight="true" outlineLevel="0" collapsed="false">
      <c r="A26" s="1" t="n">
        <v>16</v>
      </c>
      <c r="B26" s="15" t="n">
        <v>16</v>
      </c>
      <c r="C26" s="16" t="s">
        <v>39</v>
      </c>
      <c r="D26" s="17" t="s">
        <v>32</v>
      </c>
      <c r="E26" s="17" t="n">
        <v>5</v>
      </c>
      <c r="F26" s="18" t="s">
        <v>41</v>
      </c>
      <c r="G26" s="17" t="n">
        <v>9.92</v>
      </c>
      <c r="H26" s="17" t="s">
        <v>18</v>
      </c>
      <c r="I26" s="28" t="n">
        <v>1800</v>
      </c>
      <c r="J26" s="27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23"/>
      <c r="AP26" s="23"/>
    </row>
    <row r="27" customFormat="false" ht="20.1" hidden="false" customHeight="true" outlineLevel="0" collapsed="false">
      <c r="A27" s="1" t="n">
        <v>17</v>
      </c>
      <c r="B27" s="15" t="n">
        <v>17</v>
      </c>
      <c r="C27" s="16" t="s">
        <v>39</v>
      </c>
      <c r="D27" s="17" t="s">
        <v>42</v>
      </c>
      <c r="E27" s="17" t="n">
        <v>6</v>
      </c>
      <c r="F27" s="18" t="s">
        <v>43</v>
      </c>
      <c r="G27" s="17" t="n">
        <v>9.9</v>
      </c>
      <c r="H27" s="17" t="s">
        <v>18</v>
      </c>
      <c r="I27" s="28" t="n">
        <v>4200</v>
      </c>
      <c r="J27" s="25"/>
    </row>
    <row r="28" customFormat="false" ht="20.1" hidden="false" customHeight="true" outlineLevel="0" collapsed="false">
      <c r="A28" s="1" t="n">
        <v>18</v>
      </c>
      <c r="B28" s="15" t="n">
        <v>18</v>
      </c>
      <c r="C28" s="16" t="s">
        <v>44</v>
      </c>
      <c r="D28" s="17" t="s">
        <v>45</v>
      </c>
      <c r="E28" s="17" t="n">
        <v>7</v>
      </c>
      <c r="F28" s="18" t="s">
        <v>46</v>
      </c>
      <c r="G28" s="17" t="n">
        <v>9.88</v>
      </c>
      <c r="H28" s="17" t="s">
        <v>18</v>
      </c>
      <c r="I28" s="28" t="n">
        <v>2400</v>
      </c>
      <c r="J28" s="25"/>
    </row>
    <row r="29" customFormat="false" ht="20.1" hidden="false" customHeight="true" outlineLevel="0" collapsed="false">
      <c r="A29" s="1" t="n">
        <v>19</v>
      </c>
      <c r="B29" s="15" t="n">
        <v>19</v>
      </c>
      <c r="C29" s="16" t="s">
        <v>19</v>
      </c>
      <c r="D29" s="17" t="s">
        <v>45</v>
      </c>
      <c r="E29" s="17" t="n">
        <v>7</v>
      </c>
      <c r="F29" s="18" t="s">
        <v>47</v>
      </c>
      <c r="G29" s="17" t="n">
        <v>9.88</v>
      </c>
      <c r="H29" s="17" t="s">
        <v>18</v>
      </c>
      <c r="I29" s="28" t="n">
        <v>1800</v>
      </c>
      <c r="J29" s="27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23"/>
      <c r="AP29" s="23"/>
    </row>
    <row r="30" customFormat="false" ht="20.1" hidden="false" customHeight="true" outlineLevel="0" collapsed="false">
      <c r="A30" s="1" t="n">
        <v>20</v>
      </c>
      <c r="B30" s="15" t="n">
        <v>20</v>
      </c>
      <c r="C30" s="16" t="s">
        <v>19</v>
      </c>
      <c r="D30" s="17" t="s">
        <v>45</v>
      </c>
      <c r="E30" s="17" t="n">
        <v>7</v>
      </c>
      <c r="F30" s="18" t="s">
        <v>48</v>
      </c>
      <c r="G30" s="17" t="n">
        <v>9.88</v>
      </c>
      <c r="H30" s="17" t="s">
        <v>18</v>
      </c>
      <c r="I30" s="28" t="n">
        <v>600</v>
      </c>
      <c r="J30" s="27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23"/>
      <c r="AP30" s="23"/>
    </row>
    <row r="31" customFormat="false" ht="20.1" hidden="false" customHeight="true" outlineLevel="0" collapsed="false">
      <c r="A31" s="1" t="n">
        <v>21</v>
      </c>
      <c r="B31" s="15" t="n">
        <v>21</v>
      </c>
      <c r="C31" s="16" t="s">
        <v>19</v>
      </c>
      <c r="D31" s="17" t="s">
        <v>45</v>
      </c>
      <c r="E31" s="17" t="n">
        <v>7</v>
      </c>
      <c r="F31" s="18" t="s">
        <v>49</v>
      </c>
      <c r="G31" s="17" t="n">
        <v>9.88</v>
      </c>
      <c r="H31" s="17" t="s">
        <v>18</v>
      </c>
      <c r="I31" s="19" t="n">
        <v>5400</v>
      </c>
      <c r="J31" s="29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23"/>
      <c r="AP31" s="23"/>
    </row>
    <row r="32" customFormat="false" ht="20.1" hidden="false" customHeight="true" outlineLevel="0" collapsed="false">
      <c r="A32" s="1" t="n">
        <v>22</v>
      </c>
      <c r="B32" s="15" t="n">
        <v>22</v>
      </c>
      <c r="C32" s="16" t="s">
        <v>19</v>
      </c>
      <c r="D32" s="17" t="s">
        <v>45</v>
      </c>
      <c r="E32" s="17" t="n">
        <v>7</v>
      </c>
      <c r="F32" s="18" t="s">
        <v>50</v>
      </c>
      <c r="G32" s="17" t="n">
        <v>9.88</v>
      </c>
      <c r="H32" s="17" t="s">
        <v>18</v>
      </c>
      <c r="I32" s="19" t="n">
        <v>4200</v>
      </c>
      <c r="J32" s="26"/>
    </row>
    <row r="33" customFormat="false" ht="20.1" hidden="false" customHeight="true" outlineLevel="0" collapsed="false">
      <c r="A33" s="1" t="n">
        <v>23</v>
      </c>
      <c r="B33" s="15" t="n">
        <v>23</v>
      </c>
      <c r="C33" s="16" t="s">
        <v>14</v>
      </c>
      <c r="D33" s="17" t="s">
        <v>45</v>
      </c>
      <c r="E33" s="17" t="n">
        <v>7</v>
      </c>
      <c r="F33" s="18" t="s">
        <v>51</v>
      </c>
      <c r="G33" s="17" t="n">
        <v>9.88</v>
      </c>
      <c r="H33" s="17" t="s">
        <v>18</v>
      </c>
      <c r="I33" s="19" t="n">
        <v>3000</v>
      </c>
      <c r="J33" s="26"/>
    </row>
    <row r="34" customFormat="false" ht="20.1" hidden="false" customHeight="true" outlineLevel="0" collapsed="false">
      <c r="A34" s="1" t="n">
        <v>24</v>
      </c>
      <c r="B34" s="15" t="n">
        <v>24</v>
      </c>
      <c r="C34" s="16" t="s">
        <v>37</v>
      </c>
      <c r="D34" s="17" t="s">
        <v>45</v>
      </c>
      <c r="E34" s="17" t="n">
        <v>7</v>
      </c>
      <c r="F34" s="18" t="s">
        <v>52</v>
      </c>
      <c r="G34" s="17" t="n">
        <v>9.88</v>
      </c>
      <c r="H34" s="17" t="s">
        <v>18</v>
      </c>
      <c r="I34" s="19" t="n">
        <v>3000</v>
      </c>
      <c r="J34" s="26"/>
    </row>
    <row r="35" customFormat="false" ht="20.1" hidden="false" customHeight="true" outlineLevel="0" collapsed="false">
      <c r="A35" s="1" t="n">
        <v>25</v>
      </c>
      <c r="B35" s="15" t="n">
        <v>25</v>
      </c>
      <c r="C35" s="16" t="s">
        <v>30</v>
      </c>
      <c r="D35" s="17" t="s">
        <v>45</v>
      </c>
      <c r="E35" s="17" t="n">
        <v>7</v>
      </c>
      <c r="F35" s="18" t="s">
        <v>53</v>
      </c>
      <c r="G35" s="17" t="n">
        <v>9.88</v>
      </c>
      <c r="H35" s="17" t="s">
        <v>18</v>
      </c>
      <c r="I35" s="19" t="n">
        <v>1800</v>
      </c>
      <c r="J35" s="26"/>
    </row>
    <row r="36" customFormat="false" ht="20.1" hidden="false" customHeight="true" outlineLevel="0" collapsed="false">
      <c r="A36" s="1" t="n">
        <v>26</v>
      </c>
      <c r="B36" s="15" t="n">
        <v>26</v>
      </c>
      <c r="C36" s="16" t="s">
        <v>19</v>
      </c>
      <c r="D36" s="17" t="s">
        <v>54</v>
      </c>
      <c r="E36" s="17" t="n">
        <v>8</v>
      </c>
      <c r="F36" s="18" t="s">
        <v>55</v>
      </c>
      <c r="G36" s="17" t="n">
        <v>9.86</v>
      </c>
      <c r="H36" s="17" t="s">
        <v>18</v>
      </c>
      <c r="I36" s="19" t="n">
        <v>1800</v>
      </c>
      <c r="J36" s="26"/>
    </row>
    <row r="37" customFormat="false" ht="20.1" hidden="false" customHeight="true" outlineLevel="0" collapsed="false">
      <c r="A37" s="1" t="n">
        <v>27</v>
      </c>
      <c r="B37" s="15" t="n">
        <v>27</v>
      </c>
      <c r="C37" s="16" t="s">
        <v>23</v>
      </c>
      <c r="D37" s="17" t="s">
        <v>54</v>
      </c>
      <c r="E37" s="17" t="n">
        <v>8</v>
      </c>
      <c r="F37" s="18" t="s">
        <v>56</v>
      </c>
      <c r="G37" s="17" t="n">
        <v>9.86</v>
      </c>
      <c r="H37" s="17" t="s">
        <v>18</v>
      </c>
      <c r="I37" s="19" t="n">
        <v>1200</v>
      </c>
      <c r="J37" s="26"/>
    </row>
    <row r="38" customFormat="false" ht="20.1" hidden="false" customHeight="true" outlineLevel="0" collapsed="false">
      <c r="A38" s="1" t="n">
        <v>28</v>
      </c>
      <c r="B38" s="15" t="n">
        <v>28</v>
      </c>
      <c r="C38" s="16" t="s">
        <v>39</v>
      </c>
      <c r="D38" s="17" t="s">
        <v>54</v>
      </c>
      <c r="E38" s="17" t="n">
        <v>8</v>
      </c>
      <c r="F38" s="18" t="s">
        <v>57</v>
      </c>
      <c r="G38" s="17" t="n">
        <v>9.84</v>
      </c>
      <c r="H38" s="17" t="s">
        <v>18</v>
      </c>
      <c r="I38" s="19" t="n">
        <v>600</v>
      </c>
      <c r="J38" s="25"/>
    </row>
    <row r="39" customFormat="false" ht="20.1" hidden="false" customHeight="true" outlineLevel="0" collapsed="false">
      <c r="A39" s="1" t="n">
        <v>29</v>
      </c>
      <c r="B39" s="15" t="n">
        <v>29</v>
      </c>
      <c r="C39" s="16" t="s">
        <v>30</v>
      </c>
      <c r="D39" s="17" t="s">
        <v>54</v>
      </c>
      <c r="E39" s="17" t="n">
        <v>8</v>
      </c>
      <c r="F39" s="18" t="s">
        <v>58</v>
      </c>
      <c r="G39" s="17" t="n">
        <v>9.86</v>
      </c>
      <c r="H39" s="17" t="s">
        <v>18</v>
      </c>
      <c r="I39" s="28" t="n">
        <v>3000</v>
      </c>
      <c r="J39" s="25"/>
    </row>
    <row r="40" customFormat="false" ht="20.1" hidden="false" customHeight="true" outlineLevel="0" collapsed="false">
      <c r="A40" s="1" t="n">
        <v>30</v>
      </c>
      <c r="B40" s="15" t="n">
        <v>30</v>
      </c>
      <c r="C40" s="16" t="s">
        <v>19</v>
      </c>
      <c r="D40" s="17" t="s">
        <v>59</v>
      </c>
      <c r="E40" s="17" t="n">
        <v>9</v>
      </c>
      <c r="F40" s="18" t="s">
        <v>60</v>
      </c>
      <c r="G40" s="17" t="n">
        <v>9.84</v>
      </c>
      <c r="H40" s="17" t="s">
        <v>18</v>
      </c>
      <c r="I40" s="28" t="n">
        <v>3000</v>
      </c>
      <c r="J40" s="25"/>
    </row>
    <row r="41" customFormat="false" ht="20.1" hidden="false" customHeight="true" outlineLevel="0" collapsed="false">
      <c r="A41" s="1" t="n">
        <v>31</v>
      </c>
      <c r="B41" s="15" t="n">
        <v>31</v>
      </c>
      <c r="C41" s="16" t="s">
        <v>23</v>
      </c>
      <c r="D41" s="17" t="s">
        <v>59</v>
      </c>
      <c r="E41" s="17" t="n">
        <v>9</v>
      </c>
      <c r="F41" s="18" t="s">
        <v>61</v>
      </c>
      <c r="G41" s="17" t="n">
        <v>9.84</v>
      </c>
      <c r="H41" s="17" t="s">
        <v>18</v>
      </c>
      <c r="I41" s="28" t="n">
        <v>4200</v>
      </c>
      <c r="J41" s="25"/>
    </row>
    <row r="42" customFormat="false" ht="20.1" hidden="false" customHeight="true" outlineLevel="0" collapsed="false">
      <c r="A42" s="1" t="n">
        <v>32</v>
      </c>
      <c r="B42" s="15" t="n">
        <v>32</v>
      </c>
      <c r="C42" s="16" t="s">
        <v>37</v>
      </c>
      <c r="D42" s="17" t="s">
        <v>59</v>
      </c>
      <c r="E42" s="17" t="n">
        <v>9</v>
      </c>
      <c r="F42" s="18" t="s">
        <v>62</v>
      </c>
      <c r="G42" s="17" t="n">
        <v>9.84</v>
      </c>
      <c r="H42" s="17" t="s">
        <v>18</v>
      </c>
      <c r="I42" s="28" t="n">
        <v>1800</v>
      </c>
      <c r="J42" s="26"/>
    </row>
    <row r="43" customFormat="false" ht="20.1" hidden="false" customHeight="true" outlineLevel="0" collapsed="false">
      <c r="A43" s="1" t="n">
        <v>33</v>
      </c>
      <c r="B43" s="15" t="n">
        <v>33</v>
      </c>
      <c r="C43" s="16" t="s">
        <v>19</v>
      </c>
      <c r="D43" s="17" t="s">
        <v>63</v>
      </c>
      <c r="E43" s="17" t="n">
        <v>10</v>
      </c>
      <c r="F43" s="18" t="s">
        <v>64</v>
      </c>
      <c r="G43" s="17" t="n">
        <v>9.82</v>
      </c>
      <c r="H43" s="17" t="s">
        <v>18</v>
      </c>
      <c r="I43" s="28" t="n">
        <v>1800</v>
      </c>
      <c r="J43" s="25"/>
    </row>
    <row r="44" customFormat="false" ht="20.1" hidden="false" customHeight="true" outlineLevel="0" collapsed="false">
      <c r="A44" s="1" t="n">
        <v>34</v>
      </c>
      <c r="B44" s="15" t="n">
        <v>34</v>
      </c>
      <c r="C44" s="16" t="s">
        <v>19</v>
      </c>
      <c r="D44" s="17" t="s">
        <v>63</v>
      </c>
      <c r="E44" s="17" t="n">
        <v>10</v>
      </c>
      <c r="F44" s="18" t="s">
        <v>65</v>
      </c>
      <c r="G44" s="17" t="n">
        <v>9.82</v>
      </c>
      <c r="H44" s="17" t="s">
        <v>18</v>
      </c>
      <c r="I44" s="28" t="n">
        <v>1200</v>
      </c>
      <c r="J44" s="25"/>
    </row>
    <row r="45" customFormat="false" ht="20.1" hidden="false" customHeight="true" outlineLevel="0" collapsed="false">
      <c r="A45" s="1" t="n">
        <v>35</v>
      </c>
      <c r="B45" s="15" t="n">
        <v>35</v>
      </c>
      <c r="C45" s="16" t="s">
        <v>14</v>
      </c>
      <c r="D45" s="17" t="s">
        <v>63</v>
      </c>
      <c r="E45" s="17" t="n">
        <v>10</v>
      </c>
      <c r="F45" s="18" t="s">
        <v>66</v>
      </c>
      <c r="G45" s="17" t="n">
        <v>9.82</v>
      </c>
      <c r="H45" s="17" t="s">
        <v>18</v>
      </c>
      <c r="I45" s="28" t="n">
        <v>600</v>
      </c>
      <c r="J45" s="30"/>
    </row>
    <row r="46" customFormat="false" ht="20.1" hidden="false" customHeight="true" outlineLevel="0" collapsed="false">
      <c r="A46" s="1" t="n">
        <v>36</v>
      </c>
      <c r="B46" s="15" t="n">
        <v>36</v>
      </c>
      <c r="C46" s="16" t="s">
        <v>14</v>
      </c>
      <c r="D46" s="17" t="s">
        <v>63</v>
      </c>
      <c r="E46" s="17" t="n">
        <v>10</v>
      </c>
      <c r="F46" s="18" t="s">
        <v>67</v>
      </c>
      <c r="G46" s="17" t="n">
        <v>9.82</v>
      </c>
      <c r="H46" s="17" t="s">
        <v>18</v>
      </c>
      <c r="I46" s="19" t="n">
        <v>2400</v>
      </c>
      <c r="J46" s="31"/>
    </row>
    <row r="47" customFormat="false" ht="20.1" hidden="false" customHeight="true" outlineLevel="0" collapsed="false">
      <c r="B47" s="15"/>
      <c r="D47" s="0"/>
      <c r="E47" s="0"/>
      <c r="I47" s="19"/>
      <c r="J47" s="31"/>
    </row>
    <row r="48" customFormat="false" ht="20.1" hidden="false" customHeight="true" outlineLevel="0" collapsed="false">
      <c r="A48" s="1" t="n">
        <v>1</v>
      </c>
      <c r="B48" s="15" t="n">
        <v>37</v>
      </c>
      <c r="C48" s="32" t="s">
        <v>19</v>
      </c>
      <c r="D48" s="33" t="s">
        <v>15</v>
      </c>
      <c r="E48" s="17" t="s">
        <v>16</v>
      </c>
      <c r="F48" s="33" t="s">
        <v>68</v>
      </c>
      <c r="G48" s="34" t="n">
        <v>10</v>
      </c>
      <c r="H48" s="17" t="s">
        <v>69</v>
      </c>
      <c r="I48" s="19" t="n">
        <v>4800</v>
      </c>
      <c r="J48" s="31"/>
    </row>
    <row r="49" customFormat="false" ht="20.1" hidden="false" customHeight="true" outlineLevel="0" collapsed="false">
      <c r="A49" s="1" t="n">
        <v>2</v>
      </c>
      <c r="B49" s="15" t="n">
        <v>38</v>
      </c>
      <c r="C49" s="32" t="s">
        <v>19</v>
      </c>
      <c r="D49" s="33" t="s">
        <v>20</v>
      </c>
      <c r="E49" s="17" t="n">
        <v>3</v>
      </c>
      <c r="F49" s="33" t="s">
        <v>70</v>
      </c>
      <c r="G49" s="35" t="n">
        <v>9.96</v>
      </c>
      <c r="H49" s="17" t="s">
        <v>69</v>
      </c>
      <c r="I49" s="19" t="n">
        <v>4800</v>
      </c>
      <c r="J49" s="31"/>
    </row>
    <row r="50" customFormat="false" ht="20.1" hidden="false" customHeight="true" outlineLevel="0" collapsed="false">
      <c r="A50" s="1" t="n">
        <v>3</v>
      </c>
      <c r="B50" s="15" t="n">
        <v>39</v>
      </c>
      <c r="C50" s="32" t="s">
        <v>19</v>
      </c>
      <c r="D50" s="33" t="s">
        <v>20</v>
      </c>
      <c r="E50" s="21" t="n">
        <v>3</v>
      </c>
      <c r="F50" s="33" t="s">
        <v>71</v>
      </c>
      <c r="G50" s="35" t="n">
        <v>9.96</v>
      </c>
      <c r="H50" s="17" t="s">
        <v>69</v>
      </c>
      <c r="I50" s="19" t="n">
        <v>3600</v>
      </c>
      <c r="J50" s="31"/>
    </row>
    <row r="51" customFormat="false" ht="20.1" hidden="false" customHeight="true" outlineLevel="0" collapsed="false">
      <c r="A51" s="1" t="n">
        <v>4</v>
      </c>
      <c r="B51" s="15" t="n">
        <v>40</v>
      </c>
      <c r="C51" s="32" t="s">
        <v>28</v>
      </c>
      <c r="D51" s="33" t="s">
        <v>20</v>
      </c>
      <c r="E51" s="21" t="n">
        <v>3</v>
      </c>
      <c r="F51" s="33" t="s">
        <v>72</v>
      </c>
      <c r="G51" s="35" t="n">
        <v>9.96</v>
      </c>
      <c r="H51" s="17" t="s">
        <v>69</v>
      </c>
      <c r="I51" s="19" t="n">
        <v>3600</v>
      </c>
      <c r="J51" s="31"/>
    </row>
    <row r="52" customFormat="false" ht="20.1" hidden="false" customHeight="true" outlineLevel="0" collapsed="false">
      <c r="A52" s="1" t="n">
        <v>5</v>
      </c>
      <c r="B52" s="15" t="n">
        <v>41</v>
      </c>
      <c r="C52" s="32" t="s">
        <v>19</v>
      </c>
      <c r="D52" s="33" t="s">
        <v>32</v>
      </c>
      <c r="E52" s="21" t="n">
        <v>5</v>
      </c>
      <c r="F52" s="33" t="s">
        <v>73</v>
      </c>
      <c r="G52" s="35" t="n">
        <v>9.92</v>
      </c>
      <c r="H52" s="17" t="s">
        <v>69</v>
      </c>
      <c r="I52" s="19" t="n">
        <v>3000</v>
      </c>
      <c r="J52" s="31"/>
    </row>
    <row r="53" customFormat="false" ht="20.1" hidden="false" customHeight="true" outlineLevel="0" collapsed="false">
      <c r="A53" s="1" t="n">
        <v>6</v>
      </c>
      <c r="B53" s="15" t="n">
        <v>42</v>
      </c>
      <c r="C53" s="32" t="s">
        <v>19</v>
      </c>
      <c r="D53" s="33" t="s">
        <v>32</v>
      </c>
      <c r="E53" s="21" t="n">
        <v>5</v>
      </c>
      <c r="F53" s="33" t="s">
        <v>74</v>
      </c>
      <c r="G53" s="35" t="n">
        <v>9.92</v>
      </c>
      <c r="H53" s="17" t="s">
        <v>69</v>
      </c>
      <c r="I53" s="19" t="n">
        <v>3000</v>
      </c>
      <c r="J53" s="31"/>
    </row>
    <row r="54" customFormat="false" ht="20.1" hidden="false" customHeight="true" outlineLevel="0" collapsed="false">
      <c r="A54" s="1" t="n">
        <v>7</v>
      </c>
      <c r="B54" s="15" t="n">
        <v>43</v>
      </c>
      <c r="C54" s="32" t="s">
        <v>23</v>
      </c>
      <c r="D54" s="33" t="s">
        <v>32</v>
      </c>
      <c r="E54" s="21" t="n">
        <v>5</v>
      </c>
      <c r="F54" s="33" t="s">
        <v>75</v>
      </c>
      <c r="G54" s="35" t="n">
        <v>9.92</v>
      </c>
      <c r="H54" s="17" t="s">
        <v>69</v>
      </c>
      <c r="I54" s="19" t="n">
        <v>1200</v>
      </c>
      <c r="J54" s="36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  <c r="AI54" s="23"/>
      <c r="AJ54" s="23"/>
      <c r="AK54" s="23"/>
      <c r="AL54" s="23"/>
      <c r="AM54" s="23"/>
      <c r="AN54" s="23"/>
      <c r="AO54" s="23"/>
      <c r="AP54" s="23"/>
    </row>
    <row r="55" customFormat="false" ht="20.1" hidden="false" customHeight="true" outlineLevel="0" collapsed="false">
      <c r="A55" s="1" t="n">
        <v>8</v>
      </c>
      <c r="B55" s="15" t="n">
        <v>44</v>
      </c>
      <c r="C55" s="32" t="s">
        <v>14</v>
      </c>
      <c r="D55" s="33" t="s">
        <v>32</v>
      </c>
      <c r="E55" s="17" t="n">
        <v>5</v>
      </c>
      <c r="F55" s="33" t="s">
        <v>76</v>
      </c>
      <c r="G55" s="35" t="n">
        <v>9.92</v>
      </c>
      <c r="H55" s="17" t="s">
        <v>69</v>
      </c>
      <c r="I55" s="28" t="n">
        <v>600</v>
      </c>
      <c r="J55" s="37"/>
    </row>
    <row r="56" customFormat="false" ht="20.1" hidden="false" customHeight="true" outlineLevel="0" collapsed="false">
      <c r="A56" s="1" t="n">
        <v>9</v>
      </c>
      <c r="B56" s="15" t="n">
        <v>45</v>
      </c>
      <c r="C56" s="32" t="s">
        <v>39</v>
      </c>
      <c r="D56" s="33" t="s">
        <v>32</v>
      </c>
      <c r="E56" s="21" t="n">
        <v>5</v>
      </c>
      <c r="F56" s="33" t="s">
        <v>77</v>
      </c>
      <c r="G56" s="35" t="n">
        <v>9.92</v>
      </c>
      <c r="H56" s="17" t="s">
        <v>69</v>
      </c>
      <c r="I56" s="38" t="n">
        <v>15000</v>
      </c>
      <c r="J56" s="31"/>
    </row>
    <row r="57" customFormat="false" ht="20.1" hidden="false" customHeight="true" outlineLevel="0" collapsed="false">
      <c r="A57" s="1" t="n">
        <v>10</v>
      </c>
      <c r="B57" s="15" t="n">
        <v>46</v>
      </c>
      <c r="C57" s="32" t="s">
        <v>39</v>
      </c>
      <c r="D57" s="33" t="s">
        <v>32</v>
      </c>
      <c r="E57" s="21" t="n">
        <v>5</v>
      </c>
      <c r="F57" s="33" t="s">
        <v>78</v>
      </c>
      <c r="G57" s="35" t="n">
        <v>9.92</v>
      </c>
      <c r="H57" s="17" t="s">
        <v>69</v>
      </c>
      <c r="I57" s="28" t="n">
        <v>3600</v>
      </c>
      <c r="J57" s="37"/>
    </row>
    <row r="58" customFormat="false" ht="20.1" hidden="false" customHeight="true" outlineLevel="0" collapsed="false">
      <c r="A58" s="1" t="n">
        <v>11</v>
      </c>
      <c r="B58" s="15" t="n">
        <v>47</v>
      </c>
      <c r="C58" s="32" t="s">
        <v>19</v>
      </c>
      <c r="D58" s="33" t="s">
        <v>42</v>
      </c>
      <c r="E58" s="21" t="n">
        <v>6</v>
      </c>
      <c r="F58" s="33" t="s">
        <v>79</v>
      </c>
      <c r="G58" s="35" t="n">
        <v>9.9</v>
      </c>
      <c r="H58" s="17" t="s">
        <v>69</v>
      </c>
      <c r="I58" s="28" t="n">
        <v>2400</v>
      </c>
      <c r="J58" s="37"/>
    </row>
    <row r="59" customFormat="false" ht="20.1" hidden="false" customHeight="true" outlineLevel="0" collapsed="false">
      <c r="A59" s="1" t="n">
        <v>12</v>
      </c>
      <c r="B59" s="15" t="n">
        <v>48</v>
      </c>
      <c r="C59" s="32" t="s">
        <v>19</v>
      </c>
      <c r="D59" s="33" t="s">
        <v>42</v>
      </c>
      <c r="E59" s="17" t="n">
        <v>6</v>
      </c>
      <c r="F59" s="33" t="s">
        <v>80</v>
      </c>
      <c r="G59" s="35" t="n">
        <v>9.9</v>
      </c>
      <c r="H59" s="17" t="s">
        <v>69</v>
      </c>
      <c r="I59" s="28" t="n">
        <v>1200</v>
      </c>
      <c r="J59" s="31"/>
    </row>
    <row r="60" customFormat="false" ht="20.1" hidden="false" customHeight="true" outlineLevel="0" collapsed="false">
      <c r="A60" s="1" t="n">
        <v>13</v>
      </c>
      <c r="B60" s="15" t="n">
        <v>49</v>
      </c>
      <c r="C60" s="32" t="s">
        <v>81</v>
      </c>
      <c r="D60" s="33" t="s">
        <v>45</v>
      </c>
      <c r="E60" s="17" t="n">
        <v>7</v>
      </c>
      <c r="F60" s="33" t="s">
        <v>82</v>
      </c>
      <c r="G60" s="35" t="n">
        <v>9.88</v>
      </c>
      <c r="H60" s="17" t="s">
        <v>69</v>
      </c>
      <c r="I60" s="28" t="n">
        <v>1200</v>
      </c>
      <c r="J60" s="31"/>
    </row>
    <row r="61" customFormat="false" ht="20.1" hidden="false" customHeight="true" outlineLevel="0" collapsed="false">
      <c r="A61" s="1" t="n">
        <v>14</v>
      </c>
      <c r="B61" s="15" t="n">
        <v>50</v>
      </c>
      <c r="C61" s="32" t="s">
        <v>23</v>
      </c>
      <c r="D61" s="33" t="s">
        <v>45</v>
      </c>
      <c r="E61" s="17" t="n">
        <v>7</v>
      </c>
      <c r="F61" s="33" t="s">
        <v>83</v>
      </c>
      <c r="G61" s="35" t="n">
        <v>9.88</v>
      </c>
      <c r="H61" s="17" t="s">
        <v>69</v>
      </c>
      <c r="I61" s="28" t="n">
        <v>3600</v>
      </c>
      <c r="J61" s="31"/>
    </row>
    <row r="62" customFormat="false" ht="20.1" hidden="false" customHeight="true" outlineLevel="0" collapsed="false">
      <c r="A62" s="1" t="n">
        <v>15</v>
      </c>
      <c r="B62" s="15" t="n">
        <v>51</v>
      </c>
      <c r="C62" s="32" t="s">
        <v>39</v>
      </c>
      <c r="D62" s="33" t="s">
        <v>45</v>
      </c>
      <c r="E62" s="17" t="n">
        <v>7</v>
      </c>
      <c r="F62" s="33" t="s">
        <v>84</v>
      </c>
      <c r="G62" s="35" t="n">
        <v>9.88</v>
      </c>
      <c r="H62" s="17" t="s">
        <v>69</v>
      </c>
      <c r="I62" s="28" t="n">
        <v>600</v>
      </c>
      <c r="J62" s="37"/>
    </row>
    <row r="63" customFormat="false" ht="20.1" hidden="false" customHeight="true" outlineLevel="0" collapsed="false">
      <c r="A63" s="1" t="n">
        <v>16</v>
      </c>
      <c r="B63" s="15" t="n">
        <v>52</v>
      </c>
      <c r="C63" s="32" t="s">
        <v>39</v>
      </c>
      <c r="D63" s="33" t="s">
        <v>54</v>
      </c>
      <c r="E63" s="17" t="n">
        <v>8</v>
      </c>
      <c r="F63" s="33" t="s">
        <v>85</v>
      </c>
      <c r="G63" s="35" t="n">
        <v>9.86</v>
      </c>
      <c r="H63" s="17" t="s">
        <v>69</v>
      </c>
      <c r="I63" s="28" t="n">
        <v>4800</v>
      </c>
      <c r="J63" s="37"/>
    </row>
    <row r="64" customFormat="false" ht="20.1" hidden="false" customHeight="true" outlineLevel="0" collapsed="false">
      <c r="A64" s="1" t="n">
        <v>17</v>
      </c>
      <c r="B64" s="15" t="n">
        <v>53</v>
      </c>
      <c r="C64" s="32" t="s">
        <v>39</v>
      </c>
      <c r="D64" s="33" t="s">
        <v>54</v>
      </c>
      <c r="E64" s="17" t="n">
        <v>8</v>
      </c>
      <c r="F64" s="33" t="s">
        <v>86</v>
      </c>
      <c r="G64" s="35" t="n">
        <v>9.86</v>
      </c>
      <c r="H64" s="17" t="s">
        <v>69</v>
      </c>
      <c r="I64" s="28" t="n">
        <v>3600</v>
      </c>
      <c r="J64" s="39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3"/>
      <c r="AD64" s="23"/>
      <c r="AE64" s="23"/>
      <c r="AF64" s="23"/>
      <c r="AG64" s="23"/>
      <c r="AH64" s="23"/>
      <c r="AI64" s="23"/>
      <c r="AJ64" s="23"/>
      <c r="AK64" s="23"/>
      <c r="AL64" s="23"/>
      <c r="AM64" s="23"/>
      <c r="AN64" s="23"/>
      <c r="AO64" s="23"/>
      <c r="AP64" s="23"/>
    </row>
    <row r="65" customFormat="false" ht="20.1" hidden="false" customHeight="true" outlineLevel="0" collapsed="false">
      <c r="A65" s="1" t="n">
        <v>18</v>
      </c>
      <c r="B65" s="15" t="n">
        <v>54</v>
      </c>
      <c r="C65" s="32" t="s">
        <v>19</v>
      </c>
      <c r="D65" s="33" t="s">
        <v>59</v>
      </c>
      <c r="E65" s="17" t="n">
        <v>9</v>
      </c>
      <c r="F65" s="33" t="s">
        <v>87</v>
      </c>
      <c r="G65" s="35" t="n">
        <v>9.84</v>
      </c>
      <c r="H65" s="17" t="s">
        <v>69</v>
      </c>
      <c r="I65" s="28" t="n">
        <v>3600</v>
      </c>
      <c r="J65" s="37"/>
    </row>
    <row r="66" customFormat="false" ht="20.1" hidden="false" customHeight="true" outlineLevel="0" collapsed="false">
      <c r="A66" s="1" t="n">
        <v>19</v>
      </c>
      <c r="B66" s="15" t="n">
        <v>55</v>
      </c>
      <c r="C66" s="32" t="s">
        <v>23</v>
      </c>
      <c r="D66" s="33" t="s">
        <v>59</v>
      </c>
      <c r="E66" s="17" t="n">
        <v>9</v>
      </c>
      <c r="F66" s="33" t="s">
        <v>88</v>
      </c>
      <c r="G66" s="35" t="n">
        <v>9.84</v>
      </c>
      <c r="H66" s="17" t="s">
        <v>69</v>
      </c>
      <c r="I66" s="28" t="n">
        <v>2400</v>
      </c>
      <c r="J66" s="37"/>
    </row>
    <row r="67" customFormat="false" ht="20.1" hidden="false" customHeight="true" outlineLevel="0" collapsed="false">
      <c r="A67" s="1" t="n">
        <v>20</v>
      </c>
      <c r="B67" s="15" t="n">
        <v>56</v>
      </c>
      <c r="C67" s="32" t="s">
        <v>23</v>
      </c>
      <c r="D67" s="33" t="s">
        <v>59</v>
      </c>
      <c r="E67" s="17" t="n">
        <v>9</v>
      </c>
      <c r="F67" s="33" t="s">
        <v>89</v>
      </c>
      <c r="G67" s="35" t="n">
        <v>9.84</v>
      </c>
      <c r="H67" s="17" t="s">
        <v>69</v>
      </c>
      <c r="I67" s="28" t="n">
        <v>1800</v>
      </c>
      <c r="J67" s="37"/>
    </row>
    <row r="68" customFormat="false" ht="20.1" hidden="false" customHeight="true" outlineLevel="0" collapsed="false">
      <c r="A68" s="1" t="n">
        <v>21</v>
      </c>
      <c r="B68" s="15" t="n">
        <v>57</v>
      </c>
      <c r="C68" s="32" t="s">
        <v>39</v>
      </c>
      <c r="D68" s="33" t="s">
        <v>59</v>
      </c>
      <c r="E68" s="17" t="n">
        <v>9</v>
      </c>
      <c r="F68" s="33" t="s">
        <v>90</v>
      </c>
      <c r="G68" s="35" t="n">
        <v>9.84</v>
      </c>
      <c r="H68" s="17" t="s">
        <v>69</v>
      </c>
      <c r="I68" s="28" t="n">
        <v>1800</v>
      </c>
      <c r="J68" s="37"/>
    </row>
    <row r="69" customFormat="false" ht="20.1" hidden="false" customHeight="true" outlineLevel="0" collapsed="false">
      <c r="A69" s="1" t="n">
        <v>22</v>
      </c>
      <c r="B69" s="15" t="n">
        <v>58</v>
      </c>
      <c r="C69" s="32" t="s">
        <v>19</v>
      </c>
      <c r="D69" s="33" t="s">
        <v>63</v>
      </c>
      <c r="E69" s="17" t="n">
        <v>10</v>
      </c>
      <c r="F69" s="33" t="s">
        <v>91</v>
      </c>
      <c r="G69" s="35" t="n">
        <v>9.82</v>
      </c>
      <c r="H69" s="17" t="s">
        <v>69</v>
      </c>
      <c r="I69" s="28" t="n">
        <v>1200</v>
      </c>
      <c r="J69" s="31"/>
    </row>
    <row r="70" customFormat="false" ht="20.1" hidden="false" customHeight="true" outlineLevel="0" collapsed="false">
      <c r="A70" s="1" t="n">
        <v>23</v>
      </c>
      <c r="B70" s="15" t="n">
        <v>59</v>
      </c>
      <c r="C70" s="32" t="s">
        <v>14</v>
      </c>
      <c r="D70" s="33" t="s">
        <v>63</v>
      </c>
      <c r="E70" s="17" t="n">
        <v>10</v>
      </c>
      <c r="F70" s="33" t="s">
        <v>92</v>
      </c>
      <c r="G70" s="35" t="n">
        <v>9.82</v>
      </c>
      <c r="H70" s="17" t="s">
        <v>69</v>
      </c>
      <c r="I70" s="28" t="n">
        <v>600</v>
      </c>
      <c r="J70" s="37"/>
    </row>
    <row r="71" customFormat="false" ht="20.1" hidden="false" customHeight="true" outlineLevel="0" collapsed="false">
      <c r="A71" s="1" t="n">
        <v>24</v>
      </c>
      <c r="B71" s="15" t="n">
        <v>60</v>
      </c>
      <c r="C71" s="32" t="s">
        <v>39</v>
      </c>
      <c r="D71" s="33" t="s">
        <v>63</v>
      </c>
      <c r="E71" s="17" t="n">
        <v>10</v>
      </c>
      <c r="F71" s="33" t="s">
        <v>93</v>
      </c>
      <c r="G71" s="35" t="n">
        <v>9.82</v>
      </c>
      <c r="H71" s="17" t="s">
        <v>69</v>
      </c>
      <c r="I71" s="28" t="n">
        <v>600</v>
      </c>
      <c r="J71" s="37"/>
    </row>
    <row r="72" customFormat="false" ht="20.1" hidden="false" customHeight="true" outlineLevel="0" collapsed="false">
      <c r="A72" s="1" t="n">
        <v>25</v>
      </c>
      <c r="B72" s="15" t="n">
        <v>61</v>
      </c>
      <c r="C72" s="32" t="s">
        <v>30</v>
      </c>
      <c r="D72" s="33" t="s">
        <v>63</v>
      </c>
      <c r="E72" s="17" t="n">
        <v>10</v>
      </c>
      <c r="F72" s="33" t="s">
        <v>94</v>
      </c>
      <c r="G72" s="35" t="n">
        <v>9.82</v>
      </c>
      <c r="H72" s="17" t="s">
        <v>69</v>
      </c>
      <c r="I72" s="19" t="n">
        <v>2400</v>
      </c>
      <c r="J72" s="37"/>
    </row>
    <row r="73" customFormat="false" ht="20.1" hidden="false" customHeight="true" outlineLevel="0" collapsed="false">
      <c r="B73" s="15"/>
      <c r="D73" s="0"/>
      <c r="E73" s="0"/>
      <c r="I73" s="19"/>
      <c r="J73" s="37"/>
    </row>
    <row r="74" customFormat="false" ht="20.1" hidden="false" customHeight="true" outlineLevel="0" collapsed="false">
      <c r="A74" s="1" t="n">
        <v>1</v>
      </c>
      <c r="B74" s="15" t="n">
        <v>62</v>
      </c>
      <c r="C74" s="32" t="s">
        <v>95</v>
      </c>
      <c r="D74" s="33" t="s">
        <v>96</v>
      </c>
      <c r="E74" s="21" t="n">
        <v>2</v>
      </c>
      <c r="F74" s="33" t="s">
        <v>97</v>
      </c>
      <c r="G74" s="35" t="n">
        <v>9.96</v>
      </c>
      <c r="H74" s="17" t="s">
        <v>98</v>
      </c>
      <c r="I74" s="19" t="n">
        <v>4800</v>
      </c>
      <c r="J74" s="37"/>
    </row>
    <row r="75" customFormat="false" ht="20.1" hidden="false" customHeight="true" outlineLevel="0" collapsed="false">
      <c r="A75" s="1" t="n">
        <v>2</v>
      </c>
      <c r="B75" s="15" t="n">
        <v>63</v>
      </c>
      <c r="C75" s="32" t="s">
        <v>95</v>
      </c>
      <c r="D75" s="33" t="s">
        <v>99</v>
      </c>
      <c r="E75" s="21" t="n">
        <v>4</v>
      </c>
      <c r="F75" s="33" t="s">
        <v>100</v>
      </c>
      <c r="G75" s="35" t="n">
        <v>9.92</v>
      </c>
      <c r="H75" s="17" t="s">
        <v>98</v>
      </c>
      <c r="I75" s="19" t="n">
        <v>4800</v>
      </c>
      <c r="J75" s="31"/>
    </row>
    <row r="76" customFormat="false" ht="20.1" hidden="false" customHeight="true" outlineLevel="0" collapsed="false">
      <c r="A76" s="1" t="n">
        <v>3</v>
      </c>
      <c r="B76" s="15" t="n">
        <v>64</v>
      </c>
      <c r="C76" s="32" t="s">
        <v>28</v>
      </c>
      <c r="D76" s="33" t="s">
        <v>99</v>
      </c>
      <c r="E76" s="21" t="n">
        <v>4</v>
      </c>
      <c r="F76" s="33" t="s">
        <v>101</v>
      </c>
      <c r="G76" s="35" t="n">
        <v>9.92</v>
      </c>
      <c r="H76" s="17" t="s">
        <v>98</v>
      </c>
      <c r="I76" s="19" t="n">
        <v>3600</v>
      </c>
      <c r="J76" s="31"/>
    </row>
    <row r="77" customFormat="false" ht="20.1" hidden="false" customHeight="true" outlineLevel="0" collapsed="false">
      <c r="A77" s="1" t="n">
        <v>4</v>
      </c>
      <c r="B77" s="15" t="n">
        <v>65</v>
      </c>
      <c r="C77" s="32" t="s">
        <v>95</v>
      </c>
      <c r="D77" s="33" t="s">
        <v>42</v>
      </c>
      <c r="E77" s="21" t="n">
        <v>6</v>
      </c>
      <c r="F77" s="33" t="s">
        <v>102</v>
      </c>
      <c r="G77" s="35" t="n">
        <v>9.88</v>
      </c>
      <c r="H77" s="17" t="s">
        <v>98</v>
      </c>
      <c r="I77" s="19" t="n">
        <v>3600</v>
      </c>
      <c r="J77" s="31"/>
    </row>
    <row r="78" customFormat="false" ht="20.1" hidden="false" customHeight="true" outlineLevel="0" collapsed="false">
      <c r="A78" s="1" t="n">
        <v>5</v>
      </c>
      <c r="B78" s="15" t="n">
        <v>66</v>
      </c>
      <c r="C78" s="32" t="s">
        <v>95</v>
      </c>
      <c r="D78" s="33" t="s">
        <v>42</v>
      </c>
      <c r="E78" s="17" t="n">
        <v>6</v>
      </c>
      <c r="F78" s="33" t="s">
        <v>103</v>
      </c>
      <c r="G78" s="35" t="n">
        <v>9.88</v>
      </c>
      <c r="H78" s="17" t="s">
        <v>98</v>
      </c>
      <c r="I78" s="19" t="n">
        <v>3600</v>
      </c>
      <c r="J78" s="31"/>
    </row>
    <row r="79" customFormat="false" ht="20.1" hidden="false" customHeight="true" outlineLevel="0" collapsed="false">
      <c r="A79" s="1" t="n">
        <v>6</v>
      </c>
      <c r="B79" s="15" t="n">
        <v>67</v>
      </c>
      <c r="C79" s="32" t="s">
        <v>104</v>
      </c>
      <c r="D79" s="33" t="s">
        <v>42</v>
      </c>
      <c r="E79" s="21" t="n">
        <v>6</v>
      </c>
      <c r="F79" s="33" t="s">
        <v>105</v>
      </c>
      <c r="G79" s="35" t="n">
        <v>9.88</v>
      </c>
      <c r="H79" s="17" t="s">
        <v>98</v>
      </c>
      <c r="I79" s="19" t="n">
        <v>2400</v>
      </c>
      <c r="J79" s="31"/>
    </row>
    <row r="80" customFormat="false" ht="20.1" hidden="false" customHeight="true" outlineLevel="0" collapsed="false">
      <c r="A80" s="1" t="n">
        <v>7</v>
      </c>
      <c r="B80" s="15" t="n">
        <v>68</v>
      </c>
      <c r="C80" s="32" t="s">
        <v>14</v>
      </c>
      <c r="D80" s="33" t="s">
        <v>42</v>
      </c>
      <c r="E80" s="17" t="n">
        <v>6</v>
      </c>
      <c r="F80" s="33" t="s">
        <v>106</v>
      </c>
      <c r="G80" s="35" t="n">
        <v>9.88</v>
      </c>
      <c r="H80" s="17" t="s">
        <v>98</v>
      </c>
      <c r="I80" s="19" t="n">
        <v>2400</v>
      </c>
      <c r="J80" s="31"/>
    </row>
    <row r="81" customFormat="false" ht="20.1" hidden="false" customHeight="true" outlineLevel="0" collapsed="false">
      <c r="A81" s="1" t="n">
        <v>8</v>
      </c>
      <c r="B81" s="15" t="n">
        <v>69</v>
      </c>
      <c r="C81" s="40" t="s">
        <v>95</v>
      </c>
      <c r="D81" s="41" t="s">
        <v>54</v>
      </c>
      <c r="E81" s="42" t="n">
        <v>8</v>
      </c>
      <c r="F81" s="41" t="s">
        <v>107</v>
      </c>
      <c r="G81" s="43" t="n">
        <v>9.84</v>
      </c>
      <c r="H81" s="17" t="s">
        <v>98</v>
      </c>
      <c r="I81" s="19" t="n">
        <v>2400</v>
      </c>
      <c r="J81" s="37"/>
    </row>
    <row r="82" customFormat="false" ht="20.1" hidden="false" customHeight="true" outlineLevel="0" collapsed="false">
      <c r="A82" s="1" t="n">
        <v>9</v>
      </c>
      <c r="B82" s="15" t="n">
        <v>70</v>
      </c>
      <c r="C82" s="32" t="s">
        <v>95</v>
      </c>
      <c r="D82" s="33" t="s">
        <v>54</v>
      </c>
      <c r="E82" s="17" t="n">
        <v>8</v>
      </c>
      <c r="F82" s="33" t="s">
        <v>108</v>
      </c>
      <c r="G82" s="35" t="n">
        <v>9.82</v>
      </c>
      <c r="H82" s="17" t="s">
        <v>98</v>
      </c>
      <c r="I82" s="19" t="n">
        <v>2400</v>
      </c>
      <c r="J82" s="31"/>
    </row>
    <row r="83" customFormat="false" ht="20.1" hidden="false" customHeight="true" outlineLevel="0" collapsed="false">
      <c r="A83" s="1" t="n">
        <v>10</v>
      </c>
      <c r="B83" s="15" t="n">
        <v>71</v>
      </c>
      <c r="C83" s="32" t="s">
        <v>109</v>
      </c>
      <c r="D83" s="33" t="s">
        <v>54</v>
      </c>
      <c r="E83" s="17" t="n">
        <v>8</v>
      </c>
      <c r="F83" s="33" t="s">
        <v>110</v>
      </c>
      <c r="G83" s="35" t="n">
        <v>9.84</v>
      </c>
      <c r="H83" s="17" t="s">
        <v>98</v>
      </c>
      <c r="I83" s="19" t="n">
        <v>1800</v>
      </c>
      <c r="J83" s="31"/>
    </row>
    <row r="84" customFormat="false" ht="20.1" hidden="false" customHeight="true" outlineLevel="0" collapsed="false">
      <c r="A84" s="1" t="n">
        <v>11</v>
      </c>
      <c r="B84" s="15" t="n">
        <v>72</v>
      </c>
      <c r="C84" s="32" t="s">
        <v>109</v>
      </c>
      <c r="D84" s="33" t="s">
        <v>54</v>
      </c>
      <c r="E84" s="17" t="n">
        <v>8</v>
      </c>
      <c r="F84" s="33" t="s">
        <v>111</v>
      </c>
      <c r="G84" s="35" t="n">
        <v>9.84</v>
      </c>
      <c r="H84" s="17" t="s">
        <v>98</v>
      </c>
      <c r="I84" s="19" t="n">
        <v>1200</v>
      </c>
      <c r="J84" s="31"/>
    </row>
    <row r="85" customFormat="false" ht="20.1" hidden="false" customHeight="true" outlineLevel="0" collapsed="false">
      <c r="A85" s="1" t="n">
        <v>12</v>
      </c>
      <c r="B85" s="15" t="n">
        <v>73</v>
      </c>
      <c r="C85" s="32" t="s">
        <v>95</v>
      </c>
      <c r="D85" s="33" t="s">
        <v>59</v>
      </c>
      <c r="E85" s="17" t="n">
        <v>9</v>
      </c>
      <c r="F85" s="33" t="s">
        <v>112</v>
      </c>
      <c r="G85" s="35" t="n">
        <v>9.82</v>
      </c>
      <c r="H85" s="17" t="s">
        <v>98</v>
      </c>
      <c r="I85" s="28" t="n">
        <v>600</v>
      </c>
      <c r="J85" s="31"/>
    </row>
    <row r="86" customFormat="false" ht="20.1" hidden="false" customHeight="true" outlineLevel="0" collapsed="false">
      <c r="A86" s="1" t="n">
        <v>13</v>
      </c>
      <c r="B86" s="15" t="n">
        <v>74</v>
      </c>
      <c r="C86" s="32" t="s">
        <v>109</v>
      </c>
      <c r="D86" s="33" t="s">
        <v>59</v>
      </c>
      <c r="E86" s="17" t="n">
        <v>9</v>
      </c>
      <c r="F86" s="33" t="s">
        <v>113</v>
      </c>
      <c r="G86" s="35" t="n">
        <v>9.82</v>
      </c>
      <c r="H86" s="17" t="s">
        <v>98</v>
      </c>
      <c r="I86" s="28" t="n">
        <v>600</v>
      </c>
      <c r="J86" s="31"/>
    </row>
    <row r="87" s="23" customFormat="true" ht="20.1" hidden="false" customHeight="true" outlineLevel="0" collapsed="false">
      <c r="A87" s="1" t="n">
        <v>14</v>
      </c>
      <c r="B87" s="15" t="n">
        <v>75</v>
      </c>
      <c r="C87" s="32" t="s">
        <v>95</v>
      </c>
      <c r="D87" s="33" t="s">
        <v>63</v>
      </c>
      <c r="E87" s="17" t="n">
        <v>10</v>
      </c>
      <c r="F87" s="33" t="s">
        <v>114</v>
      </c>
      <c r="G87" s="44" t="n">
        <v>9.8</v>
      </c>
      <c r="H87" s="17" t="s">
        <v>98</v>
      </c>
      <c r="I87" s="28" t="n">
        <v>4800</v>
      </c>
      <c r="J87" s="31"/>
    </row>
    <row r="88" s="23" customFormat="true" ht="20.1" hidden="false" customHeight="true" outlineLevel="0" collapsed="false">
      <c r="A88" s="1" t="n">
        <v>15</v>
      </c>
      <c r="B88" s="15" t="n">
        <v>76</v>
      </c>
      <c r="C88" s="32" t="s">
        <v>115</v>
      </c>
      <c r="D88" s="33" t="s">
        <v>63</v>
      </c>
      <c r="E88" s="17" t="n">
        <v>10</v>
      </c>
      <c r="F88" s="33" t="s">
        <v>116</v>
      </c>
      <c r="G88" s="44" t="n">
        <v>9.8</v>
      </c>
      <c r="H88" s="17" t="s">
        <v>98</v>
      </c>
      <c r="I88" s="28" t="n">
        <v>4800</v>
      </c>
      <c r="J88" s="31"/>
    </row>
    <row r="89" s="23" customFormat="true" ht="20.1" hidden="false" customHeight="true" outlineLevel="0" collapsed="false">
      <c r="A89" s="1"/>
      <c r="B89" s="15"/>
      <c r="C89" s="32"/>
      <c r="D89" s="33"/>
      <c r="E89" s="17"/>
      <c r="F89" s="33"/>
      <c r="G89" s="35"/>
      <c r="H89" s="17"/>
      <c r="I89" s="28"/>
      <c r="J89" s="31"/>
    </row>
    <row r="90" s="23" customFormat="true" ht="20.1" hidden="false" customHeight="true" outlineLevel="0" collapsed="false">
      <c r="A90" s="1" t="n">
        <v>1</v>
      </c>
      <c r="B90" s="15" t="n">
        <v>77</v>
      </c>
      <c r="C90" s="45" t="s">
        <v>19</v>
      </c>
      <c r="D90" s="46" t="s">
        <v>96</v>
      </c>
      <c r="E90" s="21" t="n">
        <v>2</v>
      </c>
      <c r="F90" s="46" t="s">
        <v>117</v>
      </c>
      <c r="G90" s="47" t="n">
        <v>9.96</v>
      </c>
      <c r="H90" s="17" t="s">
        <v>118</v>
      </c>
      <c r="I90" s="28" t="n">
        <v>4800</v>
      </c>
      <c r="J90" s="37"/>
    </row>
    <row r="91" s="23" customFormat="true" ht="20.1" hidden="false" customHeight="true" outlineLevel="0" collapsed="false">
      <c r="A91" s="1" t="n">
        <v>2</v>
      </c>
      <c r="B91" s="15" t="n">
        <v>78</v>
      </c>
      <c r="C91" s="45" t="s">
        <v>39</v>
      </c>
      <c r="D91" s="46" t="s">
        <v>99</v>
      </c>
      <c r="E91" s="21" t="n">
        <v>4</v>
      </c>
      <c r="F91" s="46" t="s">
        <v>119</v>
      </c>
      <c r="G91" s="48" t="n">
        <v>9.9</v>
      </c>
      <c r="H91" s="17" t="s">
        <v>118</v>
      </c>
      <c r="I91" s="28" t="n">
        <v>1800</v>
      </c>
      <c r="J91" s="37"/>
    </row>
    <row r="92" s="23" customFormat="true" ht="20.1" hidden="false" customHeight="true" outlineLevel="0" collapsed="false">
      <c r="A92" s="1" t="n">
        <v>3</v>
      </c>
      <c r="B92" s="15" t="n">
        <v>79</v>
      </c>
      <c r="C92" s="45" t="s">
        <v>81</v>
      </c>
      <c r="D92" s="46" t="s">
        <v>32</v>
      </c>
      <c r="E92" s="21" t="n">
        <v>5</v>
      </c>
      <c r="F92" s="46" t="s">
        <v>120</v>
      </c>
      <c r="G92" s="47" t="n">
        <v>9.88</v>
      </c>
      <c r="H92" s="17" t="s">
        <v>118</v>
      </c>
      <c r="I92" s="28" t="n">
        <v>1200</v>
      </c>
      <c r="J92" s="37"/>
    </row>
    <row r="93" s="23" customFormat="true" ht="20.1" hidden="false" customHeight="true" outlineLevel="0" collapsed="false">
      <c r="A93" s="1" t="n">
        <v>4</v>
      </c>
      <c r="B93" s="15" t="n">
        <v>80</v>
      </c>
      <c r="C93" s="45" t="s">
        <v>19</v>
      </c>
      <c r="D93" s="46" t="s">
        <v>45</v>
      </c>
      <c r="E93" s="17" t="n">
        <v>7</v>
      </c>
      <c r="F93" s="46" t="s">
        <v>121</v>
      </c>
      <c r="G93" s="47" t="n">
        <v>9.84</v>
      </c>
      <c r="H93" s="17" t="s">
        <v>118</v>
      </c>
      <c r="I93" s="28" t="n">
        <v>4800</v>
      </c>
      <c r="J93" s="37"/>
    </row>
    <row r="94" s="23" customFormat="true" ht="20.1" hidden="false" customHeight="true" outlineLevel="0" collapsed="false">
      <c r="A94" s="1" t="n">
        <v>5</v>
      </c>
      <c r="B94" s="15" t="n">
        <v>81</v>
      </c>
      <c r="C94" s="45" t="s">
        <v>19</v>
      </c>
      <c r="D94" s="46" t="s">
        <v>45</v>
      </c>
      <c r="E94" s="17" t="n">
        <v>7</v>
      </c>
      <c r="F94" s="46" t="s">
        <v>122</v>
      </c>
      <c r="G94" s="47" t="n">
        <v>9.84</v>
      </c>
      <c r="H94" s="17" t="s">
        <v>118</v>
      </c>
      <c r="I94" s="28" t="n">
        <v>2400</v>
      </c>
      <c r="J94" s="37"/>
    </row>
    <row r="95" s="23" customFormat="true" ht="20.1" hidden="false" customHeight="true" outlineLevel="0" collapsed="false">
      <c r="A95" s="1" t="n">
        <v>6</v>
      </c>
      <c r="B95" s="15" t="n">
        <v>82</v>
      </c>
      <c r="C95" s="45" t="s">
        <v>19</v>
      </c>
      <c r="D95" s="46" t="s">
        <v>45</v>
      </c>
      <c r="E95" s="17" t="n">
        <v>7</v>
      </c>
      <c r="F95" s="46" t="s">
        <v>123</v>
      </c>
      <c r="G95" s="47" t="n">
        <v>9.84</v>
      </c>
      <c r="H95" s="17" t="s">
        <v>118</v>
      </c>
      <c r="I95" s="28" t="n">
        <v>600</v>
      </c>
      <c r="J95" s="37"/>
    </row>
    <row r="96" s="23" customFormat="true" ht="20.1" hidden="false" customHeight="true" outlineLevel="0" collapsed="false">
      <c r="A96" s="1" t="n">
        <v>7</v>
      </c>
      <c r="B96" s="15" t="n">
        <v>83</v>
      </c>
      <c r="C96" s="45" t="s">
        <v>39</v>
      </c>
      <c r="D96" s="46" t="s">
        <v>45</v>
      </c>
      <c r="E96" s="17" t="n">
        <v>7</v>
      </c>
      <c r="F96" s="46" t="s">
        <v>124</v>
      </c>
      <c r="G96" s="47" t="n">
        <v>9.84</v>
      </c>
      <c r="H96" s="17" t="s">
        <v>118</v>
      </c>
      <c r="I96" s="28" t="n">
        <v>600</v>
      </c>
      <c r="J96" s="31"/>
    </row>
    <row r="97" s="23" customFormat="true" ht="20.1" hidden="false" customHeight="true" outlineLevel="0" collapsed="false">
      <c r="A97" s="1" t="n">
        <v>8</v>
      </c>
      <c r="B97" s="15" t="n">
        <v>84</v>
      </c>
      <c r="C97" s="45" t="s">
        <v>81</v>
      </c>
      <c r="D97" s="46" t="s">
        <v>54</v>
      </c>
      <c r="E97" s="17" t="n">
        <v>8</v>
      </c>
      <c r="F97" s="46" t="s">
        <v>125</v>
      </c>
      <c r="G97" s="47" t="n">
        <v>9.82</v>
      </c>
      <c r="H97" s="17" t="s">
        <v>118</v>
      </c>
      <c r="I97" s="38" t="n">
        <v>15000</v>
      </c>
      <c r="J97" s="31"/>
    </row>
    <row r="98" s="23" customFormat="true" ht="20.1" hidden="false" customHeight="true" outlineLevel="0" collapsed="false">
      <c r="A98" s="1" t="n">
        <v>9</v>
      </c>
      <c r="B98" s="15" t="n">
        <v>85</v>
      </c>
      <c r="C98" s="45" t="s">
        <v>19</v>
      </c>
      <c r="D98" s="46" t="s">
        <v>54</v>
      </c>
      <c r="E98" s="17" t="n">
        <v>8</v>
      </c>
      <c r="F98" s="46" t="s">
        <v>126</v>
      </c>
      <c r="G98" s="47" t="n">
        <v>9.82</v>
      </c>
      <c r="H98" s="17" t="s">
        <v>118</v>
      </c>
      <c r="I98" s="28" t="n">
        <v>4800</v>
      </c>
      <c r="J98" s="31"/>
    </row>
    <row r="99" s="23" customFormat="true" ht="20.1" hidden="false" customHeight="true" outlineLevel="0" collapsed="false">
      <c r="A99" s="1" t="n">
        <v>10</v>
      </c>
      <c r="B99" s="15" t="n">
        <v>86</v>
      </c>
      <c r="C99" s="45" t="s">
        <v>14</v>
      </c>
      <c r="D99" s="46" t="s">
        <v>54</v>
      </c>
      <c r="E99" s="17" t="n">
        <v>8</v>
      </c>
      <c r="F99" s="46" t="s">
        <v>127</v>
      </c>
      <c r="G99" s="47" t="n">
        <v>9.82</v>
      </c>
      <c r="H99" s="17" t="s">
        <v>118</v>
      </c>
      <c r="I99" s="28" t="n">
        <v>3600</v>
      </c>
      <c r="J99" s="31"/>
    </row>
    <row r="100" s="23" customFormat="true" ht="20.1" hidden="false" customHeight="true" outlineLevel="0" collapsed="false">
      <c r="A100" s="1" t="n">
        <v>11</v>
      </c>
      <c r="B100" s="15" t="n">
        <v>87</v>
      </c>
      <c r="C100" s="45" t="s">
        <v>39</v>
      </c>
      <c r="D100" s="46" t="s">
        <v>54</v>
      </c>
      <c r="E100" s="17" t="n">
        <v>8</v>
      </c>
      <c r="F100" s="46" t="s">
        <v>128</v>
      </c>
      <c r="G100" s="47" t="n">
        <v>9.82</v>
      </c>
      <c r="H100" s="17" t="s">
        <v>118</v>
      </c>
      <c r="I100" s="28" t="n">
        <v>3600</v>
      </c>
      <c r="J100" s="37"/>
    </row>
    <row r="101" s="23" customFormat="true" ht="20.1" hidden="false" customHeight="true" outlineLevel="0" collapsed="false">
      <c r="A101" s="1" t="n">
        <v>12</v>
      </c>
      <c r="B101" s="15" t="n">
        <v>88</v>
      </c>
      <c r="C101" s="45" t="s">
        <v>19</v>
      </c>
      <c r="D101" s="46" t="s">
        <v>59</v>
      </c>
      <c r="E101" s="17" t="n">
        <v>9</v>
      </c>
      <c r="F101" s="46" t="s">
        <v>129</v>
      </c>
      <c r="G101" s="48" t="n">
        <v>9.8</v>
      </c>
      <c r="H101" s="17" t="s">
        <v>118</v>
      </c>
      <c r="I101" s="28" t="n">
        <v>2400</v>
      </c>
      <c r="J101" s="37"/>
    </row>
    <row r="102" s="23" customFormat="true" ht="20.1" hidden="false" customHeight="true" outlineLevel="0" collapsed="false">
      <c r="A102" s="1" t="n">
        <v>13</v>
      </c>
      <c r="B102" s="15" t="n">
        <v>89</v>
      </c>
      <c r="C102" s="45" t="s">
        <v>19</v>
      </c>
      <c r="D102" s="46" t="s">
        <v>63</v>
      </c>
      <c r="E102" s="17" t="n">
        <v>10</v>
      </c>
      <c r="F102" s="46" t="s">
        <v>130</v>
      </c>
      <c r="G102" s="47" t="n">
        <v>9.78</v>
      </c>
      <c r="H102" s="17" t="s">
        <v>118</v>
      </c>
      <c r="I102" s="28" t="n">
        <v>1200</v>
      </c>
      <c r="J102" s="37"/>
    </row>
    <row r="103" s="23" customFormat="true" ht="20.1" hidden="false" customHeight="true" outlineLevel="0" collapsed="false">
      <c r="A103" s="1" t="n">
        <v>14</v>
      </c>
      <c r="B103" s="15" t="n">
        <v>90</v>
      </c>
      <c r="C103" s="45" t="s">
        <v>30</v>
      </c>
      <c r="D103" s="46" t="s">
        <v>63</v>
      </c>
      <c r="E103" s="17" t="n">
        <v>10</v>
      </c>
      <c r="F103" s="46" t="s">
        <v>131</v>
      </c>
      <c r="G103" s="47" t="n">
        <v>9.78</v>
      </c>
      <c r="H103" s="17" t="s">
        <v>118</v>
      </c>
      <c r="I103" s="28" t="n">
        <v>3600</v>
      </c>
      <c r="J103" s="31"/>
    </row>
    <row r="104" s="23" customFormat="true" ht="20.1" hidden="false" customHeight="true" outlineLevel="0" collapsed="false">
      <c r="A104" s="1"/>
      <c r="B104" s="15"/>
      <c r="C104" s="32"/>
      <c r="D104" s="33"/>
      <c r="E104" s="17"/>
      <c r="F104" s="33"/>
      <c r="G104" s="44"/>
      <c r="H104" s="17"/>
      <c r="I104" s="28"/>
      <c r="J104" s="31"/>
    </row>
    <row r="105" s="23" customFormat="true" ht="20.1" hidden="false" customHeight="true" outlineLevel="0" collapsed="false">
      <c r="A105" s="1"/>
      <c r="B105" s="15"/>
      <c r="C105" s="0"/>
      <c r="D105" s="0"/>
      <c r="E105" s="0"/>
      <c r="F105" s="0"/>
      <c r="G105" s="0"/>
      <c r="H105" s="0"/>
      <c r="I105" s="28"/>
      <c r="J105" s="37"/>
    </row>
    <row r="106" s="23" customFormat="true" ht="20.1" hidden="false" customHeight="true" outlineLevel="0" collapsed="false">
      <c r="A106" s="1"/>
      <c r="B106" s="15"/>
      <c r="C106" s="0"/>
      <c r="D106" s="0"/>
      <c r="E106" s="0"/>
      <c r="F106" s="0"/>
      <c r="G106" s="0"/>
      <c r="H106" s="0"/>
      <c r="I106" s="28"/>
      <c r="J106" s="37"/>
    </row>
    <row r="107" s="23" customFormat="true" ht="20.1" hidden="false" customHeight="true" outlineLevel="0" collapsed="false">
      <c r="A107" s="1"/>
      <c r="B107" s="15"/>
      <c r="C107" s="0"/>
      <c r="D107" s="0"/>
      <c r="E107" s="0"/>
      <c r="F107" s="0"/>
      <c r="G107" s="0"/>
      <c r="H107" s="0"/>
      <c r="I107" s="28"/>
      <c r="J107" s="31"/>
    </row>
    <row r="108" s="23" customFormat="true" ht="20.1" hidden="false" customHeight="true" outlineLevel="0" collapsed="false">
      <c r="A108" s="1"/>
      <c r="B108" s="15"/>
      <c r="C108" s="0"/>
      <c r="D108" s="0"/>
      <c r="E108" s="0"/>
      <c r="F108" s="0"/>
      <c r="G108" s="0"/>
      <c r="H108" s="0"/>
      <c r="I108" s="28"/>
      <c r="J108" s="37"/>
    </row>
    <row r="109" s="23" customFormat="true" ht="20.1" hidden="false" customHeight="true" outlineLevel="0" collapsed="false">
      <c r="A109" s="1"/>
      <c r="B109" s="15"/>
      <c r="C109" s="0"/>
      <c r="D109" s="0"/>
      <c r="E109" s="0"/>
      <c r="F109" s="0"/>
      <c r="G109" s="0"/>
      <c r="H109" s="0"/>
      <c r="I109" s="28"/>
      <c r="J109" s="37"/>
    </row>
    <row r="110" s="23" customFormat="true" ht="20.1" hidden="false" customHeight="true" outlineLevel="0" collapsed="false">
      <c r="A110" s="1"/>
      <c r="B110" s="15"/>
      <c r="C110" s="49"/>
      <c r="D110" s="49"/>
      <c r="E110" s="50"/>
      <c r="F110" s="49"/>
      <c r="G110" s="50"/>
      <c r="H110" s="17"/>
      <c r="I110" s="19"/>
      <c r="J110" s="37"/>
    </row>
    <row r="111" s="23" customFormat="true" ht="20.1" hidden="false" customHeight="true" outlineLevel="0" collapsed="false">
      <c r="A111" s="1"/>
      <c r="B111" s="15"/>
      <c r="C111" s="49"/>
      <c r="D111" s="49"/>
      <c r="E111" s="17"/>
      <c r="F111" s="49"/>
      <c r="G111" s="50"/>
      <c r="H111" s="17"/>
      <c r="I111" s="28"/>
      <c r="J111" s="37"/>
    </row>
    <row r="112" customFormat="false" ht="20.1" hidden="false" customHeight="true" outlineLevel="0" collapsed="false">
      <c r="B112" s="15"/>
      <c r="C112" s="46"/>
      <c r="D112" s="46"/>
      <c r="E112" s="15"/>
      <c r="F112" s="46"/>
      <c r="G112" s="15"/>
      <c r="H112" s="17"/>
      <c r="I112" s="28"/>
      <c r="J112" s="37"/>
    </row>
    <row r="113" s="23" customFormat="true" ht="20.1" hidden="false" customHeight="true" outlineLevel="0" collapsed="false">
      <c r="A113" s="1"/>
      <c r="B113" s="15"/>
      <c r="C113" s="46"/>
      <c r="D113" s="46"/>
      <c r="E113" s="50"/>
      <c r="F113" s="46"/>
      <c r="G113" s="15"/>
      <c r="H113" s="17"/>
      <c r="I113" s="28"/>
      <c r="J113" s="31"/>
    </row>
    <row r="114" s="23" customFormat="true" ht="20.1" hidden="false" customHeight="true" outlineLevel="0" collapsed="false">
      <c r="A114" s="1"/>
      <c r="B114" s="15"/>
      <c r="C114" s="46"/>
      <c r="D114" s="46"/>
      <c r="E114" s="50"/>
      <c r="F114" s="46"/>
      <c r="G114" s="15"/>
      <c r="H114" s="17"/>
      <c r="I114" s="28"/>
      <c r="J114" s="31"/>
    </row>
    <row r="115" s="23" customFormat="true" ht="20.1" hidden="false" customHeight="true" outlineLevel="0" collapsed="false">
      <c r="A115" s="1"/>
      <c r="B115" s="15"/>
      <c r="C115" s="46"/>
      <c r="D115" s="46"/>
      <c r="E115" s="50"/>
      <c r="F115" s="46"/>
      <c r="G115" s="15"/>
      <c r="H115" s="17"/>
      <c r="I115" s="28"/>
      <c r="J115" s="31"/>
    </row>
    <row r="116" s="23" customFormat="true" ht="20.1" hidden="false" customHeight="true" outlineLevel="0" collapsed="false">
      <c r="A116" s="1"/>
      <c r="B116" s="15"/>
      <c r="C116" s="46"/>
      <c r="D116" s="46"/>
      <c r="E116" s="50"/>
      <c r="F116" s="46"/>
      <c r="G116" s="15"/>
      <c r="H116" s="17"/>
      <c r="I116" s="28"/>
      <c r="J116" s="31"/>
    </row>
    <row r="117" s="23" customFormat="true" ht="20.1" hidden="false" customHeight="true" outlineLevel="0" collapsed="false">
      <c r="A117" s="1"/>
      <c r="B117" s="15"/>
      <c r="C117" s="49"/>
      <c r="D117" s="49"/>
      <c r="E117" s="50"/>
      <c r="F117" s="49"/>
      <c r="G117" s="50"/>
      <c r="H117" s="17"/>
      <c r="I117" s="28"/>
      <c r="J117" s="37"/>
    </row>
    <row r="118" s="23" customFormat="true" ht="20.1" hidden="false" customHeight="true" outlineLevel="0" collapsed="false">
      <c r="A118" s="1"/>
      <c r="B118" s="15"/>
      <c r="C118" s="49"/>
      <c r="D118" s="49"/>
      <c r="E118" s="50"/>
      <c r="F118" s="49"/>
      <c r="G118" s="50"/>
      <c r="H118" s="17"/>
      <c r="I118" s="28"/>
      <c r="J118" s="37"/>
    </row>
    <row r="119" s="23" customFormat="true" ht="20.1" hidden="false" customHeight="true" outlineLevel="0" collapsed="false">
      <c r="A119" s="1"/>
      <c r="B119" s="15"/>
      <c r="C119" s="49"/>
      <c r="D119" s="49"/>
      <c r="E119" s="50"/>
      <c r="F119" s="49"/>
      <c r="G119" s="50"/>
      <c r="H119" s="17"/>
      <c r="I119" s="28"/>
      <c r="J119" s="37"/>
    </row>
    <row r="120" s="23" customFormat="true" ht="20.1" hidden="false" customHeight="true" outlineLevel="0" collapsed="false">
      <c r="A120" s="1"/>
      <c r="B120" s="15"/>
      <c r="C120" s="46"/>
      <c r="D120" s="46"/>
      <c r="E120" s="15"/>
      <c r="F120" s="46"/>
      <c r="G120" s="47"/>
      <c r="H120" s="17"/>
      <c r="I120" s="28"/>
      <c r="J120" s="37"/>
    </row>
    <row r="121" s="23" customFormat="true" ht="20.1" hidden="false" customHeight="true" outlineLevel="0" collapsed="false">
      <c r="A121" s="1"/>
      <c r="B121" s="15"/>
      <c r="C121" s="46"/>
      <c r="D121" s="46"/>
      <c r="E121" s="15"/>
      <c r="F121" s="46"/>
      <c r="G121" s="47"/>
      <c r="H121" s="17"/>
      <c r="I121" s="28"/>
      <c r="J121" s="31"/>
    </row>
    <row r="122" s="23" customFormat="true" ht="20.1" hidden="false" customHeight="true" outlineLevel="0" collapsed="false">
      <c r="A122" s="1"/>
      <c r="B122" s="15"/>
      <c r="C122" s="46"/>
      <c r="D122" s="46"/>
      <c r="E122" s="15"/>
      <c r="F122" s="46"/>
      <c r="G122" s="47"/>
      <c r="H122" s="17"/>
      <c r="I122" s="28"/>
      <c r="J122" s="31"/>
    </row>
    <row r="123" s="23" customFormat="true" ht="20.1" hidden="false" customHeight="true" outlineLevel="0" collapsed="false">
      <c r="A123" s="1"/>
      <c r="B123" s="15"/>
      <c r="C123" s="46"/>
      <c r="D123" s="46"/>
      <c r="E123" s="15"/>
      <c r="F123" s="46"/>
      <c r="G123" s="47"/>
      <c r="H123" s="17"/>
      <c r="I123" s="28"/>
      <c r="J123" s="31"/>
    </row>
    <row r="124" s="23" customFormat="true" ht="20.1" hidden="false" customHeight="true" outlineLevel="0" collapsed="false">
      <c r="A124" s="1"/>
      <c r="B124" s="15"/>
      <c r="C124" s="46"/>
      <c r="D124" s="46"/>
      <c r="E124" s="15"/>
      <c r="F124" s="46"/>
      <c r="G124" s="47"/>
      <c r="H124" s="17"/>
      <c r="I124" s="28"/>
      <c r="J124" s="31"/>
    </row>
    <row r="125" s="23" customFormat="true" ht="20.1" hidden="false" customHeight="true" outlineLevel="0" collapsed="false">
      <c r="A125" s="1"/>
      <c r="B125" s="15"/>
      <c r="C125" s="46"/>
      <c r="D125" s="46"/>
      <c r="E125" s="15"/>
      <c r="F125" s="46"/>
      <c r="G125" s="47"/>
      <c r="H125" s="17"/>
      <c r="I125" s="28"/>
      <c r="J125" s="31"/>
    </row>
    <row r="126" customFormat="false" ht="20.1" hidden="false" customHeight="true" outlineLevel="0" collapsed="false">
      <c r="B126" s="15"/>
      <c r="C126" s="33"/>
      <c r="D126" s="33"/>
      <c r="E126" s="50"/>
      <c r="F126" s="33"/>
      <c r="G126" s="35"/>
      <c r="H126" s="17"/>
      <c r="I126" s="28"/>
      <c r="J126" s="31"/>
    </row>
    <row r="127" customFormat="false" ht="20.1" hidden="false" customHeight="true" outlineLevel="0" collapsed="false">
      <c r="B127" s="15"/>
      <c r="C127" s="33"/>
      <c r="D127" s="33"/>
      <c r="E127" s="50"/>
      <c r="F127" s="33"/>
      <c r="G127" s="35"/>
      <c r="H127" s="17"/>
      <c r="I127" s="28"/>
      <c r="J127" s="31"/>
    </row>
    <row r="128" customFormat="false" ht="20.1" hidden="false" customHeight="true" outlineLevel="0" collapsed="false">
      <c r="B128" s="15"/>
      <c r="C128" s="33"/>
      <c r="D128" s="33"/>
      <c r="E128" s="50"/>
      <c r="F128" s="33"/>
      <c r="G128" s="35"/>
      <c r="H128" s="17"/>
      <c r="I128" s="28"/>
      <c r="J128" s="31"/>
    </row>
    <row r="129" customFormat="false" ht="20.1" hidden="false" customHeight="true" outlineLevel="0" collapsed="false">
      <c r="B129" s="15"/>
      <c r="C129" s="33"/>
      <c r="D129" s="33"/>
      <c r="E129" s="50"/>
      <c r="F129" s="33"/>
      <c r="G129" s="35"/>
      <c r="H129" s="17"/>
      <c r="I129" s="28"/>
      <c r="J129" s="31"/>
    </row>
    <row r="130" customFormat="false" ht="20.1" hidden="false" customHeight="true" outlineLevel="0" collapsed="false">
      <c r="B130" s="15"/>
      <c r="C130" s="46"/>
      <c r="D130" s="46"/>
      <c r="E130" s="15"/>
      <c r="F130" s="46"/>
      <c r="G130" s="47"/>
      <c r="H130" s="17"/>
      <c r="I130" s="28"/>
      <c r="J130" s="31"/>
    </row>
    <row r="131" customFormat="false" ht="20.1" hidden="false" customHeight="true" outlineLevel="0" collapsed="false">
      <c r="B131" s="15"/>
      <c r="C131" s="46"/>
      <c r="D131" s="46"/>
      <c r="E131" s="15"/>
      <c r="F131" s="46"/>
      <c r="G131" s="47"/>
      <c r="H131" s="17"/>
      <c r="I131" s="28"/>
      <c r="J131" s="31"/>
    </row>
    <row r="132" customFormat="false" ht="20.1" hidden="false" customHeight="true" outlineLevel="0" collapsed="false">
      <c r="B132" s="15"/>
      <c r="C132" s="46"/>
      <c r="D132" s="46"/>
      <c r="E132" s="21"/>
      <c r="F132" s="46"/>
      <c r="G132" s="15"/>
      <c r="H132" s="17"/>
      <c r="I132" s="28"/>
      <c r="J132" s="37"/>
    </row>
    <row r="133" customFormat="false" ht="20.1" hidden="false" customHeight="true" outlineLevel="0" collapsed="false">
      <c r="B133" s="15"/>
      <c r="C133" s="46"/>
      <c r="D133" s="46"/>
      <c r="E133" s="50"/>
      <c r="F133" s="46"/>
      <c r="G133" s="15"/>
      <c r="H133" s="17"/>
      <c r="I133" s="28"/>
      <c r="J133" s="37"/>
    </row>
    <row r="134" customFormat="false" ht="20.1" hidden="false" customHeight="true" outlineLevel="0" collapsed="false">
      <c r="B134" s="15"/>
      <c r="C134" s="33"/>
      <c r="D134" s="33"/>
      <c r="E134" s="50"/>
      <c r="F134" s="33"/>
      <c r="G134" s="35"/>
      <c r="H134" s="17"/>
      <c r="I134" s="28"/>
      <c r="J134" s="37"/>
    </row>
    <row r="135" customFormat="false" ht="20.1" hidden="false" customHeight="true" outlineLevel="0" collapsed="false">
      <c r="B135" s="15"/>
      <c r="C135" s="46"/>
      <c r="D135" s="46"/>
      <c r="E135" s="50"/>
      <c r="F135" s="46"/>
      <c r="G135" s="15"/>
      <c r="H135" s="17"/>
      <c r="I135" s="28"/>
      <c r="J135" s="37"/>
    </row>
    <row r="136" customFormat="false" ht="20.1" hidden="false" customHeight="true" outlineLevel="0" collapsed="false">
      <c r="B136" s="15"/>
      <c r="C136" s="33"/>
      <c r="D136" s="33"/>
      <c r="E136" s="50"/>
      <c r="F136" s="33"/>
      <c r="G136" s="35"/>
      <c r="H136" s="17"/>
      <c r="I136" s="28"/>
      <c r="J136" s="31"/>
    </row>
    <row r="137" customFormat="false" ht="20.1" hidden="false" customHeight="true" outlineLevel="0" collapsed="false">
      <c r="B137" s="15"/>
      <c r="C137" s="33"/>
      <c r="D137" s="33"/>
      <c r="E137" s="50"/>
      <c r="F137" s="33"/>
      <c r="G137" s="35"/>
      <c r="H137" s="17"/>
      <c r="I137" s="28"/>
      <c r="J137" s="39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  <c r="AL137" s="23"/>
      <c r="AM137" s="23"/>
      <c r="AN137" s="23"/>
      <c r="AO137" s="23"/>
      <c r="AP137" s="23"/>
    </row>
    <row r="138" customFormat="false" ht="20.1" hidden="false" customHeight="true" outlineLevel="0" collapsed="false">
      <c r="B138" s="15"/>
      <c r="C138" s="46"/>
      <c r="D138" s="46"/>
      <c r="E138" s="15"/>
      <c r="F138" s="46"/>
      <c r="G138" s="47"/>
      <c r="H138" s="17"/>
      <c r="I138" s="28"/>
      <c r="J138" s="39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  <c r="AL138" s="23"/>
      <c r="AM138" s="23"/>
      <c r="AN138" s="23"/>
      <c r="AO138" s="23"/>
      <c r="AP138" s="23"/>
    </row>
    <row r="139" customFormat="false" ht="20.1" hidden="false" customHeight="true" outlineLevel="0" collapsed="false">
      <c r="B139" s="15"/>
      <c r="C139" s="33"/>
      <c r="D139" s="33"/>
      <c r="E139" s="50"/>
      <c r="F139" s="33"/>
      <c r="G139" s="35"/>
      <c r="H139" s="17"/>
      <c r="I139" s="28"/>
      <c r="J139" s="39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  <c r="AL139" s="23"/>
      <c r="AM139" s="23"/>
      <c r="AN139" s="23"/>
      <c r="AO139" s="23"/>
      <c r="AP139" s="23"/>
    </row>
    <row r="140" customFormat="false" ht="20.1" hidden="false" customHeight="true" outlineLevel="0" collapsed="false">
      <c r="B140" s="15"/>
      <c r="C140" s="33"/>
      <c r="D140" s="33"/>
      <c r="E140" s="50"/>
      <c r="F140" s="33"/>
      <c r="G140" s="35"/>
      <c r="H140" s="17"/>
      <c r="I140" s="28"/>
      <c r="J140" s="31"/>
    </row>
    <row r="141" customFormat="false" ht="20.1" hidden="false" customHeight="true" outlineLevel="0" collapsed="false">
      <c r="B141" s="15"/>
      <c r="C141" s="33"/>
      <c r="D141" s="33"/>
      <c r="E141" s="50"/>
      <c r="F141" s="33"/>
      <c r="G141" s="35"/>
      <c r="H141" s="17"/>
      <c r="I141" s="28"/>
      <c r="J141" s="31"/>
    </row>
    <row r="142" customFormat="false" ht="20.1" hidden="false" customHeight="true" outlineLevel="0" collapsed="false">
      <c r="B142" s="15"/>
      <c r="C142" s="46"/>
      <c r="D142" s="46"/>
      <c r="E142" s="50"/>
      <c r="F142" s="46"/>
      <c r="G142" s="15"/>
      <c r="H142" s="17"/>
      <c r="I142" s="28"/>
      <c r="J142" s="31"/>
    </row>
    <row r="143" customFormat="false" ht="20.1" hidden="false" customHeight="true" outlineLevel="0" collapsed="false">
      <c r="B143" s="15"/>
      <c r="C143" s="46"/>
      <c r="D143" s="46"/>
      <c r="E143" s="50"/>
      <c r="F143" s="46"/>
      <c r="G143" s="15"/>
      <c r="H143" s="17"/>
      <c r="I143" s="28"/>
      <c r="J143" s="31"/>
    </row>
    <row r="144" customFormat="false" ht="20.1" hidden="false" customHeight="true" outlineLevel="0" collapsed="false">
      <c r="B144" s="15"/>
      <c r="C144" s="33"/>
      <c r="D144" s="33"/>
      <c r="E144" s="50"/>
      <c r="F144" s="33"/>
      <c r="G144" s="35"/>
      <c r="H144" s="17"/>
      <c r="I144" s="28"/>
      <c r="J144" s="37"/>
    </row>
    <row r="145" customFormat="false" ht="20.1" hidden="false" customHeight="true" outlineLevel="0" collapsed="false">
      <c r="B145" s="15"/>
      <c r="C145" s="51"/>
      <c r="D145" s="51"/>
      <c r="E145" s="50"/>
      <c r="F145" s="51"/>
      <c r="G145" s="52"/>
      <c r="H145" s="17"/>
      <c r="I145" s="28"/>
      <c r="J145" s="37"/>
    </row>
    <row r="146" customFormat="false" ht="20.1" hidden="false" customHeight="true" outlineLevel="0" collapsed="false">
      <c r="B146" s="15"/>
      <c r="C146" s="53"/>
      <c r="D146" s="53"/>
      <c r="E146" s="21"/>
      <c r="F146" s="53"/>
      <c r="G146" s="54"/>
      <c r="H146" s="17"/>
      <c r="I146" s="28"/>
      <c r="J146" s="31"/>
    </row>
    <row r="147" customFormat="false" ht="20.1" hidden="false" customHeight="true" outlineLevel="0" collapsed="false">
      <c r="B147" s="15"/>
      <c r="C147" s="53"/>
      <c r="D147" s="53"/>
      <c r="E147" s="55"/>
      <c r="F147" s="53"/>
      <c r="G147" s="54"/>
      <c r="H147" s="17"/>
      <c r="I147" s="28"/>
      <c r="J147" s="31"/>
    </row>
    <row r="148" customFormat="false" ht="20.1" hidden="false" customHeight="true" outlineLevel="0" collapsed="false">
      <c r="B148" s="15"/>
      <c r="C148" s="53"/>
      <c r="D148" s="53"/>
      <c r="E148" s="55"/>
      <c r="F148" s="53"/>
      <c r="G148" s="54"/>
      <c r="H148" s="17"/>
      <c r="I148" s="28"/>
      <c r="J148" s="37"/>
    </row>
    <row r="149" customFormat="false" ht="20.1" hidden="false" customHeight="true" outlineLevel="0" collapsed="false">
      <c r="B149" s="15"/>
      <c r="C149" s="51"/>
      <c r="D149" s="51"/>
      <c r="E149" s="52"/>
      <c r="F149" s="51"/>
      <c r="G149" s="56"/>
      <c r="H149" s="17"/>
      <c r="I149" s="28"/>
      <c r="J149" s="37"/>
    </row>
    <row r="150" customFormat="false" ht="20.1" hidden="false" customHeight="true" outlineLevel="0" collapsed="false">
      <c r="B150" s="15"/>
      <c r="C150" s="53"/>
      <c r="D150" s="53"/>
      <c r="E150" s="57"/>
      <c r="F150" s="53"/>
      <c r="G150" s="54"/>
      <c r="H150" s="17"/>
      <c r="I150" s="28"/>
      <c r="J150" s="31"/>
    </row>
    <row r="151" customFormat="false" ht="20.1" hidden="false" customHeight="true" outlineLevel="0" collapsed="false">
      <c r="B151" s="15"/>
      <c r="C151" s="53"/>
      <c r="D151" s="53"/>
      <c r="E151" s="55"/>
      <c r="F151" s="53"/>
      <c r="G151" s="54"/>
      <c r="H151" s="17"/>
      <c r="I151" s="28"/>
      <c r="J151" s="31"/>
    </row>
    <row r="152" customFormat="false" ht="20.1" hidden="false" customHeight="true" outlineLevel="0" collapsed="false">
      <c r="B152" s="15"/>
      <c r="C152" s="53"/>
      <c r="D152" s="53"/>
      <c r="E152" s="55"/>
      <c r="F152" s="53"/>
      <c r="G152" s="54"/>
      <c r="H152" s="17"/>
      <c r="I152" s="28"/>
      <c r="J152" s="31"/>
    </row>
    <row r="153" customFormat="false" ht="20.1" hidden="false" customHeight="true" outlineLevel="0" collapsed="false">
      <c r="B153" s="15"/>
      <c r="C153" s="53"/>
      <c r="D153" s="53"/>
      <c r="E153" s="55"/>
      <c r="F153" s="58"/>
      <c r="G153" s="54"/>
      <c r="H153" s="17"/>
      <c r="I153" s="28"/>
      <c r="J153" s="31"/>
    </row>
    <row r="154" customFormat="false" ht="20.1" hidden="false" customHeight="true" outlineLevel="0" collapsed="false">
      <c r="B154" s="15"/>
      <c r="C154" s="53"/>
      <c r="D154" s="53"/>
      <c r="E154" s="55"/>
      <c r="F154" s="53"/>
      <c r="G154" s="54"/>
      <c r="H154" s="17"/>
      <c r="I154" s="28"/>
      <c r="J154" s="37"/>
    </row>
    <row r="155" customFormat="false" ht="20.1" hidden="false" customHeight="true" outlineLevel="0" collapsed="false">
      <c r="B155" s="15"/>
      <c r="C155" s="51"/>
      <c r="D155" s="51"/>
      <c r="E155" s="52"/>
      <c r="F155" s="51"/>
      <c r="G155" s="52"/>
      <c r="H155" s="17"/>
      <c r="I155" s="28"/>
      <c r="J155" s="37"/>
    </row>
    <row r="156" customFormat="false" ht="20.1" hidden="false" customHeight="true" outlineLevel="0" collapsed="false">
      <c r="B156" s="15"/>
      <c r="C156" s="51"/>
      <c r="D156" s="51"/>
      <c r="E156" s="55"/>
      <c r="F156" s="51"/>
      <c r="G156" s="52"/>
      <c r="H156" s="17"/>
      <c r="I156" s="28"/>
      <c r="J156" s="37"/>
    </row>
    <row r="157" customFormat="false" ht="20.1" hidden="false" customHeight="true" outlineLevel="0" collapsed="false">
      <c r="B157" s="15"/>
      <c r="C157" s="51"/>
      <c r="D157" s="51"/>
      <c r="E157" s="55"/>
      <c r="F157" s="51"/>
      <c r="G157" s="52"/>
      <c r="H157" s="17"/>
      <c r="I157" s="28"/>
      <c r="J157" s="37"/>
    </row>
    <row r="158" customFormat="false" ht="20.1" hidden="false" customHeight="true" outlineLevel="0" collapsed="false">
      <c r="B158" s="15"/>
      <c r="C158" s="51"/>
      <c r="D158" s="51"/>
      <c r="E158" s="55"/>
      <c r="F158" s="51"/>
      <c r="G158" s="52"/>
      <c r="H158" s="17"/>
      <c r="I158" s="28"/>
      <c r="J158" s="37"/>
    </row>
    <row r="159" customFormat="false" ht="20.1" hidden="false" customHeight="true" outlineLevel="0" collapsed="false">
      <c r="B159" s="15"/>
      <c r="C159" s="51"/>
      <c r="D159" s="51"/>
      <c r="E159" s="55"/>
      <c r="F159" s="51"/>
      <c r="G159" s="52"/>
      <c r="H159" s="17"/>
      <c r="I159" s="28"/>
      <c r="J159" s="37"/>
    </row>
    <row r="160" customFormat="false" ht="20.1" hidden="false" customHeight="true" outlineLevel="0" collapsed="false">
      <c r="B160" s="15"/>
      <c r="C160" s="51"/>
      <c r="D160" s="51"/>
      <c r="E160" s="55"/>
      <c r="F160" s="51"/>
      <c r="G160" s="52"/>
      <c r="H160" s="17"/>
      <c r="I160" s="28"/>
      <c r="J160" s="37"/>
    </row>
    <row r="161" customFormat="false" ht="20.1" hidden="false" customHeight="true" outlineLevel="0" collapsed="false">
      <c r="B161" s="15"/>
      <c r="C161" s="51"/>
      <c r="D161" s="51"/>
      <c r="E161" s="55"/>
      <c r="F161" s="51"/>
      <c r="G161" s="52"/>
      <c r="H161" s="17"/>
      <c r="I161" s="28"/>
      <c r="J161" s="37"/>
    </row>
    <row r="162" customFormat="false" ht="20.1" hidden="false" customHeight="true" outlineLevel="0" collapsed="false">
      <c r="B162" s="15"/>
      <c r="C162" s="51"/>
      <c r="D162" s="51"/>
      <c r="E162" s="52"/>
      <c r="F162" s="51"/>
      <c r="G162" s="56"/>
      <c r="H162" s="17"/>
      <c r="I162" s="28"/>
      <c r="J162" s="39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  <c r="AA162" s="23"/>
      <c r="AB162" s="23"/>
      <c r="AC162" s="23"/>
      <c r="AD162" s="23"/>
      <c r="AE162" s="23"/>
      <c r="AF162" s="23"/>
      <c r="AG162" s="23"/>
      <c r="AH162" s="23"/>
      <c r="AI162" s="23"/>
      <c r="AJ162" s="23"/>
      <c r="AK162" s="23"/>
      <c r="AL162" s="23"/>
      <c r="AM162" s="23"/>
      <c r="AN162" s="23"/>
      <c r="AO162" s="23"/>
      <c r="AP162" s="23"/>
    </row>
    <row r="163" customFormat="false" ht="20.1" hidden="false" customHeight="true" outlineLevel="0" collapsed="false">
      <c r="B163" s="15"/>
      <c r="C163" s="51"/>
      <c r="D163" s="51"/>
      <c r="E163" s="52"/>
      <c r="F163" s="51"/>
      <c r="G163" s="56"/>
      <c r="H163" s="17"/>
      <c r="I163" s="28"/>
      <c r="J163" s="37"/>
    </row>
    <row r="164" customFormat="false" ht="20.1" hidden="false" customHeight="true" outlineLevel="0" collapsed="false">
      <c r="B164" s="15"/>
      <c r="C164" s="46"/>
      <c r="D164" s="46"/>
      <c r="E164" s="15"/>
      <c r="F164" s="46"/>
      <c r="G164" s="47"/>
      <c r="H164" s="17"/>
      <c r="I164" s="28"/>
      <c r="J164" s="39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  <c r="AA164" s="23"/>
      <c r="AB164" s="23"/>
      <c r="AC164" s="23"/>
      <c r="AD164" s="23"/>
      <c r="AE164" s="23"/>
      <c r="AF164" s="23"/>
      <c r="AG164" s="23"/>
      <c r="AH164" s="23"/>
      <c r="AI164" s="23"/>
      <c r="AJ164" s="23"/>
      <c r="AK164" s="23"/>
      <c r="AL164" s="23"/>
      <c r="AM164" s="23"/>
      <c r="AN164" s="23"/>
      <c r="AO164" s="23"/>
      <c r="AP164" s="23"/>
    </row>
    <row r="165" customFormat="false" ht="20.1" hidden="false" customHeight="true" outlineLevel="0" collapsed="false">
      <c r="B165" s="15"/>
      <c r="C165" s="33"/>
      <c r="D165" s="33"/>
      <c r="E165" s="21"/>
      <c r="F165" s="33"/>
      <c r="G165" s="35"/>
      <c r="H165" s="17"/>
      <c r="I165" s="28"/>
      <c r="J165" s="39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  <c r="AA165" s="23"/>
      <c r="AB165" s="23"/>
      <c r="AC165" s="23"/>
      <c r="AD165" s="23"/>
      <c r="AE165" s="23"/>
      <c r="AF165" s="23"/>
      <c r="AG165" s="23"/>
      <c r="AH165" s="23"/>
      <c r="AI165" s="23"/>
      <c r="AJ165" s="23"/>
      <c r="AK165" s="23"/>
      <c r="AL165" s="23"/>
      <c r="AM165" s="23"/>
      <c r="AN165" s="23"/>
      <c r="AO165" s="23"/>
      <c r="AP165" s="23"/>
    </row>
    <row r="166" customFormat="false" ht="20.1" hidden="false" customHeight="true" outlineLevel="0" collapsed="false">
      <c r="B166" s="15"/>
      <c r="C166" s="49"/>
      <c r="D166" s="49"/>
      <c r="E166" s="50"/>
      <c r="F166" s="49"/>
      <c r="G166" s="50"/>
      <c r="H166" s="17"/>
      <c r="I166" s="28"/>
      <c r="J166" s="37"/>
    </row>
    <row r="167" customFormat="false" ht="20.1" hidden="false" customHeight="true" outlineLevel="0" collapsed="false">
      <c r="B167" s="15"/>
      <c r="C167" s="33"/>
      <c r="D167" s="33"/>
      <c r="E167" s="50"/>
      <c r="F167" s="33"/>
      <c r="G167" s="35"/>
      <c r="H167" s="17"/>
      <c r="I167" s="28"/>
      <c r="J167" s="37"/>
    </row>
    <row r="168" customFormat="false" ht="20.1" hidden="false" customHeight="true" outlineLevel="0" collapsed="false">
      <c r="B168" s="15"/>
      <c r="C168" s="33"/>
      <c r="D168" s="33"/>
      <c r="E168" s="50"/>
      <c r="F168" s="33"/>
      <c r="G168" s="35"/>
      <c r="H168" s="17"/>
      <c r="I168" s="28"/>
      <c r="J168" s="37"/>
    </row>
    <row r="169" customFormat="false" ht="20.1" hidden="false" customHeight="true" outlineLevel="0" collapsed="false">
      <c r="B169" s="15"/>
      <c r="C169" s="49"/>
      <c r="D169" s="49"/>
      <c r="E169" s="50"/>
      <c r="F169" s="49"/>
      <c r="G169" s="50"/>
      <c r="H169" s="17"/>
      <c r="I169" s="28"/>
      <c r="J169" s="39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  <c r="AA169" s="23"/>
      <c r="AB169" s="23"/>
      <c r="AC169" s="23"/>
      <c r="AD169" s="23"/>
      <c r="AE169" s="23"/>
      <c r="AF169" s="23"/>
      <c r="AG169" s="23"/>
      <c r="AH169" s="23"/>
      <c r="AI169" s="23"/>
      <c r="AJ169" s="23"/>
      <c r="AK169" s="23"/>
      <c r="AL169" s="23"/>
      <c r="AM169" s="23"/>
      <c r="AN169" s="23"/>
      <c r="AO169" s="23"/>
      <c r="AP169" s="23"/>
    </row>
    <row r="170" customFormat="false" ht="20.1" hidden="false" customHeight="true" outlineLevel="0" collapsed="false">
      <c r="B170" s="15"/>
      <c r="C170" s="49"/>
      <c r="D170" s="49"/>
      <c r="E170" s="50"/>
      <c r="F170" s="49"/>
      <c r="G170" s="50"/>
      <c r="H170" s="17"/>
      <c r="I170" s="28"/>
      <c r="J170" s="39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  <c r="AA170" s="23"/>
      <c r="AB170" s="23"/>
      <c r="AC170" s="23"/>
      <c r="AD170" s="23"/>
      <c r="AE170" s="23"/>
      <c r="AF170" s="23"/>
      <c r="AG170" s="23"/>
      <c r="AH170" s="23"/>
      <c r="AI170" s="23"/>
      <c r="AJ170" s="23"/>
      <c r="AK170" s="23"/>
      <c r="AL170" s="23"/>
      <c r="AM170" s="23"/>
      <c r="AN170" s="23"/>
      <c r="AO170" s="23"/>
      <c r="AP170" s="23"/>
    </row>
    <row r="171" customFormat="false" ht="20.1" hidden="false" customHeight="true" outlineLevel="0" collapsed="false">
      <c r="B171" s="15"/>
      <c r="C171" s="49"/>
      <c r="D171" s="49"/>
      <c r="E171" s="50"/>
      <c r="F171" s="49"/>
      <c r="G171" s="50"/>
      <c r="H171" s="17"/>
      <c r="I171" s="28"/>
      <c r="J171" s="39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  <c r="AA171" s="23"/>
      <c r="AB171" s="23"/>
      <c r="AC171" s="23"/>
      <c r="AD171" s="23"/>
      <c r="AE171" s="23"/>
      <c r="AF171" s="23"/>
      <c r="AG171" s="23"/>
      <c r="AH171" s="23"/>
      <c r="AI171" s="23"/>
      <c r="AJ171" s="23"/>
      <c r="AK171" s="23"/>
      <c r="AL171" s="23"/>
      <c r="AM171" s="23"/>
      <c r="AN171" s="23"/>
      <c r="AO171" s="23"/>
      <c r="AP171" s="23"/>
    </row>
    <row r="172" customFormat="false" ht="20.1" hidden="false" customHeight="true" outlineLevel="0" collapsed="false">
      <c r="B172" s="15"/>
      <c r="C172" s="49"/>
      <c r="D172" s="49"/>
      <c r="E172" s="50"/>
      <c r="F172" s="49"/>
      <c r="G172" s="50"/>
      <c r="H172" s="17"/>
      <c r="I172" s="28"/>
      <c r="J172" s="39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  <c r="AA172" s="23"/>
      <c r="AB172" s="23"/>
      <c r="AC172" s="23"/>
      <c r="AD172" s="23"/>
      <c r="AE172" s="23"/>
      <c r="AF172" s="23"/>
      <c r="AG172" s="23"/>
      <c r="AH172" s="23"/>
      <c r="AI172" s="23"/>
      <c r="AJ172" s="23"/>
      <c r="AK172" s="23"/>
      <c r="AL172" s="23"/>
      <c r="AM172" s="23"/>
      <c r="AN172" s="23"/>
      <c r="AO172" s="23"/>
      <c r="AP172" s="23"/>
    </row>
    <row r="173" customFormat="false" ht="20.1" hidden="false" customHeight="true" outlineLevel="0" collapsed="false">
      <c r="B173" s="15"/>
      <c r="C173" s="49"/>
      <c r="D173" s="49"/>
      <c r="E173" s="50"/>
      <c r="F173" s="49"/>
      <c r="G173" s="50"/>
      <c r="H173" s="17"/>
      <c r="I173" s="28"/>
      <c r="J173" s="37"/>
    </row>
    <row r="174" customFormat="false" ht="20.1" hidden="false" customHeight="true" outlineLevel="0" collapsed="false">
      <c r="B174" s="15"/>
      <c r="C174" s="49"/>
      <c r="D174" s="49"/>
      <c r="E174" s="50"/>
      <c r="F174" s="49"/>
      <c r="G174" s="50"/>
      <c r="H174" s="17"/>
      <c r="I174" s="28"/>
      <c r="J174" s="37"/>
    </row>
    <row r="175" customFormat="false" ht="20.1" hidden="false" customHeight="true" outlineLevel="0" collapsed="false">
      <c r="B175" s="15"/>
      <c r="C175" s="49"/>
      <c r="D175" s="49"/>
      <c r="E175" s="50"/>
      <c r="F175" s="49"/>
      <c r="G175" s="50"/>
      <c r="H175" s="17"/>
      <c r="I175" s="28"/>
      <c r="J175" s="37"/>
    </row>
    <row r="176" customFormat="false" ht="20.1" hidden="false" customHeight="true" outlineLevel="0" collapsed="false">
      <c r="B176" s="15"/>
      <c r="C176" s="49"/>
      <c r="D176" s="49"/>
      <c r="E176" s="50"/>
      <c r="F176" s="49"/>
      <c r="G176" s="50"/>
      <c r="H176" s="17"/>
      <c r="I176" s="28"/>
      <c r="J176" s="37"/>
    </row>
    <row r="177" customFormat="false" ht="20.1" hidden="false" customHeight="true" outlineLevel="0" collapsed="false">
      <c r="B177" s="15"/>
      <c r="C177" s="49"/>
      <c r="D177" s="49"/>
      <c r="E177" s="50"/>
      <c r="F177" s="49"/>
      <c r="G177" s="50"/>
      <c r="H177" s="17"/>
      <c r="I177" s="28"/>
      <c r="J177" s="39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  <c r="AA177" s="23"/>
      <c r="AB177" s="23"/>
      <c r="AC177" s="23"/>
      <c r="AD177" s="23"/>
      <c r="AE177" s="23"/>
      <c r="AF177" s="23"/>
      <c r="AG177" s="23"/>
      <c r="AH177" s="23"/>
      <c r="AI177" s="23"/>
      <c r="AJ177" s="23"/>
      <c r="AK177" s="23"/>
      <c r="AL177" s="23"/>
      <c r="AM177" s="23"/>
      <c r="AN177" s="23"/>
      <c r="AO177" s="23"/>
      <c r="AP177" s="23"/>
    </row>
    <row r="178" customFormat="false" ht="20.1" hidden="false" customHeight="true" outlineLevel="0" collapsed="false">
      <c r="B178" s="15"/>
      <c r="C178" s="49"/>
      <c r="D178" s="49"/>
      <c r="E178" s="50"/>
      <c r="F178" s="49"/>
      <c r="G178" s="50"/>
      <c r="H178" s="17"/>
      <c r="I178" s="28"/>
      <c r="J178" s="39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  <c r="AA178" s="23"/>
      <c r="AB178" s="23"/>
      <c r="AC178" s="23"/>
      <c r="AD178" s="23"/>
      <c r="AE178" s="23"/>
      <c r="AF178" s="23"/>
      <c r="AG178" s="23"/>
      <c r="AH178" s="23"/>
      <c r="AI178" s="23"/>
      <c r="AJ178" s="23"/>
      <c r="AK178" s="23"/>
      <c r="AL178" s="23"/>
      <c r="AM178" s="23"/>
      <c r="AN178" s="23"/>
      <c r="AO178" s="23"/>
      <c r="AP178" s="23"/>
    </row>
    <row r="179" customFormat="false" ht="20.1" hidden="false" customHeight="true" outlineLevel="0" collapsed="false">
      <c r="B179" s="15"/>
      <c r="C179" s="49"/>
      <c r="D179" s="49"/>
      <c r="E179" s="50"/>
      <c r="F179" s="49"/>
      <c r="G179" s="50"/>
      <c r="H179" s="17"/>
      <c r="I179" s="28"/>
      <c r="J179" s="39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  <c r="AA179" s="23"/>
      <c r="AB179" s="23"/>
      <c r="AC179" s="23"/>
      <c r="AD179" s="23"/>
      <c r="AE179" s="23"/>
      <c r="AF179" s="23"/>
      <c r="AG179" s="23"/>
      <c r="AH179" s="23"/>
      <c r="AI179" s="23"/>
      <c r="AJ179" s="23"/>
      <c r="AK179" s="23"/>
      <c r="AL179" s="23"/>
      <c r="AM179" s="23"/>
      <c r="AN179" s="23"/>
      <c r="AO179" s="23"/>
      <c r="AP179" s="23"/>
    </row>
    <row r="180" customFormat="false" ht="20.1" hidden="false" customHeight="true" outlineLevel="0" collapsed="false">
      <c r="B180" s="15"/>
      <c r="C180" s="33"/>
      <c r="D180" s="33"/>
      <c r="E180" s="21"/>
      <c r="F180" s="33"/>
      <c r="G180" s="35"/>
      <c r="H180" s="17"/>
      <c r="I180" s="28"/>
      <c r="J180" s="37"/>
    </row>
    <row r="181" customFormat="false" ht="20.1" hidden="false" customHeight="true" outlineLevel="0" collapsed="false">
      <c r="B181" s="15"/>
      <c r="C181" s="49"/>
      <c r="D181" s="49"/>
      <c r="E181" s="50"/>
      <c r="F181" s="49"/>
      <c r="G181" s="50"/>
      <c r="H181" s="17"/>
      <c r="I181" s="28"/>
      <c r="J181" s="37"/>
    </row>
    <row r="182" customFormat="false" ht="20.1" hidden="false" customHeight="true" outlineLevel="0" collapsed="false">
      <c r="B182" s="15"/>
      <c r="C182" s="33"/>
      <c r="D182" s="33"/>
      <c r="E182" s="50"/>
      <c r="F182" s="33"/>
      <c r="G182" s="35"/>
      <c r="H182" s="17"/>
      <c r="I182" s="28"/>
      <c r="J182" s="37"/>
    </row>
    <row r="183" customFormat="false" ht="20.1" hidden="false" customHeight="true" outlineLevel="0" collapsed="false">
      <c r="B183" s="15"/>
      <c r="C183" s="33"/>
      <c r="D183" s="33"/>
      <c r="E183" s="21"/>
      <c r="F183" s="33"/>
      <c r="G183" s="35"/>
      <c r="H183" s="17"/>
      <c r="I183" s="28"/>
      <c r="J183" s="37"/>
    </row>
    <row r="184" customFormat="false" ht="20.1" hidden="false" customHeight="true" outlineLevel="0" collapsed="false">
      <c r="B184" s="15"/>
      <c r="C184" s="49"/>
      <c r="D184" s="49"/>
      <c r="E184" s="50"/>
      <c r="F184" s="49"/>
      <c r="G184" s="50"/>
      <c r="H184" s="17"/>
      <c r="I184" s="28"/>
      <c r="J184" s="37"/>
    </row>
    <row r="185" customFormat="false" ht="20.1" hidden="false" customHeight="true" outlineLevel="0" collapsed="false">
      <c r="B185" s="15"/>
      <c r="C185" s="33"/>
      <c r="D185" s="33"/>
      <c r="E185" s="50"/>
      <c r="F185" s="33"/>
      <c r="G185" s="35"/>
      <c r="H185" s="17"/>
      <c r="I185" s="19"/>
      <c r="J185" s="37"/>
    </row>
    <row r="186" customFormat="false" ht="20.1" hidden="false" customHeight="true" outlineLevel="0" collapsed="false">
      <c r="B186" s="15"/>
      <c r="C186" s="49"/>
      <c r="D186" s="49"/>
      <c r="E186" s="21"/>
      <c r="F186" s="49"/>
      <c r="G186" s="50"/>
      <c r="H186" s="17"/>
      <c r="I186" s="19"/>
      <c r="J186" s="36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  <c r="AA186" s="23"/>
      <c r="AB186" s="23"/>
      <c r="AC186" s="23"/>
      <c r="AD186" s="23"/>
      <c r="AE186" s="23"/>
      <c r="AF186" s="23"/>
      <c r="AG186" s="23"/>
      <c r="AH186" s="23"/>
      <c r="AI186" s="23"/>
      <c r="AJ186" s="23"/>
      <c r="AK186" s="23"/>
      <c r="AL186" s="23"/>
      <c r="AM186" s="23"/>
      <c r="AN186" s="23"/>
      <c r="AO186" s="23"/>
      <c r="AP186" s="23"/>
    </row>
    <row r="187" customFormat="false" ht="20.1" hidden="false" customHeight="true" outlineLevel="0" collapsed="false">
      <c r="B187" s="15"/>
      <c r="C187" s="33"/>
      <c r="D187" s="33"/>
      <c r="E187" s="21"/>
      <c r="F187" s="33"/>
      <c r="G187" s="35"/>
      <c r="H187" s="17"/>
      <c r="I187" s="19"/>
      <c r="J187" s="37"/>
    </row>
    <row r="188" customFormat="false" ht="20.1" hidden="false" customHeight="true" outlineLevel="0" collapsed="false">
      <c r="B188" s="15"/>
      <c r="C188" s="49"/>
      <c r="D188" s="49"/>
      <c r="E188" s="50"/>
      <c r="F188" s="49"/>
      <c r="G188" s="50"/>
      <c r="H188" s="17"/>
      <c r="I188" s="19"/>
      <c r="J188" s="37"/>
    </row>
    <row r="189" customFormat="false" ht="20.1" hidden="false" customHeight="true" outlineLevel="0" collapsed="false">
      <c r="B189" s="15"/>
      <c r="C189" s="49"/>
      <c r="D189" s="49"/>
      <c r="E189" s="50"/>
      <c r="F189" s="49"/>
      <c r="G189" s="50"/>
      <c r="H189" s="17"/>
      <c r="I189" s="19"/>
      <c r="J189" s="39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  <c r="AA189" s="23"/>
      <c r="AB189" s="23"/>
      <c r="AC189" s="23"/>
      <c r="AD189" s="23"/>
      <c r="AE189" s="23"/>
      <c r="AF189" s="23"/>
      <c r="AG189" s="23"/>
      <c r="AH189" s="23"/>
      <c r="AI189" s="23"/>
      <c r="AJ189" s="23"/>
      <c r="AK189" s="23"/>
      <c r="AL189" s="23"/>
      <c r="AM189" s="23"/>
      <c r="AN189" s="23"/>
      <c r="AO189" s="23"/>
      <c r="AP189" s="23"/>
    </row>
    <row r="190" customFormat="false" ht="20.1" hidden="false" customHeight="true" outlineLevel="0" collapsed="false">
      <c r="B190" s="15"/>
      <c r="C190" s="33"/>
      <c r="D190" s="33"/>
      <c r="E190" s="50"/>
      <c r="F190" s="33"/>
      <c r="G190" s="44"/>
      <c r="H190" s="17"/>
      <c r="I190" s="19"/>
      <c r="J190" s="39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  <c r="AA190" s="23"/>
      <c r="AB190" s="23"/>
      <c r="AC190" s="23"/>
      <c r="AD190" s="23"/>
      <c r="AE190" s="23"/>
      <c r="AF190" s="23"/>
      <c r="AG190" s="23"/>
      <c r="AH190" s="23"/>
      <c r="AI190" s="23"/>
      <c r="AJ190" s="23"/>
      <c r="AK190" s="23"/>
      <c r="AL190" s="23"/>
      <c r="AM190" s="23"/>
      <c r="AN190" s="23"/>
      <c r="AO190" s="23"/>
      <c r="AP190" s="23"/>
    </row>
    <row r="191" customFormat="false" ht="20.1" hidden="false" customHeight="true" outlineLevel="0" collapsed="false">
      <c r="B191" s="15"/>
      <c r="C191" s="49"/>
      <c r="D191" s="49"/>
      <c r="E191" s="50"/>
      <c r="F191" s="49"/>
      <c r="G191" s="50"/>
      <c r="H191" s="17"/>
      <c r="I191" s="19"/>
      <c r="J191" s="37"/>
    </row>
    <row r="192" customFormat="false" ht="20.1" hidden="false" customHeight="true" outlineLevel="0" collapsed="false">
      <c r="B192" s="15"/>
      <c r="C192" s="49"/>
      <c r="D192" s="49"/>
      <c r="E192" s="50"/>
      <c r="F192" s="49"/>
      <c r="G192" s="50"/>
      <c r="H192" s="17"/>
      <c r="I192" s="19"/>
      <c r="J192" s="37"/>
    </row>
    <row r="193" customFormat="false" ht="20.1" hidden="false" customHeight="true" outlineLevel="0" collapsed="false">
      <c r="B193" s="15"/>
      <c r="C193" s="49"/>
      <c r="D193" s="49"/>
      <c r="E193" s="50"/>
      <c r="F193" s="49"/>
      <c r="G193" s="50"/>
      <c r="H193" s="17"/>
      <c r="I193" s="19"/>
      <c r="J193" s="39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  <c r="AA193" s="23"/>
      <c r="AB193" s="23"/>
      <c r="AC193" s="23"/>
      <c r="AD193" s="23"/>
      <c r="AE193" s="23"/>
      <c r="AF193" s="23"/>
      <c r="AG193" s="23"/>
      <c r="AH193" s="23"/>
      <c r="AI193" s="23"/>
      <c r="AJ193" s="23"/>
      <c r="AK193" s="23"/>
      <c r="AL193" s="23"/>
      <c r="AM193" s="23"/>
      <c r="AN193" s="23"/>
      <c r="AO193" s="23"/>
      <c r="AP193" s="23"/>
    </row>
    <row r="194" customFormat="false" ht="20.1" hidden="false" customHeight="true" outlineLevel="0" collapsed="false">
      <c r="B194" s="15"/>
      <c r="C194" s="49"/>
      <c r="D194" s="49"/>
      <c r="E194" s="50"/>
      <c r="F194" s="49"/>
      <c r="G194" s="50"/>
      <c r="H194" s="17"/>
      <c r="I194" s="19"/>
      <c r="J194" s="39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  <c r="AA194" s="23"/>
      <c r="AB194" s="23"/>
      <c r="AC194" s="23"/>
      <c r="AD194" s="23"/>
      <c r="AE194" s="23"/>
      <c r="AF194" s="23"/>
      <c r="AG194" s="23"/>
      <c r="AH194" s="23"/>
      <c r="AI194" s="23"/>
      <c r="AJ194" s="23"/>
      <c r="AK194" s="23"/>
      <c r="AL194" s="23"/>
      <c r="AM194" s="23"/>
      <c r="AN194" s="23"/>
      <c r="AO194" s="23"/>
      <c r="AP194" s="23"/>
    </row>
    <row r="195" customFormat="false" ht="20.1" hidden="false" customHeight="true" outlineLevel="0" collapsed="false">
      <c r="B195" s="15"/>
      <c r="C195" s="49"/>
      <c r="D195" s="49"/>
      <c r="E195" s="50"/>
      <c r="F195" s="49"/>
      <c r="G195" s="50"/>
      <c r="H195" s="17"/>
      <c r="I195" s="19"/>
      <c r="J195" s="39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  <c r="AA195" s="23"/>
      <c r="AB195" s="23"/>
      <c r="AC195" s="23"/>
      <c r="AD195" s="23"/>
      <c r="AE195" s="23"/>
      <c r="AF195" s="23"/>
      <c r="AG195" s="23"/>
      <c r="AH195" s="23"/>
      <c r="AI195" s="23"/>
      <c r="AJ195" s="23"/>
      <c r="AK195" s="23"/>
      <c r="AL195" s="23"/>
      <c r="AM195" s="23"/>
      <c r="AN195" s="23"/>
      <c r="AO195" s="23"/>
      <c r="AP195" s="23"/>
    </row>
    <row r="196" customFormat="false" ht="20.1" hidden="false" customHeight="true" outlineLevel="0" collapsed="false">
      <c r="B196" s="15"/>
      <c r="C196" s="59"/>
      <c r="D196" s="59"/>
      <c r="E196" s="50"/>
      <c r="F196" s="59"/>
      <c r="G196" s="60"/>
      <c r="H196" s="17"/>
      <c r="I196" s="19"/>
      <c r="J196" s="39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  <c r="AA196" s="23"/>
      <c r="AB196" s="23"/>
      <c r="AC196" s="23"/>
      <c r="AD196" s="23"/>
      <c r="AE196" s="23"/>
      <c r="AF196" s="23"/>
      <c r="AG196" s="23"/>
      <c r="AH196" s="23"/>
      <c r="AI196" s="23"/>
      <c r="AJ196" s="23"/>
      <c r="AK196" s="23"/>
      <c r="AL196" s="23"/>
      <c r="AM196" s="23"/>
      <c r="AN196" s="23"/>
      <c r="AO196" s="23"/>
      <c r="AP196" s="23"/>
    </row>
    <row r="197" customFormat="false" ht="20.1" hidden="false" customHeight="true" outlineLevel="0" collapsed="false">
      <c r="B197" s="15"/>
      <c r="C197" s="61"/>
      <c r="D197" s="61"/>
      <c r="E197" s="50"/>
      <c r="F197" s="61"/>
      <c r="G197" s="62"/>
      <c r="H197" s="17"/>
      <c r="I197" s="19"/>
      <c r="J197" s="37"/>
    </row>
    <row r="198" customFormat="false" ht="20.1" hidden="false" customHeight="true" outlineLevel="0" collapsed="false">
      <c r="B198" s="15"/>
      <c r="C198" s="61"/>
      <c r="D198" s="61"/>
      <c r="E198" s="60"/>
      <c r="F198" s="61"/>
      <c r="G198" s="63"/>
      <c r="H198" s="17"/>
      <c r="I198" s="19"/>
      <c r="J198" s="39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  <c r="AA198" s="23"/>
      <c r="AB198" s="23"/>
      <c r="AC198" s="23"/>
      <c r="AD198" s="23"/>
      <c r="AE198" s="23"/>
      <c r="AF198" s="23"/>
      <c r="AG198" s="23"/>
      <c r="AH198" s="23"/>
      <c r="AI198" s="23"/>
      <c r="AJ198" s="23"/>
      <c r="AK198" s="23"/>
      <c r="AL198" s="23"/>
      <c r="AM198" s="23"/>
      <c r="AN198" s="23"/>
      <c r="AO198" s="23"/>
      <c r="AP198" s="23"/>
    </row>
    <row r="199" customFormat="false" ht="20.1" hidden="false" customHeight="true" outlineLevel="0" collapsed="false">
      <c r="B199" s="15"/>
      <c r="C199" s="61"/>
      <c r="D199" s="61"/>
      <c r="E199" s="60"/>
      <c r="F199" s="61"/>
      <c r="G199" s="63"/>
      <c r="H199" s="17"/>
      <c r="I199" s="19"/>
      <c r="J199" s="39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  <c r="AA199" s="23"/>
      <c r="AB199" s="23"/>
      <c r="AC199" s="23"/>
      <c r="AD199" s="23"/>
      <c r="AE199" s="23"/>
      <c r="AF199" s="23"/>
      <c r="AG199" s="23"/>
      <c r="AH199" s="23"/>
      <c r="AI199" s="23"/>
      <c r="AJ199" s="23"/>
      <c r="AK199" s="23"/>
      <c r="AL199" s="23"/>
      <c r="AM199" s="23"/>
      <c r="AN199" s="23"/>
      <c r="AO199" s="23"/>
      <c r="AP199" s="23"/>
    </row>
    <row r="200" customFormat="false" ht="20.1" hidden="false" customHeight="true" outlineLevel="0" collapsed="false">
      <c r="B200" s="15"/>
      <c r="C200" s="61"/>
      <c r="D200" s="61"/>
      <c r="E200" s="60"/>
      <c r="F200" s="61"/>
      <c r="G200" s="63"/>
      <c r="H200" s="17"/>
      <c r="I200" s="19"/>
      <c r="J200" s="39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  <c r="AA200" s="23"/>
      <c r="AB200" s="23"/>
      <c r="AC200" s="23"/>
      <c r="AD200" s="23"/>
      <c r="AE200" s="23"/>
      <c r="AF200" s="23"/>
      <c r="AG200" s="23"/>
      <c r="AH200" s="23"/>
      <c r="AI200" s="23"/>
      <c r="AJ200" s="23"/>
      <c r="AK200" s="23"/>
      <c r="AL200" s="23"/>
      <c r="AM200" s="23"/>
      <c r="AN200" s="23"/>
      <c r="AO200" s="23"/>
      <c r="AP200" s="23"/>
    </row>
    <row r="201" customFormat="false" ht="20.1" hidden="false" customHeight="true" outlineLevel="0" collapsed="false">
      <c r="B201" s="15"/>
      <c r="C201" s="61"/>
      <c r="D201" s="61"/>
      <c r="E201" s="64"/>
      <c r="F201" s="61"/>
      <c r="G201" s="63"/>
      <c r="H201" s="17"/>
      <c r="I201" s="19"/>
      <c r="J201" s="39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  <c r="AA201" s="23"/>
      <c r="AB201" s="23"/>
      <c r="AC201" s="23"/>
      <c r="AD201" s="23"/>
      <c r="AE201" s="23"/>
      <c r="AF201" s="23"/>
      <c r="AG201" s="23"/>
      <c r="AH201" s="23"/>
      <c r="AI201" s="23"/>
      <c r="AJ201" s="23"/>
      <c r="AK201" s="23"/>
      <c r="AL201" s="23"/>
      <c r="AM201" s="23"/>
      <c r="AN201" s="23"/>
      <c r="AO201" s="23"/>
      <c r="AP201" s="23"/>
    </row>
    <row r="202" customFormat="false" ht="20.1" hidden="false" customHeight="true" outlineLevel="0" collapsed="false">
      <c r="B202" s="15"/>
      <c r="C202" s="59"/>
      <c r="D202" s="59"/>
      <c r="E202" s="60"/>
      <c r="F202" s="59"/>
      <c r="G202" s="60"/>
      <c r="H202" s="17"/>
      <c r="I202" s="19"/>
      <c r="J202" s="37"/>
    </row>
    <row r="203" customFormat="false" ht="20.1" hidden="false" customHeight="true" outlineLevel="0" collapsed="false">
      <c r="B203" s="15"/>
      <c r="C203" s="61"/>
      <c r="D203" s="61"/>
      <c r="E203" s="60"/>
      <c r="F203" s="61"/>
      <c r="G203" s="63"/>
      <c r="H203" s="17"/>
      <c r="I203" s="19"/>
      <c r="J203" s="37"/>
    </row>
    <row r="204" customFormat="false" ht="20.1" hidden="false" customHeight="true" outlineLevel="0" collapsed="false">
      <c r="B204" s="15"/>
      <c r="C204" s="61"/>
      <c r="D204" s="61"/>
      <c r="E204" s="60"/>
      <c r="F204" s="61"/>
      <c r="G204" s="63"/>
      <c r="H204" s="17"/>
      <c r="I204" s="19"/>
      <c r="J204" s="37"/>
    </row>
    <row r="205" customFormat="false" ht="20.1" hidden="false" customHeight="true" outlineLevel="0" collapsed="false">
      <c r="B205" s="15"/>
      <c r="C205" s="59"/>
      <c r="D205" s="59"/>
      <c r="E205" s="60"/>
      <c r="F205" s="59"/>
      <c r="G205" s="60"/>
      <c r="H205" s="17"/>
      <c r="I205" s="19"/>
      <c r="J205" s="37"/>
    </row>
    <row r="206" customFormat="false" ht="20.1" hidden="false" customHeight="true" outlineLevel="0" collapsed="false">
      <c r="B206" s="15"/>
      <c r="C206" s="59"/>
      <c r="D206" s="59"/>
      <c r="E206" s="60"/>
      <c r="F206" s="59"/>
      <c r="G206" s="60"/>
      <c r="H206" s="17"/>
      <c r="I206" s="28"/>
      <c r="J206" s="31"/>
    </row>
    <row r="207" customFormat="false" ht="20.1" hidden="false" customHeight="true" outlineLevel="0" collapsed="false">
      <c r="B207" s="15"/>
      <c r="C207" s="59"/>
      <c r="D207" s="59"/>
      <c r="E207" s="60"/>
      <c r="F207" s="59"/>
      <c r="G207" s="60"/>
      <c r="H207" s="17"/>
      <c r="I207" s="28"/>
      <c r="J207" s="65"/>
    </row>
    <row r="208" customFormat="false" ht="15" hidden="false" customHeight="false" outlineLevel="0" collapsed="false">
      <c r="B208" s="66"/>
      <c r="C208" s="59"/>
      <c r="D208" s="59"/>
      <c r="E208" s="60"/>
      <c r="F208" s="59"/>
      <c r="G208" s="60"/>
      <c r="H208" s="17"/>
      <c r="I208" s="67"/>
    </row>
    <row r="209" s="72" customFormat="true" ht="15" hidden="false" customHeight="false" outlineLevel="0" collapsed="false">
      <c r="A209" s="68"/>
      <c r="B209" s="69"/>
      <c r="C209" s="66"/>
      <c r="D209" s="67"/>
      <c r="E209" s="67"/>
      <c r="F209" s="66"/>
      <c r="G209" s="66"/>
      <c r="H209" s="70"/>
      <c r="I209" s="71"/>
    </row>
    <row r="210" s="72" customFormat="true" ht="15" hidden="false" customHeight="false" outlineLevel="0" collapsed="false">
      <c r="A210" s="68"/>
      <c r="C210" s="69"/>
      <c r="D210" s="73"/>
      <c r="E210" s="73"/>
      <c r="F210" s="69"/>
      <c r="G210" s="69"/>
      <c r="H210" s="70"/>
      <c r="I210" s="74"/>
    </row>
    <row r="211" s="72" customFormat="true" ht="13.8" hidden="false" customHeight="false" outlineLevel="0" collapsed="false">
      <c r="A211" s="68"/>
      <c r="D211" s="74"/>
      <c r="E211" s="74"/>
      <c r="I211" s="74"/>
    </row>
    <row r="212" s="72" customFormat="true" ht="13.8" hidden="false" customHeight="false" outlineLevel="0" collapsed="false">
      <c r="A212" s="68"/>
      <c r="D212" s="74"/>
      <c r="E212" s="74"/>
      <c r="I212" s="74"/>
    </row>
    <row r="213" s="72" customFormat="true" ht="13.8" hidden="false" customHeight="false" outlineLevel="0" collapsed="false">
      <c r="A213" s="68"/>
      <c r="D213" s="74"/>
      <c r="E213" s="74"/>
      <c r="I213" s="74"/>
    </row>
    <row r="214" s="72" customFormat="true" ht="13.8" hidden="false" customHeight="false" outlineLevel="0" collapsed="false">
      <c r="A214" s="68"/>
      <c r="D214" s="74"/>
      <c r="E214" s="74"/>
      <c r="I214" s="74"/>
    </row>
    <row r="215" s="72" customFormat="true" ht="13.8" hidden="false" customHeight="false" outlineLevel="0" collapsed="false">
      <c r="A215" s="68"/>
      <c r="D215" s="74"/>
      <c r="E215" s="74"/>
      <c r="I215" s="74"/>
    </row>
    <row r="216" s="72" customFormat="true" ht="13.8" hidden="false" customHeight="false" outlineLevel="0" collapsed="false">
      <c r="A216" s="68"/>
      <c r="D216" s="74"/>
      <c r="E216" s="74"/>
      <c r="I216" s="74"/>
    </row>
    <row r="217" s="72" customFormat="true" ht="13.8" hidden="false" customHeight="false" outlineLevel="0" collapsed="false">
      <c r="A217" s="68"/>
      <c r="D217" s="74"/>
      <c r="E217" s="74"/>
      <c r="I217" s="74"/>
    </row>
    <row r="218" customFormat="false" ht="13.8" hidden="false" customHeight="false" outlineLevel="0" collapsed="false">
      <c r="C218" s="72"/>
      <c r="D218" s="74"/>
      <c r="E218" s="74"/>
      <c r="F218" s="72"/>
      <c r="G218" s="72"/>
      <c r="H218" s="72"/>
    </row>
  </sheetData>
  <mergeCells count="8">
    <mergeCell ref="A1:A4"/>
    <mergeCell ref="B1:I1"/>
    <mergeCell ref="J1:J4"/>
    <mergeCell ref="B2:I2"/>
    <mergeCell ref="B3:I3"/>
    <mergeCell ref="B4:I4"/>
    <mergeCell ref="A6:J6"/>
    <mergeCell ref="B8:I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49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rowBreaks count="3" manualBreakCount="3">
    <brk id="7" man="true" max="16383" min="0"/>
    <brk id="67" man="true" max="16383" min="0"/>
    <brk id="137" man="true" max="16383" min="0"/>
  </row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FF"/>
    <pageSetUpPr fitToPage="false"/>
  </sheetPr>
  <dimension ref="A3:BD1048576"/>
  <sheetViews>
    <sheetView showFormulas="false" showGridLines="true" showRowColHeaders="true" showZeros="true" rightToLeft="false" tabSelected="false" showOutlineSymbols="true" defaultGridColor="true" view="normal" topLeftCell="A28" colorId="64" zoomScale="100" zoomScaleNormal="100" zoomScalePageLayoutView="90" workbookViewId="0">
      <selection pane="topLeft" activeCell="E83" activeCellId="0" sqref="E83"/>
    </sheetView>
  </sheetViews>
  <sheetFormatPr defaultColWidth="9.14453125" defaultRowHeight="15" zeroHeight="false" outlineLevelRow="0" outlineLevelCol="0"/>
  <cols>
    <col collapsed="false" customWidth="true" hidden="false" outlineLevel="0" max="1" min="1" style="75" width="11.57"/>
    <col collapsed="false" customWidth="false" hidden="false" outlineLevel="0" max="2" min="2" style="76" width="9.14"/>
    <col collapsed="false" customWidth="true" hidden="false" outlineLevel="0" max="3" min="3" style="75" width="12.28"/>
    <col collapsed="false" customWidth="true" hidden="false" outlineLevel="0" max="4" min="4" style="75" width="14.28"/>
    <col collapsed="false" customWidth="true" hidden="false" outlineLevel="0" max="5" min="5" style="76" width="11.71"/>
    <col collapsed="false" customWidth="true" hidden="false" outlineLevel="0" max="6" min="6" style="75" width="28.42"/>
    <col collapsed="false" customWidth="true" hidden="true" outlineLevel="0" max="7" min="7" style="75" width="13.14"/>
    <col collapsed="false" customWidth="true" hidden="false" outlineLevel="0" max="8" min="8" style="76" width="6"/>
    <col collapsed="false" customWidth="true" hidden="false" outlineLevel="0" max="9" min="9" style="75" width="7.71"/>
    <col collapsed="false" customWidth="true" hidden="false" outlineLevel="0" max="10" min="10" style="75" width="13.28"/>
    <col collapsed="false" customWidth="false" hidden="false" outlineLevel="0" max="1024" min="11" style="75" width="9.14"/>
  </cols>
  <sheetData>
    <row r="3" customFormat="false" ht="27.75" hidden="false" customHeight="true" outlineLevel="0" collapsed="false">
      <c r="A3" s="77"/>
      <c r="B3" s="78" t="s">
        <v>0</v>
      </c>
      <c r="C3" s="78"/>
      <c r="D3" s="78"/>
      <c r="E3" s="78"/>
      <c r="F3" s="78"/>
      <c r="G3" s="78"/>
      <c r="H3" s="78"/>
      <c r="I3" s="78"/>
      <c r="J3" s="79"/>
      <c r="K3" s="79"/>
    </row>
    <row r="4" customFormat="false" ht="18.75" hidden="false" customHeight="true" outlineLevel="0" collapsed="false">
      <c r="A4" s="77"/>
      <c r="B4" s="80" t="s">
        <v>1</v>
      </c>
      <c r="C4" s="80"/>
      <c r="D4" s="80"/>
      <c r="E4" s="80"/>
      <c r="F4" s="80"/>
      <c r="G4" s="80"/>
      <c r="H4" s="80"/>
      <c r="I4" s="80"/>
      <c r="J4" s="79"/>
      <c r="K4" s="79"/>
    </row>
    <row r="5" customFormat="false" ht="15.75" hidden="false" customHeight="true" outlineLevel="0" collapsed="false">
      <c r="A5" s="77"/>
      <c r="B5" s="81" t="s">
        <v>2</v>
      </c>
      <c r="C5" s="81"/>
      <c r="D5" s="81"/>
      <c r="E5" s="81"/>
      <c r="F5" s="81"/>
      <c r="G5" s="81"/>
      <c r="H5" s="81"/>
      <c r="I5" s="81"/>
      <c r="J5" s="79"/>
      <c r="K5" s="79"/>
    </row>
    <row r="6" customFormat="false" ht="15.75" hidden="false" customHeight="true" outlineLevel="0" collapsed="false">
      <c r="A6" s="77"/>
      <c r="B6" s="82" t="s">
        <v>132</v>
      </c>
      <c r="C6" s="82"/>
      <c r="D6" s="82"/>
      <c r="E6" s="82"/>
      <c r="F6" s="82"/>
      <c r="G6" s="82"/>
      <c r="H6" s="82"/>
      <c r="I6" s="82"/>
      <c r="J6" s="79"/>
      <c r="K6" s="79"/>
    </row>
    <row r="8" customFormat="false" ht="15.75" hidden="false" customHeight="false" outlineLevel="0" collapsed="false">
      <c r="A8" s="83" t="s">
        <v>4</v>
      </c>
      <c r="B8" s="83"/>
      <c r="C8" s="83"/>
      <c r="D8" s="83"/>
      <c r="E8" s="83"/>
      <c r="F8" s="83"/>
      <c r="G8" s="83"/>
      <c r="H8" s="83"/>
      <c r="I8" s="83"/>
      <c r="J8" s="83"/>
      <c r="K8" s="83"/>
      <c r="L8" s="84"/>
      <c r="M8" s="84"/>
      <c r="N8" s="84"/>
      <c r="O8" s="84"/>
      <c r="P8" s="84"/>
      <c r="Q8" s="84"/>
      <c r="R8" s="84"/>
      <c r="S8" s="84"/>
      <c r="T8" s="84"/>
      <c r="U8" s="84"/>
      <c r="V8" s="84"/>
      <c r="W8" s="84"/>
      <c r="X8" s="84"/>
      <c r="Y8" s="84"/>
      <c r="Z8" s="84"/>
      <c r="AA8" s="84"/>
      <c r="AB8" s="84"/>
      <c r="AC8" s="84"/>
      <c r="AD8" s="84"/>
      <c r="AE8" s="84"/>
      <c r="AF8" s="84"/>
      <c r="AG8" s="84"/>
      <c r="AH8" s="84"/>
      <c r="AI8" s="84"/>
      <c r="AJ8" s="84"/>
      <c r="AK8" s="84"/>
      <c r="AL8" s="84"/>
      <c r="AM8" s="84"/>
      <c r="AN8" s="84"/>
      <c r="AO8" s="84"/>
      <c r="AP8" s="84"/>
      <c r="AQ8" s="84"/>
      <c r="AR8" s="84"/>
      <c r="AS8" s="84"/>
      <c r="AT8" s="84"/>
      <c r="AU8" s="84"/>
      <c r="AV8" s="84"/>
      <c r="AW8" s="84"/>
      <c r="AX8" s="84"/>
      <c r="AY8" s="84"/>
      <c r="AZ8" s="84"/>
      <c r="BA8" s="84"/>
      <c r="BB8" s="84"/>
      <c r="BC8" s="84"/>
      <c r="BD8" s="84"/>
    </row>
    <row r="10" customFormat="false" ht="15.75" hidden="false" customHeight="false" outlineLevel="0" collapsed="false">
      <c r="B10" s="85" t="s">
        <v>133</v>
      </c>
      <c r="C10" s="86"/>
      <c r="D10" s="86"/>
      <c r="E10" s="87"/>
      <c r="F10" s="86"/>
      <c r="G10" s="86"/>
      <c r="H10" s="87"/>
      <c r="I10" s="86"/>
      <c r="J10" s="86"/>
    </row>
    <row r="11" customFormat="false" ht="28.35" hidden="false" customHeight="true" outlineLevel="0" collapsed="false">
      <c r="B11" s="88" t="s">
        <v>6</v>
      </c>
      <c r="C11" s="89" t="s">
        <v>7</v>
      </c>
      <c r="D11" s="90" t="s">
        <v>134</v>
      </c>
      <c r="E11" s="91" t="s">
        <v>9</v>
      </c>
      <c r="F11" s="90" t="s">
        <v>10</v>
      </c>
      <c r="G11" s="90" t="s">
        <v>135</v>
      </c>
      <c r="H11" s="91" t="s">
        <v>136</v>
      </c>
      <c r="I11" s="90" t="s">
        <v>137</v>
      </c>
      <c r="J11" s="92" t="s">
        <v>138</v>
      </c>
    </row>
    <row r="12" customFormat="false" ht="20.25" hidden="false" customHeight="false" outlineLevel="0" collapsed="false">
      <c r="A12" s="75" t="n">
        <v>1</v>
      </c>
      <c r="B12" s="93" t="n">
        <v>1</v>
      </c>
      <c r="C12" s="93" t="s">
        <v>139</v>
      </c>
      <c r="D12" s="94"/>
      <c r="E12" s="94" t="n">
        <v>1</v>
      </c>
      <c r="F12" s="95" t="s">
        <v>140</v>
      </c>
      <c r="G12" s="96"/>
      <c r="H12" s="93" t="n">
        <v>1</v>
      </c>
      <c r="I12" s="93" t="n">
        <v>2500</v>
      </c>
      <c r="J12" s="93" t="n">
        <f aca="false">PRODUCT(H12*I12)</f>
        <v>2500</v>
      </c>
      <c r="K12" s="97" t="n">
        <f aca="false">SUM(J12:J17)</f>
        <v>10500</v>
      </c>
    </row>
    <row r="13" customFormat="false" ht="20.25" hidden="false" customHeight="false" outlineLevel="0" collapsed="false">
      <c r="A13" s="75" t="n">
        <v>2</v>
      </c>
      <c r="B13" s="93"/>
      <c r="C13" s="93"/>
      <c r="D13" s="94"/>
      <c r="E13" s="94" t="n">
        <v>2</v>
      </c>
      <c r="F13" s="95" t="s">
        <v>141</v>
      </c>
      <c r="G13" s="96"/>
      <c r="H13" s="93" t="n">
        <v>1</v>
      </c>
      <c r="I13" s="93" t="n">
        <v>2000</v>
      </c>
      <c r="J13" s="93" t="n">
        <f aca="false">PRODUCT(H13*I13)</f>
        <v>2000</v>
      </c>
      <c r="K13" s="97"/>
    </row>
    <row r="14" customFormat="false" ht="62.25" hidden="false" customHeight="true" outlineLevel="0" collapsed="false">
      <c r="A14" s="75" t="n">
        <v>3</v>
      </c>
      <c r="B14" s="93"/>
      <c r="C14" s="93"/>
      <c r="D14" s="94"/>
      <c r="E14" s="94" t="n">
        <v>3</v>
      </c>
      <c r="F14" s="98" t="s">
        <v>142</v>
      </c>
      <c r="G14" s="96"/>
      <c r="H14" s="93" t="n">
        <v>3</v>
      </c>
      <c r="I14" s="93" t="n">
        <v>1500</v>
      </c>
      <c r="J14" s="93" t="n">
        <f aca="false">PRODUCT(H14*I14)</f>
        <v>4500</v>
      </c>
      <c r="K14" s="97"/>
    </row>
    <row r="15" customFormat="false" ht="21.75" hidden="false" customHeight="true" outlineLevel="0" collapsed="false">
      <c r="A15" s="75" t="n">
        <v>4</v>
      </c>
      <c r="B15" s="93"/>
      <c r="C15" s="93"/>
      <c r="D15" s="94"/>
      <c r="E15" s="94" t="n">
        <v>4</v>
      </c>
      <c r="F15" s="95" t="s">
        <v>143</v>
      </c>
      <c r="G15" s="96"/>
      <c r="H15" s="93" t="n">
        <v>1</v>
      </c>
      <c r="I15" s="93" t="n">
        <v>1000</v>
      </c>
      <c r="J15" s="93" t="n">
        <f aca="false">PRODUCT(H15*I15)</f>
        <v>1000</v>
      </c>
      <c r="K15" s="97"/>
    </row>
    <row r="16" customFormat="false" ht="20.25" hidden="false" customHeight="false" outlineLevel="0" collapsed="false">
      <c r="A16" s="75" t="n">
        <v>5</v>
      </c>
      <c r="B16" s="93"/>
      <c r="C16" s="93"/>
      <c r="D16" s="94"/>
      <c r="E16" s="94" t="n">
        <v>5</v>
      </c>
      <c r="F16" s="95" t="s">
        <v>144</v>
      </c>
      <c r="G16" s="96"/>
      <c r="H16" s="93" t="n">
        <v>1</v>
      </c>
      <c r="I16" s="93" t="n">
        <v>500</v>
      </c>
      <c r="J16" s="93" t="n">
        <f aca="false">PRODUCT(H16*I16)</f>
        <v>500</v>
      </c>
      <c r="K16" s="97"/>
    </row>
    <row r="17" customFormat="false" ht="21" hidden="false" customHeight="true" outlineLevel="0" collapsed="false">
      <c r="B17" s="88" t="s">
        <v>145</v>
      </c>
      <c r="C17" s="88"/>
      <c r="D17" s="88"/>
      <c r="E17" s="88"/>
      <c r="F17" s="88"/>
      <c r="G17" s="88"/>
      <c r="H17" s="88"/>
      <c r="I17" s="88"/>
      <c r="J17" s="88"/>
      <c r="K17" s="97"/>
    </row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9">
    <mergeCell ref="A3:A6"/>
    <mergeCell ref="B3:I3"/>
    <mergeCell ref="J3:K6"/>
    <mergeCell ref="B4:I4"/>
    <mergeCell ref="B5:I5"/>
    <mergeCell ref="B6:I6"/>
    <mergeCell ref="A8:K8"/>
    <mergeCell ref="K12:K17"/>
    <mergeCell ref="B17:J1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67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FF"/>
    <pageSetUpPr fitToPage="false"/>
  </sheetPr>
  <dimension ref="A1:BA253"/>
  <sheetViews>
    <sheetView showFormulas="false" showGridLines="true" showRowColHeaders="true" showZeros="true" rightToLeft="false" tabSelected="false" showOutlineSymbols="true" defaultGridColor="true" view="normal" topLeftCell="A91" colorId="64" zoomScale="100" zoomScaleNormal="100" zoomScalePageLayoutView="100" workbookViewId="0">
      <selection pane="topLeft" activeCell="E66" activeCellId="0" sqref="E66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12.57"/>
    <col collapsed="false" customWidth="true" hidden="false" outlineLevel="0" max="2" min="2" style="0" width="9.14"/>
    <col collapsed="false" customWidth="true" hidden="false" outlineLevel="0" max="3" min="3" style="0" width="13.71"/>
    <col collapsed="false" customWidth="true" hidden="false" outlineLevel="0" max="4" min="4" style="2" width="23"/>
    <col collapsed="false" customWidth="true" hidden="false" outlineLevel="0" max="5" min="5" style="0" width="30.42"/>
    <col collapsed="false" customWidth="true" hidden="false" outlineLevel="0" max="6" min="6" style="0" width="13.14"/>
    <col collapsed="false" customWidth="true" hidden="false" outlineLevel="0" max="7" min="7" style="2" width="16"/>
    <col collapsed="false" customWidth="true" hidden="false" outlineLevel="0" max="8" min="8" style="0" width="16"/>
  </cols>
  <sheetData>
    <row r="1" customFormat="false" ht="27.75" hidden="false" customHeight="true" outlineLevel="0" collapsed="false">
      <c r="A1" s="99"/>
      <c r="B1" s="4" t="s">
        <v>0</v>
      </c>
      <c r="C1" s="4"/>
      <c r="D1" s="4"/>
      <c r="E1" s="4"/>
      <c r="F1" s="4"/>
      <c r="G1" s="4"/>
      <c r="H1" s="5"/>
    </row>
    <row r="2" customFormat="false" ht="15.75" hidden="false" customHeight="true" outlineLevel="0" collapsed="false">
      <c r="A2" s="99"/>
      <c r="B2" s="6" t="s">
        <v>1</v>
      </c>
      <c r="C2" s="6"/>
      <c r="D2" s="6"/>
      <c r="E2" s="6"/>
      <c r="F2" s="6"/>
      <c r="G2" s="6"/>
      <c r="H2" s="5"/>
    </row>
    <row r="3" customFormat="false" ht="15" hidden="false" customHeight="true" outlineLevel="0" collapsed="false">
      <c r="A3" s="99"/>
      <c r="B3" s="7" t="s">
        <v>2</v>
      </c>
      <c r="C3" s="7"/>
      <c r="D3" s="7"/>
      <c r="E3" s="7"/>
      <c r="F3" s="7"/>
      <c r="G3" s="7"/>
      <c r="H3" s="5"/>
    </row>
    <row r="4" customFormat="false" ht="15.75" hidden="false" customHeight="true" outlineLevel="0" collapsed="false">
      <c r="A4" s="99"/>
      <c r="B4" s="8" t="s">
        <v>3</v>
      </c>
      <c r="C4" s="8"/>
      <c r="D4" s="8"/>
      <c r="E4" s="8"/>
      <c r="F4" s="8"/>
      <c r="G4" s="8"/>
      <c r="H4" s="5"/>
    </row>
    <row r="6" customFormat="false" ht="20.25" hidden="false" customHeight="false" outlineLevel="0" collapsed="false">
      <c r="A6" s="9" t="s">
        <v>4</v>
      </c>
      <c r="B6" s="9"/>
      <c r="C6" s="9"/>
      <c r="D6" s="9"/>
      <c r="E6" s="9"/>
      <c r="F6" s="9"/>
      <c r="G6" s="9"/>
      <c r="H6" s="9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</row>
    <row r="8" customFormat="false" ht="26.25" hidden="false" customHeight="false" outlineLevel="0" collapsed="false">
      <c r="B8" s="100"/>
      <c r="C8" s="101" t="s">
        <v>146</v>
      </c>
      <c r="D8" s="102"/>
      <c r="E8" s="100"/>
      <c r="F8" s="100"/>
      <c r="G8" s="102"/>
    </row>
    <row r="9" customFormat="false" ht="48" hidden="false" customHeight="true" outlineLevel="0" collapsed="false">
      <c r="B9" s="103" t="s">
        <v>147</v>
      </c>
      <c r="C9" s="103"/>
      <c r="D9" s="103"/>
      <c r="E9" s="103"/>
      <c r="F9" s="103"/>
      <c r="G9" s="103"/>
    </row>
    <row r="10" customFormat="false" ht="38.25" hidden="false" customHeight="false" outlineLevel="0" collapsed="false">
      <c r="B10" s="104" t="s">
        <v>6</v>
      </c>
      <c r="C10" s="105" t="s">
        <v>7</v>
      </c>
      <c r="D10" s="106" t="s">
        <v>8</v>
      </c>
      <c r="E10" s="105" t="s">
        <v>10</v>
      </c>
      <c r="F10" s="106" t="s">
        <v>11</v>
      </c>
      <c r="G10" s="107" t="s">
        <v>13</v>
      </c>
      <c r="H10" s="14"/>
      <c r="I10" s="108"/>
      <c r="J10" s="108"/>
      <c r="K10" s="108"/>
      <c r="L10" s="108"/>
      <c r="M10" s="108"/>
      <c r="N10" s="108"/>
      <c r="O10" s="108"/>
      <c r="P10" s="108"/>
      <c r="Q10" s="108"/>
      <c r="R10" s="108"/>
      <c r="S10" s="108"/>
      <c r="T10" s="108"/>
      <c r="U10" s="108"/>
    </row>
    <row r="11" customFormat="false" ht="20.25" hidden="false" customHeight="true" outlineLevel="0" collapsed="false">
      <c r="B11" s="109" t="s">
        <v>148</v>
      </c>
      <c r="C11" s="109"/>
      <c r="D11" s="109"/>
      <c r="E11" s="109"/>
      <c r="F11" s="109"/>
      <c r="G11" s="110"/>
      <c r="H11" s="14"/>
      <c r="I11" s="108"/>
      <c r="J11" s="108"/>
      <c r="K11" s="108"/>
      <c r="L11" s="108"/>
      <c r="M11" s="108"/>
      <c r="N11" s="108"/>
      <c r="O11" s="108"/>
      <c r="P11" s="108"/>
      <c r="Q11" s="108"/>
      <c r="R11" s="108"/>
      <c r="S11" s="108"/>
      <c r="T11" s="108"/>
      <c r="U11" s="108"/>
    </row>
    <row r="12" customFormat="false" ht="16.5" hidden="false" customHeight="false" outlineLevel="0" collapsed="false">
      <c r="B12" s="111" t="n">
        <v>1</v>
      </c>
      <c r="C12" s="112" t="s">
        <v>14</v>
      </c>
      <c r="D12" s="112" t="s">
        <v>15</v>
      </c>
      <c r="E12" s="113" t="s">
        <v>17</v>
      </c>
      <c r="F12" s="112" t="n">
        <v>10</v>
      </c>
      <c r="G12" s="114" t="n">
        <v>51000</v>
      </c>
      <c r="H12" s="14"/>
      <c r="I12" s="108"/>
      <c r="J12" s="108"/>
      <c r="K12" s="108"/>
      <c r="L12" s="108"/>
      <c r="M12" s="108"/>
      <c r="N12" s="108"/>
      <c r="O12" s="108"/>
      <c r="P12" s="108"/>
      <c r="Q12" s="108"/>
      <c r="R12" s="108"/>
      <c r="S12" s="108"/>
      <c r="T12" s="108"/>
      <c r="U12" s="108"/>
    </row>
    <row r="13" customFormat="false" ht="16.5" hidden="false" customHeight="false" outlineLevel="0" collapsed="false">
      <c r="B13" s="111" t="n">
        <v>2</v>
      </c>
      <c r="C13" s="112" t="s">
        <v>30</v>
      </c>
      <c r="D13" s="112" t="s">
        <v>20</v>
      </c>
      <c r="E13" s="113" t="s">
        <v>31</v>
      </c>
      <c r="F13" s="112" t="n">
        <v>9.96</v>
      </c>
      <c r="G13" s="115" t="n">
        <v>21000</v>
      </c>
      <c r="H13" s="14"/>
      <c r="I13" s="108"/>
      <c r="J13" s="108"/>
      <c r="K13" s="108"/>
      <c r="L13" s="108"/>
      <c r="M13" s="108"/>
      <c r="N13" s="108"/>
      <c r="O13" s="108"/>
      <c r="P13" s="108"/>
      <c r="Q13" s="108"/>
      <c r="R13" s="108"/>
      <c r="S13" s="108"/>
      <c r="T13" s="108"/>
      <c r="U13" s="108"/>
    </row>
    <row r="14" customFormat="false" ht="16.5" hidden="false" customHeight="false" outlineLevel="0" collapsed="false">
      <c r="B14" s="111" t="n">
        <v>3</v>
      </c>
      <c r="C14" s="112" t="s">
        <v>19</v>
      </c>
      <c r="D14" s="112" t="s">
        <v>20</v>
      </c>
      <c r="E14" s="113" t="s">
        <v>21</v>
      </c>
      <c r="F14" s="112" t="n">
        <v>9.96</v>
      </c>
      <c r="G14" s="115" t="n">
        <v>21000</v>
      </c>
      <c r="H14" s="14"/>
      <c r="I14" s="108"/>
      <c r="J14" s="108"/>
      <c r="K14" s="108"/>
      <c r="L14" s="108"/>
      <c r="M14" s="108"/>
      <c r="N14" s="108"/>
      <c r="O14" s="108"/>
      <c r="P14" s="108"/>
      <c r="Q14" s="108"/>
      <c r="R14" s="108"/>
      <c r="S14" s="108"/>
      <c r="T14" s="108"/>
      <c r="U14" s="108"/>
    </row>
    <row r="15" customFormat="false" ht="16.5" hidden="false" customHeight="false" outlineLevel="0" collapsed="false">
      <c r="B15" s="111" t="n">
        <v>4</v>
      </c>
      <c r="C15" s="112" t="s">
        <v>14</v>
      </c>
      <c r="D15" s="112" t="s">
        <v>20</v>
      </c>
      <c r="E15" s="113" t="s">
        <v>27</v>
      </c>
      <c r="F15" s="112" t="n">
        <v>9.96</v>
      </c>
      <c r="G15" s="115" t="n">
        <v>21000</v>
      </c>
      <c r="H15" s="14"/>
      <c r="I15" s="108"/>
      <c r="J15" s="108"/>
      <c r="K15" s="108"/>
      <c r="L15" s="108"/>
      <c r="M15" s="108"/>
      <c r="N15" s="108"/>
      <c r="O15" s="108"/>
      <c r="P15" s="108"/>
      <c r="Q15" s="108"/>
      <c r="R15" s="108"/>
      <c r="S15" s="108"/>
      <c r="T15" s="108"/>
      <c r="U15" s="108"/>
    </row>
    <row r="16" customFormat="false" ht="23.25" hidden="false" customHeight="true" outlineLevel="0" collapsed="false">
      <c r="B16" s="111" t="n">
        <v>5</v>
      </c>
      <c r="C16" s="112" t="s">
        <v>28</v>
      </c>
      <c r="D16" s="112" t="s">
        <v>20</v>
      </c>
      <c r="E16" s="113" t="s">
        <v>29</v>
      </c>
      <c r="F16" s="112" t="n">
        <v>9.96</v>
      </c>
      <c r="G16" s="115" t="n">
        <v>21000</v>
      </c>
      <c r="H16" s="14"/>
      <c r="I16" s="108"/>
      <c r="J16" s="108"/>
      <c r="K16" s="108"/>
      <c r="L16" s="108"/>
      <c r="M16" s="108"/>
      <c r="N16" s="108"/>
      <c r="O16" s="108"/>
      <c r="P16" s="108"/>
      <c r="Q16" s="108"/>
      <c r="R16" s="108"/>
      <c r="S16" s="108"/>
      <c r="T16" s="108"/>
      <c r="U16" s="108"/>
    </row>
    <row r="17" customFormat="false" ht="16.5" hidden="false" customHeight="false" outlineLevel="0" collapsed="false">
      <c r="B17" s="111" t="n">
        <v>6</v>
      </c>
      <c r="C17" s="112" t="s">
        <v>19</v>
      </c>
      <c r="D17" s="112" t="s">
        <v>20</v>
      </c>
      <c r="E17" s="113" t="s">
        <v>22</v>
      </c>
      <c r="F17" s="112" t="n">
        <v>9.96</v>
      </c>
      <c r="G17" s="115" t="n">
        <v>21000</v>
      </c>
      <c r="H17" s="14"/>
      <c r="I17" s="108"/>
      <c r="J17" s="108"/>
      <c r="K17" s="108"/>
      <c r="L17" s="108"/>
      <c r="M17" s="108"/>
      <c r="N17" s="108"/>
      <c r="O17" s="108"/>
      <c r="P17" s="108"/>
      <c r="Q17" s="108"/>
      <c r="R17" s="108"/>
      <c r="S17" s="108"/>
      <c r="T17" s="108"/>
      <c r="U17" s="108"/>
    </row>
    <row r="18" customFormat="false" ht="16.5" hidden="false" customHeight="false" outlineLevel="0" collapsed="false">
      <c r="B18" s="111" t="n">
        <v>7</v>
      </c>
      <c r="C18" s="112" t="s">
        <v>23</v>
      </c>
      <c r="D18" s="112" t="s">
        <v>20</v>
      </c>
      <c r="E18" s="113" t="s">
        <v>24</v>
      </c>
      <c r="F18" s="112" t="n">
        <v>9.96</v>
      </c>
      <c r="G18" s="115" t="n">
        <v>21000</v>
      </c>
      <c r="H18" s="14"/>
      <c r="I18" s="108"/>
      <c r="J18" s="108"/>
      <c r="K18" s="108"/>
      <c r="L18" s="108"/>
      <c r="M18" s="108"/>
      <c r="N18" s="108"/>
      <c r="O18" s="108"/>
      <c r="P18" s="108"/>
      <c r="Q18" s="108"/>
      <c r="R18" s="108"/>
      <c r="S18" s="108"/>
      <c r="T18" s="108"/>
      <c r="U18" s="108"/>
    </row>
    <row r="19" customFormat="false" ht="16.5" hidden="false" customHeight="false" outlineLevel="0" collapsed="false">
      <c r="B19" s="111" t="n">
        <v>8</v>
      </c>
      <c r="C19" s="112" t="s">
        <v>23</v>
      </c>
      <c r="D19" s="112" t="s">
        <v>20</v>
      </c>
      <c r="E19" s="113" t="s">
        <v>25</v>
      </c>
      <c r="F19" s="112" t="n">
        <v>9.96</v>
      </c>
      <c r="G19" s="115" t="n">
        <v>21000</v>
      </c>
      <c r="H19" s="14"/>
      <c r="I19" s="108"/>
      <c r="J19" s="108"/>
      <c r="K19" s="108"/>
      <c r="L19" s="108"/>
      <c r="M19" s="108"/>
      <c r="N19" s="108"/>
      <c r="O19" s="108"/>
      <c r="P19" s="108"/>
      <c r="Q19" s="108"/>
      <c r="R19" s="108"/>
      <c r="S19" s="108"/>
      <c r="T19" s="108"/>
      <c r="U19" s="108"/>
    </row>
    <row r="20" customFormat="false" ht="16.5" hidden="false" customHeight="false" outlineLevel="0" collapsed="false">
      <c r="B20" s="111" t="n">
        <v>9</v>
      </c>
      <c r="C20" s="112" t="s">
        <v>23</v>
      </c>
      <c r="D20" s="112" t="s">
        <v>20</v>
      </c>
      <c r="E20" s="113" t="s">
        <v>26</v>
      </c>
      <c r="F20" s="112" t="n">
        <v>9.96</v>
      </c>
      <c r="G20" s="115" t="n">
        <v>21000</v>
      </c>
      <c r="H20" s="14"/>
      <c r="I20" s="108"/>
      <c r="J20" s="108"/>
      <c r="K20" s="108"/>
      <c r="L20" s="116" t="n">
        <v>51000</v>
      </c>
      <c r="M20" s="108"/>
      <c r="N20" s="108"/>
      <c r="O20" s="108"/>
      <c r="P20" s="108"/>
      <c r="Q20" s="108"/>
      <c r="R20" s="108"/>
      <c r="S20" s="108"/>
      <c r="T20" s="108"/>
      <c r="U20" s="108"/>
    </row>
    <row r="21" customFormat="false" ht="16.5" hidden="false" customHeight="false" outlineLevel="0" collapsed="false">
      <c r="B21" s="111" t="n">
        <v>10</v>
      </c>
      <c r="C21" s="112" t="s">
        <v>39</v>
      </c>
      <c r="D21" s="112" t="s">
        <v>32</v>
      </c>
      <c r="E21" s="113" t="s">
        <v>40</v>
      </c>
      <c r="F21" s="112" t="n">
        <v>9.92</v>
      </c>
      <c r="G21" s="115" t="n">
        <v>21000</v>
      </c>
      <c r="H21" s="14"/>
      <c r="I21" s="108"/>
      <c r="J21" s="108"/>
      <c r="K21" s="108"/>
      <c r="L21" s="117" t="n">
        <v>735000</v>
      </c>
      <c r="M21" s="108"/>
      <c r="N21" s="108"/>
      <c r="O21" s="108"/>
      <c r="P21" s="108"/>
      <c r="Q21" s="108"/>
      <c r="R21" s="108"/>
      <c r="S21" s="108"/>
      <c r="T21" s="108"/>
      <c r="U21" s="108"/>
    </row>
    <row r="22" customFormat="false" ht="16.5" hidden="false" customHeight="false" outlineLevel="0" collapsed="false">
      <c r="B22" s="111" t="n">
        <v>11</v>
      </c>
      <c r="C22" s="112" t="s">
        <v>19</v>
      </c>
      <c r="D22" s="112" t="s">
        <v>32</v>
      </c>
      <c r="E22" s="113" t="s">
        <v>33</v>
      </c>
      <c r="F22" s="112" t="n">
        <v>9.92</v>
      </c>
      <c r="G22" s="115" t="n">
        <v>21000</v>
      </c>
      <c r="H22" s="14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customFormat="false" ht="16.5" hidden="false" customHeight="false" outlineLevel="0" collapsed="false">
      <c r="B23" s="111" t="n">
        <v>12</v>
      </c>
      <c r="C23" s="112" t="s">
        <v>19</v>
      </c>
      <c r="D23" s="112" t="s">
        <v>32</v>
      </c>
      <c r="E23" s="113" t="s">
        <v>34</v>
      </c>
      <c r="F23" s="112" t="n">
        <v>9.92</v>
      </c>
      <c r="G23" s="115" t="n">
        <v>21000</v>
      </c>
      <c r="H23" s="14"/>
      <c r="I23" s="108"/>
      <c r="J23" s="108"/>
      <c r="K23" s="108"/>
      <c r="L23" s="108"/>
      <c r="M23" s="108"/>
      <c r="N23" s="108"/>
      <c r="O23" s="108"/>
      <c r="P23" s="108"/>
      <c r="Q23" s="108"/>
      <c r="R23" s="108"/>
      <c r="S23" s="108"/>
      <c r="T23" s="108"/>
      <c r="U23" s="108"/>
    </row>
    <row r="24" customFormat="false" ht="16.5" hidden="false" customHeight="false" outlineLevel="0" collapsed="false">
      <c r="B24" s="111" t="n">
        <v>13</v>
      </c>
      <c r="C24" s="112" t="s">
        <v>39</v>
      </c>
      <c r="D24" s="112" t="s">
        <v>32</v>
      </c>
      <c r="E24" s="113" t="s">
        <v>41</v>
      </c>
      <c r="F24" s="112" t="n">
        <v>9.92</v>
      </c>
      <c r="G24" s="115" t="n">
        <v>21000</v>
      </c>
      <c r="H24" s="14"/>
      <c r="I24" s="108"/>
      <c r="J24" s="108"/>
      <c r="K24" s="108"/>
      <c r="L24" s="108"/>
      <c r="M24" s="108"/>
      <c r="N24" s="108"/>
      <c r="O24" s="108"/>
      <c r="P24" s="108"/>
      <c r="Q24" s="108"/>
      <c r="R24" s="108"/>
      <c r="S24" s="108"/>
      <c r="T24" s="108"/>
      <c r="U24" s="108"/>
    </row>
    <row r="25" customFormat="false" ht="16.5" hidden="false" customHeight="false" outlineLevel="0" collapsed="false">
      <c r="B25" s="111" t="n">
        <v>14</v>
      </c>
      <c r="C25" s="112" t="s">
        <v>19</v>
      </c>
      <c r="D25" s="112" t="s">
        <v>32</v>
      </c>
      <c r="E25" s="113" t="s">
        <v>35</v>
      </c>
      <c r="F25" s="112" t="n">
        <v>9.92</v>
      </c>
      <c r="G25" s="115" t="n">
        <v>21000</v>
      </c>
      <c r="H25" s="14"/>
      <c r="I25" s="108"/>
      <c r="J25" s="108"/>
      <c r="K25" s="108"/>
      <c r="L25" s="108"/>
      <c r="M25" s="108"/>
      <c r="N25" s="108"/>
      <c r="O25" s="108"/>
      <c r="P25" s="108"/>
      <c r="Q25" s="108"/>
      <c r="R25" s="108"/>
      <c r="S25" s="108"/>
      <c r="T25" s="108"/>
      <c r="U25" s="108"/>
    </row>
    <row r="26" customFormat="false" ht="16.5" hidden="false" customHeight="false" outlineLevel="0" collapsed="false">
      <c r="B26" s="111" t="n">
        <v>15</v>
      </c>
      <c r="C26" s="112" t="s">
        <v>37</v>
      </c>
      <c r="D26" s="112" t="s">
        <v>32</v>
      </c>
      <c r="E26" s="113" t="s">
        <v>38</v>
      </c>
      <c r="F26" s="112" t="n">
        <v>9.92</v>
      </c>
      <c r="G26" s="115" t="n">
        <v>21000</v>
      </c>
      <c r="H26" s="14"/>
      <c r="I26" s="108"/>
      <c r="J26" s="108"/>
      <c r="K26" s="108"/>
      <c r="L26" s="108"/>
      <c r="M26" s="108"/>
      <c r="N26" s="108"/>
      <c r="O26" s="108"/>
      <c r="P26" s="108"/>
      <c r="Q26" s="108"/>
      <c r="R26" s="108"/>
      <c r="S26" s="108"/>
      <c r="T26" s="108"/>
      <c r="U26" s="108"/>
    </row>
    <row r="27" customFormat="false" ht="16.5" hidden="false" customHeight="false" outlineLevel="0" collapsed="false">
      <c r="B27" s="111" t="n">
        <v>16</v>
      </c>
      <c r="C27" s="112" t="s">
        <v>28</v>
      </c>
      <c r="D27" s="112" t="s">
        <v>32</v>
      </c>
      <c r="E27" s="113" t="s">
        <v>36</v>
      </c>
      <c r="F27" s="112" t="n">
        <v>9.92</v>
      </c>
      <c r="G27" s="115" t="n">
        <v>21000</v>
      </c>
      <c r="H27" s="14"/>
      <c r="I27" s="108"/>
      <c r="J27" s="108"/>
      <c r="K27" s="108"/>
      <c r="L27" s="108"/>
      <c r="M27" s="108"/>
      <c r="N27" s="108"/>
      <c r="O27" s="108"/>
      <c r="P27" s="108"/>
      <c r="Q27" s="108"/>
      <c r="R27" s="108"/>
      <c r="S27" s="108"/>
      <c r="T27" s="108"/>
      <c r="U27" s="108"/>
    </row>
    <row r="28" customFormat="false" ht="16.5" hidden="false" customHeight="false" outlineLevel="0" collapsed="false">
      <c r="B28" s="111" t="n">
        <v>17</v>
      </c>
      <c r="C28" s="112" t="s">
        <v>39</v>
      </c>
      <c r="D28" s="112" t="s">
        <v>42</v>
      </c>
      <c r="E28" s="113" t="s">
        <v>43</v>
      </c>
      <c r="F28" s="112" t="n">
        <v>9.9</v>
      </c>
      <c r="G28" s="115" t="n">
        <v>21000</v>
      </c>
      <c r="H28" s="14"/>
      <c r="I28" s="108"/>
      <c r="J28" s="108"/>
      <c r="K28" s="108"/>
      <c r="L28" s="108"/>
      <c r="M28" s="108"/>
      <c r="N28" s="108"/>
      <c r="O28" s="108"/>
      <c r="P28" s="108"/>
      <c r="Q28" s="108"/>
      <c r="R28" s="108"/>
      <c r="S28" s="108"/>
      <c r="T28" s="108"/>
      <c r="U28" s="108"/>
    </row>
    <row r="29" customFormat="false" ht="16.5" hidden="false" customHeight="false" outlineLevel="0" collapsed="false">
      <c r="B29" s="111" t="n">
        <v>18</v>
      </c>
      <c r="C29" s="112" t="s">
        <v>30</v>
      </c>
      <c r="D29" s="112" t="s">
        <v>45</v>
      </c>
      <c r="E29" s="113" t="s">
        <v>53</v>
      </c>
      <c r="F29" s="112" t="n">
        <v>9.88</v>
      </c>
      <c r="G29" s="115" t="n">
        <v>21000</v>
      </c>
      <c r="H29" s="14"/>
      <c r="I29" s="108"/>
      <c r="J29" s="108"/>
      <c r="K29" s="108"/>
      <c r="L29" s="108"/>
      <c r="M29" s="108"/>
      <c r="N29" s="108"/>
      <c r="O29" s="108"/>
      <c r="P29" s="108"/>
      <c r="Q29" s="108"/>
      <c r="R29" s="108"/>
      <c r="S29" s="108"/>
      <c r="T29" s="108"/>
      <c r="U29" s="108"/>
    </row>
    <row r="30" customFormat="false" ht="16.5" hidden="false" customHeight="false" outlineLevel="0" collapsed="false">
      <c r="B30" s="111" t="n">
        <v>19</v>
      </c>
      <c r="C30" s="112" t="s">
        <v>19</v>
      </c>
      <c r="D30" s="112" t="s">
        <v>45</v>
      </c>
      <c r="E30" s="113" t="s">
        <v>47</v>
      </c>
      <c r="F30" s="112" t="n">
        <v>9.88</v>
      </c>
      <c r="G30" s="115" t="n">
        <v>21000</v>
      </c>
      <c r="H30" s="14"/>
      <c r="I30" s="108"/>
      <c r="J30" s="108"/>
      <c r="K30" s="108"/>
      <c r="L30" s="108"/>
      <c r="M30" s="108"/>
      <c r="N30" s="108"/>
      <c r="O30" s="108"/>
      <c r="P30" s="108"/>
      <c r="Q30" s="108"/>
      <c r="R30" s="108"/>
      <c r="S30" s="108"/>
      <c r="T30" s="108"/>
      <c r="U30" s="108"/>
    </row>
    <row r="31" customFormat="false" ht="16.5" hidden="false" customHeight="false" outlineLevel="0" collapsed="false">
      <c r="B31" s="111" t="n">
        <v>20</v>
      </c>
      <c r="C31" s="112" t="s">
        <v>44</v>
      </c>
      <c r="D31" s="112" t="s">
        <v>45</v>
      </c>
      <c r="E31" s="113" t="s">
        <v>46</v>
      </c>
      <c r="F31" s="112" t="n">
        <v>9.88</v>
      </c>
      <c r="G31" s="115" t="n">
        <v>21000</v>
      </c>
      <c r="H31" s="14"/>
      <c r="I31" s="108"/>
      <c r="J31" s="108"/>
      <c r="K31" s="108"/>
      <c r="L31" s="108"/>
      <c r="M31" s="108"/>
      <c r="N31" s="108"/>
      <c r="O31" s="108"/>
      <c r="P31" s="108"/>
      <c r="Q31" s="108"/>
      <c r="R31" s="108"/>
      <c r="S31" s="108"/>
      <c r="T31" s="108"/>
      <c r="U31" s="108"/>
    </row>
    <row r="32" customFormat="false" ht="16.5" hidden="false" customHeight="false" outlineLevel="0" collapsed="false">
      <c r="B32" s="111" t="n">
        <v>21</v>
      </c>
      <c r="C32" s="112" t="s">
        <v>14</v>
      </c>
      <c r="D32" s="112" t="s">
        <v>45</v>
      </c>
      <c r="E32" s="113" t="s">
        <v>51</v>
      </c>
      <c r="F32" s="112" t="n">
        <v>9.88</v>
      </c>
      <c r="G32" s="115" t="n">
        <v>21000</v>
      </c>
      <c r="H32" s="14"/>
      <c r="I32" s="108"/>
      <c r="J32" s="108"/>
      <c r="K32" s="108"/>
      <c r="L32" s="108"/>
      <c r="M32" s="108"/>
      <c r="N32" s="108"/>
      <c r="O32" s="108"/>
      <c r="P32" s="108"/>
      <c r="Q32" s="108"/>
      <c r="R32" s="108"/>
      <c r="S32" s="108"/>
      <c r="T32" s="108"/>
      <c r="U32" s="108"/>
    </row>
    <row r="33" customFormat="false" ht="16.5" hidden="false" customHeight="false" outlineLevel="0" collapsed="false">
      <c r="B33" s="111" t="n">
        <v>22</v>
      </c>
      <c r="C33" s="112" t="s">
        <v>19</v>
      </c>
      <c r="D33" s="112" t="s">
        <v>45</v>
      </c>
      <c r="E33" s="113" t="s">
        <v>48</v>
      </c>
      <c r="F33" s="112" t="n">
        <v>9.88</v>
      </c>
      <c r="G33" s="115" t="n">
        <v>21000</v>
      </c>
      <c r="H33" s="14"/>
      <c r="I33" s="108"/>
      <c r="J33" s="108"/>
      <c r="K33" s="108"/>
      <c r="L33" s="108"/>
      <c r="M33" s="108"/>
      <c r="N33" s="108"/>
      <c r="O33" s="108"/>
      <c r="P33" s="108"/>
      <c r="Q33" s="108"/>
      <c r="R33" s="108"/>
      <c r="S33" s="108"/>
      <c r="T33" s="108"/>
      <c r="U33" s="108"/>
    </row>
    <row r="34" customFormat="false" ht="16.5" hidden="false" customHeight="false" outlineLevel="0" collapsed="false">
      <c r="B34" s="111" t="n">
        <v>23</v>
      </c>
      <c r="C34" s="112" t="s">
        <v>19</v>
      </c>
      <c r="D34" s="112" t="s">
        <v>45</v>
      </c>
      <c r="E34" s="113" t="s">
        <v>49</v>
      </c>
      <c r="F34" s="112" t="n">
        <v>9.88</v>
      </c>
      <c r="G34" s="115" t="n">
        <v>21000</v>
      </c>
      <c r="H34" s="14"/>
      <c r="I34" s="108"/>
      <c r="J34" s="108"/>
      <c r="K34" s="108"/>
      <c r="L34" s="108"/>
      <c r="M34" s="108"/>
      <c r="N34" s="108"/>
      <c r="O34" s="108"/>
      <c r="P34" s="108"/>
      <c r="Q34" s="108"/>
      <c r="R34" s="108"/>
      <c r="S34" s="108"/>
      <c r="T34" s="108"/>
      <c r="U34" s="108"/>
    </row>
    <row r="35" customFormat="false" ht="16.5" hidden="false" customHeight="false" outlineLevel="0" collapsed="false">
      <c r="B35" s="111" t="n">
        <v>24</v>
      </c>
      <c r="C35" s="112" t="s">
        <v>19</v>
      </c>
      <c r="D35" s="112" t="s">
        <v>45</v>
      </c>
      <c r="E35" s="113" t="s">
        <v>50</v>
      </c>
      <c r="F35" s="112" t="n">
        <v>9.88</v>
      </c>
      <c r="G35" s="115" t="n">
        <v>21000</v>
      </c>
      <c r="H35" s="14"/>
      <c r="I35" s="108"/>
      <c r="J35" s="108"/>
      <c r="K35" s="108"/>
      <c r="L35" s="108"/>
      <c r="M35" s="108"/>
      <c r="N35" s="108"/>
      <c r="O35" s="108"/>
      <c r="P35" s="108"/>
      <c r="Q35" s="108"/>
      <c r="R35" s="108"/>
      <c r="S35" s="108"/>
      <c r="T35" s="108"/>
      <c r="U35" s="108"/>
    </row>
    <row r="36" customFormat="false" ht="16.5" hidden="false" customHeight="false" outlineLevel="0" collapsed="false">
      <c r="B36" s="111" t="n">
        <v>25</v>
      </c>
      <c r="C36" s="112" t="s">
        <v>37</v>
      </c>
      <c r="D36" s="112" t="s">
        <v>45</v>
      </c>
      <c r="E36" s="113" t="s">
        <v>52</v>
      </c>
      <c r="F36" s="112" t="n">
        <v>9.88</v>
      </c>
      <c r="G36" s="115" t="n">
        <v>21000</v>
      </c>
      <c r="H36" s="14"/>
      <c r="I36" s="108"/>
      <c r="J36" s="108"/>
      <c r="K36" s="108"/>
      <c r="L36" s="108"/>
      <c r="M36" s="108"/>
      <c r="N36" s="108"/>
      <c r="O36" s="108"/>
      <c r="P36" s="108"/>
      <c r="Q36" s="108"/>
      <c r="R36" s="108"/>
      <c r="S36" s="108"/>
      <c r="T36" s="108"/>
      <c r="U36" s="108"/>
    </row>
    <row r="37" customFormat="false" ht="16.5" hidden="false" customHeight="false" outlineLevel="0" collapsed="false">
      <c r="B37" s="111" t="n">
        <v>26</v>
      </c>
      <c r="C37" s="112" t="s">
        <v>19</v>
      </c>
      <c r="D37" s="112" t="s">
        <v>54</v>
      </c>
      <c r="E37" s="113" t="s">
        <v>55</v>
      </c>
      <c r="F37" s="112" t="n">
        <v>9.86</v>
      </c>
      <c r="G37" s="115" t="n">
        <v>21000</v>
      </c>
      <c r="H37" s="14"/>
      <c r="I37" s="108"/>
      <c r="J37" s="108"/>
      <c r="K37" s="108"/>
      <c r="L37" s="108"/>
      <c r="M37" s="108"/>
      <c r="N37" s="108"/>
      <c r="O37" s="108"/>
      <c r="P37" s="108"/>
      <c r="Q37" s="108"/>
      <c r="R37" s="108"/>
      <c r="S37" s="108"/>
      <c r="T37" s="108"/>
      <c r="U37" s="108"/>
    </row>
    <row r="38" customFormat="false" ht="16.5" hidden="false" customHeight="false" outlineLevel="0" collapsed="false">
      <c r="B38" s="111" t="n">
        <v>27</v>
      </c>
      <c r="C38" s="112" t="s">
        <v>30</v>
      </c>
      <c r="D38" s="112" t="s">
        <v>54</v>
      </c>
      <c r="E38" s="113" t="s">
        <v>58</v>
      </c>
      <c r="F38" s="112" t="n">
        <v>9.86</v>
      </c>
      <c r="G38" s="115" t="n">
        <v>21000</v>
      </c>
      <c r="H38" s="14"/>
      <c r="I38" s="108"/>
      <c r="J38" s="108"/>
      <c r="K38" s="108"/>
      <c r="L38" s="108"/>
      <c r="M38" s="108"/>
      <c r="N38" s="108"/>
      <c r="O38" s="108"/>
      <c r="P38" s="108"/>
      <c r="Q38" s="108"/>
      <c r="R38" s="108"/>
      <c r="S38" s="108"/>
      <c r="T38" s="108"/>
      <c r="U38" s="108"/>
    </row>
    <row r="39" customFormat="false" ht="16.5" hidden="false" customHeight="false" outlineLevel="0" collapsed="false">
      <c r="B39" s="111" t="n">
        <v>28</v>
      </c>
      <c r="C39" s="112" t="s">
        <v>23</v>
      </c>
      <c r="D39" s="112" t="s">
        <v>54</v>
      </c>
      <c r="E39" s="113" t="s">
        <v>56</v>
      </c>
      <c r="F39" s="112" t="n">
        <v>9.86</v>
      </c>
      <c r="G39" s="115" t="n">
        <v>21000</v>
      </c>
      <c r="H39" s="14"/>
      <c r="I39" s="108"/>
      <c r="J39" s="108"/>
      <c r="K39" s="108"/>
      <c r="L39" s="108"/>
      <c r="M39" s="108"/>
      <c r="N39" s="108"/>
      <c r="O39" s="108"/>
      <c r="P39" s="108"/>
      <c r="Q39" s="108"/>
      <c r="R39" s="108"/>
      <c r="S39" s="108"/>
      <c r="T39" s="108"/>
      <c r="U39" s="108"/>
    </row>
    <row r="40" customFormat="false" ht="16.5" hidden="false" customHeight="false" outlineLevel="0" collapsed="false">
      <c r="B40" s="111" t="n">
        <v>29</v>
      </c>
      <c r="C40" s="112" t="s">
        <v>39</v>
      </c>
      <c r="D40" s="112" t="s">
        <v>54</v>
      </c>
      <c r="E40" s="113" t="s">
        <v>57</v>
      </c>
      <c r="F40" s="112" t="n">
        <v>9.84</v>
      </c>
      <c r="G40" s="115" t="n">
        <v>21000</v>
      </c>
      <c r="H40" s="14"/>
      <c r="I40" s="108"/>
      <c r="J40" s="108"/>
      <c r="K40" s="108"/>
      <c r="L40" s="108"/>
      <c r="M40" s="108"/>
      <c r="N40" s="108"/>
      <c r="O40" s="108"/>
      <c r="P40" s="108"/>
      <c r="Q40" s="108"/>
      <c r="R40" s="108"/>
      <c r="S40" s="108"/>
      <c r="T40" s="108"/>
      <c r="U40" s="108"/>
    </row>
    <row r="41" customFormat="false" ht="16.5" hidden="false" customHeight="false" outlineLevel="0" collapsed="false">
      <c r="B41" s="111" t="n">
        <v>30</v>
      </c>
      <c r="C41" s="112" t="s">
        <v>37</v>
      </c>
      <c r="D41" s="112" t="s">
        <v>59</v>
      </c>
      <c r="E41" s="113" t="s">
        <v>62</v>
      </c>
      <c r="F41" s="112" t="n">
        <v>9.84</v>
      </c>
      <c r="G41" s="115" t="n">
        <v>21000</v>
      </c>
      <c r="H41" s="14"/>
      <c r="I41" s="108"/>
      <c r="J41" s="108"/>
      <c r="K41" s="108"/>
      <c r="L41" s="108"/>
      <c r="M41" s="108"/>
      <c r="N41" s="108"/>
      <c r="O41" s="108"/>
      <c r="P41" s="108"/>
      <c r="Q41" s="108"/>
      <c r="R41" s="108"/>
      <c r="S41" s="108"/>
      <c r="T41" s="108"/>
      <c r="U41" s="108"/>
    </row>
    <row r="42" customFormat="false" ht="32.25" hidden="false" customHeight="false" outlineLevel="0" collapsed="false">
      <c r="B42" s="111" t="n">
        <v>31</v>
      </c>
      <c r="C42" s="112" t="s">
        <v>19</v>
      </c>
      <c r="D42" s="112" t="s">
        <v>59</v>
      </c>
      <c r="E42" s="113" t="s">
        <v>60</v>
      </c>
      <c r="F42" s="112" t="n">
        <v>9.84</v>
      </c>
      <c r="G42" s="115" t="n">
        <v>21000</v>
      </c>
      <c r="H42" s="14"/>
      <c r="I42" s="108"/>
      <c r="J42" s="108"/>
      <c r="K42" s="108"/>
      <c r="L42" s="108"/>
      <c r="M42" s="108"/>
      <c r="N42" s="108"/>
      <c r="O42" s="108"/>
      <c r="P42" s="108"/>
      <c r="Q42" s="108"/>
      <c r="R42" s="108"/>
      <c r="S42" s="108"/>
      <c r="T42" s="108"/>
      <c r="U42" s="108"/>
    </row>
    <row r="43" customFormat="false" ht="32.25" hidden="false" customHeight="false" outlineLevel="0" collapsed="false">
      <c r="B43" s="111" t="n">
        <v>32</v>
      </c>
      <c r="C43" s="112" t="s">
        <v>23</v>
      </c>
      <c r="D43" s="112" t="s">
        <v>59</v>
      </c>
      <c r="E43" s="113" t="s">
        <v>61</v>
      </c>
      <c r="F43" s="112" t="n">
        <v>9.84</v>
      </c>
      <c r="G43" s="115" t="n">
        <v>21000</v>
      </c>
      <c r="H43" s="14"/>
      <c r="I43" s="108"/>
      <c r="J43" s="108"/>
      <c r="K43" s="108"/>
      <c r="L43" s="108"/>
      <c r="M43" s="108"/>
      <c r="N43" s="108"/>
      <c r="O43" s="108"/>
      <c r="P43" s="108"/>
      <c r="Q43" s="108"/>
      <c r="R43" s="108"/>
      <c r="S43" s="108"/>
      <c r="T43" s="108"/>
      <c r="U43" s="108"/>
    </row>
    <row r="44" customFormat="false" ht="16.5" hidden="false" customHeight="false" outlineLevel="0" collapsed="false">
      <c r="B44" s="111" t="n">
        <v>33</v>
      </c>
      <c r="C44" s="112" t="s">
        <v>14</v>
      </c>
      <c r="D44" s="112" t="s">
        <v>63</v>
      </c>
      <c r="E44" s="113" t="s">
        <v>66</v>
      </c>
      <c r="F44" s="112" t="n">
        <v>9.82</v>
      </c>
      <c r="G44" s="115" t="n">
        <v>21000</v>
      </c>
      <c r="H44" s="14"/>
      <c r="I44" s="108"/>
      <c r="J44" s="108"/>
      <c r="K44" s="108"/>
      <c r="L44" s="108"/>
      <c r="M44" s="108"/>
      <c r="N44" s="108"/>
      <c r="O44" s="108"/>
      <c r="P44" s="108"/>
      <c r="Q44" s="108"/>
      <c r="R44" s="108"/>
      <c r="S44" s="108"/>
      <c r="T44" s="108"/>
      <c r="U44" s="108"/>
    </row>
    <row r="45" customFormat="false" ht="16.5" hidden="false" customHeight="false" outlineLevel="0" collapsed="false">
      <c r="B45" s="111" t="n">
        <v>34</v>
      </c>
      <c r="C45" s="112" t="s">
        <v>19</v>
      </c>
      <c r="D45" s="112" t="s">
        <v>63</v>
      </c>
      <c r="E45" s="113" t="s">
        <v>64</v>
      </c>
      <c r="F45" s="112" t="n">
        <v>9.82</v>
      </c>
      <c r="G45" s="115" t="n">
        <v>21000</v>
      </c>
      <c r="H45" s="14"/>
      <c r="I45" s="108"/>
      <c r="J45" s="108"/>
      <c r="K45" s="108"/>
      <c r="L45" s="108"/>
      <c r="M45" s="108"/>
      <c r="N45" s="108"/>
      <c r="O45" s="108"/>
      <c r="P45" s="108"/>
      <c r="Q45" s="108"/>
      <c r="R45" s="108"/>
      <c r="S45" s="108"/>
      <c r="T45" s="108"/>
      <c r="U45" s="108"/>
    </row>
    <row r="46" customFormat="false" ht="16.5" hidden="false" customHeight="false" outlineLevel="0" collapsed="false">
      <c r="B46" s="111" t="n">
        <v>35</v>
      </c>
      <c r="C46" s="112" t="s">
        <v>19</v>
      </c>
      <c r="D46" s="112" t="s">
        <v>63</v>
      </c>
      <c r="E46" s="113" t="s">
        <v>65</v>
      </c>
      <c r="F46" s="112" t="n">
        <v>9.82</v>
      </c>
      <c r="G46" s="115" t="n">
        <v>21000</v>
      </c>
      <c r="H46" s="118"/>
      <c r="I46" s="108"/>
      <c r="J46" s="108" t="n">
        <v>36</v>
      </c>
      <c r="K46" s="108"/>
      <c r="L46" s="108"/>
      <c r="M46" s="108"/>
      <c r="N46" s="108"/>
      <c r="O46" s="108"/>
      <c r="P46" s="108"/>
      <c r="Q46" s="108"/>
      <c r="R46" s="108"/>
      <c r="S46" s="108"/>
      <c r="T46" s="108"/>
      <c r="U46" s="108"/>
    </row>
    <row r="47" customFormat="false" ht="16.5" hidden="false" customHeight="false" outlineLevel="0" collapsed="false">
      <c r="B47" s="119" t="n">
        <v>36</v>
      </c>
      <c r="C47" s="120" t="s">
        <v>14</v>
      </c>
      <c r="D47" s="120" t="s">
        <v>63</v>
      </c>
      <c r="E47" s="121" t="s">
        <v>67</v>
      </c>
      <c r="F47" s="120" t="n">
        <v>9.82</v>
      </c>
      <c r="G47" s="122" t="n">
        <v>21000</v>
      </c>
      <c r="H47" s="65"/>
      <c r="I47" s="14"/>
      <c r="J47" s="108" t="n">
        <v>25</v>
      </c>
      <c r="K47" s="108"/>
      <c r="L47" s="108"/>
      <c r="M47" s="108"/>
      <c r="N47" s="108"/>
      <c r="O47" s="108"/>
      <c r="P47" s="108"/>
      <c r="Q47" s="108"/>
      <c r="R47" s="108"/>
      <c r="S47" s="108"/>
      <c r="T47" s="108"/>
      <c r="U47" s="108"/>
    </row>
    <row r="48" customFormat="false" ht="19.5" hidden="false" customHeight="true" outlineLevel="0" collapsed="false">
      <c r="B48" s="111" t="s">
        <v>149</v>
      </c>
      <c r="C48" s="111"/>
      <c r="D48" s="111"/>
      <c r="E48" s="111"/>
      <c r="F48" s="111"/>
      <c r="G48" s="123" t="n">
        <f aca="false">SUM(G12:G47)</f>
        <v>786000</v>
      </c>
      <c r="H48" s="65"/>
      <c r="I48" s="14"/>
      <c r="J48" s="108" t="n">
        <v>15</v>
      </c>
      <c r="K48" s="108"/>
      <c r="L48" s="108"/>
      <c r="M48" s="108"/>
      <c r="N48" s="108"/>
      <c r="O48" s="108"/>
      <c r="P48" s="108"/>
      <c r="Q48" s="108"/>
      <c r="R48" s="108"/>
      <c r="S48" s="108"/>
      <c r="T48" s="108"/>
      <c r="U48" s="108"/>
    </row>
    <row r="49" customFormat="false" ht="21.75" hidden="false" customHeight="true" outlineLevel="0" collapsed="false">
      <c r="B49" s="124" t="s">
        <v>150</v>
      </c>
      <c r="C49" s="124"/>
      <c r="D49" s="124"/>
      <c r="E49" s="124"/>
      <c r="F49" s="124"/>
      <c r="G49" s="125"/>
      <c r="H49" s="65"/>
      <c r="I49" s="14"/>
      <c r="J49" s="108" t="n">
        <v>14</v>
      </c>
      <c r="K49" s="108"/>
      <c r="L49" s="108"/>
      <c r="M49" s="108"/>
      <c r="N49" s="108"/>
      <c r="O49" s="108"/>
      <c r="P49" s="108"/>
      <c r="Q49" s="108"/>
      <c r="R49" s="108"/>
      <c r="S49" s="108"/>
      <c r="T49" s="108"/>
      <c r="U49" s="108"/>
    </row>
    <row r="50" customFormat="false" ht="32.25" hidden="false" customHeight="false" outlineLevel="0" collapsed="false">
      <c r="B50" s="111" t="n">
        <v>1</v>
      </c>
      <c r="C50" s="126" t="s">
        <v>151</v>
      </c>
      <c r="D50" s="126" t="s">
        <v>152</v>
      </c>
      <c r="E50" s="126" t="s">
        <v>77</v>
      </c>
      <c r="F50" s="126" t="n">
        <v>9.78</v>
      </c>
      <c r="G50" s="122" t="n">
        <v>21000</v>
      </c>
      <c r="H50" s="65"/>
      <c r="I50" s="14"/>
      <c r="J50" s="108" t="n">
        <f aca="false">SUM(J46:J49)</f>
        <v>90</v>
      </c>
      <c r="K50" s="108"/>
      <c r="L50" s="108"/>
      <c r="M50" s="108"/>
      <c r="N50" s="108"/>
      <c r="O50" s="108"/>
      <c r="P50" s="108"/>
      <c r="Q50" s="108"/>
      <c r="R50" s="108"/>
      <c r="S50" s="108"/>
      <c r="T50" s="108"/>
      <c r="U50" s="108"/>
    </row>
    <row r="51" customFormat="false" ht="16.5" hidden="false" customHeight="false" outlineLevel="0" collapsed="false">
      <c r="B51" s="111" t="n">
        <v>2</v>
      </c>
      <c r="C51" s="126" t="s">
        <v>151</v>
      </c>
      <c r="D51" s="126" t="s">
        <v>153</v>
      </c>
      <c r="E51" s="126" t="s">
        <v>93</v>
      </c>
      <c r="F51" s="126" t="n">
        <v>9.64</v>
      </c>
      <c r="G51" s="122" t="n">
        <v>21000</v>
      </c>
      <c r="H51" s="65"/>
      <c r="I51" s="14"/>
      <c r="J51" s="108"/>
      <c r="K51" s="108"/>
      <c r="L51" s="108"/>
      <c r="M51" s="108"/>
      <c r="N51" s="108"/>
      <c r="O51" s="108"/>
      <c r="P51" s="108"/>
      <c r="Q51" s="108"/>
      <c r="R51" s="108"/>
      <c r="S51" s="108"/>
      <c r="T51" s="108"/>
      <c r="U51" s="108"/>
    </row>
    <row r="52" customFormat="false" ht="16.5" hidden="false" customHeight="false" outlineLevel="0" collapsed="false">
      <c r="B52" s="111" t="n">
        <v>3</v>
      </c>
      <c r="C52" s="126" t="s">
        <v>151</v>
      </c>
      <c r="D52" s="126" t="s">
        <v>154</v>
      </c>
      <c r="E52" s="126" t="s">
        <v>155</v>
      </c>
      <c r="F52" s="126" t="n">
        <v>9.48</v>
      </c>
      <c r="G52" s="122" t="n">
        <v>21000</v>
      </c>
      <c r="H52" s="65"/>
      <c r="I52" s="14"/>
      <c r="J52" s="108"/>
      <c r="K52" s="108"/>
      <c r="L52" s="108"/>
      <c r="M52" s="108"/>
      <c r="N52" s="108"/>
      <c r="O52" s="108"/>
      <c r="P52" s="108"/>
      <c r="Q52" s="108"/>
      <c r="R52" s="108"/>
      <c r="S52" s="108"/>
      <c r="T52" s="108"/>
      <c r="U52" s="108"/>
    </row>
    <row r="53" customFormat="false" ht="16.5" hidden="false" customHeight="false" outlineLevel="0" collapsed="false">
      <c r="B53" s="111" t="n">
        <v>4</v>
      </c>
      <c r="C53" s="126" t="s">
        <v>151</v>
      </c>
      <c r="D53" s="126" t="s">
        <v>156</v>
      </c>
      <c r="E53" s="126" t="s">
        <v>94</v>
      </c>
      <c r="F53" s="126" t="n">
        <v>9.46</v>
      </c>
      <c r="G53" s="122" t="n">
        <v>21000</v>
      </c>
      <c r="H53" s="65"/>
      <c r="I53" s="14"/>
      <c r="J53" s="108"/>
      <c r="K53" s="108"/>
      <c r="L53" s="108"/>
      <c r="M53" s="108"/>
      <c r="N53" s="108"/>
      <c r="O53" s="108"/>
      <c r="P53" s="108"/>
      <c r="Q53" s="108"/>
      <c r="R53" s="108"/>
      <c r="S53" s="108"/>
      <c r="T53" s="108"/>
      <c r="U53" s="108"/>
    </row>
    <row r="54" customFormat="false" ht="16.5" hidden="false" customHeight="false" outlineLevel="0" collapsed="false">
      <c r="B54" s="111" t="n">
        <v>5</v>
      </c>
      <c r="C54" s="126" t="s">
        <v>151</v>
      </c>
      <c r="D54" s="126" t="s">
        <v>157</v>
      </c>
      <c r="E54" s="126" t="s">
        <v>158</v>
      </c>
      <c r="F54" s="126" t="n">
        <v>9.44</v>
      </c>
      <c r="G54" s="122" t="n">
        <v>21000</v>
      </c>
      <c r="H54" s="65"/>
      <c r="I54" s="14"/>
      <c r="J54" s="108"/>
      <c r="K54" s="108"/>
      <c r="L54" s="108"/>
      <c r="M54" s="108"/>
      <c r="N54" s="108"/>
      <c r="O54" s="108"/>
      <c r="P54" s="108"/>
      <c r="Q54" s="108"/>
      <c r="R54" s="108"/>
      <c r="S54" s="108"/>
      <c r="T54" s="108"/>
      <c r="U54" s="108"/>
    </row>
    <row r="55" customFormat="false" ht="16.5" hidden="false" customHeight="false" outlineLevel="0" collapsed="false">
      <c r="B55" s="111" t="n">
        <v>6</v>
      </c>
      <c r="C55" s="126" t="s">
        <v>151</v>
      </c>
      <c r="D55" s="126" t="s">
        <v>157</v>
      </c>
      <c r="E55" s="126" t="s">
        <v>159</v>
      </c>
      <c r="F55" s="126" t="n">
        <v>9.44</v>
      </c>
      <c r="G55" s="122" t="n">
        <v>21000</v>
      </c>
      <c r="H55" s="65"/>
      <c r="I55" s="14"/>
      <c r="J55" s="108"/>
      <c r="K55" s="108"/>
      <c r="L55" s="108"/>
      <c r="M55" s="108"/>
      <c r="N55" s="108"/>
      <c r="O55" s="108"/>
      <c r="P55" s="108"/>
      <c r="Q55" s="108"/>
      <c r="R55" s="108"/>
      <c r="S55" s="108"/>
      <c r="T55" s="108"/>
      <c r="U55" s="108"/>
    </row>
    <row r="56" customFormat="false" ht="32.25" hidden="false" customHeight="false" outlineLevel="0" collapsed="false">
      <c r="B56" s="111" t="n">
        <v>7</v>
      </c>
      <c r="C56" s="126" t="s">
        <v>160</v>
      </c>
      <c r="D56" s="126" t="s">
        <v>161</v>
      </c>
      <c r="E56" s="126" t="s">
        <v>162</v>
      </c>
      <c r="F56" s="126" t="n">
        <v>9.72</v>
      </c>
      <c r="G56" s="122" t="n">
        <v>21000</v>
      </c>
      <c r="H56" s="65"/>
      <c r="I56" s="14"/>
      <c r="J56" s="108"/>
      <c r="K56" s="108"/>
      <c r="L56" s="108"/>
      <c r="M56" s="108"/>
      <c r="N56" s="108"/>
      <c r="O56" s="108"/>
      <c r="P56" s="108"/>
      <c r="Q56" s="108"/>
      <c r="R56" s="108"/>
      <c r="S56" s="108"/>
      <c r="T56" s="108"/>
      <c r="U56" s="108"/>
    </row>
    <row r="57" customFormat="false" ht="16.5" hidden="false" customHeight="false" outlineLevel="0" collapsed="false">
      <c r="B57" s="111" t="n">
        <v>8</v>
      </c>
      <c r="C57" s="126" t="s">
        <v>160</v>
      </c>
      <c r="D57" s="126" t="s">
        <v>163</v>
      </c>
      <c r="E57" s="126" t="s">
        <v>76</v>
      </c>
      <c r="F57" s="126" t="n">
        <v>9.64</v>
      </c>
      <c r="G57" s="122" t="n">
        <v>21000</v>
      </c>
      <c r="H57" s="65"/>
      <c r="I57" s="14"/>
      <c r="J57" s="108"/>
      <c r="K57" s="108"/>
      <c r="L57" s="108"/>
      <c r="M57" s="108"/>
      <c r="N57" s="108"/>
      <c r="O57" s="108"/>
      <c r="P57" s="108"/>
      <c r="Q57" s="108"/>
      <c r="R57" s="108"/>
      <c r="S57" s="108"/>
      <c r="T57" s="108"/>
      <c r="U57" s="108"/>
    </row>
    <row r="58" customFormat="false" ht="32.25" hidden="false" customHeight="false" outlineLevel="0" collapsed="false">
      <c r="B58" s="111" t="n">
        <v>9</v>
      </c>
      <c r="C58" s="126" t="s">
        <v>164</v>
      </c>
      <c r="D58" s="126" t="s">
        <v>165</v>
      </c>
      <c r="E58" s="126" t="s">
        <v>80</v>
      </c>
      <c r="F58" s="126" t="n">
        <v>9.78</v>
      </c>
      <c r="G58" s="122" t="n">
        <v>21000</v>
      </c>
      <c r="H58" s="65"/>
      <c r="I58" s="14"/>
      <c r="J58" s="108"/>
      <c r="K58" s="108"/>
      <c r="L58" s="108"/>
      <c r="M58" s="108"/>
      <c r="N58" s="108"/>
      <c r="O58" s="108"/>
      <c r="P58" s="108"/>
      <c r="Q58" s="108"/>
      <c r="R58" s="108"/>
      <c r="S58" s="108"/>
      <c r="T58" s="108"/>
      <c r="U58" s="108"/>
    </row>
    <row r="59" customFormat="false" ht="32.25" hidden="false" customHeight="false" outlineLevel="0" collapsed="false">
      <c r="B59" s="111" t="n">
        <v>10</v>
      </c>
      <c r="C59" s="126" t="s">
        <v>164</v>
      </c>
      <c r="D59" s="126" t="s">
        <v>166</v>
      </c>
      <c r="E59" s="126" t="s">
        <v>70</v>
      </c>
      <c r="F59" s="126" t="n">
        <v>9.76</v>
      </c>
      <c r="G59" s="122" t="n">
        <v>21000</v>
      </c>
      <c r="H59" s="65"/>
      <c r="I59" s="14"/>
      <c r="J59" s="108"/>
      <c r="K59" s="108"/>
      <c r="L59" s="108"/>
      <c r="M59" s="108"/>
      <c r="N59" s="108"/>
      <c r="O59" s="108"/>
      <c r="P59" s="108"/>
      <c r="Q59" s="108"/>
      <c r="R59" s="108"/>
      <c r="S59" s="108"/>
      <c r="T59" s="108"/>
      <c r="U59" s="108"/>
    </row>
    <row r="60" customFormat="false" ht="32.25" hidden="false" customHeight="false" outlineLevel="0" collapsed="false">
      <c r="B60" s="111" t="n">
        <v>11</v>
      </c>
      <c r="C60" s="126" t="s">
        <v>164</v>
      </c>
      <c r="D60" s="126" t="s">
        <v>167</v>
      </c>
      <c r="E60" s="126" t="s">
        <v>74</v>
      </c>
      <c r="F60" s="126" t="n">
        <v>9.7</v>
      </c>
      <c r="G60" s="122" t="n">
        <v>21000</v>
      </c>
      <c r="H60" s="65"/>
      <c r="I60" s="14"/>
      <c r="J60" s="108"/>
      <c r="K60" s="108"/>
      <c r="L60" s="108"/>
      <c r="M60" s="108"/>
      <c r="N60" s="108"/>
      <c r="O60" s="108"/>
      <c r="P60" s="108"/>
      <c r="Q60" s="108"/>
      <c r="R60" s="108"/>
      <c r="S60" s="108"/>
      <c r="T60" s="108"/>
      <c r="U60" s="108"/>
    </row>
    <row r="61" customFormat="false" ht="16.5" hidden="false" customHeight="false" outlineLevel="0" collapsed="false">
      <c r="B61" s="111" t="n">
        <v>12</v>
      </c>
      <c r="C61" s="126" t="s">
        <v>164</v>
      </c>
      <c r="D61" s="126" t="s">
        <v>168</v>
      </c>
      <c r="E61" s="126" t="s">
        <v>169</v>
      </c>
      <c r="F61" s="126" t="n">
        <v>9.6</v>
      </c>
      <c r="G61" s="122" t="n">
        <v>21000</v>
      </c>
      <c r="H61" s="65"/>
      <c r="I61" s="14"/>
      <c r="J61" s="108"/>
      <c r="K61" s="108"/>
      <c r="L61" s="108"/>
      <c r="M61" s="108"/>
      <c r="N61" s="108"/>
      <c r="O61" s="108"/>
      <c r="P61" s="108"/>
      <c r="Q61" s="108"/>
      <c r="R61" s="108"/>
      <c r="S61" s="108"/>
      <c r="T61" s="108"/>
      <c r="U61" s="108"/>
    </row>
    <row r="62" customFormat="false" ht="16.5" hidden="false" customHeight="false" outlineLevel="0" collapsed="false">
      <c r="B62" s="111" t="n">
        <v>13</v>
      </c>
      <c r="C62" s="126" t="s">
        <v>164</v>
      </c>
      <c r="D62" s="126" t="s">
        <v>154</v>
      </c>
      <c r="E62" s="126" t="s">
        <v>170</v>
      </c>
      <c r="F62" s="126" t="n">
        <v>9.58</v>
      </c>
      <c r="G62" s="122" t="n">
        <v>21000</v>
      </c>
      <c r="H62" s="65"/>
      <c r="I62" s="14"/>
      <c r="J62" s="108"/>
      <c r="K62" s="108"/>
      <c r="L62" s="108"/>
      <c r="M62" s="108"/>
      <c r="N62" s="108"/>
      <c r="O62" s="108"/>
      <c r="P62" s="108"/>
      <c r="Q62" s="108"/>
      <c r="R62" s="108"/>
      <c r="S62" s="108"/>
      <c r="T62" s="108"/>
      <c r="U62" s="108"/>
    </row>
    <row r="63" customFormat="false" ht="16.5" hidden="false" customHeight="false" outlineLevel="0" collapsed="false">
      <c r="B63" s="111" t="n">
        <v>14</v>
      </c>
      <c r="C63" s="126" t="s">
        <v>164</v>
      </c>
      <c r="D63" s="126" t="s">
        <v>156</v>
      </c>
      <c r="E63" s="126" t="s">
        <v>83</v>
      </c>
      <c r="F63" s="126" t="n">
        <v>9.56</v>
      </c>
      <c r="G63" s="122" t="n">
        <v>21000</v>
      </c>
      <c r="H63" s="65"/>
      <c r="I63" s="14"/>
      <c r="J63" s="108"/>
      <c r="K63" s="108"/>
      <c r="L63" s="108"/>
      <c r="M63" s="108"/>
      <c r="N63" s="108"/>
      <c r="O63" s="108"/>
      <c r="P63" s="108"/>
      <c r="Q63" s="108"/>
      <c r="R63" s="108"/>
      <c r="S63" s="108"/>
      <c r="T63" s="108"/>
      <c r="U63" s="108"/>
    </row>
    <row r="64" customFormat="false" ht="16.5" hidden="false" customHeight="false" outlineLevel="0" collapsed="false">
      <c r="B64" s="111" t="n">
        <v>15</v>
      </c>
      <c r="C64" s="126" t="s">
        <v>164</v>
      </c>
      <c r="D64" s="126" t="s">
        <v>156</v>
      </c>
      <c r="E64" s="126" t="s">
        <v>87</v>
      </c>
      <c r="F64" s="126" t="n">
        <v>9.56</v>
      </c>
      <c r="G64" s="122" t="n">
        <v>21000</v>
      </c>
      <c r="H64" s="65"/>
      <c r="I64" s="14"/>
      <c r="J64" s="108"/>
      <c r="K64" s="108"/>
      <c r="L64" s="108"/>
      <c r="M64" s="108"/>
      <c r="N64" s="108"/>
      <c r="O64" s="108"/>
      <c r="P64" s="108"/>
      <c r="Q64" s="108"/>
      <c r="R64" s="108"/>
      <c r="S64" s="108"/>
      <c r="T64" s="108"/>
      <c r="U64" s="108"/>
    </row>
    <row r="65" customFormat="false" ht="16.5" hidden="false" customHeight="false" outlineLevel="0" collapsed="false">
      <c r="B65" s="111" t="n">
        <v>16</v>
      </c>
      <c r="C65" s="126" t="s">
        <v>164</v>
      </c>
      <c r="D65" s="126" t="s">
        <v>157</v>
      </c>
      <c r="E65" s="126" t="s">
        <v>68</v>
      </c>
      <c r="F65" s="126" t="n">
        <v>9.54</v>
      </c>
      <c r="G65" s="122" t="n">
        <v>21000</v>
      </c>
      <c r="H65" s="65"/>
      <c r="I65" s="14"/>
      <c r="J65" s="108"/>
      <c r="K65" s="108"/>
      <c r="L65" s="108"/>
      <c r="M65" s="108"/>
      <c r="N65" s="108"/>
      <c r="O65" s="108"/>
      <c r="P65" s="108"/>
      <c r="Q65" s="108"/>
      <c r="R65" s="108"/>
      <c r="S65" s="108"/>
      <c r="T65" s="108"/>
      <c r="U65" s="108"/>
    </row>
    <row r="66" customFormat="false" ht="32.25" hidden="false" customHeight="false" outlineLevel="0" collapsed="false">
      <c r="B66" s="111" t="n">
        <v>17</v>
      </c>
      <c r="C66" s="126" t="s">
        <v>171</v>
      </c>
      <c r="D66" s="126" t="s">
        <v>172</v>
      </c>
      <c r="E66" s="126" t="s">
        <v>173</v>
      </c>
      <c r="F66" s="126" t="n">
        <v>9.68</v>
      </c>
      <c r="G66" s="122" t="n">
        <v>21000</v>
      </c>
      <c r="H66" s="65"/>
      <c r="I66" s="14"/>
      <c r="J66" s="108"/>
      <c r="K66" s="108"/>
      <c r="L66" s="108"/>
      <c r="M66" s="108"/>
      <c r="N66" s="108"/>
      <c r="O66" s="108"/>
      <c r="P66" s="108"/>
      <c r="Q66" s="108"/>
      <c r="R66" s="108"/>
      <c r="S66" s="108"/>
      <c r="T66" s="108"/>
      <c r="U66" s="108"/>
    </row>
    <row r="67" customFormat="false" ht="32.25" hidden="false" customHeight="false" outlineLevel="0" collapsed="false">
      <c r="B67" s="111" t="n">
        <v>18</v>
      </c>
      <c r="C67" s="126" t="s">
        <v>174</v>
      </c>
      <c r="D67" s="126" t="s">
        <v>175</v>
      </c>
      <c r="E67" s="126" t="s">
        <v>82</v>
      </c>
      <c r="F67" s="126" t="n">
        <v>9.76</v>
      </c>
      <c r="G67" s="122" t="n">
        <v>21000</v>
      </c>
      <c r="H67" s="65"/>
      <c r="I67" s="14"/>
      <c r="J67" s="108"/>
      <c r="K67" s="108"/>
      <c r="L67" s="108"/>
      <c r="M67" s="108"/>
      <c r="N67" s="108"/>
      <c r="O67" s="108"/>
      <c r="P67" s="108"/>
      <c r="Q67" s="108"/>
      <c r="R67" s="108"/>
      <c r="S67" s="108"/>
      <c r="T67" s="108"/>
      <c r="U67" s="108"/>
    </row>
    <row r="68" customFormat="false" ht="16.5" hidden="false" customHeight="false" outlineLevel="0" collapsed="false">
      <c r="B68" s="111" t="n">
        <v>19</v>
      </c>
      <c r="C68" s="126" t="s">
        <v>174</v>
      </c>
      <c r="D68" s="126" t="s">
        <v>176</v>
      </c>
      <c r="E68" s="126" t="s">
        <v>177</v>
      </c>
      <c r="F68" s="126" t="n">
        <v>9.36</v>
      </c>
      <c r="G68" s="122" t="n">
        <v>21000</v>
      </c>
      <c r="H68" s="65"/>
      <c r="I68" s="14"/>
      <c r="J68" s="108"/>
      <c r="K68" s="108"/>
      <c r="L68" s="108"/>
      <c r="M68" s="108"/>
      <c r="N68" s="108"/>
      <c r="O68" s="108"/>
      <c r="P68" s="108"/>
      <c r="Q68" s="108"/>
      <c r="R68" s="108"/>
      <c r="S68" s="108"/>
      <c r="T68" s="108"/>
      <c r="U68" s="108"/>
    </row>
    <row r="69" customFormat="false" ht="32.25" hidden="false" customHeight="false" outlineLevel="0" collapsed="false">
      <c r="B69" s="111" t="n">
        <v>20</v>
      </c>
      <c r="C69" s="126" t="s">
        <v>174</v>
      </c>
      <c r="D69" s="126" t="s">
        <v>163</v>
      </c>
      <c r="E69" s="126" t="s">
        <v>178</v>
      </c>
      <c r="F69" s="126" t="n">
        <v>9.34</v>
      </c>
      <c r="G69" s="122" t="n">
        <v>21000</v>
      </c>
      <c r="H69" s="65"/>
      <c r="I69" s="14"/>
      <c r="J69" s="108"/>
      <c r="K69" s="108"/>
      <c r="L69" s="108"/>
      <c r="M69" s="108"/>
      <c r="N69" s="108"/>
      <c r="O69" s="108"/>
      <c r="P69" s="108"/>
      <c r="Q69" s="108"/>
      <c r="R69" s="108"/>
      <c r="S69" s="108"/>
      <c r="T69" s="108"/>
      <c r="U69" s="108"/>
    </row>
    <row r="70" customFormat="false" ht="19.5" hidden="false" customHeight="true" outlineLevel="0" collapsed="false">
      <c r="B70" s="111" t="s">
        <v>149</v>
      </c>
      <c r="C70" s="111"/>
      <c r="D70" s="111"/>
      <c r="E70" s="111"/>
      <c r="F70" s="111"/>
      <c r="G70" s="123" t="n">
        <f aca="false">SUM(G50:G69)</f>
        <v>420000</v>
      </c>
      <c r="H70" s="65"/>
      <c r="I70" s="14"/>
      <c r="J70" s="108"/>
      <c r="K70" s="108"/>
      <c r="L70" s="108"/>
      <c r="M70" s="108"/>
      <c r="N70" s="108"/>
      <c r="O70" s="108"/>
      <c r="P70" s="108"/>
      <c r="Q70" s="108"/>
      <c r="R70" s="108"/>
      <c r="S70" s="108"/>
      <c r="T70" s="108"/>
      <c r="U70" s="108"/>
    </row>
    <row r="71" customFormat="false" ht="21.75" hidden="false" customHeight="true" outlineLevel="0" collapsed="false">
      <c r="B71" s="124" t="s">
        <v>179</v>
      </c>
      <c r="C71" s="124"/>
      <c r="D71" s="124"/>
      <c r="E71" s="124"/>
      <c r="F71" s="124"/>
      <c r="G71" s="125"/>
      <c r="H71" s="65"/>
      <c r="I71" s="14"/>
      <c r="J71" s="108"/>
      <c r="K71" s="108"/>
      <c r="L71" s="108"/>
      <c r="M71" s="108"/>
      <c r="N71" s="108"/>
      <c r="O71" s="108"/>
      <c r="P71" s="108"/>
      <c r="Q71" s="108"/>
      <c r="R71" s="108"/>
      <c r="S71" s="108"/>
      <c r="T71" s="108"/>
      <c r="U71" s="108"/>
    </row>
    <row r="72" customFormat="false" ht="32.25" hidden="false" customHeight="false" outlineLevel="0" collapsed="false">
      <c r="B72" s="111" t="n">
        <v>1</v>
      </c>
      <c r="C72" s="126" t="s">
        <v>180</v>
      </c>
      <c r="D72" s="126" t="s">
        <v>181</v>
      </c>
      <c r="E72" s="126" t="s">
        <v>182</v>
      </c>
      <c r="F72" s="126" t="n">
        <v>9.7</v>
      </c>
      <c r="G72" s="122" t="n">
        <v>21000</v>
      </c>
      <c r="H72" s="65"/>
      <c r="I72" s="14"/>
      <c r="J72" s="108"/>
      <c r="K72" s="108"/>
      <c r="L72" s="108"/>
      <c r="M72" s="108"/>
      <c r="N72" s="108"/>
      <c r="O72" s="108"/>
      <c r="P72" s="108"/>
      <c r="Q72" s="108"/>
      <c r="R72" s="108"/>
      <c r="S72" s="108"/>
      <c r="T72" s="108"/>
      <c r="U72" s="108"/>
    </row>
    <row r="73" customFormat="false" ht="16.5" hidden="false" customHeight="false" outlineLevel="0" collapsed="false">
      <c r="B73" s="111" t="n">
        <v>2</v>
      </c>
      <c r="C73" s="126" t="s">
        <v>180</v>
      </c>
      <c r="D73" s="126" t="s">
        <v>168</v>
      </c>
      <c r="E73" s="126" t="s">
        <v>183</v>
      </c>
      <c r="F73" s="126" t="n">
        <v>9.54</v>
      </c>
      <c r="G73" s="122" t="n">
        <v>21000</v>
      </c>
      <c r="H73" s="65"/>
      <c r="I73" s="14"/>
      <c r="J73" s="108"/>
      <c r="K73" s="108"/>
      <c r="L73" s="108"/>
      <c r="M73" s="108"/>
      <c r="N73" s="108"/>
      <c r="O73" s="108"/>
      <c r="P73" s="108"/>
      <c r="Q73" s="108"/>
      <c r="R73" s="108"/>
      <c r="S73" s="108"/>
      <c r="T73" s="108"/>
      <c r="U73" s="108"/>
    </row>
    <row r="74" customFormat="false" ht="16.5" hidden="false" customHeight="false" outlineLevel="0" collapsed="false">
      <c r="B74" s="111" t="n">
        <v>3</v>
      </c>
      <c r="C74" s="126" t="s">
        <v>180</v>
      </c>
      <c r="D74" s="126" t="s">
        <v>154</v>
      </c>
      <c r="E74" s="126" t="s">
        <v>184</v>
      </c>
      <c r="F74" s="126" t="n">
        <v>9.52</v>
      </c>
      <c r="G74" s="122" t="n">
        <v>21000</v>
      </c>
      <c r="H74" s="65"/>
      <c r="I74" s="14"/>
      <c r="J74" s="108"/>
      <c r="K74" s="108"/>
      <c r="L74" s="108"/>
      <c r="M74" s="108"/>
      <c r="N74" s="108"/>
      <c r="O74" s="108"/>
      <c r="P74" s="108"/>
      <c r="Q74" s="108"/>
      <c r="R74" s="108"/>
      <c r="S74" s="108"/>
      <c r="T74" s="108"/>
      <c r="U74" s="108"/>
    </row>
    <row r="75" customFormat="false" ht="32.25" hidden="false" customHeight="false" outlineLevel="0" collapsed="false">
      <c r="B75" s="111" t="n">
        <v>4</v>
      </c>
      <c r="C75" s="126" t="s">
        <v>185</v>
      </c>
      <c r="D75" s="126" t="s">
        <v>186</v>
      </c>
      <c r="E75" s="126" t="s">
        <v>187</v>
      </c>
      <c r="F75" s="126" t="n">
        <v>9.67</v>
      </c>
      <c r="G75" s="122" t="n">
        <v>21000</v>
      </c>
      <c r="H75" s="65"/>
      <c r="I75" s="14"/>
      <c r="J75" s="108"/>
      <c r="K75" s="108"/>
      <c r="L75" s="108"/>
      <c r="M75" s="108"/>
      <c r="N75" s="108"/>
      <c r="O75" s="108"/>
      <c r="P75" s="108"/>
      <c r="Q75" s="108"/>
      <c r="R75" s="108"/>
      <c r="S75" s="108"/>
      <c r="T75" s="108"/>
      <c r="U75" s="108"/>
    </row>
    <row r="76" customFormat="false" ht="32.25" hidden="false" customHeight="false" outlineLevel="0" collapsed="false">
      <c r="B76" s="111" t="n">
        <v>5</v>
      </c>
      <c r="C76" s="126" t="s">
        <v>185</v>
      </c>
      <c r="D76" s="126" t="s">
        <v>154</v>
      </c>
      <c r="E76" s="126" t="s">
        <v>188</v>
      </c>
      <c r="F76" s="126" t="n">
        <v>9.61</v>
      </c>
      <c r="G76" s="122" t="n">
        <v>21000</v>
      </c>
      <c r="H76" s="65"/>
      <c r="I76" s="14"/>
      <c r="J76" s="108"/>
      <c r="K76" s="108"/>
      <c r="L76" s="108"/>
      <c r="M76" s="108"/>
      <c r="N76" s="108"/>
      <c r="O76" s="108"/>
      <c r="P76" s="108"/>
      <c r="Q76" s="108"/>
      <c r="R76" s="108"/>
      <c r="S76" s="108"/>
      <c r="T76" s="108"/>
      <c r="U76" s="108"/>
    </row>
    <row r="77" customFormat="false" ht="16.5" hidden="false" customHeight="false" outlineLevel="0" collapsed="false">
      <c r="B77" s="111" t="n">
        <v>6</v>
      </c>
      <c r="C77" s="126" t="s">
        <v>185</v>
      </c>
      <c r="D77" s="126" t="s">
        <v>156</v>
      </c>
      <c r="E77" s="126" t="s">
        <v>189</v>
      </c>
      <c r="F77" s="126" t="n">
        <v>9.57</v>
      </c>
      <c r="G77" s="122" t="n">
        <v>21000</v>
      </c>
      <c r="H77" s="65"/>
      <c r="I77" s="14"/>
      <c r="J77" s="108"/>
      <c r="K77" s="108"/>
      <c r="L77" s="108"/>
      <c r="M77" s="108"/>
      <c r="N77" s="108"/>
      <c r="O77" s="108"/>
      <c r="P77" s="108"/>
      <c r="Q77" s="108"/>
      <c r="R77" s="108"/>
      <c r="S77" s="108"/>
      <c r="T77" s="108"/>
      <c r="U77" s="108"/>
    </row>
    <row r="78" customFormat="false" ht="16.5" hidden="false" customHeight="false" outlineLevel="0" collapsed="false">
      <c r="B78" s="111" t="n">
        <v>7</v>
      </c>
      <c r="C78" s="126" t="s">
        <v>185</v>
      </c>
      <c r="D78" s="126" t="s">
        <v>157</v>
      </c>
      <c r="E78" s="126" t="s">
        <v>190</v>
      </c>
      <c r="F78" s="126" t="n">
        <v>9.54</v>
      </c>
      <c r="G78" s="122" t="n">
        <v>21000</v>
      </c>
      <c r="H78" s="65"/>
      <c r="I78" s="14"/>
      <c r="J78" s="108"/>
      <c r="K78" s="108"/>
      <c r="L78" s="108"/>
      <c r="M78" s="108"/>
      <c r="N78" s="108"/>
      <c r="O78" s="108"/>
      <c r="P78" s="108"/>
      <c r="Q78" s="108"/>
      <c r="R78" s="108"/>
      <c r="S78" s="108"/>
      <c r="T78" s="108"/>
      <c r="U78" s="108"/>
    </row>
    <row r="79" customFormat="false" ht="16.5" hidden="false" customHeight="false" outlineLevel="0" collapsed="false">
      <c r="B79" s="111" t="n">
        <v>8</v>
      </c>
      <c r="C79" s="126" t="s">
        <v>191</v>
      </c>
      <c r="D79" s="126" t="s">
        <v>192</v>
      </c>
      <c r="E79" s="126" t="s">
        <v>193</v>
      </c>
      <c r="F79" s="126" t="n">
        <v>9.52</v>
      </c>
      <c r="G79" s="122" t="n">
        <v>21000</v>
      </c>
      <c r="H79" s="65"/>
      <c r="I79" s="14"/>
      <c r="J79" s="108"/>
      <c r="K79" s="108"/>
      <c r="L79" s="108"/>
      <c r="M79" s="108"/>
      <c r="N79" s="108"/>
      <c r="O79" s="108"/>
      <c r="P79" s="108"/>
      <c r="Q79" s="108"/>
      <c r="R79" s="108"/>
      <c r="S79" s="108"/>
      <c r="T79" s="108"/>
      <c r="U79" s="108"/>
    </row>
    <row r="80" customFormat="false" ht="19.5" hidden="false" customHeight="true" outlineLevel="0" collapsed="false">
      <c r="B80" s="111" t="s">
        <v>149</v>
      </c>
      <c r="C80" s="111"/>
      <c r="D80" s="111"/>
      <c r="E80" s="111"/>
      <c r="F80" s="111"/>
      <c r="G80" s="123" t="n">
        <f aca="false">SUM(G72:G79)</f>
        <v>168000</v>
      </c>
      <c r="H80" s="65"/>
      <c r="I80" s="14"/>
      <c r="J80" s="108"/>
      <c r="K80" s="108"/>
      <c r="L80" s="108"/>
      <c r="M80" s="108"/>
      <c r="N80" s="108"/>
      <c r="O80" s="108"/>
      <c r="P80" s="108"/>
      <c r="Q80" s="108"/>
      <c r="R80" s="108"/>
      <c r="S80" s="108"/>
      <c r="T80" s="108"/>
      <c r="U80" s="108"/>
    </row>
    <row r="81" customFormat="false" ht="24" hidden="false" customHeight="true" outlineLevel="0" collapsed="false">
      <c r="B81" s="127" t="s">
        <v>194</v>
      </c>
      <c r="C81" s="127"/>
      <c r="D81" s="127"/>
      <c r="E81" s="127"/>
      <c r="F81" s="127"/>
      <c r="G81" s="127"/>
      <c r="H81" s="65"/>
      <c r="I81" s="14"/>
      <c r="J81" s="108"/>
      <c r="K81" s="108"/>
      <c r="L81" s="108"/>
      <c r="M81" s="108"/>
      <c r="N81" s="108"/>
      <c r="O81" s="108"/>
      <c r="P81" s="108"/>
      <c r="Q81" s="108"/>
      <c r="R81" s="108"/>
      <c r="S81" s="108"/>
      <c r="T81" s="108"/>
      <c r="U81" s="108"/>
    </row>
    <row r="82" customFormat="false" ht="32.25" hidden="false" customHeight="false" outlineLevel="0" collapsed="false">
      <c r="B82" s="111" t="n">
        <v>1</v>
      </c>
      <c r="C82" s="126" t="s">
        <v>195</v>
      </c>
      <c r="D82" s="126" t="s">
        <v>156</v>
      </c>
      <c r="E82" s="126" t="s">
        <v>196</v>
      </c>
      <c r="F82" s="126" t="s">
        <v>197</v>
      </c>
      <c r="G82" s="128" t="n">
        <v>21000</v>
      </c>
      <c r="H82" s="65"/>
      <c r="I82" s="14"/>
      <c r="J82" s="108"/>
      <c r="K82" s="108"/>
      <c r="L82" s="108"/>
      <c r="M82" s="108"/>
      <c r="N82" s="108"/>
      <c r="O82" s="108"/>
      <c r="P82" s="108"/>
      <c r="Q82" s="108"/>
      <c r="R82" s="108"/>
      <c r="S82" s="108"/>
      <c r="T82" s="108"/>
      <c r="U82" s="108"/>
    </row>
    <row r="83" customFormat="false" ht="32.25" hidden="false" customHeight="false" outlineLevel="0" collapsed="false">
      <c r="B83" s="111" t="n">
        <v>2</v>
      </c>
      <c r="C83" s="126" t="s">
        <v>198</v>
      </c>
      <c r="D83" s="126" t="s">
        <v>163</v>
      </c>
      <c r="E83" s="126" t="s">
        <v>123</v>
      </c>
      <c r="F83" s="126" t="s">
        <v>199</v>
      </c>
      <c r="G83" s="128" t="n">
        <v>21000</v>
      </c>
      <c r="H83" s="65"/>
      <c r="I83" s="14"/>
      <c r="J83" s="108"/>
      <c r="K83" s="108"/>
      <c r="L83" s="108"/>
      <c r="M83" s="108"/>
      <c r="N83" s="108"/>
      <c r="O83" s="108"/>
      <c r="P83" s="108"/>
      <c r="Q83" s="108"/>
      <c r="R83" s="108"/>
      <c r="S83" s="108"/>
      <c r="T83" s="108"/>
      <c r="U83" s="108"/>
    </row>
    <row r="84" customFormat="false" ht="32.25" hidden="false" customHeight="false" outlineLevel="0" collapsed="false">
      <c r="B84" s="111" t="n">
        <v>3</v>
      </c>
      <c r="C84" s="126" t="s">
        <v>198</v>
      </c>
      <c r="D84" s="126" t="s">
        <v>154</v>
      </c>
      <c r="E84" s="126" t="s">
        <v>127</v>
      </c>
      <c r="F84" s="126" t="s">
        <v>200</v>
      </c>
      <c r="G84" s="128" t="n">
        <v>21000</v>
      </c>
      <c r="H84" s="65"/>
      <c r="I84" s="14"/>
      <c r="J84" s="108"/>
      <c r="K84" s="108"/>
      <c r="L84" s="108"/>
      <c r="M84" s="108"/>
      <c r="N84" s="108"/>
      <c r="O84" s="108"/>
      <c r="P84" s="108"/>
      <c r="Q84" s="108"/>
      <c r="R84" s="108"/>
      <c r="S84" s="108"/>
      <c r="T84" s="108"/>
      <c r="U84" s="108"/>
    </row>
    <row r="85" customFormat="false" ht="32.25" hidden="false" customHeight="false" outlineLevel="0" collapsed="false">
      <c r="B85" s="111" t="n">
        <v>4</v>
      </c>
      <c r="C85" s="126" t="s">
        <v>198</v>
      </c>
      <c r="D85" s="126" t="s">
        <v>154</v>
      </c>
      <c r="E85" s="126" t="s">
        <v>117</v>
      </c>
      <c r="F85" s="126" t="s">
        <v>200</v>
      </c>
      <c r="G85" s="128" t="n">
        <v>21000</v>
      </c>
      <c r="H85" s="65"/>
      <c r="I85" s="14"/>
      <c r="J85" s="108"/>
      <c r="K85" s="108"/>
      <c r="L85" s="108"/>
      <c r="M85" s="108"/>
      <c r="N85" s="108"/>
      <c r="O85" s="108"/>
      <c r="P85" s="108"/>
      <c r="Q85" s="108"/>
      <c r="R85" s="108"/>
      <c r="S85" s="108"/>
      <c r="T85" s="108"/>
      <c r="U85" s="108"/>
    </row>
    <row r="86" customFormat="false" ht="32.25" hidden="false" customHeight="false" outlineLevel="0" collapsed="false">
      <c r="B86" s="111" t="n">
        <v>5</v>
      </c>
      <c r="C86" s="126" t="s">
        <v>201</v>
      </c>
      <c r="D86" s="126" t="s">
        <v>202</v>
      </c>
      <c r="E86" s="126" t="s">
        <v>203</v>
      </c>
      <c r="F86" s="126" t="s">
        <v>204</v>
      </c>
      <c r="G86" s="128" t="n">
        <v>21000</v>
      </c>
      <c r="H86" s="65"/>
      <c r="I86" s="14"/>
      <c r="J86" s="108"/>
      <c r="K86" s="108"/>
      <c r="L86" s="108"/>
      <c r="M86" s="108"/>
      <c r="N86" s="108"/>
      <c r="O86" s="108"/>
      <c r="P86" s="108"/>
      <c r="Q86" s="108"/>
      <c r="R86" s="108"/>
      <c r="S86" s="108"/>
      <c r="T86" s="108"/>
      <c r="U86" s="108"/>
    </row>
    <row r="87" customFormat="false" ht="32.25" hidden="false" customHeight="false" outlineLevel="0" collapsed="false">
      <c r="B87" s="111" t="n">
        <v>6</v>
      </c>
      <c r="C87" s="126" t="s">
        <v>205</v>
      </c>
      <c r="D87" s="126" t="s">
        <v>206</v>
      </c>
      <c r="E87" s="126" t="s">
        <v>120</v>
      </c>
      <c r="F87" s="126" t="s">
        <v>207</v>
      </c>
      <c r="G87" s="128" t="n">
        <v>21000</v>
      </c>
      <c r="H87" s="65"/>
      <c r="I87" s="14"/>
      <c r="J87" s="108"/>
      <c r="K87" s="108"/>
      <c r="L87" s="108"/>
      <c r="M87" s="108"/>
      <c r="N87" s="108"/>
      <c r="O87" s="108"/>
      <c r="P87" s="108"/>
      <c r="Q87" s="108"/>
      <c r="R87" s="108"/>
      <c r="S87" s="108"/>
      <c r="T87" s="108"/>
      <c r="U87" s="108"/>
    </row>
    <row r="88" customFormat="false" ht="32.25" hidden="false" customHeight="false" outlineLevel="0" collapsed="false">
      <c r="B88" s="111" t="n">
        <v>7</v>
      </c>
      <c r="C88" s="126" t="s">
        <v>205</v>
      </c>
      <c r="D88" s="126" t="s">
        <v>192</v>
      </c>
      <c r="E88" s="126" t="s">
        <v>125</v>
      </c>
      <c r="F88" s="126" t="s">
        <v>208</v>
      </c>
      <c r="G88" s="128" t="n">
        <v>21000</v>
      </c>
      <c r="H88" s="65"/>
      <c r="I88" s="14"/>
      <c r="J88" s="108"/>
      <c r="K88" s="108"/>
      <c r="L88" s="108"/>
      <c r="M88" s="108"/>
      <c r="N88" s="108"/>
      <c r="O88" s="108"/>
      <c r="P88" s="108"/>
      <c r="Q88" s="108"/>
      <c r="R88" s="108"/>
      <c r="S88" s="108"/>
      <c r="T88" s="108"/>
      <c r="U88" s="108"/>
    </row>
    <row r="89" customFormat="false" ht="16.5" hidden="false" customHeight="false" outlineLevel="0" collapsed="false">
      <c r="B89" s="111"/>
      <c r="C89" s="126"/>
      <c r="D89" s="126"/>
      <c r="E89" s="126"/>
      <c r="F89" s="126"/>
      <c r="G89" s="128" t="n">
        <f aca="false">SUM(G82:G88)</f>
        <v>147000</v>
      </c>
      <c r="H89" s="65"/>
      <c r="I89" s="14"/>
      <c r="J89" s="108"/>
      <c r="K89" s="108"/>
      <c r="L89" s="108"/>
      <c r="M89" s="108"/>
      <c r="N89" s="108"/>
      <c r="O89" s="108"/>
      <c r="P89" s="108"/>
      <c r="Q89" s="108"/>
      <c r="R89" s="108"/>
      <c r="S89" s="108"/>
      <c r="T89" s="108"/>
      <c r="U89" s="108"/>
    </row>
    <row r="90" customFormat="false" ht="21.75" hidden="false" customHeight="true" outlineLevel="0" collapsed="false">
      <c r="B90" s="129" t="s">
        <v>209</v>
      </c>
      <c r="C90" s="129"/>
      <c r="D90" s="129"/>
      <c r="E90" s="129"/>
      <c r="F90" s="129"/>
      <c r="G90" s="129"/>
      <c r="H90" s="65"/>
      <c r="I90" s="14"/>
      <c r="J90" s="108"/>
      <c r="K90" s="108"/>
      <c r="L90" s="108"/>
      <c r="M90" s="108"/>
      <c r="N90" s="108"/>
      <c r="O90" s="108"/>
      <c r="P90" s="108"/>
      <c r="Q90" s="108"/>
      <c r="R90" s="108"/>
      <c r="S90" s="108"/>
      <c r="T90" s="108"/>
      <c r="U90" s="108"/>
    </row>
    <row r="91" customFormat="false" ht="32.25" hidden="false" customHeight="false" outlineLevel="0" collapsed="false">
      <c r="B91" s="111" t="n">
        <v>1</v>
      </c>
      <c r="C91" s="130" t="s">
        <v>209</v>
      </c>
      <c r="D91" s="130" t="s">
        <v>206</v>
      </c>
      <c r="E91" s="131" t="s">
        <v>210</v>
      </c>
      <c r="F91" s="130" t="s">
        <v>211</v>
      </c>
      <c r="G91" s="122" t="n">
        <v>21000</v>
      </c>
      <c r="H91" s="65"/>
      <c r="I91" s="14"/>
      <c r="J91" s="108"/>
      <c r="K91" s="108"/>
      <c r="L91" s="108"/>
      <c r="M91" s="108"/>
      <c r="N91" s="108"/>
      <c r="O91" s="108"/>
      <c r="P91" s="108"/>
      <c r="Q91" s="108"/>
      <c r="R91" s="108"/>
      <c r="S91" s="108"/>
      <c r="T91" s="108"/>
      <c r="U91" s="108"/>
    </row>
    <row r="92" customFormat="false" ht="32.25" hidden="false" customHeight="false" outlineLevel="0" collapsed="false">
      <c r="B92" s="111" t="n">
        <v>2</v>
      </c>
      <c r="C92" s="130" t="s">
        <v>209</v>
      </c>
      <c r="D92" s="130" t="s">
        <v>176</v>
      </c>
      <c r="E92" s="130" t="s">
        <v>212</v>
      </c>
      <c r="F92" s="130" t="s">
        <v>213</v>
      </c>
      <c r="G92" s="122" t="n">
        <v>21000</v>
      </c>
      <c r="H92" s="65"/>
      <c r="I92" s="14"/>
      <c r="J92" s="108"/>
      <c r="K92" s="108"/>
      <c r="L92" s="108"/>
      <c r="M92" s="108"/>
      <c r="N92" s="108"/>
      <c r="O92" s="108"/>
      <c r="P92" s="108"/>
      <c r="Q92" s="108"/>
      <c r="R92" s="108"/>
      <c r="S92" s="108"/>
      <c r="T92" s="108"/>
      <c r="U92" s="108"/>
    </row>
    <row r="93" customFormat="false" ht="32.25" hidden="false" customHeight="false" outlineLevel="0" collapsed="false">
      <c r="B93" s="111" t="n">
        <v>3</v>
      </c>
      <c r="C93" s="130" t="s">
        <v>209</v>
      </c>
      <c r="D93" s="130" t="s">
        <v>163</v>
      </c>
      <c r="E93" s="130" t="s">
        <v>214</v>
      </c>
      <c r="F93" s="130" t="s">
        <v>215</v>
      </c>
      <c r="G93" s="122" t="n">
        <v>21000</v>
      </c>
      <c r="H93" s="65"/>
      <c r="I93" s="14"/>
      <c r="J93" s="108"/>
      <c r="K93" s="108"/>
      <c r="L93" s="108"/>
      <c r="M93" s="108"/>
      <c r="N93" s="108"/>
      <c r="O93" s="108"/>
      <c r="P93" s="108"/>
      <c r="Q93" s="108"/>
      <c r="R93" s="108"/>
      <c r="S93" s="108"/>
      <c r="T93" s="108"/>
      <c r="U93" s="108"/>
    </row>
    <row r="94" customFormat="false" ht="19.5" hidden="false" customHeight="false" outlineLevel="0" collapsed="false">
      <c r="B94" s="110"/>
      <c r="C94" s="132"/>
      <c r="D94" s="132"/>
      <c r="E94" s="132"/>
      <c r="F94" s="132"/>
      <c r="G94" s="123" t="n">
        <f aca="false">SUM(G91:G93)</f>
        <v>63000</v>
      </c>
      <c r="H94" s="65"/>
      <c r="I94" s="14"/>
      <c r="J94" s="108"/>
      <c r="K94" s="108"/>
      <c r="L94" s="108"/>
      <c r="M94" s="108"/>
      <c r="N94" s="108"/>
      <c r="O94" s="108"/>
      <c r="P94" s="108"/>
      <c r="Q94" s="108"/>
      <c r="R94" s="108"/>
      <c r="S94" s="108"/>
      <c r="T94" s="108"/>
      <c r="U94" s="108"/>
    </row>
    <row r="95" customFormat="false" ht="21.75" hidden="false" customHeight="true" outlineLevel="0" collapsed="false">
      <c r="B95" s="133" t="s">
        <v>216</v>
      </c>
      <c r="C95" s="133"/>
      <c r="D95" s="133"/>
      <c r="E95" s="133"/>
      <c r="F95" s="133"/>
      <c r="H95" s="134" t="n">
        <f aca="false">G48+G70+G80+G89+G94</f>
        <v>1584000</v>
      </c>
      <c r="I95" s="14"/>
      <c r="J95" s="108"/>
      <c r="K95" s="108"/>
      <c r="L95" s="108"/>
      <c r="M95" s="108"/>
      <c r="N95" s="108"/>
      <c r="O95" s="108"/>
      <c r="P95" s="108"/>
      <c r="Q95" s="108"/>
      <c r="R95" s="108"/>
      <c r="S95" s="108"/>
      <c r="T95" s="108"/>
      <c r="U95" s="108"/>
    </row>
    <row r="96" customFormat="false" ht="21" hidden="false" customHeight="false" outlineLevel="0" collapsed="false">
      <c r="B96" s="124"/>
      <c r="C96" s="124"/>
      <c r="D96" s="124"/>
      <c r="E96" s="124"/>
      <c r="F96" s="124"/>
      <c r="G96" s="135"/>
      <c r="H96" s="65"/>
      <c r="I96" s="136"/>
      <c r="J96" s="136"/>
      <c r="K96" s="136"/>
      <c r="L96" s="136"/>
      <c r="M96" s="136"/>
      <c r="N96" s="136"/>
      <c r="O96" s="136"/>
      <c r="P96" s="136"/>
      <c r="Q96" s="136"/>
      <c r="R96" s="136"/>
      <c r="S96" s="136"/>
      <c r="T96" s="136"/>
      <c r="U96" s="136"/>
    </row>
    <row r="97" customFormat="false" ht="40.5" hidden="false" customHeight="true" outlineLevel="0" collapsed="false">
      <c r="B97" s="137" t="s">
        <v>217</v>
      </c>
      <c r="C97" s="137"/>
      <c r="D97" s="137"/>
      <c r="E97" s="137"/>
      <c r="F97" s="137"/>
      <c r="G97" s="137"/>
      <c r="H97" s="65"/>
      <c r="I97" s="136"/>
      <c r="J97" s="136"/>
      <c r="K97" s="136"/>
      <c r="L97" s="136"/>
      <c r="M97" s="136"/>
      <c r="N97" s="136"/>
      <c r="O97" s="136"/>
      <c r="P97" s="136"/>
      <c r="Q97" s="136"/>
      <c r="R97" s="136"/>
      <c r="S97" s="136"/>
      <c r="T97" s="136"/>
      <c r="U97" s="136"/>
    </row>
    <row r="98" customFormat="false" ht="15.75" hidden="false" customHeight="false" outlineLevel="0" collapsed="false">
      <c r="B98" s="112" t="s">
        <v>6</v>
      </c>
      <c r="C98" s="138" t="s">
        <v>7</v>
      </c>
      <c r="D98" s="126" t="s">
        <v>8</v>
      </c>
      <c r="E98" s="138" t="s">
        <v>10</v>
      </c>
      <c r="F98" s="138" t="s">
        <v>11</v>
      </c>
      <c r="G98" s="139" t="s">
        <v>13</v>
      </c>
      <c r="H98" s="65"/>
      <c r="I98" s="136"/>
      <c r="J98" s="136"/>
      <c r="K98" s="136"/>
      <c r="L98" s="136"/>
      <c r="M98" s="136"/>
      <c r="N98" s="136"/>
      <c r="O98" s="136"/>
      <c r="P98" s="136"/>
      <c r="Q98" s="136"/>
      <c r="R98" s="136"/>
      <c r="S98" s="136"/>
      <c r="T98" s="136"/>
      <c r="U98" s="136"/>
    </row>
    <row r="99" s="23" customFormat="true" ht="21.75" hidden="false" customHeight="true" outlineLevel="0" collapsed="false">
      <c r="B99" s="140" t="s">
        <v>148</v>
      </c>
      <c r="C99" s="140"/>
      <c r="D99" s="140"/>
      <c r="E99" s="140"/>
      <c r="F99" s="140"/>
      <c r="G99" s="140"/>
      <c r="H99" s="141"/>
    </row>
    <row r="100" s="23" customFormat="true" ht="15" hidden="false" customHeight="false" outlineLevel="0" collapsed="false">
      <c r="B100" s="142" t="n">
        <v>1</v>
      </c>
      <c r="C100" s="142" t="s">
        <v>19</v>
      </c>
      <c r="D100" s="142" t="s">
        <v>15</v>
      </c>
      <c r="E100" s="142" t="s">
        <v>68</v>
      </c>
      <c r="F100" s="143" t="n">
        <v>10</v>
      </c>
      <c r="G100" s="144" t="n">
        <v>51000</v>
      </c>
      <c r="H100" s="145"/>
    </row>
    <row r="101" s="23" customFormat="true" ht="15" hidden="false" customHeight="false" outlineLevel="0" collapsed="false">
      <c r="B101" s="142" t="n">
        <v>2</v>
      </c>
      <c r="C101" s="142" t="s">
        <v>28</v>
      </c>
      <c r="D101" s="142" t="s">
        <v>20</v>
      </c>
      <c r="E101" s="142" t="s">
        <v>72</v>
      </c>
      <c r="F101" s="146" t="n">
        <v>9.96</v>
      </c>
      <c r="G101" s="147" t="n">
        <v>21000</v>
      </c>
      <c r="H101" s="145"/>
    </row>
    <row r="102" s="23" customFormat="true" ht="15" hidden="false" customHeight="false" outlineLevel="0" collapsed="false">
      <c r="B102" s="142" t="n">
        <v>3</v>
      </c>
      <c r="C102" s="142" t="s">
        <v>19</v>
      </c>
      <c r="D102" s="142" t="s">
        <v>20</v>
      </c>
      <c r="E102" s="142" t="s">
        <v>70</v>
      </c>
      <c r="F102" s="146" t="n">
        <v>9.96</v>
      </c>
      <c r="G102" s="147" t="n">
        <v>21000</v>
      </c>
      <c r="H102" s="145"/>
    </row>
    <row r="103" s="23" customFormat="true" ht="15" hidden="false" customHeight="false" outlineLevel="0" collapsed="false">
      <c r="B103" s="142" t="n">
        <v>4</v>
      </c>
      <c r="C103" s="142" t="s">
        <v>19</v>
      </c>
      <c r="D103" s="142" t="s">
        <v>20</v>
      </c>
      <c r="E103" s="142" t="s">
        <v>71</v>
      </c>
      <c r="F103" s="146" t="n">
        <v>9.96</v>
      </c>
      <c r="G103" s="147" t="n">
        <v>21000</v>
      </c>
      <c r="H103" s="145"/>
    </row>
    <row r="104" s="23" customFormat="true" ht="15" hidden="false" customHeight="false" outlineLevel="0" collapsed="false">
      <c r="B104" s="142" t="n">
        <v>5</v>
      </c>
      <c r="C104" s="142" t="s">
        <v>19</v>
      </c>
      <c r="D104" s="142" t="s">
        <v>32</v>
      </c>
      <c r="E104" s="142" t="s">
        <v>73</v>
      </c>
      <c r="F104" s="146" t="n">
        <v>9.92</v>
      </c>
      <c r="G104" s="147" t="n">
        <v>21000</v>
      </c>
      <c r="H104" s="145"/>
    </row>
    <row r="105" s="23" customFormat="true" ht="15" hidden="false" customHeight="false" outlineLevel="0" collapsed="false">
      <c r="B105" s="142" t="n">
        <v>6</v>
      </c>
      <c r="C105" s="142" t="s">
        <v>23</v>
      </c>
      <c r="D105" s="142" t="s">
        <v>32</v>
      </c>
      <c r="E105" s="142" t="s">
        <v>75</v>
      </c>
      <c r="F105" s="146" t="n">
        <v>9.92</v>
      </c>
      <c r="G105" s="147" t="n">
        <v>21000</v>
      </c>
      <c r="H105" s="145"/>
    </row>
    <row r="106" s="23" customFormat="true" ht="15" hidden="false" customHeight="false" outlineLevel="0" collapsed="false">
      <c r="B106" s="142" t="n">
        <v>7</v>
      </c>
      <c r="C106" s="142" t="s">
        <v>39</v>
      </c>
      <c r="D106" s="142" t="s">
        <v>32</v>
      </c>
      <c r="E106" s="142" t="s">
        <v>77</v>
      </c>
      <c r="F106" s="146" t="n">
        <v>9.92</v>
      </c>
      <c r="G106" s="147" t="n">
        <v>21000</v>
      </c>
      <c r="H106" s="145"/>
    </row>
    <row r="107" s="23" customFormat="true" ht="15" hidden="false" customHeight="false" outlineLevel="0" collapsed="false">
      <c r="B107" s="142" t="n">
        <v>8</v>
      </c>
      <c r="C107" s="142" t="s">
        <v>14</v>
      </c>
      <c r="D107" s="142" t="s">
        <v>32</v>
      </c>
      <c r="E107" s="142" t="s">
        <v>76</v>
      </c>
      <c r="F107" s="146" t="n">
        <v>9.92</v>
      </c>
      <c r="G107" s="147" t="n">
        <v>21000</v>
      </c>
      <c r="H107" s="145"/>
    </row>
    <row r="108" s="23" customFormat="true" ht="15" hidden="false" customHeight="false" outlineLevel="0" collapsed="false">
      <c r="B108" s="142" t="n">
        <v>9</v>
      </c>
      <c r="C108" s="142" t="s">
        <v>39</v>
      </c>
      <c r="D108" s="142" t="s">
        <v>32</v>
      </c>
      <c r="E108" s="142" t="s">
        <v>78</v>
      </c>
      <c r="F108" s="146" t="n">
        <v>9.92</v>
      </c>
      <c r="G108" s="147" t="n">
        <v>21000</v>
      </c>
      <c r="H108" s="145"/>
    </row>
    <row r="109" s="23" customFormat="true" ht="15" hidden="false" customHeight="false" outlineLevel="0" collapsed="false">
      <c r="B109" s="142" t="n">
        <v>10</v>
      </c>
      <c r="C109" s="142" t="s">
        <v>19</v>
      </c>
      <c r="D109" s="142" t="s">
        <v>32</v>
      </c>
      <c r="E109" s="142" t="s">
        <v>74</v>
      </c>
      <c r="F109" s="146" t="n">
        <v>9.92</v>
      </c>
      <c r="G109" s="147" t="n">
        <v>21000</v>
      </c>
      <c r="H109" s="145"/>
    </row>
    <row r="110" s="23" customFormat="true" ht="15" hidden="false" customHeight="false" outlineLevel="0" collapsed="false">
      <c r="B110" s="142" t="n">
        <v>11</v>
      </c>
      <c r="C110" s="142" t="s">
        <v>19</v>
      </c>
      <c r="D110" s="142" t="s">
        <v>42</v>
      </c>
      <c r="E110" s="142" t="s">
        <v>79</v>
      </c>
      <c r="F110" s="146" t="n">
        <v>9.9</v>
      </c>
      <c r="G110" s="147" t="n">
        <v>21000</v>
      </c>
      <c r="H110" s="145"/>
    </row>
    <row r="111" s="23" customFormat="true" ht="15" hidden="false" customHeight="false" outlineLevel="0" collapsed="false">
      <c r="B111" s="142" t="n">
        <v>12</v>
      </c>
      <c r="C111" s="142" t="s">
        <v>19</v>
      </c>
      <c r="D111" s="142" t="s">
        <v>42</v>
      </c>
      <c r="E111" s="142" t="s">
        <v>80</v>
      </c>
      <c r="F111" s="146" t="n">
        <v>9.9</v>
      </c>
      <c r="G111" s="147" t="n">
        <v>21000</v>
      </c>
      <c r="H111" s="145"/>
    </row>
    <row r="112" s="23" customFormat="true" ht="15" hidden="false" customHeight="false" outlineLevel="0" collapsed="false">
      <c r="B112" s="142" t="n">
        <v>13</v>
      </c>
      <c r="C112" s="142" t="s">
        <v>23</v>
      </c>
      <c r="D112" s="142" t="s">
        <v>45</v>
      </c>
      <c r="E112" s="142" t="s">
        <v>83</v>
      </c>
      <c r="F112" s="146" t="n">
        <v>9.88</v>
      </c>
      <c r="G112" s="147" t="n">
        <v>21000</v>
      </c>
      <c r="H112" s="145"/>
    </row>
    <row r="113" s="23" customFormat="true" ht="30" hidden="false" customHeight="false" outlineLevel="0" collapsed="false">
      <c r="B113" s="142" t="n">
        <v>14</v>
      </c>
      <c r="C113" s="142" t="s">
        <v>39</v>
      </c>
      <c r="D113" s="142" t="s">
        <v>45</v>
      </c>
      <c r="E113" s="142" t="s">
        <v>84</v>
      </c>
      <c r="F113" s="146" t="n">
        <v>9.88</v>
      </c>
      <c r="G113" s="147" t="n">
        <v>21000</v>
      </c>
      <c r="H113" s="145"/>
    </row>
    <row r="114" s="23" customFormat="true" ht="15" hidden="false" customHeight="false" outlineLevel="0" collapsed="false">
      <c r="B114" s="142" t="n">
        <v>15</v>
      </c>
      <c r="C114" s="142" t="s">
        <v>81</v>
      </c>
      <c r="D114" s="142" t="s">
        <v>45</v>
      </c>
      <c r="E114" s="142" t="s">
        <v>82</v>
      </c>
      <c r="F114" s="146" t="n">
        <v>9.88</v>
      </c>
      <c r="G114" s="147" t="n">
        <v>21000</v>
      </c>
      <c r="H114" s="145"/>
    </row>
    <row r="115" s="23" customFormat="true" ht="15" hidden="false" customHeight="false" outlineLevel="0" collapsed="false">
      <c r="B115" s="142" t="n">
        <v>16</v>
      </c>
      <c r="C115" s="142" t="s">
        <v>39</v>
      </c>
      <c r="D115" s="142" t="s">
        <v>54</v>
      </c>
      <c r="E115" s="142" t="s">
        <v>85</v>
      </c>
      <c r="F115" s="146" t="n">
        <v>9.86</v>
      </c>
      <c r="G115" s="147" t="n">
        <v>21000</v>
      </c>
      <c r="H115" s="145"/>
      <c r="N115" s="148"/>
    </row>
    <row r="116" s="23" customFormat="true" ht="15" hidden="false" customHeight="false" outlineLevel="0" collapsed="false">
      <c r="B116" s="142" t="n">
        <v>17</v>
      </c>
      <c r="C116" s="142" t="s">
        <v>39</v>
      </c>
      <c r="D116" s="142" t="s">
        <v>54</v>
      </c>
      <c r="E116" s="142" t="s">
        <v>86</v>
      </c>
      <c r="F116" s="146" t="n">
        <v>9.86</v>
      </c>
      <c r="G116" s="147" t="n">
        <v>21000</v>
      </c>
      <c r="H116" s="145"/>
      <c r="N116" s="148"/>
    </row>
    <row r="117" s="23" customFormat="true" ht="15" hidden="false" customHeight="false" outlineLevel="0" collapsed="false">
      <c r="B117" s="142" t="n">
        <v>18</v>
      </c>
      <c r="C117" s="142" t="s">
        <v>39</v>
      </c>
      <c r="D117" s="142" t="s">
        <v>59</v>
      </c>
      <c r="E117" s="142" t="s">
        <v>90</v>
      </c>
      <c r="F117" s="146" t="n">
        <v>9.84</v>
      </c>
      <c r="G117" s="147" t="n">
        <v>21000</v>
      </c>
      <c r="H117" s="145"/>
    </row>
    <row r="118" s="23" customFormat="true" ht="15" hidden="false" customHeight="false" outlineLevel="0" collapsed="false">
      <c r="B118" s="142" t="n">
        <v>19</v>
      </c>
      <c r="C118" s="142" t="s">
        <v>23</v>
      </c>
      <c r="D118" s="142" t="s">
        <v>59</v>
      </c>
      <c r="E118" s="142" t="s">
        <v>88</v>
      </c>
      <c r="F118" s="146" t="n">
        <v>9.84</v>
      </c>
      <c r="G118" s="147" t="n">
        <v>21000</v>
      </c>
      <c r="H118" s="145"/>
    </row>
    <row r="119" s="23" customFormat="true" ht="15" hidden="false" customHeight="false" outlineLevel="0" collapsed="false">
      <c r="B119" s="142" t="n">
        <v>20</v>
      </c>
      <c r="C119" s="142" t="s">
        <v>23</v>
      </c>
      <c r="D119" s="142" t="s">
        <v>59</v>
      </c>
      <c r="E119" s="142" t="s">
        <v>89</v>
      </c>
      <c r="F119" s="146" t="n">
        <v>9.84</v>
      </c>
      <c r="G119" s="147" t="n">
        <v>21000</v>
      </c>
      <c r="H119" s="145"/>
    </row>
    <row r="120" s="23" customFormat="true" ht="15" hidden="false" customHeight="false" outlineLevel="0" collapsed="false">
      <c r="B120" s="142" t="n">
        <v>21</v>
      </c>
      <c r="C120" s="142" t="s">
        <v>19</v>
      </c>
      <c r="D120" s="142" t="s">
        <v>59</v>
      </c>
      <c r="E120" s="142" t="s">
        <v>87</v>
      </c>
      <c r="F120" s="146" t="n">
        <v>9.84</v>
      </c>
      <c r="G120" s="147" t="n">
        <v>21000</v>
      </c>
      <c r="H120" s="145"/>
    </row>
    <row r="121" s="23" customFormat="true" ht="15" hidden="false" customHeight="false" outlineLevel="0" collapsed="false">
      <c r="B121" s="142" t="n">
        <v>22</v>
      </c>
      <c r="C121" s="142" t="s">
        <v>30</v>
      </c>
      <c r="D121" s="142" t="s">
        <v>63</v>
      </c>
      <c r="E121" s="142" t="s">
        <v>94</v>
      </c>
      <c r="F121" s="146" t="n">
        <v>9.82</v>
      </c>
      <c r="G121" s="147" t="n">
        <v>21000</v>
      </c>
      <c r="H121" s="145"/>
    </row>
    <row r="122" s="23" customFormat="true" ht="15" hidden="false" customHeight="false" outlineLevel="0" collapsed="false">
      <c r="B122" s="142" t="n">
        <v>23</v>
      </c>
      <c r="C122" s="142" t="s">
        <v>39</v>
      </c>
      <c r="D122" s="142" t="s">
        <v>63</v>
      </c>
      <c r="E122" s="142" t="s">
        <v>93</v>
      </c>
      <c r="F122" s="146" t="n">
        <v>9.82</v>
      </c>
      <c r="G122" s="147" t="n">
        <v>21000</v>
      </c>
      <c r="H122" s="145"/>
    </row>
    <row r="123" s="23" customFormat="true" ht="15" hidden="false" customHeight="false" outlineLevel="0" collapsed="false">
      <c r="B123" s="142" t="n">
        <v>24</v>
      </c>
      <c r="C123" s="142" t="s">
        <v>19</v>
      </c>
      <c r="D123" s="142" t="s">
        <v>63</v>
      </c>
      <c r="E123" s="142" t="s">
        <v>91</v>
      </c>
      <c r="F123" s="146" t="n">
        <v>9.82</v>
      </c>
      <c r="G123" s="147" t="n">
        <v>21000</v>
      </c>
      <c r="H123" s="145"/>
    </row>
    <row r="124" customFormat="false" ht="15" hidden="false" customHeight="false" outlineLevel="0" collapsed="false">
      <c r="A124" s="23"/>
      <c r="B124" s="142" t="n">
        <v>25</v>
      </c>
      <c r="C124" s="142" t="s">
        <v>14</v>
      </c>
      <c r="D124" s="142" t="s">
        <v>63</v>
      </c>
      <c r="E124" s="142" t="s">
        <v>92</v>
      </c>
      <c r="F124" s="146" t="n">
        <v>9.82</v>
      </c>
      <c r="G124" s="147" t="n">
        <v>21000</v>
      </c>
      <c r="H124" s="149"/>
    </row>
    <row r="125" customFormat="false" ht="18" hidden="false" customHeight="false" outlineLevel="0" collapsed="false">
      <c r="A125" s="23"/>
      <c r="B125" s="142"/>
      <c r="C125" s="142"/>
      <c r="D125" s="142"/>
      <c r="E125" s="142"/>
      <c r="F125" s="146"/>
      <c r="G125" s="150" t="n">
        <f aca="false">SUM(G100:G124)</f>
        <v>555000</v>
      </c>
      <c r="H125" s="149"/>
    </row>
    <row r="126" customFormat="false" ht="18" hidden="false" customHeight="true" outlineLevel="0" collapsed="false">
      <c r="B126" s="151" t="s">
        <v>150</v>
      </c>
      <c r="C126" s="151"/>
      <c r="D126" s="151"/>
      <c r="E126" s="151"/>
      <c r="F126" s="151"/>
      <c r="G126" s="151"/>
      <c r="H126" s="152"/>
      <c r="I126" s="136"/>
      <c r="J126" s="136"/>
      <c r="K126" s="136"/>
      <c r="L126" s="136"/>
      <c r="M126" s="136"/>
      <c r="N126" s="136"/>
      <c r="O126" s="136"/>
      <c r="P126" s="136"/>
      <c r="Q126" s="136"/>
      <c r="R126" s="136"/>
      <c r="S126" s="136"/>
      <c r="T126" s="136"/>
      <c r="U126" s="136"/>
    </row>
    <row r="127" s="23" customFormat="true" ht="30" hidden="false" customHeight="false" outlineLevel="0" collapsed="false">
      <c r="B127" s="153" t="n">
        <v>1</v>
      </c>
      <c r="C127" s="142" t="s">
        <v>151</v>
      </c>
      <c r="D127" s="142" t="s">
        <v>218</v>
      </c>
      <c r="E127" s="142" t="s">
        <v>189</v>
      </c>
      <c r="F127" s="146" t="n">
        <v>9.78</v>
      </c>
      <c r="G127" s="147" t="n">
        <v>21000</v>
      </c>
      <c r="H127" s="154"/>
    </row>
    <row r="128" s="23" customFormat="true" ht="15" hidden="false" customHeight="false" outlineLevel="0" collapsed="false">
      <c r="B128" s="153" t="n">
        <v>2</v>
      </c>
      <c r="C128" s="142" t="s">
        <v>151</v>
      </c>
      <c r="D128" s="142" t="s">
        <v>156</v>
      </c>
      <c r="E128" s="142" t="s">
        <v>190</v>
      </c>
      <c r="F128" s="155" t="n">
        <v>9.5</v>
      </c>
      <c r="G128" s="147" t="n">
        <v>21000</v>
      </c>
      <c r="H128" s="154"/>
    </row>
    <row r="129" s="23" customFormat="true" ht="15" hidden="false" customHeight="false" outlineLevel="0" collapsed="false">
      <c r="B129" s="153" t="n">
        <v>3</v>
      </c>
      <c r="C129" s="142" t="s">
        <v>160</v>
      </c>
      <c r="D129" s="142" t="s">
        <v>156</v>
      </c>
      <c r="E129" s="142" t="s">
        <v>101</v>
      </c>
      <c r="F129" s="146" t="n">
        <v>9.66</v>
      </c>
      <c r="G129" s="147" t="n">
        <v>21000</v>
      </c>
      <c r="H129" s="154"/>
    </row>
    <row r="130" s="23" customFormat="true" ht="15" hidden="false" customHeight="false" outlineLevel="0" collapsed="false">
      <c r="B130" s="153" t="n">
        <v>4</v>
      </c>
      <c r="C130" s="142" t="s">
        <v>174</v>
      </c>
      <c r="D130" s="142" t="s">
        <v>219</v>
      </c>
      <c r="E130" s="142" t="s">
        <v>182</v>
      </c>
      <c r="F130" s="146" t="n">
        <v>9.52</v>
      </c>
      <c r="G130" s="147" t="n">
        <v>21000</v>
      </c>
      <c r="H130" s="154"/>
    </row>
    <row r="131" s="23" customFormat="true" ht="15" hidden="false" customHeight="false" outlineLevel="0" collapsed="false">
      <c r="B131" s="153" t="n">
        <v>5</v>
      </c>
      <c r="C131" s="142" t="s">
        <v>174</v>
      </c>
      <c r="D131" s="142" t="s">
        <v>176</v>
      </c>
      <c r="E131" s="142" t="s">
        <v>220</v>
      </c>
      <c r="F131" s="146" t="n">
        <v>9.32</v>
      </c>
      <c r="G131" s="147" t="n">
        <v>21000</v>
      </c>
      <c r="H131" s="154"/>
    </row>
    <row r="132" s="23" customFormat="true" ht="15" hidden="false" customHeight="false" outlineLevel="0" collapsed="false">
      <c r="B132" s="153" t="n">
        <v>6</v>
      </c>
      <c r="C132" s="142" t="s">
        <v>171</v>
      </c>
      <c r="D132" s="142" t="s">
        <v>156</v>
      </c>
      <c r="E132" s="142" t="s">
        <v>193</v>
      </c>
      <c r="F132" s="146" t="n">
        <v>9.46</v>
      </c>
      <c r="G132" s="147" t="n">
        <v>21000</v>
      </c>
      <c r="H132" s="156"/>
    </row>
    <row r="133" s="23" customFormat="true" ht="18" hidden="false" customHeight="false" outlineLevel="0" collapsed="false">
      <c r="B133" s="153"/>
      <c r="C133" s="142"/>
      <c r="D133" s="142"/>
      <c r="E133" s="142"/>
      <c r="F133" s="146"/>
      <c r="G133" s="150" t="n">
        <f aca="false">SUM(G127:G132)</f>
        <v>126000</v>
      </c>
      <c r="H133" s="156"/>
    </row>
    <row r="134" s="23" customFormat="true" ht="18" hidden="false" customHeight="true" outlineLevel="0" collapsed="false">
      <c r="B134" s="151" t="s">
        <v>179</v>
      </c>
      <c r="C134" s="151"/>
      <c r="D134" s="151"/>
      <c r="E134" s="151"/>
      <c r="F134" s="151"/>
      <c r="G134" s="151"/>
      <c r="H134" s="156"/>
    </row>
    <row r="135" s="23" customFormat="true" ht="15" hidden="false" customHeight="false" outlineLevel="0" collapsed="false">
      <c r="B135" s="142" t="n">
        <v>1</v>
      </c>
      <c r="C135" s="142" t="s">
        <v>180</v>
      </c>
      <c r="D135" s="142" t="s">
        <v>157</v>
      </c>
      <c r="E135" s="142" t="s">
        <v>221</v>
      </c>
      <c r="F135" s="155" t="n">
        <v>9.5</v>
      </c>
      <c r="G135" s="147" t="n">
        <v>21000</v>
      </c>
      <c r="H135" s="157"/>
    </row>
    <row r="136" s="23" customFormat="true" ht="15" hidden="false" customHeight="false" outlineLevel="0" collapsed="false">
      <c r="B136" s="142" t="n">
        <v>2</v>
      </c>
      <c r="C136" s="142" t="s">
        <v>222</v>
      </c>
      <c r="D136" s="142" t="s">
        <v>163</v>
      </c>
      <c r="E136" s="142" t="s">
        <v>223</v>
      </c>
      <c r="F136" s="146" t="n">
        <v>9.48</v>
      </c>
      <c r="G136" s="147" t="n">
        <v>21000</v>
      </c>
      <c r="H136" s="157"/>
      <c r="I136" s="148"/>
    </row>
    <row r="137" s="23" customFormat="true" ht="30" hidden="false" customHeight="false" outlineLevel="0" collapsed="false">
      <c r="B137" s="142" t="n">
        <v>3</v>
      </c>
      <c r="C137" s="142" t="s">
        <v>222</v>
      </c>
      <c r="D137" s="142" t="s">
        <v>154</v>
      </c>
      <c r="E137" s="142" t="s">
        <v>196</v>
      </c>
      <c r="F137" s="146" t="n">
        <v>9.43</v>
      </c>
      <c r="G137" s="147" t="n">
        <v>21000</v>
      </c>
      <c r="H137" s="157"/>
      <c r="I137" s="148"/>
    </row>
    <row r="138" s="23" customFormat="true" ht="15" hidden="false" customHeight="false" outlineLevel="0" collapsed="false">
      <c r="B138" s="142" t="n">
        <v>4</v>
      </c>
      <c r="C138" s="142" t="s">
        <v>224</v>
      </c>
      <c r="D138" s="142" t="s">
        <v>156</v>
      </c>
      <c r="E138" s="142" t="s">
        <v>127</v>
      </c>
      <c r="F138" s="146" t="n">
        <v>9.41</v>
      </c>
      <c r="G138" s="147" t="n">
        <v>21000</v>
      </c>
      <c r="H138" s="157"/>
      <c r="I138" s="148"/>
    </row>
    <row r="139" s="23" customFormat="true" ht="30" hidden="false" customHeight="false" outlineLevel="0" collapsed="false">
      <c r="B139" s="142" t="n">
        <v>5</v>
      </c>
      <c r="C139" s="142" t="s">
        <v>191</v>
      </c>
      <c r="D139" s="142" t="s">
        <v>225</v>
      </c>
      <c r="E139" s="142" t="s">
        <v>203</v>
      </c>
      <c r="F139" s="146" t="n">
        <v>9.76</v>
      </c>
      <c r="G139" s="147" t="n">
        <v>21000</v>
      </c>
      <c r="H139" s="157"/>
      <c r="I139" s="148"/>
    </row>
    <row r="140" s="23" customFormat="true" ht="15" hidden="false" customHeight="false" outlineLevel="0" collapsed="false">
      <c r="B140" s="142" t="n">
        <v>6</v>
      </c>
      <c r="C140" s="142" t="s">
        <v>191</v>
      </c>
      <c r="D140" s="142" t="s">
        <v>163</v>
      </c>
      <c r="E140" s="142" t="s">
        <v>226</v>
      </c>
      <c r="F140" s="146" t="n">
        <v>9.61</v>
      </c>
      <c r="G140" s="147" t="n">
        <v>21000</v>
      </c>
      <c r="H140" s="157"/>
      <c r="I140" s="148"/>
    </row>
    <row r="141" s="23" customFormat="true" ht="15" hidden="false" customHeight="false" outlineLevel="0" collapsed="false">
      <c r="B141" s="142" t="n">
        <v>7</v>
      </c>
      <c r="C141" s="142" t="s">
        <v>191</v>
      </c>
      <c r="D141" s="142" t="s">
        <v>154</v>
      </c>
      <c r="E141" s="142" t="s">
        <v>227</v>
      </c>
      <c r="F141" s="146" t="n">
        <v>9.57</v>
      </c>
      <c r="G141" s="147" t="n">
        <v>21000</v>
      </c>
      <c r="H141" s="156"/>
    </row>
    <row r="142" s="23" customFormat="true" ht="18" hidden="false" customHeight="false" outlineLevel="0" collapsed="false">
      <c r="B142" s="142"/>
      <c r="C142" s="142"/>
      <c r="D142" s="142"/>
      <c r="E142" s="142"/>
      <c r="F142" s="146"/>
      <c r="G142" s="150" t="n">
        <f aca="false">SUM(G135:G141)</f>
        <v>147000</v>
      </c>
      <c r="H142" s="156"/>
    </row>
    <row r="143" customFormat="false" ht="18" hidden="false" customHeight="true" outlineLevel="0" collapsed="false">
      <c r="A143" s="23"/>
      <c r="B143" s="158" t="s">
        <v>228</v>
      </c>
      <c r="C143" s="158"/>
      <c r="D143" s="158"/>
      <c r="E143" s="158"/>
      <c r="F143" s="158"/>
      <c r="H143" s="159" t="n">
        <f aca="false">G142+G133+G125</f>
        <v>828000</v>
      </c>
    </row>
    <row r="144" customFormat="false" ht="15" hidden="false" customHeight="false" outlineLevel="0" collapsed="false">
      <c r="A144" s="23"/>
      <c r="B144" s="160"/>
      <c r="C144" s="160"/>
      <c r="D144" s="160"/>
      <c r="E144" s="160"/>
      <c r="F144" s="160"/>
      <c r="G144" s="147"/>
      <c r="H144" s="149"/>
    </row>
    <row r="145" customFormat="false" ht="36.75" hidden="false" customHeight="true" outlineLevel="0" collapsed="false">
      <c r="A145" s="23"/>
      <c r="B145" s="161" t="s">
        <v>229</v>
      </c>
      <c r="C145" s="161"/>
      <c r="D145" s="161"/>
      <c r="E145" s="161"/>
      <c r="F145" s="161"/>
      <c r="G145" s="161"/>
      <c r="H145" s="161"/>
    </row>
    <row r="146" customFormat="false" ht="15" hidden="false" customHeight="false" outlineLevel="0" collapsed="false">
      <c r="A146" s="23"/>
      <c r="B146" s="162" t="s">
        <v>6</v>
      </c>
      <c r="C146" s="163" t="s">
        <v>7</v>
      </c>
      <c r="D146" s="164" t="s">
        <v>8</v>
      </c>
      <c r="E146" s="163" t="s">
        <v>10</v>
      </c>
      <c r="F146" s="165" t="s">
        <v>11</v>
      </c>
      <c r="G146" s="166" t="s">
        <v>13</v>
      </c>
      <c r="H146" s="149"/>
    </row>
    <row r="147" customFormat="false" ht="15" hidden="false" customHeight="true" outlineLevel="0" collapsed="false">
      <c r="A147" s="23"/>
      <c r="B147" s="162" t="s">
        <v>148</v>
      </c>
      <c r="C147" s="162"/>
      <c r="D147" s="162"/>
      <c r="E147" s="162"/>
      <c r="F147" s="162"/>
      <c r="G147" s="167"/>
      <c r="H147" s="149"/>
    </row>
    <row r="148" customFormat="false" ht="15" hidden="false" customHeight="false" outlineLevel="0" collapsed="false">
      <c r="A148" s="23"/>
      <c r="B148" s="168" t="n">
        <v>1</v>
      </c>
      <c r="C148" s="142" t="s">
        <v>95</v>
      </c>
      <c r="D148" s="142" t="s">
        <v>96</v>
      </c>
      <c r="E148" s="142" t="s">
        <v>97</v>
      </c>
      <c r="F148" s="146" t="n">
        <v>9.96</v>
      </c>
      <c r="G148" s="147" t="n">
        <v>21000</v>
      </c>
      <c r="H148" s="149"/>
    </row>
    <row r="149" customFormat="false" ht="15" hidden="false" customHeight="false" outlineLevel="0" collapsed="false">
      <c r="A149" s="23"/>
      <c r="B149" s="168" t="n">
        <v>2</v>
      </c>
      <c r="C149" s="142" t="s">
        <v>28</v>
      </c>
      <c r="D149" s="142" t="s">
        <v>99</v>
      </c>
      <c r="E149" s="142" t="s">
        <v>101</v>
      </c>
      <c r="F149" s="146" t="n">
        <v>9.92</v>
      </c>
      <c r="G149" s="147" t="n">
        <v>21000</v>
      </c>
      <c r="H149" s="149"/>
    </row>
    <row r="150" customFormat="false" ht="15" hidden="false" customHeight="false" outlineLevel="0" collapsed="false">
      <c r="A150" s="23"/>
      <c r="B150" s="168" t="n">
        <v>3</v>
      </c>
      <c r="C150" s="142" t="s">
        <v>95</v>
      </c>
      <c r="D150" s="142" t="s">
        <v>99</v>
      </c>
      <c r="E150" s="142" t="s">
        <v>100</v>
      </c>
      <c r="F150" s="146" t="n">
        <v>9.92</v>
      </c>
      <c r="G150" s="147" t="n">
        <v>21000</v>
      </c>
      <c r="H150" s="149"/>
    </row>
    <row r="151" customFormat="false" ht="15" hidden="false" customHeight="false" outlineLevel="0" collapsed="false">
      <c r="A151" s="23"/>
      <c r="B151" s="168" t="n">
        <v>4</v>
      </c>
      <c r="C151" s="142" t="s">
        <v>104</v>
      </c>
      <c r="D151" s="142" t="s">
        <v>42</v>
      </c>
      <c r="E151" s="142" t="s">
        <v>105</v>
      </c>
      <c r="F151" s="146" t="n">
        <v>9.88</v>
      </c>
      <c r="G151" s="147" t="n">
        <v>21000</v>
      </c>
      <c r="H151" s="149"/>
    </row>
    <row r="152" customFormat="false" ht="15" hidden="false" customHeight="false" outlineLevel="0" collapsed="false">
      <c r="A152" s="23"/>
      <c r="B152" s="168" t="n">
        <v>5</v>
      </c>
      <c r="C152" s="142" t="s">
        <v>14</v>
      </c>
      <c r="D152" s="142" t="s">
        <v>42</v>
      </c>
      <c r="E152" s="142" t="s">
        <v>106</v>
      </c>
      <c r="F152" s="146" t="n">
        <v>9.88</v>
      </c>
      <c r="G152" s="147" t="n">
        <v>21000</v>
      </c>
      <c r="H152" s="149"/>
    </row>
    <row r="153" customFormat="false" ht="15" hidden="false" customHeight="false" outlineLevel="0" collapsed="false">
      <c r="A153" s="23"/>
      <c r="B153" s="168" t="n">
        <v>6</v>
      </c>
      <c r="C153" s="142" t="s">
        <v>95</v>
      </c>
      <c r="D153" s="142" t="s">
        <v>42</v>
      </c>
      <c r="E153" s="142" t="s">
        <v>102</v>
      </c>
      <c r="F153" s="146" t="n">
        <v>9.88</v>
      </c>
      <c r="G153" s="147" t="n">
        <v>21000</v>
      </c>
      <c r="H153" s="149"/>
    </row>
    <row r="154" customFormat="false" ht="15" hidden="false" customHeight="false" outlineLevel="0" collapsed="false">
      <c r="A154" s="23"/>
      <c r="B154" s="168" t="n">
        <v>7</v>
      </c>
      <c r="C154" s="142" t="s">
        <v>95</v>
      </c>
      <c r="D154" s="142" t="s">
        <v>42</v>
      </c>
      <c r="E154" s="142" t="s">
        <v>103</v>
      </c>
      <c r="F154" s="146" t="n">
        <v>9.88</v>
      </c>
      <c r="G154" s="147" t="n">
        <v>21000</v>
      </c>
      <c r="H154" s="149"/>
    </row>
    <row r="155" customFormat="false" ht="15" hidden="false" customHeight="false" outlineLevel="0" collapsed="false">
      <c r="A155" s="23"/>
      <c r="B155" s="168" t="n">
        <v>8</v>
      </c>
      <c r="C155" s="142" t="s">
        <v>95</v>
      </c>
      <c r="D155" s="142" t="s">
        <v>54</v>
      </c>
      <c r="E155" s="142" t="s">
        <v>107</v>
      </c>
      <c r="F155" s="146" t="n">
        <v>9.84</v>
      </c>
      <c r="G155" s="147" t="n">
        <v>21000</v>
      </c>
      <c r="H155" s="149"/>
    </row>
    <row r="156" customFormat="false" ht="15" hidden="false" customHeight="false" outlineLevel="0" collapsed="false">
      <c r="A156" s="23"/>
      <c r="B156" s="168" t="n">
        <v>9</v>
      </c>
      <c r="C156" s="142" t="s">
        <v>109</v>
      </c>
      <c r="D156" s="142" t="s">
        <v>54</v>
      </c>
      <c r="E156" s="142" t="s">
        <v>110</v>
      </c>
      <c r="F156" s="146" t="n">
        <v>9.84</v>
      </c>
      <c r="G156" s="147" t="n">
        <v>21000</v>
      </c>
      <c r="H156" s="149"/>
    </row>
    <row r="157" customFormat="false" ht="15" hidden="false" customHeight="false" outlineLevel="0" collapsed="false">
      <c r="A157" s="23"/>
      <c r="B157" s="168" t="n">
        <v>10</v>
      </c>
      <c r="C157" s="142" t="s">
        <v>109</v>
      </c>
      <c r="D157" s="142" t="s">
        <v>54</v>
      </c>
      <c r="E157" s="142" t="s">
        <v>111</v>
      </c>
      <c r="F157" s="146" t="n">
        <v>9.84</v>
      </c>
      <c r="G157" s="147" t="n">
        <v>21000</v>
      </c>
      <c r="H157" s="149"/>
    </row>
    <row r="158" customFormat="false" ht="15" hidden="false" customHeight="false" outlineLevel="0" collapsed="false">
      <c r="A158" s="23"/>
      <c r="B158" s="168" t="n">
        <v>11</v>
      </c>
      <c r="C158" s="142" t="s">
        <v>95</v>
      </c>
      <c r="D158" s="142" t="s">
        <v>54</v>
      </c>
      <c r="E158" s="142" t="s">
        <v>108</v>
      </c>
      <c r="F158" s="146" t="n">
        <v>9.82</v>
      </c>
      <c r="G158" s="147" t="n">
        <v>21000</v>
      </c>
      <c r="H158" s="149"/>
    </row>
    <row r="159" customFormat="false" ht="15" hidden="false" customHeight="false" outlineLevel="0" collapsed="false">
      <c r="A159" s="23"/>
      <c r="B159" s="168" t="n">
        <v>12</v>
      </c>
      <c r="C159" s="142" t="s">
        <v>95</v>
      </c>
      <c r="D159" s="142" t="s">
        <v>59</v>
      </c>
      <c r="E159" s="142" t="s">
        <v>112</v>
      </c>
      <c r="F159" s="146" t="n">
        <v>9.82</v>
      </c>
      <c r="G159" s="147" t="n">
        <v>21000</v>
      </c>
      <c r="H159" s="149"/>
    </row>
    <row r="160" customFormat="false" ht="15" hidden="false" customHeight="false" outlineLevel="0" collapsed="false">
      <c r="A160" s="23"/>
      <c r="B160" s="168" t="n">
        <v>13</v>
      </c>
      <c r="C160" s="142" t="s">
        <v>109</v>
      </c>
      <c r="D160" s="142" t="s">
        <v>59</v>
      </c>
      <c r="E160" s="142" t="s">
        <v>113</v>
      </c>
      <c r="F160" s="146" t="n">
        <v>9.82</v>
      </c>
      <c r="G160" s="147" t="n">
        <v>21000</v>
      </c>
      <c r="H160" s="149"/>
    </row>
    <row r="161" customFormat="false" ht="15" hidden="false" customHeight="false" outlineLevel="0" collapsed="false">
      <c r="A161" s="23"/>
      <c r="B161" s="168" t="n">
        <v>14</v>
      </c>
      <c r="C161" s="142" t="s">
        <v>95</v>
      </c>
      <c r="D161" s="142" t="s">
        <v>63</v>
      </c>
      <c r="E161" s="142" t="s">
        <v>114</v>
      </c>
      <c r="F161" s="155" t="n">
        <v>9.8</v>
      </c>
      <c r="G161" s="147" t="n">
        <v>21000</v>
      </c>
      <c r="H161" s="149"/>
    </row>
    <row r="162" customFormat="false" ht="15" hidden="false" customHeight="false" outlineLevel="0" collapsed="false">
      <c r="A162" s="23"/>
      <c r="B162" s="168" t="n">
        <v>15</v>
      </c>
      <c r="C162" s="142" t="s">
        <v>115</v>
      </c>
      <c r="D162" s="142" t="s">
        <v>63</v>
      </c>
      <c r="E162" s="142" t="s">
        <v>116</v>
      </c>
      <c r="F162" s="155" t="n">
        <v>9.8</v>
      </c>
      <c r="G162" s="147" t="n">
        <v>21000</v>
      </c>
      <c r="H162" s="149"/>
    </row>
    <row r="163" customFormat="false" ht="18" hidden="false" customHeight="false" outlineLevel="0" collapsed="false">
      <c r="A163" s="23"/>
      <c r="B163" s="160"/>
      <c r="C163" s="142"/>
      <c r="D163" s="142"/>
      <c r="E163" s="142"/>
      <c r="F163" s="155"/>
      <c r="G163" s="150" t="n">
        <f aca="false">SUM(G148:G162)</f>
        <v>315000</v>
      </c>
      <c r="H163" s="149"/>
    </row>
    <row r="164" customFormat="false" ht="15" hidden="false" customHeight="true" outlineLevel="0" collapsed="false">
      <c r="A164" s="23"/>
      <c r="B164" s="160"/>
      <c r="C164" s="169" t="s">
        <v>230</v>
      </c>
      <c r="D164" s="169"/>
      <c r="E164" s="169"/>
      <c r="F164" s="169"/>
      <c r="G164" s="169"/>
      <c r="H164" s="149"/>
    </row>
    <row r="165" customFormat="false" ht="30" hidden="false" customHeight="false" outlineLevel="0" collapsed="false">
      <c r="A165" s="23"/>
      <c r="B165" s="160" t="n">
        <v>1</v>
      </c>
      <c r="C165" s="142" t="s">
        <v>160</v>
      </c>
      <c r="D165" s="142" t="s">
        <v>231</v>
      </c>
      <c r="E165" s="142" t="s">
        <v>196</v>
      </c>
      <c r="F165" s="146" t="n">
        <v>9.76</v>
      </c>
      <c r="G165" s="147" t="n">
        <v>21000</v>
      </c>
      <c r="H165" s="149"/>
    </row>
    <row r="166" customFormat="false" ht="30" hidden="false" customHeight="false" outlineLevel="0" collapsed="false">
      <c r="A166" s="23"/>
      <c r="B166" s="160" t="n">
        <v>2</v>
      </c>
      <c r="C166" s="142" t="s">
        <v>171</v>
      </c>
      <c r="D166" s="142" t="s">
        <v>232</v>
      </c>
      <c r="E166" s="142" t="s">
        <v>203</v>
      </c>
      <c r="F166" s="146" t="n">
        <v>9.76</v>
      </c>
      <c r="G166" s="147" t="n">
        <v>21000</v>
      </c>
      <c r="H166" s="149"/>
    </row>
    <row r="167" customFormat="false" ht="15" hidden="false" customHeight="false" outlineLevel="0" collapsed="false">
      <c r="A167" s="23"/>
      <c r="B167" s="170" t="n">
        <v>3</v>
      </c>
      <c r="C167" s="142" t="s">
        <v>174</v>
      </c>
      <c r="D167" s="142" t="s">
        <v>192</v>
      </c>
      <c r="E167" s="142" t="s">
        <v>120</v>
      </c>
      <c r="F167" s="146" t="n">
        <v>9.42</v>
      </c>
      <c r="G167" s="147" t="n">
        <v>21000</v>
      </c>
      <c r="H167" s="149"/>
    </row>
    <row r="168" customFormat="false" ht="18" hidden="false" customHeight="false" outlineLevel="0" collapsed="false">
      <c r="A168" s="23"/>
      <c r="B168" s="170"/>
      <c r="C168" s="142"/>
      <c r="D168" s="142"/>
      <c r="E168" s="142"/>
      <c r="F168" s="146"/>
      <c r="G168" s="150" t="n">
        <f aca="false">SUM(G165:G167)</f>
        <v>63000</v>
      </c>
      <c r="H168" s="149"/>
    </row>
    <row r="169" customFormat="false" ht="15" hidden="false" customHeight="true" outlineLevel="0" collapsed="false">
      <c r="A169" s="23"/>
      <c r="B169" s="170" t="s">
        <v>233</v>
      </c>
      <c r="C169" s="170"/>
      <c r="D169" s="170"/>
      <c r="E169" s="170"/>
      <c r="F169" s="170"/>
      <c r="G169" s="170"/>
      <c r="H169" s="149"/>
    </row>
    <row r="170" customFormat="false" ht="30" hidden="false" customHeight="false" outlineLevel="0" collapsed="false">
      <c r="A170" s="23"/>
      <c r="B170" s="170" t="n">
        <v>1</v>
      </c>
      <c r="C170" s="171" t="s">
        <v>234</v>
      </c>
      <c r="D170" s="171" t="s">
        <v>153</v>
      </c>
      <c r="E170" s="171" t="s">
        <v>235</v>
      </c>
      <c r="F170" s="172" t="n">
        <v>8.66</v>
      </c>
      <c r="G170" s="147" t="n">
        <v>21000</v>
      </c>
      <c r="H170" s="149"/>
    </row>
    <row r="171" customFormat="false" ht="30" hidden="false" customHeight="false" outlineLevel="0" collapsed="false">
      <c r="A171" s="23"/>
      <c r="B171" s="170" t="n">
        <v>2</v>
      </c>
      <c r="C171" s="171" t="s">
        <v>234</v>
      </c>
      <c r="D171" s="171" t="s">
        <v>163</v>
      </c>
      <c r="E171" s="171" t="s">
        <v>236</v>
      </c>
      <c r="F171" s="172" t="n">
        <v>8.62</v>
      </c>
      <c r="G171" s="147" t="n">
        <v>21000</v>
      </c>
      <c r="H171" s="149"/>
    </row>
    <row r="172" customFormat="false" ht="30" hidden="false" customHeight="false" outlineLevel="0" collapsed="false">
      <c r="A172" s="23"/>
      <c r="B172" s="170" t="n">
        <v>3</v>
      </c>
      <c r="C172" s="171" t="s">
        <v>234</v>
      </c>
      <c r="D172" s="171" t="s">
        <v>157</v>
      </c>
      <c r="E172" s="171" t="s">
        <v>237</v>
      </c>
      <c r="F172" s="172" t="n">
        <v>8.46</v>
      </c>
      <c r="G172" s="147" t="n">
        <v>21000</v>
      </c>
      <c r="H172" s="149"/>
    </row>
    <row r="173" customFormat="false" ht="15" hidden="false" customHeight="false" outlineLevel="0" collapsed="false">
      <c r="A173" s="23"/>
      <c r="B173" s="170" t="n">
        <v>4</v>
      </c>
      <c r="C173" s="171" t="s">
        <v>238</v>
      </c>
      <c r="D173" s="171" t="s">
        <v>192</v>
      </c>
      <c r="E173" s="171" t="s">
        <v>239</v>
      </c>
      <c r="F173" s="172" t="n">
        <v>9.03</v>
      </c>
      <c r="G173" s="147" t="n">
        <v>21000</v>
      </c>
      <c r="H173" s="149"/>
    </row>
    <row r="174" customFormat="false" ht="15" hidden="false" customHeight="false" outlineLevel="0" collapsed="false">
      <c r="A174" s="23"/>
      <c r="B174" s="170" t="n">
        <v>5</v>
      </c>
      <c r="C174" s="171" t="s">
        <v>238</v>
      </c>
      <c r="D174" s="171" t="s">
        <v>163</v>
      </c>
      <c r="E174" s="171" t="s">
        <v>240</v>
      </c>
      <c r="F174" s="172" t="n">
        <v>8.95</v>
      </c>
      <c r="G174" s="147" t="n">
        <v>21000</v>
      </c>
      <c r="H174" s="149"/>
    </row>
    <row r="175" customFormat="false" ht="15" hidden="false" customHeight="false" outlineLevel="0" collapsed="false">
      <c r="A175" s="23"/>
      <c r="B175" s="170" t="n">
        <v>6</v>
      </c>
      <c r="C175" s="171" t="s">
        <v>238</v>
      </c>
      <c r="D175" s="171" t="s">
        <v>168</v>
      </c>
      <c r="E175" s="171" t="s">
        <v>241</v>
      </c>
      <c r="F175" s="172" t="n">
        <v>8.87</v>
      </c>
      <c r="G175" s="147" t="n">
        <v>21000</v>
      </c>
      <c r="H175" s="149"/>
    </row>
    <row r="176" customFormat="false" ht="15" hidden="false" customHeight="false" outlineLevel="0" collapsed="false">
      <c r="A176" s="23"/>
      <c r="B176" s="170" t="n">
        <v>7</v>
      </c>
      <c r="C176" s="171" t="s">
        <v>238</v>
      </c>
      <c r="D176" s="171" t="s">
        <v>156</v>
      </c>
      <c r="E176" s="171" t="s">
        <v>242</v>
      </c>
      <c r="F176" s="172" t="n">
        <v>8.82</v>
      </c>
      <c r="G176" s="147" t="n">
        <v>21000</v>
      </c>
      <c r="H176" s="149"/>
    </row>
    <row r="177" customFormat="false" ht="15" hidden="false" customHeight="false" outlineLevel="0" collapsed="false">
      <c r="A177" s="23"/>
      <c r="B177" s="170" t="n">
        <v>8</v>
      </c>
      <c r="C177" s="171" t="s">
        <v>243</v>
      </c>
      <c r="D177" s="171" t="s">
        <v>153</v>
      </c>
      <c r="E177" s="171" t="s">
        <v>244</v>
      </c>
      <c r="F177" s="172" t="n">
        <v>9.26</v>
      </c>
      <c r="G177" s="147" t="n">
        <v>21000</v>
      </c>
      <c r="H177" s="149"/>
    </row>
    <row r="178" customFormat="false" ht="15" hidden="false" customHeight="false" outlineLevel="0" collapsed="false">
      <c r="A178" s="23"/>
      <c r="B178" s="170" t="n">
        <v>9</v>
      </c>
      <c r="C178" s="171" t="s">
        <v>243</v>
      </c>
      <c r="D178" s="171" t="s">
        <v>176</v>
      </c>
      <c r="E178" s="171" t="s">
        <v>245</v>
      </c>
      <c r="F178" s="172" t="n">
        <v>9.08</v>
      </c>
      <c r="G178" s="147" t="n">
        <v>21000</v>
      </c>
      <c r="H178" s="149"/>
    </row>
    <row r="179" customFormat="false" ht="15" hidden="false" customHeight="false" outlineLevel="0" collapsed="false">
      <c r="A179" s="23"/>
      <c r="B179" s="170" t="n">
        <v>10</v>
      </c>
      <c r="C179" s="171" t="s">
        <v>243</v>
      </c>
      <c r="D179" s="171" t="s">
        <v>168</v>
      </c>
      <c r="E179" s="171" t="s">
        <v>246</v>
      </c>
      <c r="F179" s="172" t="n">
        <v>9.03</v>
      </c>
      <c r="G179" s="147" t="n">
        <v>21000</v>
      </c>
      <c r="H179" s="149"/>
    </row>
    <row r="180" customFormat="false" ht="15" hidden="false" customHeight="false" outlineLevel="0" collapsed="false">
      <c r="A180" s="23"/>
      <c r="B180" s="170" t="n">
        <v>11</v>
      </c>
      <c r="C180" s="171" t="s">
        <v>247</v>
      </c>
      <c r="D180" s="171" t="s">
        <v>154</v>
      </c>
      <c r="E180" s="171" t="s">
        <v>248</v>
      </c>
      <c r="F180" s="172" t="n">
        <v>9.56</v>
      </c>
      <c r="G180" s="147" t="n">
        <v>21000</v>
      </c>
      <c r="H180" s="149"/>
    </row>
    <row r="181" customFormat="false" ht="15" hidden="false" customHeight="false" outlineLevel="0" collapsed="false">
      <c r="A181" s="23"/>
      <c r="B181" s="170" t="n">
        <v>12</v>
      </c>
      <c r="C181" s="171" t="s">
        <v>247</v>
      </c>
      <c r="D181" s="171" t="s">
        <v>156</v>
      </c>
      <c r="E181" s="171" t="s">
        <v>249</v>
      </c>
      <c r="F181" s="172" t="n">
        <v>9.26</v>
      </c>
      <c r="G181" s="147" t="n">
        <v>21000</v>
      </c>
      <c r="H181" s="149"/>
    </row>
    <row r="182" customFormat="false" ht="15" hidden="false" customHeight="false" outlineLevel="0" collapsed="false">
      <c r="A182" s="23"/>
      <c r="B182" s="170" t="n">
        <v>13</v>
      </c>
      <c r="C182" s="171" t="s">
        <v>247</v>
      </c>
      <c r="D182" s="171" t="s">
        <v>156</v>
      </c>
      <c r="E182" s="171" t="s">
        <v>250</v>
      </c>
      <c r="F182" s="172" t="n">
        <v>9.13</v>
      </c>
      <c r="G182" s="147" t="n">
        <v>21000</v>
      </c>
      <c r="H182" s="149"/>
    </row>
    <row r="183" customFormat="false" ht="15" hidden="false" customHeight="false" outlineLevel="0" collapsed="false">
      <c r="A183" s="23"/>
      <c r="B183" s="170" t="n">
        <v>14</v>
      </c>
      <c r="C183" s="171" t="s">
        <v>247</v>
      </c>
      <c r="D183" s="171" t="s">
        <v>157</v>
      </c>
      <c r="E183" s="171" t="s">
        <v>251</v>
      </c>
      <c r="F183" s="172" t="n">
        <v>9.09</v>
      </c>
      <c r="G183" s="147" t="n">
        <v>21000</v>
      </c>
      <c r="H183" s="149"/>
    </row>
    <row r="184" customFormat="false" ht="15" hidden="false" customHeight="false" outlineLevel="0" collapsed="false">
      <c r="A184" s="23"/>
      <c r="B184" s="170" t="n">
        <v>15</v>
      </c>
      <c r="C184" s="171" t="s">
        <v>252</v>
      </c>
      <c r="D184" s="171" t="s">
        <v>219</v>
      </c>
      <c r="E184" s="171" t="s">
        <v>253</v>
      </c>
      <c r="F184" s="172" t="n">
        <v>9.59</v>
      </c>
      <c r="G184" s="147" t="n">
        <v>21000</v>
      </c>
      <c r="H184" s="149"/>
    </row>
    <row r="185" customFormat="false" ht="15" hidden="false" customHeight="false" outlineLevel="0" collapsed="false">
      <c r="A185" s="23"/>
      <c r="B185" s="170" t="n">
        <v>16</v>
      </c>
      <c r="C185" s="171" t="s">
        <v>252</v>
      </c>
      <c r="D185" s="171" t="s">
        <v>206</v>
      </c>
      <c r="E185" s="171" t="s">
        <v>254</v>
      </c>
      <c r="F185" s="172" t="n">
        <v>9.37</v>
      </c>
      <c r="G185" s="147" t="n">
        <v>21000</v>
      </c>
      <c r="H185" s="149"/>
    </row>
    <row r="186" customFormat="false" ht="15" hidden="false" customHeight="false" outlineLevel="0" collapsed="false">
      <c r="A186" s="23"/>
      <c r="B186" s="170" t="n">
        <v>17</v>
      </c>
      <c r="C186" s="171" t="s">
        <v>252</v>
      </c>
      <c r="D186" s="171" t="s">
        <v>176</v>
      </c>
      <c r="E186" s="171" t="s">
        <v>255</v>
      </c>
      <c r="F186" s="172" t="n">
        <v>9.14</v>
      </c>
      <c r="G186" s="147" t="n">
        <v>21000</v>
      </c>
      <c r="H186" s="149"/>
    </row>
    <row r="187" customFormat="false" ht="30" hidden="false" customHeight="false" outlineLevel="0" collapsed="false">
      <c r="A187" s="23"/>
      <c r="B187" s="170" t="n">
        <v>18</v>
      </c>
      <c r="C187" s="171" t="s">
        <v>252</v>
      </c>
      <c r="D187" s="171" t="s">
        <v>163</v>
      </c>
      <c r="E187" s="171" t="s">
        <v>256</v>
      </c>
      <c r="F187" s="172" t="n">
        <v>9.05</v>
      </c>
      <c r="G187" s="147" t="n">
        <v>21000</v>
      </c>
      <c r="H187" s="149"/>
    </row>
    <row r="188" customFormat="false" ht="15" hidden="false" customHeight="false" outlineLevel="0" collapsed="false">
      <c r="A188" s="23"/>
      <c r="B188" s="170" t="n">
        <v>19</v>
      </c>
      <c r="C188" s="171" t="s">
        <v>252</v>
      </c>
      <c r="D188" s="171" t="s">
        <v>154</v>
      </c>
      <c r="E188" s="171" t="s">
        <v>257</v>
      </c>
      <c r="F188" s="172" t="n">
        <v>9.03</v>
      </c>
      <c r="G188" s="147" t="n">
        <v>21000</v>
      </c>
      <c r="H188" s="149"/>
    </row>
    <row r="189" customFormat="false" ht="15" hidden="false" customHeight="false" outlineLevel="0" collapsed="false">
      <c r="A189" s="23"/>
      <c r="B189" s="170"/>
      <c r="C189" s="170"/>
      <c r="D189" s="170"/>
      <c r="E189" s="170"/>
      <c r="F189" s="170"/>
      <c r="G189" s="173" t="n">
        <f aca="false">SUM(G170:G188)</f>
        <v>399000</v>
      </c>
      <c r="H189" s="149"/>
    </row>
    <row r="190" customFormat="false" ht="15" hidden="false" customHeight="false" outlineLevel="0" collapsed="false">
      <c r="A190" s="23"/>
      <c r="B190" s="142"/>
      <c r="C190" s="142"/>
      <c r="D190" s="142"/>
      <c r="E190" s="142"/>
      <c r="F190" s="146"/>
      <c r="G190" s="147"/>
      <c r="H190" s="149"/>
    </row>
    <row r="191" customFormat="false" ht="18" hidden="false" customHeight="true" outlineLevel="0" collapsed="false">
      <c r="A191" s="23"/>
      <c r="B191" s="158" t="s">
        <v>258</v>
      </c>
      <c r="C191" s="158"/>
      <c r="D191" s="158"/>
      <c r="E191" s="158"/>
      <c r="F191" s="158"/>
      <c r="H191" s="159" t="n">
        <f aca="false">G163+G168+G189</f>
        <v>777000</v>
      </c>
    </row>
    <row r="192" customFormat="false" ht="15" hidden="false" customHeight="false" outlineLevel="0" collapsed="false">
      <c r="A192" s="23"/>
      <c r="B192" s="142"/>
      <c r="C192" s="142"/>
      <c r="D192" s="142"/>
      <c r="E192" s="142"/>
      <c r="F192" s="146"/>
      <c r="G192" s="147"/>
      <c r="H192" s="149"/>
    </row>
    <row r="193" customFormat="false" ht="43.5" hidden="false" customHeight="true" outlineLevel="0" collapsed="false">
      <c r="A193" s="23"/>
      <c r="B193" s="174" t="s">
        <v>259</v>
      </c>
      <c r="C193" s="174"/>
      <c r="D193" s="174"/>
      <c r="E193" s="174"/>
      <c r="F193" s="174"/>
      <c r="G193" s="174"/>
      <c r="H193" s="175"/>
    </row>
    <row r="194" customFormat="false" ht="15" hidden="false" customHeight="true" outlineLevel="0" collapsed="false">
      <c r="A194" s="23"/>
      <c r="B194" s="142"/>
      <c r="C194" s="169" t="s">
        <v>148</v>
      </c>
      <c r="D194" s="169"/>
      <c r="E194" s="169"/>
      <c r="F194" s="169"/>
      <c r="G194" s="169"/>
      <c r="H194" s="149"/>
    </row>
    <row r="195" customFormat="false" ht="15" hidden="false" customHeight="false" outlineLevel="0" collapsed="false">
      <c r="A195" s="23"/>
      <c r="B195" s="162" t="s">
        <v>6</v>
      </c>
      <c r="C195" s="163" t="s">
        <v>7</v>
      </c>
      <c r="D195" s="164" t="s">
        <v>8</v>
      </c>
      <c r="E195" s="163" t="s">
        <v>10</v>
      </c>
      <c r="F195" s="176" t="s">
        <v>11</v>
      </c>
      <c r="G195" s="177" t="s">
        <v>13</v>
      </c>
      <c r="H195" s="149"/>
    </row>
    <row r="196" customFormat="false" ht="15" hidden="false" customHeight="false" outlineLevel="0" collapsed="false">
      <c r="A196" s="23"/>
      <c r="B196" s="178" t="n">
        <v>1</v>
      </c>
      <c r="C196" s="179" t="s">
        <v>19</v>
      </c>
      <c r="D196" s="179" t="s">
        <v>96</v>
      </c>
      <c r="E196" s="179" t="s">
        <v>117</v>
      </c>
      <c r="F196" s="180" t="n">
        <v>9.96</v>
      </c>
      <c r="G196" s="147" t="n">
        <v>21000</v>
      </c>
      <c r="H196" s="149"/>
    </row>
    <row r="197" customFormat="false" ht="15" hidden="false" customHeight="false" outlineLevel="0" collapsed="false">
      <c r="A197" s="23"/>
      <c r="B197" s="178" t="n">
        <v>2</v>
      </c>
      <c r="C197" s="179" t="s">
        <v>39</v>
      </c>
      <c r="D197" s="179" t="s">
        <v>99</v>
      </c>
      <c r="E197" s="179" t="s">
        <v>119</v>
      </c>
      <c r="F197" s="181" t="n">
        <v>9.9</v>
      </c>
      <c r="G197" s="147" t="n">
        <v>21000</v>
      </c>
      <c r="H197" s="149"/>
    </row>
    <row r="198" customFormat="false" ht="15" hidden="false" customHeight="false" outlineLevel="0" collapsed="false">
      <c r="A198" s="23"/>
      <c r="B198" s="178" t="n">
        <v>3</v>
      </c>
      <c r="C198" s="179" t="s">
        <v>81</v>
      </c>
      <c r="D198" s="179" t="s">
        <v>32</v>
      </c>
      <c r="E198" s="179" t="s">
        <v>120</v>
      </c>
      <c r="F198" s="180" t="n">
        <v>9.88</v>
      </c>
      <c r="G198" s="147" t="n">
        <v>21000</v>
      </c>
      <c r="H198" s="149"/>
    </row>
    <row r="199" customFormat="false" ht="15" hidden="false" customHeight="false" outlineLevel="0" collapsed="false">
      <c r="A199" s="23"/>
      <c r="B199" s="178" t="n">
        <v>4</v>
      </c>
      <c r="C199" s="179" t="s">
        <v>19</v>
      </c>
      <c r="D199" s="179" t="s">
        <v>45</v>
      </c>
      <c r="E199" s="179" t="s">
        <v>121</v>
      </c>
      <c r="F199" s="180" t="n">
        <v>9.84</v>
      </c>
      <c r="G199" s="147" t="n">
        <v>21000</v>
      </c>
      <c r="H199" s="149"/>
    </row>
    <row r="200" customFormat="false" ht="15" hidden="false" customHeight="false" outlineLevel="0" collapsed="false">
      <c r="A200" s="23"/>
      <c r="B200" s="178" t="n">
        <v>5</v>
      </c>
      <c r="C200" s="179" t="s">
        <v>19</v>
      </c>
      <c r="D200" s="179" t="s">
        <v>45</v>
      </c>
      <c r="E200" s="179" t="s">
        <v>122</v>
      </c>
      <c r="F200" s="180" t="n">
        <v>9.84</v>
      </c>
      <c r="G200" s="147" t="n">
        <v>21000</v>
      </c>
      <c r="H200" s="149"/>
    </row>
    <row r="201" customFormat="false" ht="15" hidden="false" customHeight="false" outlineLevel="0" collapsed="false">
      <c r="A201" s="23"/>
      <c r="B201" s="178" t="n">
        <v>6</v>
      </c>
      <c r="C201" s="179" t="s">
        <v>19</v>
      </c>
      <c r="D201" s="179" t="s">
        <v>45</v>
      </c>
      <c r="E201" s="179" t="s">
        <v>123</v>
      </c>
      <c r="F201" s="180" t="n">
        <v>9.84</v>
      </c>
      <c r="G201" s="147" t="n">
        <v>21000</v>
      </c>
      <c r="H201" s="149"/>
    </row>
    <row r="202" customFormat="false" ht="30" hidden="false" customHeight="false" outlineLevel="0" collapsed="false">
      <c r="A202" s="23"/>
      <c r="B202" s="178" t="n">
        <v>7</v>
      </c>
      <c r="C202" s="179" t="s">
        <v>39</v>
      </c>
      <c r="D202" s="179" t="s">
        <v>45</v>
      </c>
      <c r="E202" s="179" t="s">
        <v>124</v>
      </c>
      <c r="F202" s="180" t="n">
        <v>9.84</v>
      </c>
      <c r="G202" s="147" t="n">
        <v>21000</v>
      </c>
      <c r="H202" s="149"/>
    </row>
    <row r="203" customFormat="false" ht="15" hidden="false" customHeight="false" outlineLevel="0" collapsed="false">
      <c r="A203" s="23"/>
      <c r="B203" s="178" t="n">
        <v>8</v>
      </c>
      <c r="C203" s="179" t="s">
        <v>14</v>
      </c>
      <c r="D203" s="179" t="s">
        <v>54</v>
      </c>
      <c r="E203" s="179" t="s">
        <v>127</v>
      </c>
      <c r="F203" s="180" t="n">
        <v>9.82</v>
      </c>
      <c r="G203" s="147" t="n">
        <v>21000</v>
      </c>
      <c r="H203" s="149"/>
    </row>
    <row r="204" customFormat="false" ht="15" hidden="false" customHeight="false" outlineLevel="0" collapsed="false">
      <c r="A204" s="23"/>
      <c r="B204" s="178" t="n">
        <v>9</v>
      </c>
      <c r="C204" s="179" t="s">
        <v>19</v>
      </c>
      <c r="D204" s="179" t="s">
        <v>54</v>
      </c>
      <c r="E204" s="179" t="s">
        <v>126</v>
      </c>
      <c r="F204" s="180" t="n">
        <v>9.82</v>
      </c>
      <c r="G204" s="147" t="n">
        <v>21000</v>
      </c>
      <c r="H204" s="149"/>
    </row>
    <row r="205" customFormat="false" ht="15" hidden="false" customHeight="false" outlineLevel="0" collapsed="false">
      <c r="A205" s="23"/>
      <c r="B205" s="178" t="n">
        <v>10</v>
      </c>
      <c r="C205" s="179" t="s">
        <v>39</v>
      </c>
      <c r="D205" s="179" t="s">
        <v>54</v>
      </c>
      <c r="E205" s="179" t="s">
        <v>128</v>
      </c>
      <c r="F205" s="180" t="n">
        <v>9.82</v>
      </c>
      <c r="G205" s="147" t="n">
        <v>21000</v>
      </c>
      <c r="H205" s="149"/>
    </row>
    <row r="206" customFormat="false" ht="30" hidden="false" customHeight="false" outlineLevel="0" collapsed="false">
      <c r="A206" s="23"/>
      <c r="B206" s="178" t="n">
        <v>11</v>
      </c>
      <c r="C206" s="179" t="s">
        <v>81</v>
      </c>
      <c r="D206" s="179" t="s">
        <v>54</v>
      </c>
      <c r="E206" s="179" t="s">
        <v>125</v>
      </c>
      <c r="F206" s="180" t="n">
        <v>9.82</v>
      </c>
      <c r="G206" s="147" t="n">
        <v>21000</v>
      </c>
      <c r="H206" s="149"/>
    </row>
    <row r="207" customFormat="false" ht="15" hidden="false" customHeight="false" outlineLevel="0" collapsed="false">
      <c r="A207" s="23"/>
      <c r="B207" s="178" t="n">
        <v>12</v>
      </c>
      <c r="C207" s="179" t="s">
        <v>19</v>
      </c>
      <c r="D207" s="179" t="s">
        <v>59</v>
      </c>
      <c r="E207" s="179" t="s">
        <v>129</v>
      </c>
      <c r="F207" s="181" t="n">
        <v>9.8</v>
      </c>
      <c r="G207" s="147" t="n">
        <v>21000</v>
      </c>
      <c r="H207" s="149"/>
    </row>
    <row r="208" customFormat="false" ht="15" hidden="false" customHeight="false" outlineLevel="0" collapsed="false">
      <c r="A208" s="23"/>
      <c r="B208" s="178" t="n">
        <v>13</v>
      </c>
      <c r="C208" s="179" t="s">
        <v>19</v>
      </c>
      <c r="D208" s="179" t="s">
        <v>63</v>
      </c>
      <c r="E208" s="179" t="s">
        <v>130</v>
      </c>
      <c r="F208" s="180" t="n">
        <v>9.78</v>
      </c>
      <c r="G208" s="147" t="n">
        <v>21000</v>
      </c>
      <c r="H208" s="149"/>
    </row>
    <row r="209" customFormat="false" ht="15" hidden="false" customHeight="false" outlineLevel="0" collapsed="false">
      <c r="A209" s="23"/>
      <c r="B209" s="178" t="n">
        <v>14</v>
      </c>
      <c r="C209" s="179" t="s">
        <v>30</v>
      </c>
      <c r="D209" s="179" t="s">
        <v>63</v>
      </c>
      <c r="E209" s="179" t="s">
        <v>131</v>
      </c>
      <c r="F209" s="180" t="n">
        <v>9.78</v>
      </c>
      <c r="G209" s="147" t="n">
        <v>21000</v>
      </c>
      <c r="H209" s="149"/>
    </row>
    <row r="210" customFormat="false" ht="18" hidden="false" customHeight="false" outlineLevel="0" collapsed="false">
      <c r="A210" s="23"/>
      <c r="B210" s="178"/>
      <c r="C210" s="179"/>
      <c r="D210" s="179"/>
      <c r="E210" s="179"/>
      <c r="F210" s="180"/>
      <c r="G210" s="182" t="n">
        <f aca="false">SUM(G196:G209)</f>
        <v>294000</v>
      </c>
      <c r="H210" s="149"/>
    </row>
    <row r="211" customFormat="false" ht="15" hidden="false" customHeight="true" outlineLevel="0" collapsed="false">
      <c r="A211" s="23"/>
      <c r="B211" s="183" t="s">
        <v>260</v>
      </c>
      <c r="C211" s="183"/>
      <c r="D211" s="183"/>
      <c r="E211" s="183"/>
      <c r="F211" s="183"/>
      <c r="G211" s="183"/>
      <c r="H211" s="149"/>
    </row>
    <row r="212" customFormat="false" ht="15" hidden="false" customHeight="false" outlineLevel="0" collapsed="false">
      <c r="A212" s="23"/>
      <c r="B212" s="184" t="n">
        <v>1</v>
      </c>
      <c r="C212" s="185" t="s">
        <v>261</v>
      </c>
      <c r="D212" s="185" t="s">
        <v>206</v>
      </c>
      <c r="E212" s="185" t="s">
        <v>262</v>
      </c>
      <c r="F212" s="185" t="n">
        <v>8.45</v>
      </c>
      <c r="G212" s="185" t="n">
        <v>21000</v>
      </c>
      <c r="H212" s="149"/>
    </row>
    <row r="213" customFormat="false" ht="15" hidden="false" customHeight="false" outlineLevel="0" collapsed="false">
      <c r="A213" s="23"/>
      <c r="B213" s="184" t="n">
        <v>2</v>
      </c>
      <c r="C213" s="185" t="s">
        <v>238</v>
      </c>
      <c r="D213" s="185" t="s">
        <v>153</v>
      </c>
      <c r="E213" s="185" t="s">
        <v>263</v>
      </c>
      <c r="F213" s="185" t="n">
        <v>9.04</v>
      </c>
      <c r="G213" s="185" t="n">
        <v>21000</v>
      </c>
      <c r="H213" s="149"/>
    </row>
    <row r="214" customFormat="false" ht="15" hidden="false" customHeight="false" outlineLevel="0" collapsed="false">
      <c r="A214" s="23"/>
      <c r="B214" s="184" t="n">
        <v>3</v>
      </c>
      <c r="C214" s="185" t="s">
        <v>238</v>
      </c>
      <c r="D214" s="185" t="s">
        <v>192</v>
      </c>
      <c r="E214" s="185" t="s">
        <v>264</v>
      </c>
      <c r="F214" s="185" t="n">
        <v>8.99</v>
      </c>
      <c r="G214" s="185" t="n">
        <v>21000</v>
      </c>
      <c r="H214" s="149"/>
    </row>
    <row r="215" customFormat="false" ht="15" hidden="false" customHeight="false" outlineLevel="0" collapsed="false">
      <c r="A215" s="23"/>
      <c r="B215" s="184" t="n">
        <v>4</v>
      </c>
      <c r="C215" s="185" t="s">
        <v>238</v>
      </c>
      <c r="D215" s="185" t="s">
        <v>176</v>
      </c>
      <c r="E215" s="185" t="s">
        <v>265</v>
      </c>
      <c r="F215" s="185" t="n">
        <v>8.88</v>
      </c>
      <c r="G215" s="185" t="n">
        <v>21000</v>
      </c>
      <c r="H215" s="149"/>
    </row>
    <row r="216" customFormat="false" ht="15" hidden="false" customHeight="false" outlineLevel="0" collapsed="false">
      <c r="A216" s="23"/>
      <c r="B216" s="184" t="n">
        <v>5</v>
      </c>
      <c r="C216" s="185" t="s">
        <v>243</v>
      </c>
      <c r="D216" s="185" t="s">
        <v>168</v>
      </c>
      <c r="E216" s="185" t="s">
        <v>266</v>
      </c>
      <c r="F216" s="185" t="n">
        <v>9.09</v>
      </c>
      <c r="G216" s="185" t="n">
        <v>21000</v>
      </c>
      <c r="H216" s="149"/>
    </row>
    <row r="217" customFormat="false" ht="15" hidden="false" customHeight="false" outlineLevel="0" collapsed="false">
      <c r="A217" s="23"/>
      <c r="B217" s="184" t="n">
        <v>6</v>
      </c>
      <c r="C217" s="185" t="s">
        <v>243</v>
      </c>
      <c r="D217" s="185" t="s">
        <v>168</v>
      </c>
      <c r="E217" s="185" t="s">
        <v>267</v>
      </c>
      <c r="F217" s="185" t="n">
        <v>9.01</v>
      </c>
      <c r="G217" s="185" t="n">
        <v>21000</v>
      </c>
      <c r="H217" s="149"/>
    </row>
    <row r="218" customFormat="false" ht="15" hidden="false" customHeight="false" outlineLevel="0" collapsed="false">
      <c r="A218" s="23"/>
      <c r="B218" s="184" t="n">
        <v>7</v>
      </c>
      <c r="C218" s="185" t="s">
        <v>268</v>
      </c>
      <c r="D218" s="185" t="s">
        <v>219</v>
      </c>
      <c r="E218" s="185" t="s">
        <v>269</v>
      </c>
      <c r="F218" s="185" t="n">
        <v>9.48</v>
      </c>
      <c r="G218" s="185" t="n">
        <v>21000</v>
      </c>
      <c r="H218" s="149"/>
    </row>
    <row r="219" customFormat="false" ht="15" hidden="false" customHeight="false" outlineLevel="0" collapsed="false">
      <c r="A219" s="23"/>
      <c r="B219" s="184" t="n">
        <v>8</v>
      </c>
      <c r="C219" s="185" t="s">
        <v>268</v>
      </c>
      <c r="D219" s="185" t="s">
        <v>206</v>
      </c>
      <c r="E219" s="185" t="s">
        <v>270</v>
      </c>
      <c r="F219" s="185" t="n">
        <v>9.43</v>
      </c>
      <c r="G219" s="185" t="n">
        <v>21000</v>
      </c>
      <c r="H219" s="149"/>
    </row>
    <row r="220" customFormat="false" ht="15" hidden="false" customHeight="false" outlineLevel="0" collapsed="false">
      <c r="A220" s="23"/>
      <c r="B220" s="184" t="n">
        <v>9</v>
      </c>
      <c r="C220" s="185" t="s">
        <v>268</v>
      </c>
      <c r="D220" s="185" t="s">
        <v>153</v>
      </c>
      <c r="E220" s="185" t="s">
        <v>271</v>
      </c>
      <c r="F220" s="185" t="n">
        <v>9.12</v>
      </c>
      <c r="G220" s="185" t="n">
        <v>21000</v>
      </c>
      <c r="H220" s="149"/>
    </row>
    <row r="221" customFormat="false" ht="15" hidden="false" customHeight="false" outlineLevel="0" collapsed="false">
      <c r="A221" s="23"/>
      <c r="B221" s="184" t="n">
        <v>10</v>
      </c>
      <c r="C221" s="185" t="s">
        <v>268</v>
      </c>
      <c r="D221" s="185" t="s">
        <v>163</v>
      </c>
      <c r="E221" s="185" t="s">
        <v>272</v>
      </c>
      <c r="F221" s="185" t="n">
        <v>9</v>
      </c>
      <c r="G221" s="185" t="n">
        <v>21000</v>
      </c>
      <c r="H221" s="149"/>
    </row>
    <row r="222" customFormat="false" ht="15" hidden="false" customHeight="false" outlineLevel="0" collapsed="false">
      <c r="A222" s="23"/>
      <c r="B222" s="184" t="n">
        <v>11</v>
      </c>
      <c r="C222" s="185" t="s">
        <v>268</v>
      </c>
      <c r="D222" s="185" t="s">
        <v>157</v>
      </c>
      <c r="E222" s="185" t="s">
        <v>273</v>
      </c>
      <c r="F222" s="185" t="n">
        <v>8.93</v>
      </c>
      <c r="G222" s="185" t="n">
        <v>21000</v>
      </c>
      <c r="H222" s="149"/>
    </row>
    <row r="223" customFormat="false" ht="15" hidden="false" customHeight="false" outlineLevel="0" collapsed="false">
      <c r="A223" s="23"/>
      <c r="B223" s="184" t="n">
        <v>12</v>
      </c>
      <c r="C223" s="185" t="s">
        <v>274</v>
      </c>
      <c r="D223" s="185" t="s">
        <v>219</v>
      </c>
      <c r="E223" s="185" t="s">
        <v>275</v>
      </c>
      <c r="F223" s="185" t="n">
        <v>9.5</v>
      </c>
      <c r="G223" s="185" t="n">
        <v>21000</v>
      </c>
      <c r="H223" s="149"/>
    </row>
    <row r="224" customFormat="false" ht="15" hidden="false" customHeight="false" outlineLevel="0" collapsed="false">
      <c r="A224" s="23"/>
      <c r="B224" s="184" t="n">
        <v>13</v>
      </c>
      <c r="C224" s="185" t="s">
        <v>274</v>
      </c>
      <c r="D224" s="185" t="s">
        <v>206</v>
      </c>
      <c r="E224" s="185" t="s">
        <v>276</v>
      </c>
      <c r="F224" s="185" t="n">
        <v>9.25</v>
      </c>
      <c r="G224" s="185" t="n">
        <v>21000</v>
      </c>
      <c r="H224" s="149"/>
    </row>
    <row r="225" customFormat="false" ht="15" hidden="false" customHeight="false" outlineLevel="0" collapsed="false">
      <c r="A225" s="23"/>
      <c r="B225" s="184" t="n">
        <v>14</v>
      </c>
      <c r="C225" s="185" t="s">
        <v>274</v>
      </c>
      <c r="D225" s="185" t="s">
        <v>192</v>
      </c>
      <c r="E225" s="185" t="s">
        <v>277</v>
      </c>
      <c r="F225" s="185" t="n">
        <v>9.21</v>
      </c>
      <c r="G225" s="185" t="n">
        <v>21000</v>
      </c>
      <c r="H225" s="149"/>
    </row>
    <row r="226" customFormat="false" ht="15" hidden="false" customHeight="false" outlineLevel="0" collapsed="false">
      <c r="A226" s="23"/>
      <c r="B226" s="184" t="n">
        <v>15</v>
      </c>
      <c r="C226" s="185" t="s">
        <v>274</v>
      </c>
      <c r="D226" s="185" t="s">
        <v>176</v>
      </c>
      <c r="E226" s="185" t="s">
        <v>278</v>
      </c>
      <c r="F226" s="185" t="n">
        <v>9.12</v>
      </c>
      <c r="G226" s="185" t="n">
        <v>21000</v>
      </c>
      <c r="H226" s="149"/>
    </row>
    <row r="227" customFormat="false" ht="15" hidden="false" customHeight="false" outlineLevel="0" collapsed="false">
      <c r="A227" s="23"/>
      <c r="B227" s="184" t="n">
        <v>16</v>
      </c>
      <c r="C227" s="185" t="s">
        <v>274</v>
      </c>
      <c r="D227" s="185" t="s">
        <v>163</v>
      </c>
      <c r="E227" s="185" t="s">
        <v>279</v>
      </c>
      <c r="F227" s="185" t="n">
        <v>9.04</v>
      </c>
      <c r="G227" s="185" t="n">
        <v>21000</v>
      </c>
      <c r="H227" s="149"/>
    </row>
    <row r="228" customFormat="false" ht="15" hidden="false" customHeight="false" outlineLevel="0" collapsed="false">
      <c r="A228" s="23"/>
      <c r="B228" s="184" t="n">
        <v>17</v>
      </c>
      <c r="C228" s="185" t="s">
        <v>274</v>
      </c>
      <c r="D228" s="185" t="s">
        <v>156</v>
      </c>
      <c r="E228" s="185" t="s">
        <v>280</v>
      </c>
      <c r="F228" s="185" t="n">
        <v>8.95</v>
      </c>
      <c r="G228" s="185" t="n">
        <v>21000</v>
      </c>
      <c r="H228" s="149"/>
    </row>
    <row r="229" customFormat="false" ht="15" hidden="false" customHeight="false" outlineLevel="0" collapsed="false">
      <c r="A229" s="23"/>
      <c r="B229" s="184" t="n">
        <v>18</v>
      </c>
      <c r="C229" s="185" t="s">
        <v>274</v>
      </c>
      <c r="D229" s="185" t="s">
        <v>157</v>
      </c>
      <c r="E229" s="185" t="s">
        <v>281</v>
      </c>
      <c r="F229" s="185" t="n">
        <v>8.92</v>
      </c>
      <c r="G229" s="185" t="n">
        <v>21000</v>
      </c>
      <c r="H229" s="149"/>
    </row>
    <row r="230" customFormat="false" ht="15" hidden="false" customHeight="false" outlineLevel="0" collapsed="false">
      <c r="A230" s="23"/>
      <c r="B230" s="179"/>
      <c r="C230" s="179"/>
      <c r="D230" s="179"/>
      <c r="E230" s="179"/>
      <c r="F230" s="185"/>
      <c r="G230" s="185" t="n">
        <f aca="false">SUM(G212:G229)</f>
        <v>378000</v>
      </c>
      <c r="H230" s="149"/>
    </row>
    <row r="231" customFormat="false" ht="19.5" hidden="false" customHeight="true" outlineLevel="0" collapsed="false">
      <c r="A231" s="23"/>
      <c r="B231" s="158" t="s">
        <v>282</v>
      </c>
      <c r="C231" s="158"/>
      <c r="D231" s="158"/>
      <c r="E231" s="158"/>
      <c r="F231" s="158"/>
      <c r="H231" s="186" t="n">
        <f aca="false">G230+G210</f>
        <v>672000</v>
      </c>
    </row>
    <row r="232" customFormat="false" ht="19.5" hidden="false" customHeight="true" outlineLevel="0" collapsed="false">
      <c r="A232" s="23"/>
      <c r="B232" s="187"/>
      <c r="C232" s="187"/>
      <c r="D232" s="187"/>
      <c r="E232" s="187"/>
      <c r="F232" s="187"/>
      <c r="H232" s="182"/>
    </row>
    <row r="234" customFormat="false" ht="43.5" hidden="false" customHeight="true" outlineLevel="0" collapsed="false">
      <c r="A234" s="23"/>
      <c r="B234" s="174" t="s">
        <v>283</v>
      </c>
      <c r="C234" s="174"/>
      <c r="D234" s="174"/>
      <c r="E234" s="174"/>
      <c r="F234" s="174"/>
      <c r="G234" s="174"/>
      <c r="H234" s="175"/>
    </row>
    <row r="235" customFormat="false" ht="15" hidden="false" customHeight="true" outlineLevel="0" collapsed="false">
      <c r="A235" s="23"/>
      <c r="B235" s="142"/>
      <c r="C235" s="169" t="s">
        <v>260</v>
      </c>
      <c r="D235" s="169"/>
      <c r="E235" s="169"/>
      <c r="F235" s="169"/>
      <c r="G235" s="169"/>
      <c r="H235" s="149"/>
    </row>
    <row r="236" customFormat="false" ht="15" hidden="false" customHeight="false" outlineLevel="0" collapsed="false">
      <c r="A236" s="23"/>
      <c r="B236" s="162" t="s">
        <v>6</v>
      </c>
      <c r="C236" s="163" t="s">
        <v>7</v>
      </c>
      <c r="D236" s="164" t="s">
        <v>8</v>
      </c>
      <c r="E236" s="163" t="s">
        <v>10</v>
      </c>
      <c r="F236" s="165" t="s">
        <v>11</v>
      </c>
      <c r="G236" s="166" t="s">
        <v>13</v>
      </c>
      <c r="H236" s="149"/>
    </row>
    <row r="237" customFormat="false" ht="15" hidden="false" customHeight="false" outlineLevel="0" collapsed="false">
      <c r="A237" s="23"/>
      <c r="B237" s="188" t="n">
        <v>1</v>
      </c>
      <c r="C237" s="189" t="s">
        <v>238</v>
      </c>
      <c r="D237" s="189" t="s">
        <v>284</v>
      </c>
      <c r="E237" s="189" t="s">
        <v>285</v>
      </c>
      <c r="F237" s="190" t="n">
        <v>8.87</v>
      </c>
      <c r="G237" s="191" t="n">
        <v>21000</v>
      </c>
      <c r="H237" s="149"/>
    </row>
    <row r="238" customFormat="false" ht="15" hidden="false" customHeight="false" outlineLevel="0" collapsed="false">
      <c r="A238" s="23"/>
      <c r="B238" s="188" t="n">
        <v>2</v>
      </c>
      <c r="C238" s="189" t="s">
        <v>238</v>
      </c>
      <c r="D238" s="189" t="s">
        <v>286</v>
      </c>
      <c r="E238" s="189" t="s">
        <v>287</v>
      </c>
      <c r="F238" s="190" t="n">
        <v>8.76</v>
      </c>
      <c r="G238" s="191" t="n">
        <v>21000</v>
      </c>
      <c r="H238" s="149"/>
    </row>
    <row r="239" customFormat="false" ht="15" hidden="false" customHeight="false" outlineLevel="0" collapsed="false">
      <c r="A239" s="23"/>
      <c r="B239" s="188" t="n">
        <v>3</v>
      </c>
      <c r="C239" s="189" t="s">
        <v>238</v>
      </c>
      <c r="D239" s="189" t="s">
        <v>288</v>
      </c>
      <c r="E239" s="189" t="s">
        <v>289</v>
      </c>
      <c r="F239" s="190" t="n">
        <v>8.57</v>
      </c>
      <c r="G239" s="191" t="n">
        <v>21000</v>
      </c>
      <c r="H239" s="149"/>
    </row>
    <row r="240" customFormat="false" ht="15" hidden="false" customHeight="false" outlineLevel="0" collapsed="false">
      <c r="A240" s="23"/>
      <c r="B240" s="188" t="n">
        <v>4</v>
      </c>
      <c r="C240" s="189" t="s">
        <v>290</v>
      </c>
      <c r="D240" s="189" t="s">
        <v>291</v>
      </c>
      <c r="E240" s="189" t="s">
        <v>292</v>
      </c>
      <c r="F240" s="190" t="n">
        <v>8.85</v>
      </c>
      <c r="G240" s="191" t="n">
        <v>21000</v>
      </c>
      <c r="H240" s="149"/>
    </row>
    <row r="241" customFormat="false" ht="15" hidden="false" customHeight="false" outlineLevel="0" collapsed="false">
      <c r="A241" s="23"/>
      <c r="B241" s="188" t="n">
        <v>5</v>
      </c>
      <c r="C241" s="189" t="s">
        <v>293</v>
      </c>
      <c r="D241" s="189" t="s">
        <v>294</v>
      </c>
      <c r="E241" s="189" t="s">
        <v>295</v>
      </c>
      <c r="F241" s="190" t="n">
        <v>9.03</v>
      </c>
      <c r="G241" s="191" t="n">
        <v>21000</v>
      </c>
      <c r="H241" s="149"/>
    </row>
    <row r="242" customFormat="false" ht="15" hidden="false" customHeight="false" outlineLevel="0" collapsed="false">
      <c r="A242" s="23"/>
      <c r="B242" s="188" t="n">
        <v>6</v>
      </c>
      <c r="C242" s="189" t="s">
        <v>293</v>
      </c>
      <c r="D242" s="189" t="s">
        <v>288</v>
      </c>
      <c r="E242" s="189" t="s">
        <v>296</v>
      </c>
      <c r="F242" s="190" t="n">
        <v>8.94</v>
      </c>
      <c r="G242" s="191" t="n">
        <v>21000</v>
      </c>
      <c r="H242" s="149"/>
    </row>
    <row r="243" customFormat="false" ht="15" hidden="false" customHeight="false" outlineLevel="0" collapsed="false">
      <c r="A243" s="23"/>
      <c r="B243" s="188" t="n">
        <v>7</v>
      </c>
      <c r="C243" s="189" t="s">
        <v>293</v>
      </c>
      <c r="D243" s="189" t="s">
        <v>297</v>
      </c>
      <c r="E243" s="189" t="s">
        <v>298</v>
      </c>
      <c r="F243" s="190" t="n">
        <v>8.91</v>
      </c>
      <c r="G243" s="191" t="n">
        <v>21000</v>
      </c>
      <c r="H243" s="149"/>
    </row>
    <row r="244" customFormat="false" ht="15" hidden="false" customHeight="false" outlineLevel="0" collapsed="false">
      <c r="A244" s="23"/>
      <c r="B244" s="188" t="n">
        <v>8</v>
      </c>
      <c r="C244" s="189" t="s">
        <v>299</v>
      </c>
      <c r="D244" s="189" t="s">
        <v>291</v>
      </c>
      <c r="E244" s="189" t="s">
        <v>300</v>
      </c>
      <c r="F244" s="190" t="n">
        <v>9.43</v>
      </c>
      <c r="G244" s="191" t="n">
        <v>21000</v>
      </c>
      <c r="H244" s="149"/>
    </row>
    <row r="245" customFormat="false" ht="15" hidden="false" customHeight="false" outlineLevel="0" collapsed="false">
      <c r="A245" s="23"/>
      <c r="B245" s="188" t="n">
        <v>9</v>
      </c>
      <c r="C245" s="189" t="s">
        <v>299</v>
      </c>
      <c r="D245" s="189" t="s">
        <v>286</v>
      </c>
      <c r="E245" s="189" t="s">
        <v>301</v>
      </c>
      <c r="F245" s="190" t="n">
        <v>8.47</v>
      </c>
      <c r="G245" s="191" t="n">
        <v>21000</v>
      </c>
      <c r="H245" s="149"/>
    </row>
    <row r="246" customFormat="false" ht="15" hidden="false" customHeight="false" outlineLevel="0" collapsed="false">
      <c r="A246" s="23"/>
      <c r="B246" s="188" t="n">
        <v>10</v>
      </c>
      <c r="C246" s="189" t="s">
        <v>299</v>
      </c>
      <c r="D246" s="189" t="s">
        <v>294</v>
      </c>
      <c r="E246" s="189" t="s">
        <v>302</v>
      </c>
      <c r="F246" s="190" t="n">
        <v>9.04</v>
      </c>
      <c r="G246" s="191" t="n">
        <v>21000</v>
      </c>
      <c r="H246" s="149"/>
    </row>
    <row r="247" customFormat="false" ht="15" hidden="false" customHeight="false" outlineLevel="0" collapsed="false">
      <c r="A247" s="23"/>
      <c r="B247" s="188" t="n">
        <v>11</v>
      </c>
      <c r="C247" s="189" t="s">
        <v>299</v>
      </c>
      <c r="D247" s="189" t="s">
        <v>303</v>
      </c>
      <c r="E247" s="189" t="s">
        <v>304</v>
      </c>
      <c r="F247" s="190" t="n">
        <v>8.92</v>
      </c>
      <c r="G247" s="191" t="n">
        <v>21000</v>
      </c>
      <c r="H247" s="149"/>
    </row>
    <row r="248" customFormat="false" ht="15" hidden="false" customHeight="false" outlineLevel="0" collapsed="false">
      <c r="A248" s="23"/>
      <c r="B248" s="188" t="n">
        <v>12</v>
      </c>
      <c r="C248" s="189" t="s">
        <v>299</v>
      </c>
      <c r="D248" s="189" t="s">
        <v>305</v>
      </c>
      <c r="E248" s="189" t="s">
        <v>306</v>
      </c>
      <c r="F248" s="190" t="n">
        <v>8.88</v>
      </c>
      <c r="G248" s="191" t="n">
        <v>21000</v>
      </c>
      <c r="H248" s="149"/>
    </row>
    <row r="249" customFormat="false" ht="15" hidden="false" customHeight="false" outlineLevel="0" collapsed="false">
      <c r="A249" s="23"/>
      <c r="B249" s="188" t="n">
        <v>13</v>
      </c>
      <c r="C249" s="189" t="s">
        <v>299</v>
      </c>
      <c r="D249" s="189" t="s">
        <v>297</v>
      </c>
      <c r="E249" s="189" t="s">
        <v>307</v>
      </c>
      <c r="F249" s="190" t="n">
        <v>8.85</v>
      </c>
      <c r="G249" s="191" t="n">
        <v>21000</v>
      </c>
      <c r="H249" s="149"/>
    </row>
    <row r="250" customFormat="false" ht="15" hidden="false" customHeight="false" outlineLevel="0" collapsed="false">
      <c r="G250" s="2" t="n">
        <f aca="false">SUM(G237:G249)</f>
        <v>273000</v>
      </c>
    </row>
    <row r="251" customFormat="false" ht="18" hidden="false" customHeight="true" outlineLevel="0" collapsed="false">
      <c r="B251" s="192" t="s">
        <v>308</v>
      </c>
      <c r="C251" s="192"/>
      <c r="D251" s="192"/>
      <c r="E251" s="192"/>
      <c r="F251" s="192"/>
      <c r="H251" s="193" t="n">
        <v>273000</v>
      </c>
    </row>
    <row r="252" customFormat="false" ht="18" hidden="false" customHeight="false" outlineLevel="0" collapsed="false">
      <c r="B252" s="187"/>
      <c r="C252" s="187"/>
      <c r="D252" s="187"/>
      <c r="E252" s="187"/>
      <c r="F252" s="187"/>
      <c r="H252" s="182"/>
    </row>
    <row r="253" customFormat="false" ht="19.5" hidden="false" customHeight="true" outlineLevel="0" collapsed="false">
      <c r="A253" s="23"/>
      <c r="B253" s="194" t="s">
        <v>309</v>
      </c>
      <c r="C253" s="194"/>
      <c r="D253" s="194"/>
      <c r="E253" s="194"/>
      <c r="F253" s="194"/>
      <c r="H253" s="195" t="n">
        <f aca="false">H231+H191+H143+H95+H251</f>
        <v>4134000</v>
      </c>
    </row>
  </sheetData>
  <mergeCells count="36">
    <mergeCell ref="A1:A4"/>
    <mergeCell ref="B1:G1"/>
    <mergeCell ref="H1:H4"/>
    <mergeCell ref="B2:G2"/>
    <mergeCell ref="B3:G3"/>
    <mergeCell ref="B4:G4"/>
    <mergeCell ref="A6:H6"/>
    <mergeCell ref="B9:G9"/>
    <mergeCell ref="B11:F11"/>
    <mergeCell ref="B48:F48"/>
    <mergeCell ref="B49:F49"/>
    <mergeCell ref="B70:F70"/>
    <mergeCell ref="B71:F71"/>
    <mergeCell ref="B80:F80"/>
    <mergeCell ref="B81:G81"/>
    <mergeCell ref="B90:G90"/>
    <mergeCell ref="B95:F95"/>
    <mergeCell ref="B97:G97"/>
    <mergeCell ref="B99:G99"/>
    <mergeCell ref="B126:G126"/>
    <mergeCell ref="B134:G134"/>
    <mergeCell ref="B143:F143"/>
    <mergeCell ref="B145:H145"/>
    <mergeCell ref="B147:F147"/>
    <mergeCell ref="C164:G164"/>
    <mergeCell ref="B169:G169"/>
    <mergeCell ref="B189:F189"/>
    <mergeCell ref="B191:F191"/>
    <mergeCell ref="B193:G193"/>
    <mergeCell ref="C194:G194"/>
    <mergeCell ref="B211:G211"/>
    <mergeCell ref="B231:F231"/>
    <mergeCell ref="B234:G234"/>
    <mergeCell ref="C235:G235"/>
    <mergeCell ref="B251:F251"/>
    <mergeCell ref="B253:F25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65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rowBreaks count="3" manualBreakCount="3">
    <brk id="8" man="true" max="16383" min="0"/>
    <brk id="71" man="true" max="16383" min="0"/>
    <brk id="190" man="true" max="16383" min="0"/>
  </rowBreaks>
  <colBreaks count="1" manualBreakCount="1">
    <brk id="8" man="true" max="65535" min="0"/>
  </col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2021-07-28T04:46:31Z</dcterms:created>
  <dc:creator>Aditi</dc:creator>
  <dc:description/>
  <dc:language>en-IN</dc:language>
  <cp:lastModifiedBy/>
  <cp:lastPrinted>2021-07-28T08:00:24Z</cp:lastPrinted>
  <dcterms:modified xsi:type="dcterms:W3CDTF">2021-09-15T11:44:56Z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