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740" activeTab="3"/>
  </bookViews>
  <sheets>
    <sheet name="Answer Report 1" sheetId="2" r:id="rId1"/>
    <sheet name="Sensitivity Report 1" sheetId="3" r:id="rId2"/>
    <sheet name="Limits Report 1" sheetId="4" r:id="rId3"/>
    <sheet name="Sheet1" sheetId="1" r:id="rId4"/>
  </sheets>
  <definedNames>
    <definedName name="solver_adj" localSheetId="3" hidden="1">Sheet1!$D$4:$D$15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Sheet1!$H$4:$H$11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Sheet1!$D$18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hs1" localSheetId="3" hidden="1">Sheet1!$J$4:$J$11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<sst xmlns="http://schemas.openxmlformats.org/spreadsheetml/2006/main" count="262" uniqueCount="107">
  <si>
    <t>Transshipment Problem</t>
  </si>
  <si>
    <t>From</t>
  </si>
  <si>
    <t>To</t>
  </si>
  <si>
    <t>Ship</t>
  </si>
  <si>
    <t>Unit Cost</t>
  </si>
  <si>
    <t>FA</t>
  </si>
  <si>
    <t>FB</t>
  </si>
  <si>
    <t>FC</t>
  </si>
  <si>
    <t>W1</t>
  </si>
  <si>
    <t>W2</t>
  </si>
  <si>
    <t>P1</t>
  </si>
  <si>
    <t>P2</t>
  </si>
  <si>
    <t>P3</t>
  </si>
  <si>
    <t>Total Cost</t>
  </si>
  <si>
    <t>Nodes</t>
  </si>
  <si>
    <t>Net Flow</t>
  </si>
  <si>
    <t>Supply/Demand</t>
  </si>
  <si>
    <t>=</t>
  </si>
  <si>
    <t>&lt;=</t>
  </si>
  <si>
    <t>Microsoft Excel 15.0 Answer Report</t>
  </si>
  <si>
    <t>Worksheet: [solver 5.xlsx]Sheet1</t>
  </si>
  <si>
    <t>Report Created: 13/03/2022 8:41:34 SA</t>
  </si>
  <si>
    <t>Result: Solver found a solution.  All Constraints and optimality conditions are satisfied.</t>
  </si>
  <si>
    <t>Solver Engine</t>
  </si>
  <si>
    <t>Engine: Simplex LP</t>
  </si>
  <si>
    <t>Solution Time: 0,016 Seconds.</t>
  </si>
  <si>
    <t>Iterations: 8 Subproblems: 0</t>
  </si>
  <si>
    <t>Solver Options</t>
  </si>
  <si>
    <t>Max Time Unlimited,  Iterations Unlimited, Precision 0,000001,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</si>
  <si>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</si>
  <si>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</si>
  <si>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</si>
  <si>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</si>
  <si>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</si>
  <si>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</si>
  <si>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</si>
  <si>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</si>
  <si>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</si>
  <si>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</si>
  <si>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</si>
  <si>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</si>
  <si>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</si>
  <si>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$D$18</t>
  </si>
  <si>
    <t>Total Cost Ship</t>
  </si>
  <si>
    <t>$D$4</t>
  </si>
  <si>
    <t>W1 Ship</t>
  </si>
  <si>
    <t>Contin</t>
  </si>
  <si>
    <t>$D$5</t>
  </si>
  <si>
    <t>W2 Ship</t>
  </si>
  <si>
    <t>$D$6</t>
  </si>
  <si>
    <t>$D$7</t>
  </si>
  <si>
    <t>$D$8</t>
  </si>
  <si>
    <t>$D$9</t>
  </si>
  <si>
    <t>$D$10</t>
  </si>
  <si>
    <t>P1 Ship</t>
  </si>
  <si>
    <t>$D$11</t>
  </si>
  <si>
    <t>P2 Ship</t>
  </si>
  <si>
    <t>$D$12</t>
  </si>
  <si>
    <t>P3 Ship</t>
  </si>
  <si>
    <t>$D$13</t>
  </si>
  <si>
    <t>$D$14</t>
  </si>
  <si>
    <t>$D$15</t>
  </si>
  <si>
    <t>$H$4</t>
  </si>
  <si>
    <t>FA Net Flow</t>
  </si>
  <si>
    <t>$H$4&lt;=$J$4</t>
  </si>
  <si>
    <t>Binding</t>
  </si>
  <si>
    <t>$H$5</t>
  </si>
  <si>
    <t>FB Net Flow</t>
  </si>
  <si>
    <t>$H$5&lt;=$J$5</t>
  </si>
  <si>
    <t>$H$6</t>
  </si>
  <si>
    <t>FC Net Flow</t>
  </si>
  <si>
    <t>$H$6&lt;=$J$6</t>
  </si>
  <si>
    <t>$H$7</t>
  </si>
  <si>
    <t>W1 Net Flow</t>
  </si>
  <si>
    <t>$H$7&lt;=$J$7</t>
  </si>
  <si>
    <t>$H$8</t>
  </si>
  <si>
    <t>W2 Net Flow</t>
  </si>
  <si>
    <t>$H$8&lt;=$J$8</t>
  </si>
  <si>
    <t>$H$9</t>
  </si>
  <si>
    <t>P1 Net Flow</t>
  </si>
  <si>
    <t>$H$9&lt;=$J$9</t>
  </si>
  <si>
    <t>$H$10</t>
  </si>
  <si>
    <t>P2 Net Flow</t>
  </si>
  <si>
    <t>$H$10&lt;=$J$10</t>
  </si>
  <si>
    <t>$H$11</t>
  </si>
  <si>
    <t>P3 Net Flow</t>
  </si>
  <si>
    <t>$H$11&lt;=$J$11</t>
  </si>
  <si>
    <t>Microsoft Excel 15.0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</si>
  <si>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</si>
  <si>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</si>
  <si>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</si>
  <si>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</si>
  <si>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</si>
  <si>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</si>
  <si>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</si>
  <si>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</si>
  <si>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</si>
  <si>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</si>
  <si>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</si>
  <si>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</si>
  <si>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</si>
  <si>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15.0 Limits Report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</si>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</sst>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Times New Roman"/>
      <family val="2"/>
      <charset val="163"/>
    </font>
    <font>
      <b/>
      <sz val="12"/>
      <color theme="1"/>
      <name val="Times New Roman"/>
      <family val="1"/>
    </font>
    <font>
      <b/>
      <sz val="12"/>
      <color indexed="18"/>
      <name val="Times New Roman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13" xfId="0" applyFill="1" applyBorder="1" applyAlignment="1"/>
    <xf numFmtId="0" fontId="2" fillId="0" borderId="12" xfId="0" applyFont="1" applyFill="1" applyBorder="1" applyAlignment="1">
      <alignment horizontal="center"/>
    </xf>
    <xf numFmtId="0" fontId="0" fillId="0" borderId="14" xfId="0" applyFill="1" applyBorder="1" applyAlignment="1"/>
    <xf numFmtId="0" fontId="0" fillId="0" borderId="13" xfId="0" applyNumberFormat="1" applyFill="1" applyBorder="1" applyAlignment="1"/>
    <xf numFmtId="0" fontId="0" fillId="0" borderId="14" xfId="0" applyNumberFormat="1" applyFill="1" applyBorder="1" applyAlignment="1"/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showGridLines="0" workbookViewId="0"/>
  </sheetViews>
  <sheetFormatPr defaultRowHeight="15.75" x14ac:dyDescent="0.25"/>
  <cols>
    <col min="1" max="1" width="2.125" customWidth="1"/>
    <col min="2" max="2" width="6.25" customWidth="1"/>
    <col min="3" max="3" width="12.75" bestFit="1" customWidth="1"/>
    <col min="4" max="4" width="13.125" bestFit="1" customWidth="1"/>
    <col min="5" max="5" width="13.375" bestFit="1" customWidth="1"/>
    <col min="6" max="6" width="7" bestFit="1" customWidth="1"/>
    <col min="7" max="7" width="5.5" customWidth="1"/>
  </cols>
  <sheetData>
    <row r="1" spans="1:5" x14ac:dyDescent="0.25">
      <c r="A1" s="1" t="s">
        <v>19</v>
      </c>
    </row>
    <row r="2" spans="1:5" x14ac:dyDescent="0.25">
      <c r="A2" s="1" t="s">
        <v>20</v>
      </c>
    </row>
    <row r="3" spans="1:5" x14ac:dyDescent="0.25">
      <c r="A3" s="1" t="s">
        <v>21</v>
      </c>
    </row>
    <row r="4" spans="1:5" x14ac:dyDescent="0.25">
      <c r="A4" s="1" t="s">
        <v>22</v>
      </c>
    </row>
    <row r="5" spans="1:5" x14ac:dyDescent="0.25">
      <c r="A5" s="1" t="s">
        <v>23</v>
      </c>
    </row>
    <row r="6" spans="1:5" x14ac:dyDescent="0.25">
      <c r="A6" s="1"/>
      <c r="B6" t="s">
        <v>24</v>
      </c>
    </row>
    <row r="7" spans="1:5" x14ac:dyDescent="0.25">
      <c r="A7" s="1"/>
      <c r="B7" t="s">
        <v>25</v>
      </c>
    </row>
    <row r="8" spans="1:5" x14ac:dyDescent="0.25">
      <c r="A8" s="1"/>
      <c r="B8" t="s">
        <v>26</v>
      </c>
    </row>
    <row r="9" spans="1:5" x14ac:dyDescent="0.25">
      <c r="A9" s="1" t="s">
        <v>27</v>
      </c>
    </row>
    <row r="10" spans="1:5" x14ac:dyDescent="0.25">
      <c r="B10" t="s">
        <v>28</v>
      </c>
    </row>
    <row r="11" spans="1:5" x14ac:dyDescent="0.25">
      <c r="B11" t="s">
        <v>29</v>
      </c>
    </row>
    <row r="14" spans="1:5" ht="16.5" thickBot="1" x14ac:dyDescent="0.3">
      <c r="A14" t="s">
        <v>30</v>
      </c>
    </row>
    <row r="15" spans="1:5" ht="16.5" thickBot="1" x14ac:dyDescent="0.3">
      <c r="B15" s="3" t="s">
        <v>31</v>
      </c>
      <c r="C15" s="3" t="s">
        <v>32</v>
      </c>
      <c r="D15" s="3" t="s">
        <v>33</v>
      </c>
      <c r="E15" s="3" t="s">
        <v>34</v>
      </c>
    </row>
    <row r="16" spans="1:5" ht="16.5" thickBot="1" x14ac:dyDescent="0.3">
      <c r="B16" s="2" t="s">
        <v>42</v>
      </c>
      <c r="C16" s="2" t="s">
        <v>43</v>
      </c>
      <c r="D16" s="5">
        <v>0</v>
      </c>
      <c r="E16" s="5">
        <v>3050</v>
      </c>
    </row>
    <row r="19" spans="1:6" ht="16.5" thickBot="1" x14ac:dyDescent="0.3">
      <c r="A19" t="s">
        <v>35</v>
      </c>
    </row>
    <row r="20" spans="1:6" ht="16.5" thickBot="1" x14ac:dyDescent="0.3">
      <c r="B20" s="3" t="s">
        <v>31</v>
      </c>
      <c r="C20" s="3" t="s">
        <v>32</v>
      </c>
      <c r="D20" s="3" t="s">
        <v>33</v>
      </c>
      <c r="E20" s="3" t="s">
        <v>34</v>
      </c>
      <c r="F20" s="3" t="s">
        <v>36</v>
      </c>
    </row>
    <row r="21" spans="1:6" x14ac:dyDescent="0.25">
      <c r="B21" s="4" t="s">
        <v>44</v>
      </c>
      <c r="C21" s="4" t="s">
        <v>45</v>
      </c>
      <c r="D21" s="6">
        <v>0</v>
      </c>
      <c r="E21" s="6">
        <v>100</v>
      </c>
      <c r="F21" s="4" t="s">
        <v>46</v>
      </c>
    </row>
    <row r="22" spans="1:6" x14ac:dyDescent="0.25">
      <c r="B22" s="4" t="s">
        <v>47</v>
      </c>
      <c r="C22" s="4" t="s">
        <v>48</v>
      </c>
      <c r="D22" s="6">
        <v>0</v>
      </c>
      <c r="E22" s="6">
        <v>0</v>
      </c>
      <c r="F22" s="4" t="s">
        <v>46</v>
      </c>
    </row>
    <row r="23" spans="1:6" x14ac:dyDescent="0.25">
      <c r="B23" s="4" t="s">
        <v>49</v>
      </c>
      <c r="C23" s="4" t="s">
        <v>45</v>
      </c>
      <c r="D23" s="6">
        <v>0</v>
      </c>
      <c r="E23" s="6">
        <v>200</v>
      </c>
      <c r="F23" s="4" t="s">
        <v>46</v>
      </c>
    </row>
    <row r="24" spans="1:6" x14ac:dyDescent="0.25">
      <c r="B24" s="4" t="s">
        <v>50</v>
      </c>
      <c r="C24" s="4" t="s">
        <v>48</v>
      </c>
      <c r="D24" s="6">
        <v>0</v>
      </c>
      <c r="E24" s="6">
        <v>0</v>
      </c>
      <c r="F24" s="4" t="s">
        <v>46</v>
      </c>
    </row>
    <row r="25" spans="1:6" x14ac:dyDescent="0.25">
      <c r="B25" s="4" t="s">
        <v>51</v>
      </c>
      <c r="C25" s="4" t="s">
        <v>45</v>
      </c>
      <c r="D25" s="6">
        <v>0</v>
      </c>
      <c r="E25" s="6">
        <v>200</v>
      </c>
      <c r="F25" s="4" t="s">
        <v>46</v>
      </c>
    </row>
    <row r="26" spans="1:6" x14ac:dyDescent="0.25">
      <c r="B26" s="4" t="s">
        <v>52</v>
      </c>
      <c r="C26" s="4" t="s">
        <v>48</v>
      </c>
      <c r="D26" s="6">
        <v>0</v>
      </c>
      <c r="E26" s="6">
        <v>0</v>
      </c>
      <c r="F26" s="4" t="s">
        <v>46</v>
      </c>
    </row>
    <row r="27" spans="1:6" x14ac:dyDescent="0.25">
      <c r="B27" s="4" t="s">
        <v>53</v>
      </c>
      <c r="C27" s="4" t="s">
        <v>54</v>
      </c>
      <c r="D27" s="6">
        <v>0</v>
      </c>
      <c r="E27" s="6">
        <v>50</v>
      </c>
      <c r="F27" s="4" t="s">
        <v>46</v>
      </c>
    </row>
    <row r="28" spans="1:6" x14ac:dyDescent="0.25">
      <c r="B28" s="4" t="s">
        <v>55</v>
      </c>
      <c r="C28" s="4" t="s">
        <v>56</v>
      </c>
      <c r="D28" s="6">
        <v>0</v>
      </c>
      <c r="E28" s="6">
        <v>150</v>
      </c>
      <c r="F28" s="4" t="s">
        <v>46</v>
      </c>
    </row>
    <row r="29" spans="1:6" x14ac:dyDescent="0.25">
      <c r="B29" s="4" t="s">
        <v>57</v>
      </c>
      <c r="C29" s="4" t="s">
        <v>58</v>
      </c>
      <c r="D29" s="6">
        <v>0</v>
      </c>
      <c r="E29" s="6">
        <v>300</v>
      </c>
      <c r="F29" s="4" t="s">
        <v>46</v>
      </c>
    </row>
    <row r="30" spans="1:6" x14ac:dyDescent="0.25">
      <c r="B30" s="4" t="s">
        <v>59</v>
      </c>
      <c r="C30" s="4" t="s">
        <v>54</v>
      </c>
      <c r="D30" s="6">
        <v>0</v>
      </c>
      <c r="E30" s="6">
        <v>0</v>
      </c>
      <c r="F30" s="4" t="s">
        <v>46</v>
      </c>
    </row>
    <row r="31" spans="1:6" x14ac:dyDescent="0.25">
      <c r="B31" s="4" t="s">
        <v>60</v>
      </c>
      <c r="C31" s="4" t="s">
        <v>56</v>
      </c>
      <c r="D31" s="6">
        <v>0</v>
      </c>
      <c r="E31" s="6">
        <v>0</v>
      </c>
      <c r="F31" s="4" t="s">
        <v>46</v>
      </c>
    </row>
    <row r="32" spans="1:6" ht="16.5" thickBot="1" x14ac:dyDescent="0.3">
      <c r="B32" s="2" t="s">
        <v>61</v>
      </c>
      <c r="C32" s="2" t="s">
        <v>58</v>
      </c>
      <c r="D32" s="5">
        <v>0</v>
      </c>
      <c r="E32" s="5">
        <v>0</v>
      </c>
      <c r="F32" s="2" t="s">
        <v>46</v>
      </c>
    </row>
    <row r="35" spans="1:7" ht="16.5" thickBot="1" x14ac:dyDescent="0.3">
      <c r="A35" t="s">
        <v>37</v>
      </c>
    </row>
    <row r="36" spans="1:7" ht="16.5" thickBot="1" x14ac:dyDescent="0.3">
      <c r="B36" s="3" t="s">
        <v>31</v>
      </c>
      <c r="C36" s="3" t="s">
        <v>32</v>
      </c>
      <c r="D36" s="3" t="s">
        <v>38</v>
      </c>
      <c r="E36" s="3" t="s">
        <v>39</v>
      </c>
      <c r="F36" s="3" t="s">
        <v>40</v>
      </c>
      <c r="G36" s="3" t="s">
        <v>41</v>
      </c>
    </row>
    <row r="37" spans="1:7" x14ac:dyDescent="0.25">
      <c r="B37" s="4" t="s">
        <v>62</v>
      </c>
      <c r="C37" s="4" t="s">
        <v>63</v>
      </c>
      <c r="D37" s="6">
        <v>100</v>
      </c>
      <c r="E37" s="4" t="s">
        <v>64</v>
      </c>
      <c r="F37" s="4" t="s">
        <v>65</v>
      </c>
      <c r="G37" s="4">
        <v>0</v>
      </c>
    </row>
    <row r="38" spans="1:7" x14ac:dyDescent="0.25">
      <c r="B38" s="4" t="s">
        <v>66</v>
      </c>
      <c r="C38" s="4" t="s">
        <v>67</v>
      </c>
      <c r="D38" s="6">
        <v>200</v>
      </c>
      <c r="E38" s="4" t="s">
        <v>68</v>
      </c>
      <c r="F38" s="4" t="s">
        <v>65</v>
      </c>
      <c r="G38" s="4">
        <v>0</v>
      </c>
    </row>
    <row r="39" spans="1:7" x14ac:dyDescent="0.25">
      <c r="B39" s="4" t="s">
        <v>69</v>
      </c>
      <c r="C39" s="4" t="s">
        <v>70</v>
      </c>
      <c r="D39" s="6">
        <v>200</v>
      </c>
      <c r="E39" s="4" t="s">
        <v>71</v>
      </c>
      <c r="F39" s="4" t="s">
        <v>65</v>
      </c>
      <c r="G39" s="4">
        <v>0</v>
      </c>
    </row>
    <row r="40" spans="1:7" x14ac:dyDescent="0.25">
      <c r="B40" s="4" t="s">
        <v>72</v>
      </c>
      <c r="C40" s="4" t="s">
        <v>73</v>
      </c>
      <c r="D40" s="6">
        <v>0</v>
      </c>
      <c r="E40" s="4" t="s">
        <v>74</v>
      </c>
      <c r="F40" s="4" t="s">
        <v>65</v>
      </c>
      <c r="G40" s="4">
        <v>0</v>
      </c>
    </row>
    <row r="41" spans="1:7" x14ac:dyDescent="0.25">
      <c r="B41" s="4" t="s">
        <v>75</v>
      </c>
      <c r="C41" s="4" t="s">
        <v>76</v>
      </c>
      <c r="D41" s="6">
        <v>0</v>
      </c>
      <c r="E41" s="4" t="s">
        <v>77</v>
      </c>
      <c r="F41" s="4" t="s">
        <v>65</v>
      </c>
      <c r="G41" s="4">
        <v>0</v>
      </c>
    </row>
    <row r="42" spans="1:7" x14ac:dyDescent="0.25">
      <c r="B42" s="4" t="s">
        <v>78</v>
      </c>
      <c r="C42" s="4" t="s">
        <v>79</v>
      </c>
      <c r="D42" s="6">
        <v>-50</v>
      </c>
      <c r="E42" s="4" t="s">
        <v>80</v>
      </c>
      <c r="F42" s="4" t="s">
        <v>65</v>
      </c>
      <c r="G42" s="4">
        <v>0</v>
      </c>
    </row>
    <row r="43" spans="1:7" x14ac:dyDescent="0.25">
      <c r="B43" s="4" t="s">
        <v>81</v>
      </c>
      <c r="C43" s="4" t="s">
        <v>82</v>
      </c>
      <c r="D43" s="6">
        <v>-150</v>
      </c>
      <c r="E43" s="4" t="s">
        <v>83</v>
      </c>
      <c r="F43" s="4" t="s">
        <v>65</v>
      </c>
      <c r="G43" s="4">
        <v>0</v>
      </c>
    </row>
    <row r="44" spans="1:7" ht="16.5" thickBot="1" x14ac:dyDescent="0.3">
      <c r="B44" s="2" t="s">
        <v>84</v>
      </c>
      <c r="C44" s="2" t="s">
        <v>85</v>
      </c>
      <c r="D44" s="5">
        <v>-300</v>
      </c>
      <c r="E44" s="2" t="s">
        <v>86</v>
      </c>
      <c r="F44" s="2" t="s">
        <v>65</v>
      </c>
      <c r="G4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showGridLines="0" workbookViewId="0"/>
  </sheetViews>
  <sheetFormatPr defaultRowHeight="15.75" x14ac:dyDescent="0.25"/>
  <cols>
    <col min="1" max="1" width="2.125" customWidth="1"/>
    <col min="2" max="2" width="6.25" bestFit="1" customWidth="1"/>
    <col min="3" max="3" width="11.5" bestFit="1" customWidth="1"/>
    <col min="4" max="4" width="5.75" customWidth="1"/>
    <col min="5" max="5" width="8.25" bestFit="1" customWidth="1"/>
    <col min="6" max="6" width="10" bestFit="1" customWidth="1"/>
  </cols>
  <sheetData>
    <row r="1" spans="1:8" x14ac:dyDescent="0.25">
      <c r="A1" s="1" t="s">
        <v>87</v>
      </c>
    </row>
    <row r="2" spans="1:8" x14ac:dyDescent="0.25">
      <c r="A2" s="1" t="s">
        <v>20</v>
      </c>
    </row>
    <row r="3" spans="1:8" x14ac:dyDescent="0.25">
      <c r="A3" s="1" t="s">
        <v>21</v>
      </c>
    </row>
    <row r="6" spans="1:8" ht="16.5" thickBot="1" x14ac:dyDescent="0.3">
      <c r="A6" t="s">
        <v>35</v>
      </c>
    </row>
    <row r="7" spans="1:8" x14ac:dyDescent="0.25">
      <c r="B7" s="7"/>
      <c r="C7" s="7"/>
      <c r="D7" s="7" t="s">
        <v>88</v>
      </c>
      <c r="E7" s="7" t="s">
        <v>90</v>
      </c>
      <c r="F7" s="7" t="s">
        <v>92</v>
      </c>
      <c r="G7" s="7" t="s">
        <v>94</v>
      </c>
      <c r="H7" s="7" t="s">
        <v>94</v>
      </c>
    </row>
    <row r="8" spans="1:8" ht="16.5" thickBot="1" x14ac:dyDescent="0.3">
      <c r="B8" s="8" t="s">
        <v>31</v>
      </c>
      <c r="C8" s="8" t="s">
        <v>32</v>
      </c>
      <c r="D8" s="8" t="s">
        <v>89</v>
      </c>
      <c r="E8" s="8" t="s">
        <v>91</v>
      </c>
      <c r="F8" s="8" t="s">
        <v>93</v>
      </c>
      <c r="G8" s="8" t="s">
        <v>95</v>
      </c>
      <c r="H8" s="8" t="s">
        <v>96</v>
      </c>
    </row>
    <row r="9" spans="1:8" x14ac:dyDescent="0.25">
      <c r="B9" s="4" t="s">
        <v>44</v>
      </c>
      <c r="C9" s="4" t="s">
        <v>45</v>
      </c>
      <c r="D9" s="4">
        <v>100</v>
      </c>
      <c r="E9" s="4">
        <v>0</v>
      </c>
      <c r="F9" s="4">
        <v>3</v>
      </c>
      <c r="G9" s="4">
        <v>0</v>
      </c>
      <c r="H9" s="4">
        <v>1E+30</v>
      </c>
    </row>
    <row r="10" spans="1:8" x14ac:dyDescent="0.25">
      <c r="B10" s="4" t="s">
        <v>47</v>
      </c>
      <c r="C10" s="4" t="s">
        <v>48</v>
      </c>
      <c r="D10" s="4">
        <v>0</v>
      </c>
      <c r="E10" s="4">
        <v>0</v>
      </c>
      <c r="F10" s="4">
        <v>2</v>
      </c>
      <c r="G10" s="4">
        <v>1E+30</v>
      </c>
      <c r="H10" s="4">
        <v>0</v>
      </c>
    </row>
    <row r="11" spans="1:8" x14ac:dyDescent="0.25">
      <c r="B11" s="4" t="s">
        <v>49</v>
      </c>
      <c r="C11" s="4" t="s">
        <v>45</v>
      </c>
      <c r="D11" s="4">
        <v>200</v>
      </c>
      <c r="E11" s="4">
        <v>0</v>
      </c>
      <c r="F11" s="4">
        <v>4</v>
      </c>
      <c r="G11" s="4">
        <v>0</v>
      </c>
      <c r="H11" s="4">
        <v>1</v>
      </c>
    </row>
    <row r="12" spans="1:8" x14ac:dyDescent="0.25">
      <c r="B12" s="4" t="s">
        <v>50</v>
      </c>
      <c r="C12" s="4" t="s">
        <v>48</v>
      </c>
      <c r="D12" s="4">
        <v>0</v>
      </c>
      <c r="E12" s="4">
        <v>0</v>
      </c>
      <c r="F12" s="4">
        <v>3</v>
      </c>
      <c r="G12" s="4">
        <v>1E+30</v>
      </c>
      <c r="H12" s="4">
        <v>0</v>
      </c>
    </row>
    <row r="13" spans="1:8" x14ac:dyDescent="0.25">
      <c r="B13" s="4" t="s">
        <v>51</v>
      </c>
      <c r="C13" s="4" t="s">
        <v>45</v>
      </c>
      <c r="D13" s="4">
        <v>200</v>
      </c>
      <c r="E13" s="4">
        <v>0</v>
      </c>
      <c r="F13" s="4">
        <v>2.5</v>
      </c>
      <c r="G13" s="4">
        <v>1.5</v>
      </c>
      <c r="H13" s="4">
        <v>1E+30</v>
      </c>
    </row>
    <row r="14" spans="1:8" x14ac:dyDescent="0.25">
      <c r="B14" s="4" t="s">
        <v>52</v>
      </c>
      <c r="C14" s="4" t="s">
        <v>48</v>
      </c>
      <c r="D14" s="4">
        <v>0</v>
      </c>
      <c r="E14" s="4">
        <v>2</v>
      </c>
      <c r="F14" s="4">
        <v>3.5</v>
      </c>
      <c r="G14" s="4">
        <v>1E+30</v>
      </c>
      <c r="H14" s="4">
        <v>2</v>
      </c>
    </row>
    <row r="15" spans="1:8" x14ac:dyDescent="0.25">
      <c r="B15" s="4" t="s">
        <v>53</v>
      </c>
      <c r="C15" s="4" t="s">
        <v>54</v>
      </c>
      <c r="D15" s="4">
        <v>50</v>
      </c>
      <c r="E15" s="4">
        <v>0</v>
      </c>
      <c r="F15" s="4">
        <v>2</v>
      </c>
      <c r="G15" s="4">
        <v>0</v>
      </c>
      <c r="H15" s="4">
        <v>0</v>
      </c>
    </row>
    <row r="16" spans="1:8" x14ac:dyDescent="0.25">
      <c r="B16" s="4" t="s">
        <v>55</v>
      </c>
      <c r="C16" s="4" t="s">
        <v>56</v>
      </c>
      <c r="D16" s="4">
        <v>150</v>
      </c>
      <c r="E16" s="4">
        <v>0</v>
      </c>
      <c r="F16" s="4">
        <v>1</v>
      </c>
      <c r="G16" s="4">
        <v>0</v>
      </c>
      <c r="H16" s="4">
        <v>5</v>
      </c>
    </row>
    <row r="17" spans="1:8" x14ac:dyDescent="0.25">
      <c r="B17" s="4" t="s">
        <v>57</v>
      </c>
      <c r="C17" s="4" t="s">
        <v>58</v>
      </c>
      <c r="D17" s="4">
        <v>300</v>
      </c>
      <c r="E17" s="4">
        <v>0</v>
      </c>
      <c r="F17" s="4">
        <v>4</v>
      </c>
      <c r="G17" s="4">
        <v>0</v>
      </c>
      <c r="H17" s="4">
        <v>8</v>
      </c>
    </row>
    <row r="18" spans="1:8" x14ac:dyDescent="0.25">
      <c r="B18" s="4" t="s">
        <v>59</v>
      </c>
      <c r="C18" s="4" t="s">
        <v>54</v>
      </c>
      <c r="D18" s="4">
        <v>0</v>
      </c>
      <c r="E18" s="4">
        <v>0</v>
      </c>
      <c r="F18" s="4">
        <v>3</v>
      </c>
      <c r="G18" s="4">
        <v>0</v>
      </c>
      <c r="H18" s="4">
        <v>0</v>
      </c>
    </row>
    <row r="19" spans="1:8" x14ac:dyDescent="0.25">
      <c r="B19" s="4" t="s">
        <v>60</v>
      </c>
      <c r="C19" s="4" t="s">
        <v>56</v>
      </c>
      <c r="D19" s="4">
        <v>0</v>
      </c>
      <c r="E19" s="4">
        <v>0</v>
      </c>
      <c r="F19" s="4">
        <v>2</v>
      </c>
      <c r="G19" s="4">
        <v>1E+30</v>
      </c>
      <c r="H19" s="4">
        <v>0</v>
      </c>
    </row>
    <row r="20" spans="1:8" ht="16.5" thickBot="1" x14ac:dyDescent="0.3">
      <c r="B20" s="2" t="s">
        <v>61</v>
      </c>
      <c r="C20" s="2" t="s">
        <v>58</v>
      </c>
      <c r="D20" s="2">
        <v>0</v>
      </c>
      <c r="E20" s="2">
        <v>0</v>
      </c>
      <c r="F20" s="2">
        <v>5</v>
      </c>
      <c r="G20" s="2">
        <v>1E+30</v>
      </c>
      <c r="H20" s="2">
        <v>0</v>
      </c>
    </row>
    <row r="22" spans="1:8" ht="16.5" thickBot="1" x14ac:dyDescent="0.3">
      <c r="A22" t="s">
        <v>37</v>
      </c>
    </row>
    <row r="23" spans="1:8" x14ac:dyDescent="0.25">
      <c r="B23" s="7"/>
      <c r="C23" s="7"/>
      <c r="D23" s="7" t="s">
        <v>88</v>
      </c>
      <c r="E23" s="7" t="s">
        <v>97</v>
      </c>
      <c r="F23" s="7" t="s">
        <v>99</v>
      </c>
      <c r="G23" s="7" t="s">
        <v>94</v>
      </c>
      <c r="H23" s="7" t="s">
        <v>94</v>
      </c>
    </row>
    <row r="24" spans="1:8" ht="16.5" thickBot="1" x14ac:dyDescent="0.3">
      <c r="B24" s="8" t="s">
        <v>31</v>
      </c>
      <c r="C24" s="8" t="s">
        <v>32</v>
      </c>
      <c r="D24" s="8" t="s">
        <v>89</v>
      </c>
      <c r="E24" s="8" t="s">
        <v>98</v>
      </c>
      <c r="F24" s="8" t="s">
        <v>100</v>
      </c>
      <c r="G24" s="8" t="s">
        <v>95</v>
      </c>
      <c r="H24" s="8" t="s">
        <v>96</v>
      </c>
    </row>
    <row r="25" spans="1:8" x14ac:dyDescent="0.25">
      <c r="B25" s="4" t="s">
        <v>62</v>
      </c>
      <c r="C25" s="4" t="s">
        <v>63</v>
      </c>
      <c r="D25" s="4">
        <v>100</v>
      </c>
      <c r="E25" s="4">
        <v>-1</v>
      </c>
      <c r="F25" s="4">
        <v>100</v>
      </c>
      <c r="G25" s="4">
        <v>200</v>
      </c>
      <c r="H25" s="4">
        <v>0</v>
      </c>
    </row>
    <row r="26" spans="1:8" x14ac:dyDescent="0.25">
      <c r="B26" s="4" t="s">
        <v>66</v>
      </c>
      <c r="C26" s="4" t="s">
        <v>67</v>
      </c>
      <c r="D26" s="4">
        <v>200</v>
      </c>
      <c r="E26" s="4">
        <v>0</v>
      </c>
      <c r="F26" s="4">
        <v>200</v>
      </c>
      <c r="G26" s="4">
        <v>1E+30</v>
      </c>
      <c r="H26" s="4">
        <v>0</v>
      </c>
    </row>
    <row r="27" spans="1:8" x14ac:dyDescent="0.25">
      <c r="B27" s="4" t="s">
        <v>69</v>
      </c>
      <c r="C27" s="4" t="s">
        <v>70</v>
      </c>
      <c r="D27" s="4">
        <v>200</v>
      </c>
      <c r="E27" s="4">
        <v>-1.5</v>
      </c>
      <c r="F27" s="4">
        <v>200</v>
      </c>
      <c r="G27" s="4">
        <v>200</v>
      </c>
      <c r="H27" s="4">
        <v>0</v>
      </c>
    </row>
    <row r="28" spans="1:8" x14ac:dyDescent="0.25">
      <c r="B28" s="4" t="s">
        <v>72</v>
      </c>
      <c r="C28" s="4" t="s">
        <v>73</v>
      </c>
      <c r="D28" s="4">
        <v>0</v>
      </c>
      <c r="E28" s="4">
        <v>-4</v>
      </c>
      <c r="F28" s="4">
        <v>0</v>
      </c>
      <c r="G28" s="4">
        <v>200</v>
      </c>
      <c r="H28" s="4">
        <v>0</v>
      </c>
    </row>
    <row r="29" spans="1:8" x14ac:dyDescent="0.25">
      <c r="B29" s="4" t="s">
        <v>75</v>
      </c>
      <c r="C29" s="4" t="s">
        <v>76</v>
      </c>
      <c r="D29" s="4">
        <v>0</v>
      </c>
      <c r="E29" s="4">
        <v>-3</v>
      </c>
      <c r="F29" s="4">
        <v>0</v>
      </c>
      <c r="G29" s="4">
        <v>50</v>
      </c>
      <c r="H29" s="4">
        <v>0</v>
      </c>
    </row>
    <row r="30" spans="1:8" x14ac:dyDescent="0.25">
      <c r="B30" s="4" t="s">
        <v>78</v>
      </c>
      <c r="C30" s="4" t="s">
        <v>79</v>
      </c>
      <c r="D30" s="4">
        <v>-50</v>
      </c>
      <c r="E30" s="4">
        <v>-6</v>
      </c>
      <c r="F30" s="4">
        <v>-50</v>
      </c>
      <c r="G30" s="4">
        <v>50</v>
      </c>
      <c r="H30" s="4">
        <v>0</v>
      </c>
    </row>
    <row r="31" spans="1:8" x14ac:dyDescent="0.25">
      <c r="B31" s="4" t="s">
        <v>81</v>
      </c>
      <c r="C31" s="4" t="s">
        <v>82</v>
      </c>
      <c r="D31" s="4">
        <v>-150</v>
      </c>
      <c r="E31" s="4">
        <v>-5</v>
      </c>
      <c r="F31" s="4">
        <v>-150</v>
      </c>
      <c r="G31" s="4">
        <v>150</v>
      </c>
      <c r="H31" s="4">
        <v>0</v>
      </c>
    </row>
    <row r="32" spans="1:8" ht="16.5" thickBot="1" x14ac:dyDescent="0.3">
      <c r="B32" s="2" t="s">
        <v>84</v>
      </c>
      <c r="C32" s="2" t="s">
        <v>85</v>
      </c>
      <c r="D32" s="2">
        <v>-300</v>
      </c>
      <c r="E32" s="2">
        <v>-8</v>
      </c>
      <c r="F32" s="2">
        <v>-300</v>
      </c>
      <c r="G32" s="2">
        <v>200</v>
      </c>
      <c r="H32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showGridLines="0" workbookViewId="0"/>
  </sheetViews>
  <sheetFormatPr defaultRowHeight="15.75" x14ac:dyDescent="0.25"/>
  <cols>
    <col min="1" max="1" width="2.125" customWidth="1"/>
    <col min="2" max="2" width="6.25" bestFit="1" customWidth="1"/>
    <col min="3" max="3" width="12.75" bestFit="1" customWidth="1"/>
    <col min="4" max="4" width="5.75" customWidth="1"/>
    <col min="5" max="5" width="2.125" customWidth="1"/>
    <col min="6" max="6" width="6.125" customWidth="1"/>
    <col min="7" max="7" width="8.875" customWidth="1"/>
    <col min="8" max="8" width="2.125" customWidth="1"/>
    <col min="9" max="9" width="6" customWidth="1"/>
    <col min="10" max="10" width="8.875" customWidth="1"/>
  </cols>
  <sheetData>
    <row r="1" spans="1:10" x14ac:dyDescent="0.25">
      <c r="A1" s="1" t="s">
        <v>101</v>
      </c>
    </row>
    <row r="2" spans="1:10" x14ac:dyDescent="0.25">
      <c r="A2" s="1" t="s">
        <v>20</v>
      </c>
    </row>
    <row r="3" spans="1:10" x14ac:dyDescent="0.25">
      <c r="A3" s="1" t="s">
        <v>21</v>
      </c>
    </row>
    <row r="5" spans="1:10" ht="16.5" thickBot="1" x14ac:dyDescent="0.3"/>
    <row r="6" spans="1:10" x14ac:dyDescent="0.25">
      <c r="B6" s="7"/>
      <c r="C6" s="7" t="s">
        <v>92</v>
      </c>
      <c r="D6" s="7"/>
    </row>
    <row r="7" spans="1:10" ht="16.5" thickBot="1" x14ac:dyDescent="0.3">
      <c r="B7" s="8" t="s">
        <v>31</v>
      </c>
      <c r="C7" s="8" t="s">
        <v>32</v>
      </c>
      <c r="D7" s="8" t="s">
        <v>89</v>
      </c>
    </row>
    <row r="8" spans="1:10" ht="16.5" thickBot="1" x14ac:dyDescent="0.3">
      <c r="B8" s="2" t="s">
        <v>42</v>
      </c>
      <c r="C8" s="2" t="s">
        <v>43</v>
      </c>
      <c r="D8" s="5">
        <v>3050</v>
      </c>
    </row>
    <row r="10" spans="1:10" ht="16.5" thickBot="1" x14ac:dyDescent="0.3"/>
    <row r="11" spans="1:10" x14ac:dyDescent="0.25">
      <c r="B11" s="7"/>
      <c r="C11" s="7" t="s">
        <v>102</v>
      </c>
      <c r="D11" s="7"/>
      <c r="F11" s="7" t="s">
        <v>103</v>
      </c>
      <c r="G11" s="7" t="s">
        <v>92</v>
      </c>
      <c r="I11" s="7" t="s">
        <v>106</v>
      </c>
      <c r="J11" s="7" t="s">
        <v>92</v>
      </c>
    </row>
    <row r="12" spans="1:10" ht="16.5" thickBot="1" x14ac:dyDescent="0.3">
      <c r="B12" s="8" t="s">
        <v>31</v>
      </c>
      <c r="C12" s="8" t="s">
        <v>32</v>
      </c>
      <c r="D12" s="8" t="s">
        <v>89</v>
      </c>
      <c r="F12" s="8" t="s">
        <v>104</v>
      </c>
      <c r="G12" s="8" t="s">
        <v>105</v>
      </c>
      <c r="I12" s="8" t="s">
        <v>104</v>
      </c>
      <c r="J12" s="8" t="s">
        <v>105</v>
      </c>
    </row>
    <row r="13" spans="1:10" x14ac:dyDescent="0.25">
      <c r="B13" s="4" t="s">
        <v>44</v>
      </c>
      <c r="C13" s="4" t="s">
        <v>45</v>
      </c>
      <c r="D13" s="6">
        <v>100</v>
      </c>
      <c r="F13" s="6">
        <v>100</v>
      </c>
      <c r="G13" s="6">
        <v>3050</v>
      </c>
      <c r="I13" s="6">
        <v>100</v>
      </c>
      <c r="J13" s="6">
        <v>3050</v>
      </c>
    </row>
    <row r="14" spans="1:10" x14ac:dyDescent="0.25">
      <c r="B14" s="4" t="s">
        <v>47</v>
      </c>
      <c r="C14" s="4" t="s">
        <v>48</v>
      </c>
      <c r="D14" s="6">
        <v>0</v>
      </c>
      <c r="F14" s="6">
        <v>0</v>
      </c>
      <c r="G14" s="6">
        <v>3050</v>
      </c>
      <c r="I14" s="6">
        <v>0</v>
      </c>
      <c r="J14" s="6">
        <v>3050</v>
      </c>
    </row>
    <row r="15" spans="1:10" x14ac:dyDescent="0.25">
      <c r="B15" s="4" t="s">
        <v>49</v>
      </c>
      <c r="C15" s="4" t="s">
        <v>45</v>
      </c>
      <c r="D15" s="6">
        <v>200</v>
      </c>
      <c r="F15" s="6">
        <v>200</v>
      </c>
      <c r="G15" s="6">
        <v>3050</v>
      </c>
      <c r="I15" s="6">
        <v>200</v>
      </c>
      <c r="J15" s="6">
        <v>3050</v>
      </c>
    </row>
    <row r="16" spans="1:10" x14ac:dyDescent="0.25">
      <c r="B16" s="4" t="s">
        <v>50</v>
      </c>
      <c r="C16" s="4" t="s">
        <v>48</v>
      </c>
      <c r="D16" s="6">
        <v>0</v>
      </c>
      <c r="F16" s="6">
        <v>0</v>
      </c>
      <c r="G16" s="6">
        <v>3050</v>
      </c>
      <c r="I16" s="6">
        <v>0</v>
      </c>
      <c r="J16" s="6">
        <v>3050</v>
      </c>
    </row>
    <row r="17" spans="2:10" x14ac:dyDescent="0.25">
      <c r="B17" s="4" t="s">
        <v>51</v>
      </c>
      <c r="C17" s="4" t="s">
        <v>45</v>
      </c>
      <c r="D17" s="6">
        <v>200</v>
      </c>
      <c r="F17" s="6">
        <v>200</v>
      </c>
      <c r="G17" s="6">
        <v>3050</v>
      </c>
      <c r="I17" s="6">
        <v>200</v>
      </c>
      <c r="J17" s="6">
        <v>3050</v>
      </c>
    </row>
    <row r="18" spans="2:10" x14ac:dyDescent="0.25">
      <c r="B18" s="4" t="s">
        <v>52</v>
      </c>
      <c r="C18" s="4" t="s">
        <v>48</v>
      </c>
      <c r="D18" s="6">
        <v>0</v>
      </c>
      <c r="F18" s="6">
        <v>0</v>
      </c>
      <c r="G18" s="6">
        <v>3050</v>
      </c>
      <c r="I18" s="6">
        <v>0</v>
      </c>
      <c r="J18" s="6">
        <v>3050</v>
      </c>
    </row>
    <row r="19" spans="2:10" x14ac:dyDescent="0.25">
      <c r="B19" s="4" t="s">
        <v>53</v>
      </c>
      <c r="C19" s="4" t="s">
        <v>54</v>
      </c>
      <c r="D19" s="6">
        <v>50</v>
      </c>
      <c r="F19" s="6">
        <v>50</v>
      </c>
      <c r="G19" s="6">
        <v>3050</v>
      </c>
      <c r="I19" s="6">
        <v>50</v>
      </c>
      <c r="J19" s="6">
        <v>3050</v>
      </c>
    </row>
    <row r="20" spans="2:10" x14ac:dyDescent="0.25">
      <c r="B20" s="4" t="s">
        <v>55</v>
      </c>
      <c r="C20" s="4" t="s">
        <v>56</v>
      </c>
      <c r="D20" s="6">
        <v>150</v>
      </c>
      <c r="F20" s="6">
        <v>150</v>
      </c>
      <c r="G20" s="6">
        <v>3050</v>
      </c>
      <c r="I20" s="6">
        <v>150</v>
      </c>
      <c r="J20" s="6">
        <v>3050</v>
      </c>
    </row>
    <row r="21" spans="2:10" x14ac:dyDescent="0.25">
      <c r="B21" s="4" t="s">
        <v>57</v>
      </c>
      <c r="C21" s="4" t="s">
        <v>58</v>
      </c>
      <c r="D21" s="6">
        <v>300</v>
      </c>
      <c r="F21" s="6">
        <v>300</v>
      </c>
      <c r="G21" s="6">
        <v>3050</v>
      </c>
      <c r="I21" s="6">
        <v>300</v>
      </c>
      <c r="J21" s="6">
        <v>3050</v>
      </c>
    </row>
    <row r="22" spans="2:10" x14ac:dyDescent="0.25">
      <c r="B22" s="4" t="s">
        <v>59</v>
      </c>
      <c r="C22" s="4" t="s">
        <v>54</v>
      </c>
      <c r="D22" s="6">
        <v>0</v>
      </c>
      <c r="F22" s="6">
        <v>0</v>
      </c>
      <c r="G22" s="6">
        <v>3050</v>
      </c>
      <c r="I22" s="6">
        <v>0</v>
      </c>
      <c r="J22" s="6">
        <v>3050</v>
      </c>
    </row>
    <row r="23" spans="2:10" x14ac:dyDescent="0.25">
      <c r="B23" s="4" t="s">
        <v>60</v>
      </c>
      <c r="C23" s="4" t="s">
        <v>56</v>
      </c>
      <c r="D23" s="6">
        <v>0</v>
      </c>
      <c r="F23" s="6">
        <v>0</v>
      </c>
      <c r="G23" s="6">
        <v>3050</v>
      </c>
      <c r="I23" s="6">
        <v>0</v>
      </c>
      <c r="J23" s="6">
        <v>3050</v>
      </c>
    </row>
    <row r="24" spans="2:10" ht="16.5" thickBot="1" x14ac:dyDescent="0.3">
      <c r="B24" s="2" t="s">
        <v>61</v>
      </c>
      <c r="C24" s="2" t="s">
        <v>58</v>
      </c>
      <c r="D24" s="5">
        <v>0</v>
      </c>
      <c r="F24" s="5">
        <v>0</v>
      </c>
      <c r="G24" s="5">
        <v>3050</v>
      </c>
      <c r="I24" s="5">
        <v>0</v>
      </c>
      <c r="J24" s="5">
        <v>3050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zoomScaleNormal="100" workbookViewId="0">
      <selection activeCell="D18" sqref="D18"/>
    </sheetView>
  </sheetViews>
  <sheetFormatPr defaultRowHeight="15.75" x14ac:dyDescent="0.25"/>
  <cols>
    <col min="10" max="10" width="13.125" bestFit="1" customWidth="1"/>
  </cols>
  <sheetData>
    <row r="1" spans="1:10" x14ac:dyDescent="0.25">
      <c r="A1" s="24" t="s">
        <v>0</v>
      </c>
      <c r="B1" s="25"/>
      <c r="C1" s="26"/>
      <c r="D1" s="9"/>
      <c r="E1" s="9"/>
      <c r="F1" s="9"/>
      <c r="G1" s="9"/>
      <c r="H1" s="9"/>
      <c r="I1" s="9"/>
      <c r="J1" s="9"/>
    </row>
    <row r="2" spans="1:10" x14ac:dyDescent="0.25">
      <c r="A2" s="9"/>
      <c r="B2" s="9"/>
      <c r="C2" s="9"/>
      <c r="D2" s="9"/>
      <c r="E2" s="9"/>
      <c r="F2" s="9"/>
      <c r="G2" s="9"/>
      <c r="H2" s="9"/>
      <c r="I2" s="9"/>
      <c r="J2" s="9"/>
    </row>
    <row r="3" spans="1:10" ht="16.5" thickBot="1" x14ac:dyDescent="0.3">
      <c r="A3" s="9"/>
      <c r="B3" s="22" t="s">
        <v>1</v>
      </c>
      <c r="C3" s="22" t="s">
        <v>2</v>
      </c>
      <c r="D3" s="23" t="s">
        <v>3</v>
      </c>
      <c r="E3" s="23" t="s">
        <v>4</v>
      </c>
      <c r="F3" s="22"/>
      <c r="G3" s="22" t="s">
        <v>14</v>
      </c>
      <c r="H3" s="23" t="s">
        <v>15</v>
      </c>
      <c r="I3" s="22"/>
      <c r="J3" s="23" t="s">
        <v>16</v>
      </c>
    </row>
    <row r="4" spans="1:10" x14ac:dyDescent="0.25">
      <c r="A4" s="9"/>
      <c r="B4" s="9" t="s">
        <v>5</v>
      </c>
      <c r="C4" s="10" t="s">
        <v>8</v>
      </c>
      <c r="D4" s="11">
        <v>100</v>
      </c>
      <c r="E4" s="12">
        <v>3</v>
      </c>
      <c r="F4" s="13"/>
      <c r="G4" s="10" t="s">
        <v>5</v>
      </c>
      <c r="H4" s="12">
        <f>SUMIF(B4:B15,G4,D4:D15)-SUMIF(C4:C15,G4,D4:D15)</f>
        <v>100</v>
      </c>
      <c r="I4" s="14" t="s">
        <v>18</v>
      </c>
      <c r="J4" s="12">
        <v>100</v>
      </c>
    </row>
    <row r="5" spans="1:10" x14ac:dyDescent="0.25">
      <c r="A5" s="9"/>
      <c r="B5" s="9" t="s">
        <v>5</v>
      </c>
      <c r="C5" s="10" t="s">
        <v>9</v>
      </c>
      <c r="D5" s="15">
        <v>0</v>
      </c>
      <c r="E5" s="16">
        <v>2</v>
      </c>
      <c r="F5" s="13"/>
      <c r="G5" s="10" t="s">
        <v>6</v>
      </c>
      <c r="H5" s="16">
        <f>SUMIF(B4:B15,G5,D4:D15)-SUMIF(C4:C15,G5,D4:D15)</f>
        <v>200</v>
      </c>
      <c r="I5" s="14" t="s">
        <v>18</v>
      </c>
      <c r="J5" s="16">
        <v>200</v>
      </c>
    </row>
    <row r="6" spans="1:10" x14ac:dyDescent="0.25">
      <c r="A6" s="9"/>
      <c r="B6" s="9" t="s">
        <v>6</v>
      </c>
      <c r="C6" s="10" t="s">
        <v>8</v>
      </c>
      <c r="D6" s="15">
        <v>200</v>
      </c>
      <c r="E6" s="16">
        <v>4</v>
      </c>
      <c r="F6" s="13"/>
      <c r="G6" s="10" t="s">
        <v>7</v>
      </c>
      <c r="H6" s="16">
        <f>SUMIF(B4:B15,G6,D4:D15)-SUMIF(C4:C15,G6,D4:D15)</f>
        <v>200</v>
      </c>
      <c r="I6" s="14" t="s">
        <v>18</v>
      </c>
      <c r="J6" s="16">
        <v>200</v>
      </c>
    </row>
    <row r="7" spans="1:10" x14ac:dyDescent="0.25">
      <c r="A7" s="9"/>
      <c r="B7" s="9" t="s">
        <v>6</v>
      </c>
      <c r="C7" s="10" t="s">
        <v>9</v>
      </c>
      <c r="D7" s="15">
        <v>0</v>
      </c>
      <c r="E7" s="16">
        <v>3</v>
      </c>
      <c r="F7" s="13"/>
      <c r="G7" s="10" t="s">
        <v>8</v>
      </c>
      <c r="H7" s="16">
        <f>SUMIF(B4:B15,G7,D4:D15)-SUMIF(C4:C15,G7,D4:D15)</f>
        <v>0</v>
      </c>
      <c r="I7" s="14" t="s">
        <v>18</v>
      </c>
      <c r="J7" s="16">
        <v>0</v>
      </c>
    </row>
    <row r="8" spans="1:10" x14ac:dyDescent="0.25">
      <c r="A8" s="9"/>
      <c r="B8" s="9" t="s">
        <v>7</v>
      </c>
      <c r="C8" s="10" t="s">
        <v>8</v>
      </c>
      <c r="D8" s="15">
        <v>200</v>
      </c>
      <c r="E8" s="16">
        <v>2.5</v>
      </c>
      <c r="F8" s="13"/>
      <c r="G8" s="10" t="s">
        <v>9</v>
      </c>
      <c r="H8" s="16">
        <f>SUMIF(B4:B15,G8,D4:D15)-SUMIF(C4:C15,G8,D4:D15)</f>
        <v>0</v>
      </c>
      <c r="I8" s="14" t="s">
        <v>17</v>
      </c>
      <c r="J8" s="16">
        <v>0</v>
      </c>
    </row>
    <row r="9" spans="1:10" x14ac:dyDescent="0.25">
      <c r="A9" s="9"/>
      <c r="B9" s="9" t="s">
        <v>7</v>
      </c>
      <c r="C9" s="10" t="s">
        <v>9</v>
      </c>
      <c r="D9" s="15">
        <v>0</v>
      </c>
      <c r="E9" s="16">
        <v>3.5</v>
      </c>
      <c r="F9" s="13"/>
      <c r="G9" s="10" t="s">
        <v>10</v>
      </c>
      <c r="H9" s="16">
        <f>SUMIF(B4:B15,G9,D4:D15)-SUMIF(C4:C15,G9,D4:D15)</f>
        <v>-50</v>
      </c>
      <c r="I9" s="14" t="s">
        <v>17</v>
      </c>
      <c r="J9" s="16">
        <v>-50</v>
      </c>
    </row>
    <row r="10" spans="1:10" x14ac:dyDescent="0.25">
      <c r="A10" s="9"/>
      <c r="B10" s="9" t="s">
        <v>8</v>
      </c>
      <c r="C10" s="10" t="s">
        <v>10</v>
      </c>
      <c r="D10" s="15">
        <v>50</v>
      </c>
      <c r="E10" s="16">
        <v>2</v>
      </c>
      <c r="F10" s="13"/>
      <c r="G10" s="10" t="s">
        <v>11</v>
      </c>
      <c r="H10" s="16">
        <f>SUMIF(B4:B15,G10,D4:D15)-SUMIF(C4:C15,G10,D4:D15)</f>
        <v>-150</v>
      </c>
      <c r="I10" s="14" t="s">
        <v>17</v>
      </c>
      <c r="J10" s="16">
        <v>-150</v>
      </c>
    </row>
    <row r="11" spans="1:10" ht="16.5" thickBot="1" x14ac:dyDescent="0.3">
      <c r="A11" s="9"/>
      <c r="B11" s="9" t="s">
        <v>8</v>
      </c>
      <c r="C11" s="10" t="s">
        <v>11</v>
      </c>
      <c r="D11" s="15">
        <v>150</v>
      </c>
      <c r="E11" s="16">
        <v>1</v>
      </c>
      <c r="F11" s="13"/>
      <c r="G11" s="10" t="s">
        <v>12</v>
      </c>
      <c r="H11" s="17">
        <f>SUMIF(B4:B15,G11,D4:D15)-SUMIF(C4:C15,G11,D4:D15)</f>
        <v>-300</v>
      </c>
      <c r="I11" s="14" t="s">
        <v>17</v>
      </c>
      <c r="J11" s="17">
        <v>-300</v>
      </c>
    </row>
    <row r="12" spans="1:10" x14ac:dyDescent="0.25">
      <c r="A12" s="9"/>
      <c r="B12" s="9" t="s">
        <v>8</v>
      </c>
      <c r="C12" s="10" t="s">
        <v>12</v>
      </c>
      <c r="D12" s="15">
        <v>300</v>
      </c>
      <c r="E12" s="16">
        <v>4</v>
      </c>
      <c r="F12" s="13"/>
      <c r="G12" s="9"/>
      <c r="H12" s="18"/>
      <c r="I12" s="9"/>
      <c r="J12" s="18"/>
    </row>
    <row r="13" spans="1:10" x14ac:dyDescent="0.25">
      <c r="A13" s="9"/>
      <c r="B13" s="9" t="s">
        <v>9</v>
      </c>
      <c r="C13" s="10" t="s">
        <v>10</v>
      </c>
      <c r="D13" s="15">
        <v>0</v>
      </c>
      <c r="E13" s="16">
        <v>3</v>
      </c>
      <c r="F13" s="13"/>
      <c r="G13" s="9"/>
      <c r="H13" s="9"/>
      <c r="I13" s="9"/>
      <c r="J13" s="9"/>
    </row>
    <row r="14" spans="1:10" x14ac:dyDescent="0.25">
      <c r="A14" s="9"/>
      <c r="B14" s="9" t="s">
        <v>9</v>
      </c>
      <c r="C14" s="10" t="s">
        <v>11</v>
      </c>
      <c r="D14" s="15">
        <v>0</v>
      </c>
      <c r="E14" s="16">
        <v>2</v>
      </c>
      <c r="F14" s="13"/>
      <c r="G14" s="9"/>
      <c r="H14" s="9"/>
      <c r="I14" s="9"/>
      <c r="J14" s="9"/>
    </row>
    <row r="15" spans="1:10" ht="16.5" thickBot="1" x14ac:dyDescent="0.3">
      <c r="A15" s="9"/>
      <c r="B15" s="9" t="s">
        <v>9</v>
      </c>
      <c r="C15" s="10" t="s">
        <v>12</v>
      </c>
      <c r="D15" s="19">
        <v>0</v>
      </c>
      <c r="E15" s="17">
        <v>5</v>
      </c>
      <c r="F15" s="13"/>
      <c r="G15" s="9"/>
      <c r="H15" s="9"/>
      <c r="I15" s="9"/>
      <c r="J15" s="9"/>
    </row>
    <row r="17" spans="3:4" ht="16.5" thickBot="1" x14ac:dyDescent="0.3"/>
    <row r="18" spans="3:4" ht="16.5" thickBot="1" x14ac:dyDescent="0.3">
      <c r="C18" s="20" t="s">
        <v>13</v>
      </c>
      <c r="D18" s="21">
        <f>SUMPRODUCT(D4:D15,E4:E15)</f>
        <v>3050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2022-03-12T16:14:22Z</dcterms:created>
  <dcterms:modified xsi:type="dcterms:W3CDTF">2022-03-13T01:44:53Z</dcterms:modified>
</cp:coreProperties>
</file>