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ala Ganesh\Documents\"/>
    </mc:Choice>
  </mc:AlternateContent>
  <xr:revisionPtr revIDLastSave="0" documentId="13_ncr:1_{D4BE705F-2C04-4848-9376-3F14183E25F9}" xr6:coauthVersionLast="47" xr6:coauthVersionMax="47" xr10:uidLastSave="{00000000-0000-0000-0000-000000000000}"/>
  <bookViews>
    <workbookView xWindow="-108" yWindow="-108" windowWidth="23256" windowHeight="12456" firstSheet="2" activeTab="4" xr2:uid="{92E73D3D-22A5-48B0-BAC0-596FB34238AB}"/>
  </bookViews>
  <sheets>
    <sheet name="Household energy consumption" sheetId="1" r:id="rId1"/>
    <sheet name="Pivot_Family_Size" sheetId="5" r:id="rId2"/>
    <sheet name="Pivot_Appliances_Count" sheetId="6" r:id="rId3"/>
    <sheet name="Pivot_Average_Count" sheetId="7" r:id="rId4"/>
    <sheet name="Sheet12" sheetId="13" r:id="rId5"/>
  </sheets>
  <calcPr calcId="19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</calcChain>
</file>

<file path=xl/sharedStrings.xml><?xml version="1.0" encoding="utf-8"?>
<sst xmlns="http://schemas.openxmlformats.org/spreadsheetml/2006/main" count="532" uniqueCount="285">
  <si>
    <t>Household_ID</t>
  </si>
  <si>
    <t>Family_Size</t>
  </si>
  <si>
    <t>Monthly_Income</t>
  </si>
  <si>
    <t>Electricity_Usage (kWh)</t>
  </si>
  <si>
    <t>Gas_Usage</t>
  </si>
  <si>
    <t>Appliances_Count</t>
  </si>
  <si>
    <t>Month</t>
  </si>
  <si>
    <t>H001</t>
  </si>
  <si>
    <t>Mar</t>
  </si>
  <si>
    <t>H002</t>
  </si>
  <si>
    <t>Feb</t>
  </si>
  <si>
    <t>H003</t>
  </si>
  <si>
    <t>H004</t>
  </si>
  <si>
    <t>Jun</t>
  </si>
  <si>
    <t>H005</t>
  </si>
  <si>
    <t>Dec</t>
  </si>
  <si>
    <t>H006</t>
  </si>
  <si>
    <t>Jan</t>
  </si>
  <si>
    <t>H007</t>
  </si>
  <si>
    <t>H008</t>
  </si>
  <si>
    <t>H009</t>
  </si>
  <si>
    <t>H010</t>
  </si>
  <si>
    <t>Apr</t>
  </si>
  <si>
    <t>H011</t>
  </si>
  <si>
    <t>H012</t>
  </si>
  <si>
    <t>Aug</t>
  </si>
  <si>
    <t>H013</t>
  </si>
  <si>
    <t>Jul</t>
  </si>
  <si>
    <t>H014</t>
  </si>
  <si>
    <t>H015</t>
  </si>
  <si>
    <t>H016</t>
  </si>
  <si>
    <t>Oct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</si>
  <si>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</si>
  <si>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</si>
  <si>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</si>
  <si>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</si>
  <si>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</si>
  <si>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</si>
  <si>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</si>
  <si>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</si>
  <si>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</si>
  <si>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</si>
  <si>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</si>
  <si>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</si>
  <si>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</si>
  <si>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Sep</t>
  </si>
  <si>
    <t>H030</t>
  </si>
  <si>
    <t>H031</t>
  </si>
  <si>
    <t>H032</t>
  </si>
  <si>
    <t>H033</t>
  </si>
  <si>
    <t>H034</t>
  </si>
  <si>
    <t>Nov</t>
  </si>
  <si>
    <t>H035</t>
  </si>
  <si>
    <t>H036</t>
  </si>
  <si>
    <t>H037</t>
  </si>
  <si>
    <t>H038</t>
  </si>
  <si>
    <t>May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</si>
  <si>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</si>
  <si>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</si>
  <si>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</si>
  <si>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</si>
  <si>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</si>
  <si>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</si>
  <si>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</si>
  <si>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</si>
  <si>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</si>
  <si>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</si>
  <si>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</si>
  <si>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</si>
  <si>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</si>
  <si>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</si>
  <si>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</si>
  <si>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</si>
  <si>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</si>
  <si>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</si>
  <si>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</si>
  <si>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</si>
  <si>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</si>
  <si>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</si>
  <si>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</si>
  <si>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</si>
  <si>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</si>
  <si>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</si>
  <si>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</si>
  <si>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</si>
  <si>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</si>
  <si>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</si>
  <si>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</si>
  <si>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</si>
  <si>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</si>
  <si>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</si>
  <si>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</si>
  <si>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</si>
  <si>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</si>
  <si>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</si>
  <si>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</si>
  <si>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</si>
  <si>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</si>
  <si>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</si>
  <si>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</si>
  <si>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</si>
  <si>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</si>
  <si>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</si>
  <si>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</si>
  <si>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</si>
  <si>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</si>
  <si>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</si>
  <si>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</si>
  <si>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</si>
  <si>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</si>
  <si>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</si>
  <si>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H093</t>
  </si>
  <si>
    <t>H094</t>
  </si>
  <si>
    <t>H095</t>
  </si>
  <si>
    <t>H096</t>
  </si>
  <si>
    <t>H097</t>
  </si>
  <si>
    <t>H098</t>
  </si>
  <si>
    <t>H099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</si>
  <si>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</si>
  <si>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</si>
  <si>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</si>
  <si>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</si>
  <si>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</si>
  <si>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</si>
  <si>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</si>
  <si>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</si>
  <si>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</si>
  <si>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</si>
  <si>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</si>
  <si>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</si>
  <si>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</si>
  <si>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</si>
  <si>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</si>
  <si>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</si>
  <si>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</si>
  <si>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</si>
  <si>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</si>
  <si>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</si>
  <si>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</si>
  <si>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</si>
  <si>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</si>
  <si>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</si>
  <si>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</si>
  <si>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</si>
  <si>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</si>
  <si>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</si>
  <si>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</si>
  <si>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</si>
  <si>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</si>
  <si>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</si>
  <si>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</si>
  <si>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</si>
  <si>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</si>
  <si>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</si>
  <si>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</si>
  <si>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</si>
  <si>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</si>
  <si>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</si>
  <si>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</si>
  <si>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</si>
  <si>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</si>
  <si>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</si>
  <si>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</si>
  <si>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</si>
  <si>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</si>
  <si>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</si>
  <si>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</si>
  <si>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</si>
  <si>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</si>
  <si>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</si>
  <si>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</si>
  <si>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</si>
  <si>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</si>
  <si>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</si>
  <si>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</si>
  <si>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</si>
  <si>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</si>
  <si>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</si>
  <si>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</si>
  <si>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</si>
  <si>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</si>
  <si>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</si>
  <si>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</si>
  <si>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</si>
  <si>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</si>
  <si>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</si>
  <si>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</si>
  <si>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</si>
  <si>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</si>
  <si>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</si>
  <si>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</si>
  <si>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</si>
  <si>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</si>
  <si>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</si>
  <si>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</si>
  <si>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</si>
  <si>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</si>
  <si>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</si>
  <si>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</si>
  <si>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</si>
  <si>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</si>
  <si>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</si>
  <si>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</si>
  <si>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</si>
  <si>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</si>
  <si>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</si>
  <si>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</si>
  <si>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</si>
  <si>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</si>
  <si>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</si>
  <si>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</si>
  <si>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</si>
  <si>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</si>
  <si>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</si>
  <si>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</si>
  <si>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</si>
  <si>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</si>
  <si>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</si>
  <si>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</si>
  <si>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</si>
  <si>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</si>
  <si>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</si>
  <si>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</si>
  <si>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</si>
  <si>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</si>
  <si>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</si>
  <si>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</si>
  <si>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</si>
  <si>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</si>
  <si>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</si>
  <si>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</si>
  <si>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</si>
  <si>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</si>
  <si>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</si>
  <si>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</si>
  <si>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</si>
  <si>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</si>
  <si>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</si>
  <si>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</si>
  <si>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</si>
  <si>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</si>
  <si>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</si>
  <si>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</si>
  <si>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</si>
  <si>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</si>
  <si>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</si>
  <si>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</si>
  <si>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</si>
  <si>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</si>
  <si>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</si>
  <si>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</si>
  <si>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</si>
  <si>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</si>
  <si>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</si>
  <si>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</si>
  <si>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</si>
  <si>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</si>
  <si>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</si>
  <si>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</si>
  <si>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</si>
  <si>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</si>
  <si>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</si>
  <si>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</si>
  <si>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</si>
  <si>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</si>
  <si>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</si>
  <si>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</si>
  <si>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</si>
  <si>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</si>
  <si>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Income_Group</t>
  </si>
  <si>
    <t>Row Labels</t>
  </si>
  <si>
    <t>High</t>
  </si>
  <si>
    <t>Low</t>
  </si>
  <si>
    <t>Medium</t>
  </si>
  <si>
    <t>Grand Total</t>
  </si>
  <si>
    <t>Total _Energy</t>
  </si>
  <si>
    <t>Average of Total _Energy</t>
  </si>
  <si>
    <t>Average_income</t>
  </si>
  <si>
    <t>It’s not always about family size. Single-person households are the biggest energy hogs — likely due to inefficient appliances or poor insulation.</t>
  </si>
  <si>
    <t>real insight:</t>
  </si>
  <si>
    <t>Low-income households use high energy → likely due to old appliances, poor insulation.</t>
  </si>
  <si>
    <t>High-income households also use high energy → larger homes, more electronics, comfort-focused lifestyles.</t>
  </si>
  <si>
    <t>Medium-income are the most efficient → sweet spot of affordability + awareness.</t>
  </si>
  <si>
    <t xml:space="preserve">Households with only 2–4 appliances use more energy than those with 5–12 appliances! </t>
  </si>
  <si>
    <t>Count of House_Hold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</si>
</sst>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2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2" fillId="3" borderId="0" xfId="0" applyFont="1" applyFill="1"/>
    <xf numFmtId="0" fontId="3" fillId="2" borderId="0" xfId="0" applyFont="1" applyFill="1"/>
  </cellXfs>
  <cellStyles count="1">
    <cellStyle name="Normal" xfId="0" builtinId="0"/>
  </cellStyles>
  <dxfs count="13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[Household energy consumption.xlsx]Pivot_Family_Size!PivotTable3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Pivot_Family_Size!$B$1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Pivot_Family_Size!$A$2:$A$9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Pivot_Family_Size!$B$2:$B$9</c:f>
              <c:numCache>
                <c:formatCode>General</c:formatCode>
                <c:ptCount val="7"/>
                <c:pt idx="0">
                  <c:v>406.66666666666669</c:v>
                </c:pt>
                <c:pt idx="1">
                  <c:v>432.1</c:v>
                </c:pt>
                <c:pt idx="2">
                  <c:v>448.9375</c:v>
                </c:pt>
                <c:pt idx="3">
                  <c:v>399.22222222222223</c:v>
                </c:pt>
                <c:pt idx="4">
                  <c:v>438.625</c:v>
                </c:pt>
                <c:pt idx="5">
                  <c:v>420.47058823529414</c:v>
                </c:pt>
                <c:pt idx="6">
                  <c:v>436.21951219512198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0-4F17-A9A9-6923C3FCA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5871087"/>
        <c:axId val="985870607"/>
      </c:barChart>
      <c:catAx>
        <c:axId val="98587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70607"/>
        <c:crosses val="autoZero"/>
        <c:auto val="1"/>
        <c:lblAlgn val="ctr"/>
        <c:lblOffset val="100"/>
        <c:noMultiLvlLbl val="0"/>
      </c:catAx>
      <c:valAx>
        <c:axId val="9858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7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[Household energy consumption.xlsx]Pivot_Appliances_Count!PivotTable4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Pivot_Appliances_Count!$B$3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Pivot_Appliances_Count!$A$4:$A$17</c:f>
              <c:strCach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Pivot_Appliances_Count!$B$4:$B$17</c:f>
              <c:numCache>
                <c:formatCode>General</c:formatCode>
                <c:ptCount val="13"/>
                <c:pt idx="0">
                  <c:v>422.4</c:v>
                </c:pt>
                <c:pt idx="1">
                  <c:v>460.25</c:v>
                </c:pt>
                <c:pt idx="2">
                  <c:v>420.36842105263156</c:v>
                </c:pt>
                <c:pt idx="3">
                  <c:v>432</c:v>
                </c:pt>
                <c:pt idx="4">
                  <c:v>390.04761904761904</c:v>
                </c:pt>
                <c:pt idx="5">
                  <c:v>462</c:v>
                </c:pt>
                <c:pt idx="6">
                  <c:v>418</c:v>
                </c:pt>
                <c:pt idx="7">
                  <c:v>408.61538461538464</c:v>
                </c:pt>
                <c:pt idx="8">
                  <c:v>421.84210526315792</c:v>
                </c:pt>
                <c:pt idx="9">
                  <c:v>421.8125</c:v>
                </c:pt>
                <c:pt idx="10">
                  <c:v>432.68181818181819</c:v>
                </c:pt>
                <c:pt idx="11">
                  <c:v>418.5</c:v>
                </c:pt>
                <c:pt idx="12">
                  <c:v>426.73684210526318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D-4028-8845-F0039AAC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8696175"/>
        <c:axId val="868689935"/>
      </c:barChart>
      <c:catAx>
        <c:axId val="86869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89935"/>
        <c:crosses val="autoZero"/>
        <c:auto val="1"/>
        <c:lblAlgn val="ctr"/>
        <c:lblOffset val="100"/>
        <c:noMultiLvlLbl val="0"/>
      </c:catAx>
      <c:valAx>
        <c:axId val="8686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9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 energy consumption.xlsx]Pivot_Average_Count!PivotTable5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Pivot_Average_Count!$B$1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Pivot_Average_Count!$A$2:$A$5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Pivot_Average_Count!$B$2:$B$5</c:f>
              <c:numCache>
                <c:formatCode>General</c:formatCode>
                <c:ptCount val="3"/>
                <c:pt idx="0">
                  <c:v>425.83673469387753</c:v>
                </c:pt>
                <c:pt idx="1">
                  <c:v>415.23529411764707</c:v>
                </c:pt>
                <c:pt idx="2">
                  <c:v>430.75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D-4F5E-8276-840EAF9C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19050</xdr:rowOff>
    </xdr:from>
    <xdr:to>
      <xdr:col>11</xdr:col>
      <xdr:colOff>510540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24E03-2222-DE3D-C697-3ADD8DEB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0</xdr:row>
      <xdr:rowOff>34290</xdr:rowOff>
    </xdr:from>
    <xdr:to>
      <xdr:col>11</xdr:col>
      <xdr:colOff>45720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099B8-AAA1-0EEE-E693-DB29D180F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0</xdr:row>
      <xdr:rowOff>0</xdr:rowOff>
    </xdr:from>
    <xdr:to>
      <xdr:col>11</xdr:col>
      <xdr:colOff>259080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96A91-70EF-E604-EBD0-C4E37B793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 Ganesh" refreshedDate="45912.677093749997" createdVersion="8" refreshedVersion="8" minRefreshableVersion="3" recordCount="250" xr:uid="{472FE543-63E4-4C52-83FD-50415D6ED604}">
  <cacheSource type="worksheet">
    <worksheetSource name="Table1"/>
  </cacheSource>
  <cacheFields count="9">
    <cacheField name="Household_ID" numFmtId="0">
      <sharedItems count="250">
        <s v="H001"/>
        <s v="H002"/>
        <s v="H003"/>
        <s v="H004"/>
        <s v="H005"/>
        <s v="H006"/>
        <s v="H007"/>
        <s v="H008"/>
        <s v="H009"/>
        <s v="H010"/>
        <s v="H011"/>
        <s v="H012"/>
        <s v="H013"/>
        <s v="H014"/>
        <s v="H015"/>
        <s v="H016"/>
        <s v="H017"/>
        <s v="H018"/>
        <s v="H019"/>
        <s v="H020"/>
        <s v="H021"/>
        <s v="H022"/>
        <s v="H023"/>
        <s v="H024"/>
        <s v="H025"/>
        <s v="H026"/>
        <s v="H027"/>
        <s v="H028"/>
        <s v="H029"/>
        <s v="H030"/>
        <s v="H031"/>
        <s v="H032"/>
        <s v="H033"/>
        <s v="H034"/>
        <s v="H035"/>
        <s v="H036"/>
        <s v="H037"/>
        <s v="H038"/>
        <s v="H039"/>
        <s v="H040"/>
        <s v="H041"/>
        <s v="H042"/>
        <s v="H043"/>
        <s v="H044"/>
        <s v="H045"/>
        <s v="H046"/>
        <s v="H047"/>
        <s v="H048"/>
        <s v="H049"/>
        <s v="H050"/>
        <s v="H051"/>
        <s v="H052"/>
        <s v="H053"/>
        <s v="H054"/>
        <s v="H055"/>
        <s v="H056"/>
        <s v="H057"/>
        <s v="H058"/>
        <s v="H059"/>
        <s v="H060"/>
        <s v="H061"/>
        <s v="H062"/>
        <s v="H063"/>
        <s v="H064"/>
        <s v="H065"/>
        <s v="H066"/>
        <s v="H067"/>
        <s v="H068"/>
        <s v="H069"/>
        <s v="H070"/>
        <s v="H071"/>
        <s v="H072"/>
        <s v="H073"/>
        <s v="H074"/>
        <s v="H075"/>
        <s v="H076"/>
        <s v="H077"/>
        <s v="H078"/>
        <s v="H079"/>
        <s v="H080"/>
        <s v="H081"/>
        <s v="H082"/>
        <s v="H083"/>
        <s v="H084"/>
        <s v="H085"/>
        <s v="H086"/>
        <s v="H087"/>
        <s v="H088"/>
        <s v="H089"/>
        <s v="H090"/>
        <s v="H091"/>
        <s v="H092"/>
        <s v="H093"/>
        <s v="H094"/>
        <s v="H095"/>
        <s v="H096"/>
        <s v="H097"/>
        <s v="H098"/>
        <s v="H099"/>
        <s v="H100"/>
        <s v="H101"/>
        <s v="H102"/>
        <s v="H103"/>
        <s v="H104"/>
        <s v="H105"/>
        <s v="H106"/>
        <s v="H107"/>
        <s v="H108"/>
        <s v="H109"/>
        <s v="H110"/>
        <s v="H111"/>
        <s v="H112"/>
        <s v="H113"/>
        <s v="H114"/>
        <s v="H115"/>
        <s v="H116"/>
        <s v="H117"/>
        <s v="H118"/>
        <s v="H119"/>
        <s v="H120"/>
        <s v="H121"/>
        <s v="H122"/>
        <s v="H123"/>
        <s v="H124"/>
        <s v="H125"/>
        <s v="H126"/>
        <s v="H127"/>
        <s v="H128"/>
        <s v="H129"/>
        <s v="H130"/>
        <s v="H131"/>
        <s v="H132"/>
        <s v="H133"/>
        <s v="H134"/>
        <s v="H135"/>
        <s v="H136"/>
        <s v="H137"/>
        <s v="H138"/>
        <s v="H139"/>
        <s v="H140"/>
        <s v="H141"/>
        <s v="H142"/>
        <s v="H143"/>
        <s v="H144"/>
        <s v="H145"/>
        <s v="H146"/>
        <s v="H147"/>
        <s v="H148"/>
        <s v="H149"/>
        <s v="H150"/>
        <s v="H151"/>
        <s v="H152"/>
        <s v="H153"/>
        <s v="H154"/>
        <s v="H155"/>
        <s v="H156"/>
        <s v="H157"/>
        <s v="H158"/>
        <s v="H159"/>
        <s v="H160"/>
        <s v="H161"/>
        <s v="H162"/>
        <s v="H163"/>
        <s v="H164"/>
        <s v="H165"/>
        <s v="H166"/>
        <s v="H167"/>
        <s v="H168"/>
        <s v="H169"/>
        <s v="H170"/>
        <s v="H171"/>
        <s v="H172"/>
        <s v="H173"/>
        <s v="H174"/>
        <s v="H175"/>
        <s v="H176"/>
        <s v="H177"/>
        <s v="H178"/>
        <s v="H179"/>
        <s v="H180"/>
        <s v="H181"/>
        <s v="H182"/>
        <s v="H183"/>
        <s v="H184"/>
        <s v="H185"/>
        <s v="H186"/>
        <s v="H187"/>
        <s v="H188"/>
        <s v="H189"/>
        <s v="H190"/>
        <s v="H191"/>
        <s v="H192"/>
        <s v="H193"/>
        <s v="H194"/>
        <s v="H195"/>
        <s v="H196"/>
        <s v="H197"/>
        <s v="H198"/>
        <s v="H199"/>
        <s v="H200"/>
        <s v="H201"/>
        <s v="H202"/>
        <s v="H203"/>
        <s v="H204"/>
        <s v="H205"/>
        <s v="H206"/>
        <s v="H207"/>
        <s v="H208"/>
        <s v="H209"/>
        <s v="H210"/>
        <s v="H211"/>
        <s v="H212"/>
        <s v="H213"/>
        <s v="H214"/>
        <s v="H215"/>
        <s v="H216"/>
        <s v="H217"/>
        <s v="H218"/>
        <s v="H219"/>
        <s v="H220"/>
        <s v="H221"/>
        <s v="H222"/>
        <s v="H223"/>
        <s v="H224"/>
        <s v="H225"/>
        <s v="H226"/>
        <s v="H227"/>
        <s v="H228"/>
        <s v="H229"/>
        <s v="H230"/>
        <s v="H231"/>
        <s v="H232"/>
        <s v="H233"/>
        <s v="H234"/>
        <s v="H235"/>
        <s v="H236"/>
        <s v="H237"/>
        <s v="H238"/>
        <s v="H239"/>
        <s v="H240"/>
        <s v="H241"/>
        <s v="H242"/>
        <s v="H243"/>
        <s v="H244"/>
        <s v="H245"/>
        <s v="H246"/>
        <s v="H247"/>
        <s v="H248"/>
        <s v="H249"/>
        <s v="H250"/>
      </sharedItems>
    </cacheField>
    <cacheField name="Family_Size" numFmtId="0">
      <sharedItems containsSemiMixedTypes="0" containsString="0" containsNumber="1" containsInteger="1" minValue="1" maxValue="7" count="7">
        <n v="7"/>
        <n v="4"/>
        <n v="5"/>
        <n v="3"/>
        <n v="2"/>
        <n v="6"/>
        <n v="1"/>
      </sharedItems>
    </cacheField>
    <cacheField name="Monthly_Income" numFmtId="0">
      <sharedItems containsSemiMixedTypes="0" containsString="0" containsNumber="1" containsInteger="1" minValue="20301" maxValue="99909"/>
    </cacheField>
    <cacheField name="Electricity_Usage (kWh)" numFmtId="0">
      <sharedItems containsSemiMixedTypes="0" containsString="0" containsNumber="1" containsInteger="1" minValue="100" maxValue="500"/>
    </cacheField>
    <cacheField name="Gas_Usage" numFmtId="0">
      <sharedItems containsSemiMixedTypes="0" containsString="0" containsNumber="1" containsInteger="1" minValue="50" maxValue="200"/>
    </cacheField>
    <cacheField name="Appliances_Count" numFmtId="0">
      <sharedItems containsSemiMixedTypes="0" containsString="0" containsNumber="1" containsInteger="1" minValue="2" maxValue="14" count="13">
        <n v="6"/>
        <n v="10"/>
        <n v="2"/>
        <n v="12"/>
        <n v="9"/>
        <n v="7"/>
        <n v="8"/>
        <n v="4"/>
        <n v="13"/>
        <n v="3"/>
        <n v="14"/>
        <n v="11"/>
        <n v="5"/>
      </sharedItems>
    </cacheField>
    <cacheField name="Month" numFmtId="0">
      <sharedItems count="12">
        <s v="Mar"/>
        <s v="Feb"/>
        <s v="Jun"/>
        <s v="Dec"/>
        <s v="Jan"/>
        <s v="Apr"/>
        <s v="Aug"/>
        <s v="Jul"/>
        <s v="Oct"/>
        <s v="Sep"/>
        <s v="Nov"/>
        <s v="May"/>
      </sharedItems>
    </cacheField>
    <cacheField name="Total _Group" numFmtId="0">
      <sharedItems containsSemiMixedTypes="0" containsString="0" containsNumber="1" containsInteger="1" minValue="155" maxValue="689" count="188">
        <n v="208"/>
        <n v="194"/>
        <n v="537"/>
        <n v="489"/>
        <n v="514"/>
        <n v="439"/>
        <n v="650"/>
        <n v="373"/>
        <n v="634"/>
        <n v="311"/>
        <n v="629"/>
        <n v="352"/>
        <n v="374"/>
        <n v="614"/>
        <n v="240"/>
        <n v="354"/>
        <n v="347"/>
        <n v="521"/>
        <n v="570"/>
        <n v="342"/>
        <n v="465"/>
        <n v="533"/>
        <n v="197"/>
        <n v="287"/>
        <n v="566"/>
        <n v="647"/>
        <n v="163"/>
        <n v="266"/>
        <n v="503"/>
        <n v="617"/>
        <n v="546"/>
        <n v="475"/>
        <n v="261"/>
        <n v="473"/>
        <n v="486"/>
        <n v="289"/>
        <n v="416"/>
        <n v="270"/>
        <n v="297"/>
        <n v="345"/>
        <n v="501"/>
        <n v="380"/>
        <n v="226"/>
        <n v="415"/>
        <n v="437"/>
        <n v="451"/>
        <n v="445"/>
        <n v="599"/>
        <n v="452"/>
        <n v="422"/>
        <n v="476"/>
        <n v="332"/>
        <n v="326"/>
        <n v="310"/>
        <n v="375"/>
        <n v="402"/>
        <n v="376"/>
        <n v="283"/>
        <n v="498"/>
        <n v="547"/>
        <n v="410"/>
        <n v="252"/>
        <n v="479"/>
        <n v="444"/>
        <n v="615"/>
        <n v="485"/>
        <n v="502"/>
        <n v="239"/>
        <n v="364"/>
        <n v="654"/>
        <n v="510"/>
        <n v="564"/>
        <n v="562"/>
        <n v="419"/>
        <n v="236"/>
        <n v="359"/>
        <n v="254"/>
        <n v="597"/>
        <n v="507"/>
        <n v="267"/>
        <n v="528"/>
        <n v="543"/>
        <n v="505"/>
        <n v="627"/>
        <n v="318"/>
        <n v="631"/>
        <n v="523"/>
        <n v="424"/>
        <n v="625"/>
        <n v="349"/>
        <n v="272"/>
        <n v="640"/>
        <n v="588"/>
        <n v="323"/>
        <n v="350"/>
        <n v="192"/>
        <n v="390"/>
        <n v="212"/>
        <n v="483"/>
        <n v="616"/>
        <n v="372"/>
        <n v="403"/>
        <n v="293"/>
        <n v="401"/>
        <n v="409"/>
        <n v="461"/>
        <n v="524"/>
        <n v="367"/>
        <n v="413"/>
        <n v="271"/>
        <n v="278"/>
        <n v="643"/>
        <n v="508"/>
        <n v="441"/>
        <n v="203"/>
        <n v="383"/>
        <n v="370"/>
        <n v="542"/>
        <n v="200"/>
        <n v="304"/>
        <n v="369"/>
        <n v="312"/>
        <n v="591"/>
        <n v="307"/>
        <n v="531"/>
        <n v="480"/>
        <n v="456"/>
        <n v="551"/>
        <n v="550"/>
        <n v="330"/>
        <n v="358"/>
        <n v="378"/>
        <n v="184"/>
        <n v="273"/>
        <n v="400"/>
        <n v="365"/>
        <n v="314"/>
        <n v="535"/>
        <n v="381"/>
        <n v="299"/>
        <n v="274"/>
        <n v="434"/>
        <n v="532"/>
        <n v="655"/>
        <n v="260"/>
        <n v="646"/>
        <n v="530"/>
        <n v="449"/>
        <n v="630"/>
        <n v="218"/>
        <n v="385"/>
        <n v="430"/>
        <n v="586"/>
        <n v="484"/>
        <n v="447"/>
        <n v="249"/>
        <n v="592"/>
        <n v="355"/>
        <n v="494"/>
        <n v="469"/>
        <n v="223"/>
        <n v="512"/>
        <n v="202"/>
        <n v="327"/>
        <n v="155"/>
        <n v="587"/>
        <n v="277"/>
        <n v="526"/>
        <n v="426"/>
        <n v="466"/>
        <n v="482"/>
        <n v="585"/>
        <n v="440"/>
        <n v="306"/>
        <n v="303"/>
        <n v="577"/>
        <n v="595"/>
        <n v="331"/>
        <n v="499"/>
        <n v="468"/>
        <n v="548"/>
        <n v="328"/>
        <n v="193"/>
        <n v="406"/>
        <n v="689"/>
        <n v="368"/>
        <n v="649"/>
        <n v="417"/>
      </sharedItems>
    </cacheField>
    <cacheField name="Income_Group" numFmtId="0">
      <sharedItems count="3"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n v="85318"/>
    <n v="103"/>
    <n v="105"/>
    <x v="0"/>
    <x v="0"/>
    <x v="0"/>
    <x v="0"/>
  </r>
  <r>
    <x v="1"/>
    <x v="1"/>
    <n v="43664"/>
    <n v="115"/>
    <n v="79"/>
    <x v="1"/>
    <x v="1"/>
    <x v="1"/>
    <x v="1"/>
  </r>
  <r>
    <x v="2"/>
    <x v="2"/>
    <n v="87172"/>
    <n v="379"/>
    <n v="158"/>
    <x v="2"/>
    <x v="1"/>
    <x v="2"/>
    <x v="0"/>
  </r>
  <r>
    <x v="3"/>
    <x v="0"/>
    <n v="46736"/>
    <n v="435"/>
    <n v="54"/>
    <x v="1"/>
    <x v="2"/>
    <x v="3"/>
    <x v="1"/>
  </r>
  <r>
    <x v="4"/>
    <x v="3"/>
    <n v="20854"/>
    <n v="346"/>
    <n v="168"/>
    <x v="3"/>
    <x v="3"/>
    <x v="4"/>
    <x v="2"/>
  </r>
  <r>
    <x v="5"/>
    <x v="2"/>
    <n v="58623"/>
    <n v="357"/>
    <n v="82"/>
    <x v="4"/>
    <x v="4"/>
    <x v="5"/>
    <x v="1"/>
  </r>
  <r>
    <x v="6"/>
    <x v="2"/>
    <n v="27392"/>
    <n v="483"/>
    <n v="167"/>
    <x v="5"/>
    <x v="1"/>
    <x v="6"/>
    <x v="2"/>
  </r>
  <r>
    <x v="7"/>
    <x v="0"/>
    <n v="75680"/>
    <n v="259"/>
    <n v="114"/>
    <x v="6"/>
    <x v="2"/>
    <x v="7"/>
    <x v="0"/>
  </r>
  <r>
    <x v="8"/>
    <x v="4"/>
    <n v="66717"/>
    <n v="439"/>
    <n v="195"/>
    <x v="7"/>
    <x v="0"/>
    <x v="8"/>
    <x v="1"/>
  </r>
  <r>
    <x v="9"/>
    <x v="3"/>
    <n v="70859"/>
    <n v="251"/>
    <n v="60"/>
    <x v="2"/>
    <x v="5"/>
    <x v="9"/>
    <x v="0"/>
  </r>
  <r>
    <x v="10"/>
    <x v="0"/>
    <n v="46309"/>
    <n v="495"/>
    <n v="134"/>
    <x v="0"/>
    <x v="4"/>
    <x v="10"/>
    <x v="1"/>
  </r>
  <r>
    <x v="11"/>
    <x v="3"/>
    <n v="83734"/>
    <n v="277"/>
    <n v="75"/>
    <x v="8"/>
    <x v="6"/>
    <x v="11"/>
    <x v="0"/>
  </r>
  <r>
    <x v="12"/>
    <x v="3"/>
    <n v="90467"/>
    <n v="262"/>
    <n v="112"/>
    <x v="8"/>
    <x v="7"/>
    <x v="12"/>
    <x v="0"/>
  </r>
  <r>
    <x v="13"/>
    <x v="2"/>
    <n v="72662"/>
    <n v="479"/>
    <n v="135"/>
    <x v="9"/>
    <x v="7"/>
    <x v="13"/>
    <x v="0"/>
  </r>
  <r>
    <x v="14"/>
    <x v="1"/>
    <n v="32688"/>
    <n v="132"/>
    <n v="108"/>
    <x v="0"/>
    <x v="0"/>
    <x v="14"/>
    <x v="2"/>
  </r>
  <r>
    <x v="15"/>
    <x v="3"/>
    <n v="45342"/>
    <n v="278"/>
    <n v="76"/>
    <x v="4"/>
    <x v="8"/>
    <x v="15"/>
    <x v="1"/>
  </r>
  <r>
    <x v="16"/>
    <x v="5"/>
    <n v="57157"/>
    <n v="200"/>
    <n v="147"/>
    <x v="3"/>
    <x v="8"/>
    <x v="16"/>
    <x v="1"/>
  </r>
  <r>
    <x v="17"/>
    <x v="2"/>
    <n v="87863"/>
    <n v="367"/>
    <n v="154"/>
    <x v="1"/>
    <x v="0"/>
    <x v="17"/>
    <x v="0"/>
  </r>
  <r>
    <x v="18"/>
    <x v="4"/>
    <n v="72083"/>
    <n v="422"/>
    <n v="148"/>
    <x v="9"/>
    <x v="1"/>
    <x v="18"/>
    <x v="0"/>
  </r>
  <r>
    <x v="19"/>
    <x v="1"/>
    <n v="85733"/>
    <n v="164"/>
    <n v="178"/>
    <x v="8"/>
    <x v="3"/>
    <x v="19"/>
    <x v="0"/>
  </r>
  <r>
    <x v="20"/>
    <x v="5"/>
    <n v="54698"/>
    <n v="267"/>
    <n v="198"/>
    <x v="7"/>
    <x v="4"/>
    <x v="20"/>
    <x v="1"/>
  </r>
  <r>
    <x v="21"/>
    <x v="5"/>
    <n v="42671"/>
    <n v="429"/>
    <n v="104"/>
    <x v="7"/>
    <x v="7"/>
    <x v="21"/>
    <x v="1"/>
  </r>
  <r>
    <x v="22"/>
    <x v="4"/>
    <n v="45184"/>
    <n v="142"/>
    <n v="55"/>
    <x v="2"/>
    <x v="7"/>
    <x v="22"/>
    <x v="1"/>
  </r>
  <r>
    <x v="23"/>
    <x v="1"/>
    <n v="62107"/>
    <n v="143"/>
    <n v="144"/>
    <x v="4"/>
    <x v="3"/>
    <x v="23"/>
    <x v="1"/>
  </r>
  <r>
    <x v="24"/>
    <x v="2"/>
    <n v="71663"/>
    <n v="384"/>
    <n v="182"/>
    <x v="5"/>
    <x v="1"/>
    <x v="24"/>
    <x v="0"/>
  </r>
  <r>
    <x v="25"/>
    <x v="6"/>
    <n v="35708"/>
    <n v="496"/>
    <n v="151"/>
    <x v="8"/>
    <x v="7"/>
    <x v="25"/>
    <x v="2"/>
  </r>
  <r>
    <x v="26"/>
    <x v="1"/>
    <n v="69811"/>
    <n v="111"/>
    <n v="52"/>
    <x v="10"/>
    <x v="6"/>
    <x v="26"/>
    <x v="1"/>
  </r>
  <r>
    <x v="27"/>
    <x v="4"/>
    <n v="22811"/>
    <n v="194"/>
    <n v="72"/>
    <x v="4"/>
    <x v="4"/>
    <x v="27"/>
    <x v="2"/>
  </r>
  <r>
    <x v="28"/>
    <x v="5"/>
    <n v="76250"/>
    <n v="401"/>
    <n v="102"/>
    <x v="3"/>
    <x v="9"/>
    <x v="28"/>
    <x v="0"/>
  </r>
  <r>
    <x v="29"/>
    <x v="2"/>
    <n v="92082"/>
    <n v="485"/>
    <n v="132"/>
    <x v="1"/>
    <x v="7"/>
    <x v="29"/>
    <x v="0"/>
  </r>
  <r>
    <x v="30"/>
    <x v="1"/>
    <n v="54754"/>
    <n v="352"/>
    <n v="194"/>
    <x v="0"/>
    <x v="0"/>
    <x v="30"/>
    <x v="1"/>
  </r>
  <r>
    <x v="31"/>
    <x v="6"/>
    <n v="31411"/>
    <n v="341"/>
    <n v="134"/>
    <x v="8"/>
    <x v="6"/>
    <x v="31"/>
    <x v="2"/>
  </r>
  <r>
    <x v="32"/>
    <x v="6"/>
    <n v="22911"/>
    <n v="134"/>
    <n v="127"/>
    <x v="7"/>
    <x v="7"/>
    <x v="32"/>
    <x v="2"/>
  </r>
  <r>
    <x v="33"/>
    <x v="3"/>
    <n v="87270"/>
    <n v="314"/>
    <n v="159"/>
    <x v="0"/>
    <x v="10"/>
    <x v="33"/>
    <x v="0"/>
  </r>
  <r>
    <x v="34"/>
    <x v="3"/>
    <n v="28680"/>
    <n v="436"/>
    <n v="50"/>
    <x v="0"/>
    <x v="6"/>
    <x v="34"/>
    <x v="2"/>
  </r>
  <r>
    <x v="35"/>
    <x v="0"/>
    <n v="91295"/>
    <n v="189"/>
    <n v="100"/>
    <x v="0"/>
    <x v="2"/>
    <x v="35"/>
    <x v="0"/>
  </r>
  <r>
    <x v="36"/>
    <x v="4"/>
    <n v="31111"/>
    <n v="363"/>
    <n v="53"/>
    <x v="7"/>
    <x v="9"/>
    <x v="36"/>
    <x v="2"/>
  </r>
  <r>
    <x v="37"/>
    <x v="1"/>
    <n v="57504"/>
    <n v="192"/>
    <n v="162"/>
    <x v="3"/>
    <x v="11"/>
    <x v="15"/>
    <x v="1"/>
  </r>
  <r>
    <x v="38"/>
    <x v="1"/>
    <n v="21802"/>
    <n v="189"/>
    <n v="81"/>
    <x v="11"/>
    <x v="0"/>
    <x v="37"/>
    <x v="2"/>
  </r>
  <r>
    <x v="39"/>
    <x v="0"/>
    <n v="28155"/>
    <n v="214"/>
    <n v="83"/>
    <x v="12"/>
    <x v="0"/>
    <x v="38"/>
    <x v="2"/>
  </r>
  <r>
    <x v="40"/>
    <x v="5"/>
    <n v="93656"/>
    <n v="204"/>
    <n v="141"/>
    <x v="1"/>
    <x v="4"/>
    <x v="39"/>
    <x v="0"/>
  </r>
  <r>
    <x v="41"/>
    <x v="5"/>
    <n v="59384"/>
    <n v="490"/>
    <n v="144"/>
    <x v="10"/>
    <x v="3"/>
    <x v="8"/>
    <x v="1"/>
  </r>
  <r>
    <x v="42"/>
    <x v="0"/>
    <n v="67254"/>
    <n v="295"/>
    <n v="121"/>
    <x v="11"/>
    <x v="6"/>
    <x v="36"/>
    <x v="1"/>
  </r>
  <r>
    <x v="43"/>
    <x v="5"/>
    <n v="41918"/>
    <n v="413"/>
    <n v="88"/>
    <x v="1"/>
    <x v="1"/>
    <x v="40"/>
    <x v="1"/>
  </r>
  <r>
    <x v="44"/>
    <x v="3"/>
    <n v="80713"/>
    <n v="213"/>
    <n v="167"/>
    <x v="9"/>
    <x v="0"/>
    <x v="41"/>
    <x v="0"/>
  </r>
  <r>
    <x v="45"/>
    <x v="1"/>
    <n v="50306"/>
    <n v="174"/>
    <n v="52"/>
    <x v="4"/>
    <x v="6"/>
    <x v="42"/>
    <x v="1"/>
  </r>
  <r>
    <x v="46"/>
    <x v="0"/>
    <n v="36646"/>
    <n v="475"/>
    <n v="172"/>
    <x v="4"/>
    <x v="6"/>
    <x v="25"/>
    <x v="2"/>
  </r>
  <r>
    <x v="47"/>
    <x v="1"/>
    <n v="66843"/>
    <n v="316"/>
    <n v="99"/>
    <x v="6"/>
    <x v="10"/>
    <x v="43"/>
    <x v="1"/>
  </r>
  <r>
    <x v="48"/>
    <x v="6"/>
    <n v="36371"/>
    <n v="376"/>
    <n v="61"/>
    <x v="4"/>
    <x v="5"/>
    <x v="44"/>
    <x v="2"/>
  </r>
  <r>
    <x v="49"/>
    <x v="3"/>
    <n v="97371"/>
    <n v="348"/>
    <n v="103"/>
    <x v="7"/>
    <x v="5"/>
    <x v="45"/>
    <x v="0"/>
  </r>
  <r>
    <x v="50"/>
    <x v="2"/>
    <n v="22049"/>
    <n v="263"/>
    <n v="182"/>
    <x v="10"/>
    <x v="11"/>
    <x v="46"/>
    <x v="2"/>
  </r>
  <r>
    <x v="51"/>
    <x v="3"/>
    <n v="51616"/>
    <n v="493"/>
    <n v="106"/>
    <x v="5"/>
    <x v="2"/>
    <x v="47"/>
    <x v="1"/>
  </r>
  <r>
    <x v="52"/>
    <x v="0"/>
    <n v="40932"/>
    <n v="456"/>
    <n v="194"/>
    <x v="2"/>
    <x v="11"/>
    <x v="6"/>
    <x v="1"/>
  </r>
  <r>
    <x v="53"/>
    <x v="2"/>
    <n v="49855"/>
    <n v="291"/>
    <n v="161"/>
    <x v="6"/>
    <x v="7"/>
    <x v="48"/>
    <x v="1"/>
  </r>
  <r>
    <x v="54"/>
    <x v="6"/>
    <n v="81434"/>
    <n v="326"/>
    <n v="96"/>
    <x v="2"/>
    <x v="1"/>
    <x v="49"/>
    <x v="0"/>
  </r>
  <r>
    <x v="55"/>
    <x v="0"/>
    <n v="92694"/>
    <n v="276"/>
    <n v="200"/>
    <x v="1"/>
    <x v="7"/>
    <x v="50"/>
    <x v="0"/>
  </r>
  <r>
    <x v="56"/>
    <x v="4"/>
    <n v="63016"/>
    <n v="198"/>
    <n v="134"/>
    <x v="2"/>
    <x v="8"/>
    <x v="51"/>
    <x v="1"/>
  </r>
  <r>
    <x v="57"/>
    <x v="1"/>
    <n v="27400"/>
    <n v="135"/>
    <n v="191"/>
    <x v="2"/>
    <x v="7"/>
    <x v="52"/>
    <x v="2"/>
  </r>
  <r>
    <x v="58"/>
    <x v="6"/>
    <n v="62642"/>
    <n v="195"/>
    <n v="115"/>
    <x v="6"/>
    <x v="4"/>
    <x v="53"/>
    <x v="1"/>
  </r>
  <r>
    <x v="59"/>
    <x v="1"/>
    <n v="35151"/>
    <n v="251"/>
    <n v="124"/>
    <x v="9"/>
    <x v="7"/>
    <x v="54"/>
    <x v="2"/>
  </r>
  <r>
    <x v="60"/>
    <x v="5"/>
    <n v="71407"/>
    <n v="250"/>
    <n v="152"/>
    <x v="0"/>
    <x v="11"/>
    <x v="55"/>
    <x v="0"/>
  </r>
  <r>
    <x v="61"/>
    <x v="4"/>
    <n v="86690"/>
    <n v="289"/>
    <n v="87"/>
    <x v="4"/>
    <x v="0"/>
    <x v="56"/>
    <x v="0"/>
  </r>
  <r>
    <x v="62"/>
    <x v="4"/>
    <n v="24499"/>
    <n v="323"/>
    <n v="99"/>
    <x v="4"/>
    <x v="0"/>
    <x v="49"/>
    <x v="2"/>
  </r>
  <r>
    <x v="63"/>
    <x v="6"/>
    <n v="26295"/>
    <n v="136"/>
    <n v="147"/>
    <x v="7"/>
    <x v="5"/>
    <x v="57"/>
    <x v="2"/>
  </r>
  <r>
    <x v="64"/>
    <x v="4"/>
    <n v="79040"/>
    <n v="367"/>
    <n v="131"/>
    <x v="6"/>
    <x v="3"/>
    <x v="58"/>
    <x v="0"/>
  </r>
  <r>
    <x v="65"/>
    <x v="2"/>
    <n v="32183"/>
    <n v="468"/>
    <n v="79"/>
    <x v="7"/>
    <x v="1"/>
    <x v="59"/>
    <x v="2"/>
  </r>
  <r>
    <x v="66"/>
    <x v="4"/>
    <n v="49299"/>
    <n v="282"/>
    <n v="128"/>
    <x v="5"/>
    <x v="1"/>
    <x v="60"/>
    <x v="1"/>
  </r>
  <r>
    <x v="67"/>
    <x v="1"/>
    <n v="32874"/>
    <n v="112"/>
    <n v="140"/>
    <x v="5"/>
    <x v="4"/>
    <x v="61"/>
    <x v="2"/>
  </r>
  <r>
    <x v="68"/>
    <x v="1"/>
    <n v="52711"/>
    <n v="378"/>
    <n v="101"/>
    <x v="7"/>
    <x v="11"/>
    <x v="62"/>
    <x v="1"/>
  </r>
  <r>
    <x v="69"/>
    <x v="0"/>
    <n v="25539"/>
    <n v="316"/>
    <n v="128"/>
    <x v="6"/>
    <x v="5"/>
    <x v="63"/>
    <x v="2"/>
  </r>
  <r>
    <x v="70"/>
    <x v="1"/>
    <n v="73351"/>
    <n v="454"/>
    <n v="79"/>
    <x v="7"/>
    <x v="10"/>
    <x v="21"/>
    <x v="0"/>
  </r>
  <r>
    <x v="71"/>
    <x v="0"/>
    <n v="81267"/>
    <n v="460"/>
    <n v="155"/>
    <x v="4"/>
    <x v="8"/>
    <x v="64"/>
    <x v="0"/>
  </r>
  <r>
    <x v="72"/>
    <x v="1"/>
    <n v="68354"/>
    <n v="385"/>
    <n v="100"/>
    <x v="11"/>
    <x v="1"/>
    <x v="65"/>
    <x v="1"/>
  </r>
  <r>
    <x v="73"/>
    <x v="2"/>
    <n v="22557"/>
    <n v="372"/>
    <n v="130"/>
    <x v="12"/>
    <x v="0"/>
    <x v="66"/>
    <x v="2"/>
  </r>
  <r>
    <x v="74"/>
    <x v="0"/>
    <n v="58360"/>
    <n v="468"/>
    <n v="182"/>
    <x v="10"/>
    <x v="7"/>
    <x v="6"/>
    <x v="1"/>
  </r>
  <r>
    <x v="75"/>
    <x v="3"/>
    <n v="22200"/>
    <n v="161"/>
    <n v="78"/>
    <x v="2"/>
    <x v="7"/>
    <x v="67"/>
    <x v="2"/>
  </r>
  <r>
    <x v="76"/>
    <x v="5"/>
    <n v="88497"/>
    <n v="183"/>
    <n v="181"/>
    <x v="12"/>
    <x v="3"/>
    <x v="68"/>
    <x v="0"/>
  </r>
  <r>
    <x v="77"/>
    <x v="6"/>
    <n v="66975"/>
    <n v="467"/>
    <n v="187"/>
    <x v="6"/>
    <x v="5"/>
    <x v="69"/>
    <x v="1"/>
  </r>
  <r>
    <x v="78"/>
    <x v="1"/>
    <n v="41357"/>
    <n v="316"/>
    <n v="194"/>
    <x v="3"/>
    <x v="11"/>
    <x v="70"/>
    <x v="1"/>
  </r>
  <r>
    <x v="79"/>
    <x v="4"/>
    <n v="97505"/>
    <n v="441"/>
    <n v="123"/>
    <x v="12"/>
    <x v="11"/>
    <x v="71"/>
    <x v="0"/>
  </r>
  <r>
    <x v="80"/>
    <x v="1"/>
    <n v="22869"/>
    <n v="496"/>
    <n v="66"/>
    <x v="10"/>
    <x v="2"/>
    <x v="72"/>
    <x v="2"/>
  </r>
  <r>
    <x v="81"/>
    <x v="4"/>
    <n v="81135"/>
    <n v="286"/>
    <n v="133"/>
    <x v="5"/>
    <x v="9"/>
    <x v="73"/>
    <x v="0"/>
  </r>
  <r>
    <x v="82"/>
    <x v="5"/>
    <n v="70108"/>
    <n v="118"/>
    <n v="118"/>
    <x v="1"/>
    <x v="1"/>
    <x v="74"/>
    <x v="0"/>
  </r>
  <r>
    <x v="83"/>
    <x v="5"/>
    <n v="58467"/>
    <n v="276"/>
    <n v="83"/>
    <x v="2"/>
    <x v="11"/>
    <x v="75"/>
    <x v="1"/>
  </r>
  <r>
    <x v="84"/>
    <x v="5"/>
    <n v="43328"/>
    <n v="199"/>
    <n v="55"/>
    <x v="10"/>
    <x v="3"/>
    <x v="76"/>
    <x v="1"/>
  </r>
  <r>
    <x v="85"/>
    <x v="4"/>
    <n v="23987"/>
    <n v="495"/>
    <n v="102"/>
    <x v="0"/>
    <x v="0"/>
    <x v="77"/>
    <x v="2"/>
  </r>
  <r>
    <x v="86"/>
    <x v="1"/>
    <n v="78871"/>
    <n v="332"/>
    <n v="175"/>
    <x v="3"/>
    <x v="5"/>
    <x v="78"/>
    <x v="0"/>
  </r>
  <r>
    <x v="87"/>
    <x v="5"/>
    <n v="42399"/>
    <n v="175"/>
    <n v="92"/>
    <x v="6"/>
    <x v="8"/>
    <x v="79"/>
    <x v="1"/>
  </r>
  <r>
    <x v="88"/>
    <x v="2"/>
    <n v="66214"/>
    <n v="364"/>
    <n v="164"/>
    <x v="2"/>
    <x v="2"/>
    <x v="80"/>
    <x v="1"/>
  </r>
  <r>
    <x v="89"/>
    <x v="0"/>
    <n v="90271"/>
    <n v="383"/>
    <n v="160"/>
    <x v="12"/>
    <x v="3"/>
    <x v="81"/>
    <x v="0"/>
  </r>
  <r>
    <x v="90"/>
    <x v="4"/>
    <n v="64064"/>
    <n v="305"/>
    <n v="200"/>
    <x v="5"/>
    <x v="6"/>
    <x v="82"/>
    <x v="1"/>
  </r>
  <r>
    <x v="91"/>
    <x v="4"/>
    <n v="90091"/>
    <n v="322"/>
    <n v="129"/>
    <x v="9"/>
    <x v="4"/>
    <x v="45"/>
    <x v="0"/>
  </r>
  <r>
    <x v="92"/>
    <x v="1"/>
    <n v="60818"/>
    <n v="483"/>
    <n v="144"/>
    <x v="11"/>
    <x v="8"/>
    <x v="83"/>
    <x v="1"/>
  </r>
  <r>
    <x v="93"/>
    <x v="4"/>
    <n v="65525"/>
    <n v="151"/>
    <n v="167"/>
    <x v="0"/>
    <x v="6"/>
    <x v="84"/>
    <x v="1"/>
  </r>
  <r>
    <x v="94"/>
    <x v="4"/>
    <n v="39830"/>
    <n v="438"/>
    <n v="193"/>
    <x v="3"/>
    <x v="10"/>
    <x v="85"/>
    <x v="2"/>
  </r>
  <r>
    <x v="95"/>
    <x v="5"/>
    <n v="37429"/>
    <n v="466"/>
    <n v="57"/>
    <x v="11"/>
    <x v="7"/>
    <x v="86"/>
    <x v="2"/>
  </r>
  <r>
    <x v="96"/>
    <x v="1"/>
    <n v="26893"/>
    <n v="243"/>
    <n v="181"/>
    <x v="2"/>
    <x v="4"/>
    <x v="87"/>
    <x v="2"/>
  </r>
  <r>
    <x v="97"/>
    <x v="5"/>
    <n v="99909"/>
    <n v="472"/>
    <n v="153"/>
    <x v="5"/>
    <x v="1"/>
    <x v="88"/>
    <x v="0"/>
  </r>
  <r>
    <x v="98"/>
    <x v="0"/>
    <n v="67333"/>
    <n v="168"/>
    <n v="181"/>
    <x v="5"/>
    <x v="0"/>
    <x v="89"/>
    <x v="1"/>
  </r>
  <r>
    <x v="99"/>
    <x v="0"/>
    <n v="23436"/>
    <n v="198"/>
    <n v="74"/>
    <x v="10"/>
    <x v="4"/>
    <x v="90"/>
    <x v="2"/>
  </r>
  <r>
    <x v="100"/>
    <x v="5"/>
    <n v="94290"/>
    <n v="495"/>
    <n v="145"/>
    <x v="12"/>
    <x v="9"/>
    <x v="91"/>
    <x v="0"/>
  </r>
  <r>
    <x v="101"/>
    <x v="0"/>
    <n v="96213"/>
    <n v="124"/>
    <n v="142"/>
    <x v="10"/>
    <x v="6"/>
    <x v="27"/>
    <x v="0"/>
  </r>
  <r>
    <x v="102"/>
    <x v="1"/>
    <n v="25895"/>
    <n v="478"/>
    <n v="110"/>
    <x v="4"/>
    <x v="1"/>
    <x v="92"/>
    <x v="2"/>
  </r>
  <r>
    <x v="103"/>
    <x v="6"/>
    <n v="39738"/>
    <n v="152"/>
    <n v="171"/>
    <x v="12"/>
    <x v="9"/>
    <x v="93"/>
    <x v="2"/>
  </r>
  <r>
    <x v="104"/>
    <x v="5"/>
    <n v="50746"/>
    <n v="250"/>
    <n v="100"/>
    <x v="4"/>
    <x v="7"/>
    <x v="94"/>
    <x v="1"/>
  </r>
  <r>
    <x v="105"/>
    <x v="2"/>
    <n v="69377"/>
    <n v="243"/>
    <n v="196"/>
    <x v="10"/>
    <x v="9"/>
    <x v="5"/>
    <x v="1"/>
  </r>
  <r>
    <x v="106"/>
    <x v="2"/>
    <n v="68404"/>
    <n v="156"/>
    <n v="70"/>
    <x v="4"/>
    <x v="2"/>
    <x v="42"/>
    <x v="1"/>
  </r>
  <r>
    <x v="107"/>
    <x v="4"/>
    <n v="74045"/>
    <n v="138"/>
    <n v="54"/>
    <x v="0"/>
    <x v="2"/>
    <x v="95"/>
    <x v="0"/>
  </r>
  <r>
    <x v="108"/>
    <x v="0"/>
    <n v="59790"/>
    <n v="208"/>
    <n v="141"/>
    <x v="10"/>
    <x v="10"/>
    <x v="89"/>
    <x v="1"/>
  </r>
  <r>
    <x v="109"/>
    <x v="2"/>
    <n v="25600"/>
    <n v="280"/>
    <n v="110"/>
    <x v="12"/>
    <x v="5"/>
    <x v="96"/>
    <x v="2"/>
  </r>
  <r>
    <x v="110"/>
    <x v="4"/>
    <n v="60764"/>
    <n v="141"/>
    <n v="71"/>
    <x v="8"/>
    <x v="8"/>
    <x v="97"/>
    <x v="1"/>
  </r>
  <r>
    <x v="111"/>
    <x v="6"/>
    <n v="94543"/>
    <n v="285"/>
    <n v="198"/>
    <x v="10"/>
    <x v="8"/>
    <x v="98"/>
    <x v="0"/>
  </r>
  <r>
    <x v="112"/>
    <x v="1"/>
    <n v="65714"/>
    <n v="497"/>
    <n v="119"/>
    <x v="9"/>
    <x v="1"/>
    <x v="99"/>
    <x v="1"/>
  </r>
  <r>
    <x v="113"/>
    <x v="1"/>
    <n v="76835"/>
    <n v="322"/>
    <n v="50"/>
    <x v="3"/>
    <x v="7"/>
    <x v="100"/>
    <x v="0"/>
  </r>
  <r>
    <x v="114"/>
    <x v="1"/>
    <n v="93744"/>
    <n v="221"/>
    <n v="182"/>
    <x v="7"/>
    <x v="11"/>
    <x v="101"/>
    <x v="0"/>
  </r>
  <r>
    <x v="115"/>
    <x v="2"/>
    <n v="76491"/>
    <n v="232"/>
    <n v="61"/>
    <x v="7"/>
    <x v="10"/>
    <x v="102"/>
    <x v="0"/>
  </r>
  <r>
    <x v="116"/>
    <x v="6"/>
    <n v="38589"/>
    <n v="262"/>
    <n v="139"/>
    <x v="12"/>
    <x v="2"/>
    <x v="103"/>
    <x v="2"/>
  </r>
  <r>
    <x v="117"/>
    <x v="2"/>
    <n v="63484"/>
    <n v="314"/>
    <n v="95"/>
    <x v="12"/>
    <x v="1"/>
    <x v="104"/>
    <x v="1"/>
  </r>
  <r>
    <x v="118"/>
    <x v="0"/>
    <n v="56212"/>
    <n v="320"/>
    <n v="83"/>
    <x v="11"/>
    <x v="11"/>
    <x v="101"/>
    <x v="1"/>
  </r>
  <r>
    <x v="119"/>
    <x v="2"/>
    <n v="63525"/>
    <n v="334"/>
    <n v="127"/>
    <x v="3"/>
    <x v="8"/>
    <x v="105"/>
    <x v="1"/>
  </r>
  <r>
    <x v="120"/>
    <x v="6"/>
    <n v="67202"/>
    <n v="430"/>
    <n v="94"/>
    <x v="3"/>
    <x v="5"/>
    <x v="106"/>
    <x v="1"/>
  </r>
  <r>
    <x v="121"/>
    <x v="6"/>
    <n v="52635"/>
    <n v="245"/>
    <n v="122"/>
    <x v="0"/>
    <x v="9"/>
    <x v="107"/>
    <x v="1"/>
  </r>
  <r>
    <x v="122"/>
    <x v="0"/>
    <n v="83208"/>
    <n v="338"/>
    <n v="75"/>
    <x v="12"/>
    <x v="2"/>
    <x v="108"/>
    <x v="0"/>
  </r>
  <r>
    <x v="123"/>
    <x v="6"/>
    <n v="53828"/>
    <n v="175"/>
    <n v="96"/>
    <x v="3"/>
    <x v="1"/>
    <x v="109"/>
    <x v="1"/>
  </r>
  <r>
    <x v="124"/>
    <x v="6"/>
    <n v="38711"/>
    <n v="108"/>
    <n v="170"/>
    <x v="11"/>
    <x v="4"/>
    <x v="110"/>
    <x v="2"/>
  </r>
  <r>
    <x v="125"/>
    <x v="1"/>
    <n v="23420"/>
    <n v="173"/>
    <n v="105"/>
    <x v="4"/>
    <x v="11"/>
    <x v="110"/>
    <x v="2"/>
  </r>
  <r>
    <x v="126"/>
    <x v="0"/>
    <n v="20301"/>
    <n v="500"/>
    <n v="143"/>
    <x v="5"/>
    <x v="9"/>
    <x v="111"/>
    <x v="2"/>
  </r>
  <r>
    <x v="127"/>
    <x v="3"/>
    <n v="65236"/>
    <n v="352"/>
    <n v="156"/>
    <x v="5"/>
    <x v="2"/>
    <x v="112"/>
    <x v="1"/>
  </r>
  <r>
    <x v="128"/>
    <x v="3"/>
    <n v="86235"/>
    <n v="329"/>
    <n v="112"/>
    <x v="4"/>
    <x v="8"/>
    <x v="113"/>
    <x v="0"/>
  </r>
  <r>
    <x v="129"/>
    <x v="6"/>
    <n v="74240"/>
    <n v="106"/>
    <n v="97"/>
    <x v="6"/>
    <x v="3"/>
    <x v="114"/>
    <x v="0"/>
  </r>
  <r>
    <x v="130"/>
    <x v="3"/>
    <n v="85726"/>
    <n v="273"/>
    <n v="110"/>
    <x v="11"/>
    <x v="7"/>
    <x v="115"/>
    <x v="0"/>
  </r>
  <r>
    <x v="131"/>
    <x v="3"/>
    <n v="30492"/>
    <n v="240"/>
    <n v="130"/>
    <x v="3"/>
    <x v="11"/>
    <x v="116"/>
    <x v="2"/>
  </r>
  <r>
    <x v="132"/>
    <x v="6"/>
    <n v="26102"/>
    <n v="267"/>
    <n v="75"/>
    <x v="8"/>
    <x v="8"/>
    <x v="19"/>
    <x v="2"/>
  </r>
  <r>
    <x v="133"/>
    <x v="3"/>
    <n v="70336"/>
    <n v="269"/>
    <n v="85"/>
    <x v="11"/>
    <x v="2"/>
    <x v="15"/>
    <x v="0"/>
  </r>
  <r>
    <x v="134"/>
    <x v="2"/>
    <n v="46641"/>
    <n v="492"/>
    <n v="50"/>
    <x v="10"/>
    <x v="11"/>
    <x v="117"/>
    <x v="1"/>
  </r>
  <r>
    <x v="135"/>
    <x v="4"/>
    <n v="54584"/>
    <n v="382"/>
    <n v="57"/>
    <x v="4"/>
    <x v="10"/>
    <x v="5"/>
    <x v="1"/>
  </r>
  <r>
    <x v="136"/>
    <x v="0"/>
    <n v="52745"/>
    <n v="221"/>
    <n v="162"/>
    <x v="9"/>
    <x v="9"/>
    <x v="115"/>
    <x v="1"/>
  </r>
  <r>
    <x v="137"/>
    <x v="4"/>
    <n v="43093"/>
    <n v="293"/>
    <n v="148"/>
    <x v="1"/>
    <x v="2"/>
    <x v="113"/>
    <x v="1"/>
  </r>
  <r>
    <x v="138"/>
    <x v="6"/>
    <n v="86105"/>
    <n v="104"/>
    <n v="96"/>
    <x v="2"/>
    <x v="10"/>
    <x v="118"/>
    <x v="0"/>
  </r>
  <r>
    <x v="139"/>
    <x v="1"/>
    <n v="71885"/>
    <n v="128"/>
    <n v="176"/>
    <x v="4"/>
    <x v="6"/>
    <x v="119"/>
    <x v="0"/>
  </r>
  <r>
    <x v="140"/>
    <x v="0"/>
    <n v="56631"/>
    <n v="264"/>
    <n v="105"/>
    <x v="8"/>
    <x v="1"/>
    <x v="120"/>
    <x v="1"/>
  </r>
  <r>
    <x v="141"/>
    <x v="6"/>
    <n v="92991"/>
    <n v="438"/>
    <n v="63"/>
    <x v="3"/>
    <x v="3"/>
    <x v="40"/>
    <x v="0"/>
  </r>
  <r>
    <x v="142"/>
    <x v="1"/>
    <n v="24014"/>
    <n v="235"/>
    <n v="77"/>
    <x v="8"/>
    <x v="9"/>
    <x v="121"/>
    <x v="2"/>
  </r>
  <r>
    <x v="143"/>
    <x v="4"/>
    <n v="31093"/>
    <n v="464"/>
    <n v="127"/>
    <x v="8"/>
    <x v="11"/>
    <x v="122"/>
    <x v="2"/>
  </r>
  <r>
    <x v="144"/>
    <x v="6"/>
    <n v="38070"/>
    <n v="420"/>
    <n v="179"/>
    <x v="12"/>
    <x v="7"/>
    <x v="47"/>
    <x v="2"/>
  </r>
  <r>
    <x v="145"/>
    <x v="0"/>
    <n v="55777"/>
    <n v="441"/>
    <n v="158"/>
    <x v="12"/>
    <x v="8"/>
    <x v="47"/>
    <x v="1"/>
  </r>
  <r>
    <x v="146"/>
    <x v="0"/>
    <n v="76958"/>
    <n v="244"/>
    <n v="63"/>
    <x v="0"/>
    <x v="4"/>
    <x v="123"/>
    <x v="0"/>
  </r>
  <r>
    <x v="147"/>
    <x v="5"/>
    <n v="30729"/>
    <n v="426"/>
    <n v="105"/>
    <x v="4"/>
    <x v="8"/>
    <x v="124"/>
    <x v="2"/>
  </r>
  <r>
    <x v="148"/>
    <x v="2"/>
    <n v="65017"/>
    <n v="316"/>
    <n v="164"/>
    <x v="0"/>
    <x v="11"/>
    <x v="125"/>
    <x v="1"/>
  </r>
  <r>
    <x v="149"/>
    <x v="3"/>
    <n v="86320"/>
    <n v="400"/>
    <n v="56"/>
    <x v="4"/>
    <x v="3"/>
    <x v="126"/>
    <x v="0"/>
  </r>
  <r>
    <x v="150"/>
    <x v="1"/>
    <n v="47751"/>
    <n v="231"/>
    <n v="52"/>
    <x v="11"/>
    <x v="8"/>
    <x v="57"/>
    <x v="1"/>
  </r>
  <r>
    <x v="151"/>
    <x v="5"/>
    <n v="98069"/>
    <n v="391"/>
    <n v="160"/>
    <x v="2"/>
    <x v="1"/>
    <x v="127"/>
    <x v="0"/>
  </r>
  <r>
    <x v="152"/>
    <x v="3"/>
    <n v="74748"/>
    <n v="169"/>
    <n v="200"/>
    <x v="8"/>
    <x v="3"/>
    <x v="120"/>
    <x v="0"/>
  </r>
  <r>
    <x v="153"/>
    <x v="3"/>
    <n v="25801"/>
    <n v="351"/>
    <n v="156"/>
    <x v="11"/>
    <x v="2"/>
    <x v="78"/>
    <x v="2"/>
  </r>
  <r>
    <x v="154"/>
    <x v="6"/>
    <n v="39190"/>
    <n v="374"/>
    <n v="67"/>
    <x v="1"/>
    <x v="10"/>
    <x v="113"/>
    <x v="2"/>
  </r>
  <r>
    <x v="155"/>
    <x v="3"/>
    <n v="69689"/>
    <n v="463"/>
    <n v="87"/>
    <x v="5"/>
    <x v="4"/>
    <x v="128"/>
    <x v="1"/>
  </r>
  <r>
    <x v="156"/>
    <x v="2"/>
    <n v="70993"/>
    <n v="281"/>
    <n v="164"/>
    <x v="7"/>
    <x v="0"/>
    <x v="46"/>
    <x v="0"/>
  </r>
  <r>
    <x v="157"/>
    <x v="0"/>
    <n v="49592"/>
    <n v="266"/>
    <n v="64"/>
    <x v="10"/>
    <x v="11"/>
    <x v="129"/>
    <x v="1"/>
  </r>
  <r>
    <x v="158"/>
    <x v="5"/>
    <n v="30647"/>
    <n v="190"/>
    <n v="168"/>
    <x v="4"/>
    <x v="5"/>
    <x v="130"/>
    <x v="2"/>
  </r>
  <r>
    <x v="159"/>
    <x v="3"/>
    <n v="28716"/>
    <n v="301"/>
    <n v="77"/>
    <x v="1"/>
    <x v="0"/>
    <x v="131"/>
    <x v="2"/>
  </r>
  <r>
    <x v="160"/>
    <x v="6"/>
    <n v="90316"/>
    <n v="445"/>
    <n v="88"/>
    <x v="5"/>
    <x v="8"/>
    <x v="21"/>
    <x v="0"/>
  </r>
  <r>
    <x v="161"/>
    <x v="2"/>
    <n v="22368"/>
    <n v="118"/>
    <n v="66"/>
    <x v="3"/>
    <x v="11"/>
    <x v="132"/>
    <x v="2"/>
  </r>
  <r>
    <x v="162"/>
    <x v="4"/>
    <n v="97575"/>
    <n v="138"/>
    <n v="135"/>
    <x v="6"/>
    <x v="10"/>
    <x v="133"/>
    <x v="0"/>
  </r>
  <r>
    <x v="163"/>
    <x v="0"/>
    <n v="26655"/>
    <n v="225"/>
    <n v="175"/>
    <x v="2"/>
    <x v="6"/>
    <x v="134"/>
    <x v="2"/>
  </r>
  <r>
    <x v="164"/>
    <x v="0"/>
    <n v="90031"/>
    <n v="272"/>
    <n v="93"/>
    <x v="0"/>
    <x v="10"/>
    <x v="135"/>
    <x v="0"/>
  </r>
  <r>
    <x v="165"/>
    <x v="5"/>
    <n v="96429"/>
    <n v="240"/>
    <n v="74"/>
    <x v="0"/>
    <x v="5"/>
    <x v="136"/>
    <x v="0"/>
  </r>
  <r>
    <x v="166"/>
    <x v="0"/>
    <n v="75766"/>
    <n v="341"/>
    <n v="194"/>
    <x v="11"/>
    <x v="4"/>
    <x v="137"/>
    <x v="0"/>
  </r>
  <r>
    <x v="167"/>
    <x v="3"/>
    <n v="33403"/>
    <n v="319"/>
    <n v="62"/>
    <x v="12"/>
    <x v="10"/>
    <x v="138"/>
    <x v="2"/>
  </r>
  <r>
    <x v="168"/>
    <x v="6"/>
    <n v="52097"/>
    <n v="225"/>
    <n v="74"/>
    <x v="5"/>
    <x v="7"/>
    <x v="139"/>
    <x v="1"/>
  </r>
  <r>
    <x v="169"/>
    <x v="0"/>
    <n v="98657"/>
    <n v="157"/>
    <n v="117"/>
    <x v="6"/>
    <x v="6"/>
    <x v="140"/>
    <x v="0"/>
  </r>
  <r>
    <x v="170"/>
    <x v="0"/>
    <n v="30966"/>
    <n v="247"/>
    <n v="187"/>
    <x v="1"/>
    <x v="0"/>
    <x v="141"/>
    <x v="2"/>
  </r>
  <r>
    <x v="171"/>
    <x v="4"/>
    <n v="72921"/>
    <n v="416"/>
    <n v="116"/>
    <x v="2"/>
    <x v="2"/>
    <x v="142"/>
    <x v="0"/>
  </r>
  <r>
    <x v="172"/>
    <x v="4"/>
    <n v="69726"/>
    <n v="482"/>
    <n v="158"/>
    <x v="5"/>
    <x v="1"/>
    <x v="91"/>
    <x v="1"/>
  </r>
  <r>
    <x v="173"/>
    <x v="1"/>
    <n v="70300"/>
    <n v="460"/>
    <n v="195"/>
    <x v="6"/>
    <x v="7"/>
    <x v="143"/>
    <x v="0"/>
  </r>
  <r>
    <x v="174"/>
    <x v="2"/>
    <n v="42677"/>
    <n v="100"/>
    <n v="160"/>
    <x v="7"/>
    <x v="6"/>
    <x v="144"/>
    <x v="1"/>
  </r>
  <r>
    <x v="175"/>
    <x v="3"/>
    <n v="75609"/>
    <n v="486"/>
    <n v="160"/>
    <x v="4"/>
    <x v="2"/>
    <x v="145"/>
    <x v="0"/>
  </r>
  <r>
    <x v="176"/>
    <x v="0"/>
    <n v="76661"/>
    <n v="447"/>
    <n v="83"/>
    <x v="0"/>
    <x v="2"/>
    <x v="146"/>
    <x v="0"/>
  </r>
  <r>
    <x v="177"/>
    <x v="0"/>
    <n v="51024"/>
    <n v="289"/>
    <n v="160"/>
    <x v="1"/>
    <x v="11"/>
    <x v="147"/>
    <x v="1"/>
  </r>
  <r>
    <x v="178"/>
    <x v="6"/>
    <n v="90313"/>
    <n v="290"/>
    <n v="57"/>
    <x v="0"/>
    <x v="6"/>
    <x v="16"/>
    <x v="0"/>
  </r>
  <r>
    <x v="179"/>
    <x v="1"/>
    <n v="73006"/>
    <n v="468"/>
    <n v="162"/>
    <x v="1"/>
    <x v="4"/>
    <x v="148"/>
    <x v="0"/>
  </r>
  <r>
    <x v="180"/>
    <x v="2"/>
    <n v="35338"/>
    <n v="411"/>
    <n v="132"/>
    <x v="11"/>
    <x v="8"/>
    <x v="81"/>
    <x v="2"/>
  </r>
  <r>
    <x v="181"/>
    <x v="1"/>
    <n v="88027"/>
    <n v="216"/>
    <n v="91"/>
    <x v="12"/>
    <x v="5"/>
    <x v="123"/>
    <x v="0"/>
  </r>
  <r>
    <x v="182"/>
    <x v="5"/>
    <n v="39508"/>
    <n v="233"/>
    <n v="150"/>
    <x v="1"/>
    <x v="5"/>
    <x v="115"/>
    <x v="2"/>
  </r>
  <r>
    <x v="183"/>
    <x v="2"/>
    <n v="23051"/>
    <n v="157"/>
    <n v="55"/>
    <x v="0"/>
    <x v="0"/>
    <x v="97"/>
    <x v="2"/>
  </r>
  <r>
    <x v="184"/>
    <x v="0"/>
    <n v="68747"/>
    <n v="143"/>
    <n v="75"/>
    <x v="11"/>
    <x v="0"/>
    <x v="149"/>
    <x v="1"/>
  </r>
  <r>
    <x v="185"/>
    <x v="0"/>
    <n v="74021"/>
    <n v="272"/>
    <n v="113"/>
    <x v="1"/>
    <x v="5"/>
    <x v="150"/>
    <x v="0"/>
  </r>
  <r>
    <x v="186"/>
    <x v="2"/>
    <n v="86412"/>
    <n v="259"/>
    <n v="108"/>
    <x v="7"/>
    <x v="10"/>
    <x v="107"/>
    <x v="0"/>
  </r>
  <r>
    <x v="187"/>
    <x v="0"/>
    <n v="78335"/>
    <n v="272"/>
    <n v="158"/>
    <x v="12"/>
    <x v="4"/>
    <x v="151"/>
    <x v="0"/>
  </r>
  <r>
    <x v="188"/>
    <x v="3"/>
    <n v="76179"/>
    <n v="416"/>
    <n v="170"/>
    <x v="1"/>
    <x v="10"/>
    <x v="152"/>
    <x v="0"/>
  </r>
  <r>
    <x v="189"/>
    <x v="2"/>
    <n v="52093"/>
    <n v="402"/>
    <n v="82"/>
    <x v="11"/>
    <x v="10"/>
    <x v="153"/>
    <x v="1"/>
  </r>
  <r>
    <x v="190"/>
    <x v="1"/>
    <n v="89678"/>
    <n v="248"/>
    <n v="199"/>
    <x v="3"/>
    <x v="1"/>
    <x v="154"/>
    <x v="0"/>
  </r>
  <r>
    <x v="191"/>
    <x v="2"/>
    <n v="59734"/>
    <n v="179"/>
    <n v="70"/>
    <x v="5"/>
    <x v="9"/>
    <x v="155"/>
    <x v="1"/>
  </r>
  <r>
    <x v="192"/>
    <x v="0"/>
    <n v="92615"/>
    <n v="473"/>
    <n v="119"/>
    <x v="9"/>
    <x v="8"/>
    <x v="156"/>
    <x v="0"/>
  </r>
  <r>
    <x v="193"/>
    <x v="3"/>
    <n v="93523"/>
    <n v="312"/>
    <n v="161"/>
    <x v="6"/>
    <x v="1"/>
    <x v="33"/>
    <x v="0"/>
  </r>
  <r>
    <x v="194"/>
    <x v="3"/>
    <n v="37019"/>
    <n v="302"/>
    <n v="53"/>
    <x v="9"/>
    <x v="11"/>
    <x v="157"/>
    <x v="2"/>
  </r>
  <r>
    <x v="195"/>
    <x v="5"/>
    <n v="93847"/>
    <n v="351"/>
    <n v="143"/>
    <x v="3"/>
    <x v="9"/>
    <x v="158"/>
    <x v="0"/>
  </r>
  <r>
    <x v="196"/>
    <x v="1"/>
    <n v="99634"/>
    <n v="328"/>
    <n v="124"/>
    <x v="9"/>
    <x v="9"/>
    <x v="48"/>
    <x v="0"/>
  </r>
  <r>
    <x v="197"/>
    <x v="4"/>
    <n v="48251"/>
    <n v="263"/>
    <n v="111"/>
    <x v="3"/>
    <x v="6"/>
    <x v="12"/>
    <x v="1"/>
  </r>
  <r>
    <x v="198"/>
    <x v="4"/>
    <n v="45945"/>
    <n v="326"/>
    <n v="143"/>
    <x v="2"/>
    <x v="4"/>
    <x v="159"/>
    <x v="1"/>
  </r>
  <r>
    <x v="199"/>
    <x v="2"/>
    <n v="52217"/>
    <n v="246"/>
    <n v="144"/>
    <x v="3"/>
    <x v="4"/>
    <x v="96"/>
    <x v="1"/>
  </r>
  <r>
    <x v="200"/>
    <x v="5"/>
    <n v="28308"/>
    <n v="119"/>
    <n v="104"/>
    <x v="3"/>
    <x v="9"/>
    <x v="160"/>
    <x v="2"/>
  </r>
  <r>
    <x v="201"/>
    <x v="6"/>
    <n v="25949"/>
    <n v="146"/>
    <n v="186"/>
    <x v="8"/>
    <x v="10"/>
    <x v="51"/>
    <x v="2"/>
  </r>
  <r>
    <x v="202"/>
    <x v="2"/>
    <n v="71990"/>
    <n v="332"/>
    <n v="180"/>
    <x v="3"/>
    <x v="6"/>
    <x v="161"/>
    <x v="0"/>
  </r>
  <r>
    <x v="203"/>
    <x v="5"/>
    <n v="21150"/>
    <n v="404"/>
    <n v="80"/>
    <x v="7"/>
    <x v="8"/>
    <x v="153"/>
    <x v="2"/>
  </r>
  <r>
    <x v="204"/>
    <x v="1"/>
    <n v="94740"/>
    <n v="113"/>
    <n v="89"/>
    <x v="5"/>
    <x v="9"/>
    <x v="162"/>
    <x v="0"/>
  </r>
  <r>
    <x v="205"/>
    <x v="1"/>
    <n v="86617"/>
    <n v="242"/>
    <n v="85"/>
    <x v="4"/>
    <x v="7"/>
    <x v="163"/>
    <x v="0"/>
  </r>
  <r>
    <x v="206"/>
    <x v="1"/>
    <n v="36896"/>
    <n v="100"/>
    <n v="55"/>
    <x v="1"/>
    <x v="0"/>
    <x v="164"/>
    <x v="2"/>
  </r>
  <r>
    <x v="207"/>
    <x v="1"/>
    <n v="66175"/>
    <n v="472"/>
    <n v="115"/>
    <x v="6"/>
    <x v="0"/>
    <x v="165"/>
    <x v="1"/>
  </r>
  <r>
    <x v="208"/>
    <x v="1"/>
    <n v="27805"/>
    <n v="153"/>
    <n v="124"/>
    <x v="12"/>
    <x v="1"/>
    <x v="166"/>
    <x v="2"/>
  </r>
  <r>
    <x v="209"/>
    <x v="5"/>
    <n v="25237"/>
    <n v="473"/>
    <n v="53"/>
    <x v="5"/>
    <x v="11"/>
    <x v="167"/>
    <x v="2"/>
  </r>
  <r>
    <x v="210"/>
    <x v="5"/>
    <n v="40056"/>
    <n v="358"/>
    <n v="128"/>
    <x v="0"/>
    <x v="3"/>
    <x v="34"/>
    <x v="1"/>
  </r>
  <r>
    <x v="211"/>
    <x v="3"/>
    <n v="65543"/>
    <n v="243"/>
    <n v="183"/>
    <x v="4"/>
    <x v="3"/>
    <x v="168"/>
    <x v="1"/>
  </r>
  <r>
    <x v="212"/>
    <x v="4"/>
    <n v="76556"/>
    <n v="111"/>
    <n v="167"/>
    <x v="2"/>
    <x v="0"/>
    <x v="110"/>
    <x v="0"/>
  </r>
  <r>
    <x v="213"/>
    <x v="0"/>
    <n v="23343"/>
    <n v="429"/>
    <n v="162"/>
    <x v="2"/>
    <x v="2"/>
    <x v="122"/>
    <x v="2"/>
  </r>
  <r>
    <x v="214"/>
    <x v="1"/>
    <n v="33500"/>
    <n v="323"/>
    <n v="143"/>
    <x v="10"/>
    <x v="1"/>
    <x v="169"/>
    <x v="2"/>
  </r>
  <r>
    <x v="215"/>
    <x v="6"/>
    <n v="73222"/>
    <n v="371"/>
    <n v="111"/>
    <x v="3"/>
    <x v="3"/>
    <x v="170"/>
    <x v="0"/>
  </r>
  <r>
    <x v="216"/>
    <x v="0"/>
    <n v="49375"/>
    <n v="457"/>
    <n v="128"/>
    <x v="5"/>
    <x v="0"/>
    <x v="171"/>
    <x v="1"/>
  </r>
  <r>
    <x v="217"/>
    <x v="5"/>
    <n v="29662"/>
    <n v="255"/>
    <n v="185"/>
    <x v="11"/>
    <x v="11"/>
    <x v="172"/>
    <x v="2"/>
  </r>
  <r>
    <x v="218"/>
    <x v="6"/>
    <n v="36964"/>
    <n v="472"/>
    <n v="75"/>
    <x v="8"/>
    <x v="3"/>
    <x v="59"/>
    <x v="2"/>
  </r>
  <r>
    <x v="219"/>
    <x v="6"/>
    <n v="79638"/>
    <n v="107"/>
    <n v="93"/>
    <x v="9"/>
    <x v="10"/>
    <x v="118"/>
    <x v="0"/>
  </r>
  <r>
    <x v="220"/>
    <x v="6"/>
    <n v="93666"/>
    <n v="221"/>
    <n v="182"/>
    <x v="0"/>
    <x v="10"/>
    <x v="101"/>
    <x v="0"/>
  </r>
  <r>
    <x v="221"/>
    <x v="3"/>
    <n v="87215"/>
    <n v="447"/>
    <n v="119"/>
    <x v="2"/>
    <x v="4"/>
    <x v="24"/>
    <x v="0"/>
  </r>
  <r>
    <x v="222"/>
    <x v="5"/>
    <n v="89042"/>
    <n v="263"/>
    <n v="167"/>
    <x v="6"/>
    <x v="4"/>
    <x v="151"/>
    <x v="0"/>
  </r>
  <r>
    <x v="223"/>
    <x v="6"/>
    <n v="33284"/>
    <n v="189"/>
    <n v="117"/>
    <x v="2"/>
    <x v="8"/>
    <x v="173"/>
    <x v="2"/>
  </r>
  <r>
    <x v="224"/>
    <x v="1"/>
    <n v="92789"/>
    <n v="235"/>
    <n v="68"/>
    <x v="12"/>
    <x v="9"/>
    <x v="174"/>
    <x v="0"/>
  </r>
  <r>
    <x v="225"/>
    <x v="2"/>
    <n v="81389"/>
    <n v="285"/>
    <n v="69"/>
    <x v="1"/>
    <x v="7"/>
    <x v="15"/>
    <x v="0"/>
  </r>
  <r>
    <x v="226"/>
    <x v="6"/>
    <n v="29435"/>
    <n v="415"/>
    <n v="162"/>
    <x v="2"/>
    <x v="4"/>
    <x v="175"/>
    <x v="2"/>
  </r>
  <r>
    <x v="227"/>
    <x v="3"/>
    <n v="74340"/>
    <n v="277"/>
    <n v="189"/>
    <x v="12"/>
    <x v="3"/>
    <x v="169"/>
    <x v="0"/>
  </r>
  <r>
    <x v="228"/>
    <x v="0"/>
    <n v="64078"/>
    <n v="127"/>
    <n v="96"/>
    <x v="5"/>
    <x v="6"/>
    <x v="160"/>
    <x v="1"/>
  </r>
  <r>
    <x v="229"/>
    <x v="5"/>
    <n v="98832"/>
    <n v="319"/>
    <n v="50"/>
    <x v="5"/>
    <x v="0"/>
    <x v="120"/>
    <x v="0"/>
  </r>
  <r>
    <x v="230"/>
    <x v="3"/>
    <n v="71293"/>
    <n v="456"/>
    <n v="139"/>
    <x v="8"/>
    <x v="6"/>
    <x v="176"/>
    <x v="0"/>
  </r>
  <r>
    <x v="231"/>
    <x v="6"/>
    <n v="98781"/>
    <n v="140"/>
    <n v="191"/>
    <x v="10"/>
    <x v="11"/>
    <x v="177"/>
    <x v="0"/>
  </r>
  <r>
    <x v="232"/>
    <x v="5"/>
    <n v="80403"/>
    <n v="327"/>
    <n v="113"/>
    <x v="4"/>
    <x v="4"/>
    <x v="172"/>
    <x v="0"/>
  </r>
  <r>
    <x v="233"/>
    <x v="2"/>
    <n v="49124"/>
    <n v="291"/>
    <n v="87"/>
    <x v="2"/>
    <x v="7"/>
    <x v="131"/>
    <x v="1"/>
  </r>
  <r>
    <x v="234"/>
    <x v="6"/>
    <n v="63919"/>
    <n v="244"/>
    <n v="86"/>
    <x v="6"/>
    <x v="11"/>
    <x v="129"/>
    <x v="1"/>
  </r>
  <r>
    <x v="235"/>
    <x v="3"/>
    <n v="55247"/>
    <n v="300"/>
    <n v="175"/>
    <x v="2"/>
    <x v="2"/>
    <x v="31"/>
    <x v="1"/>
  </r>
  <r>
    <x v="236"/>
    <x v="4"/>
    <n v="82752"/>
    <n v="311"/>
    <n v="188"/>
    <x v="10"/>
    <x v="2"/>
    <x v="178"/>
    <x v="0"/>
  </r>
  <r>
    <x v="237"/>
    <x v="1"/>
    <n v="76573"/>
    <n v="319"/>
    <n v="149"/>
    <x v="6"/>
    <x v="6"/>
    <x v="179"/>
    <x v="0"/>
  </r>
  <r>
    <x v="238"/>
    <x v="0"/>
    <n v="79101"/>
    <n v="339"/>
    <n v="126"/>
    <x v="7"/>
    <x v="9"/>
    <x v="20"/>
    <x v="0"/>
  </r>
  <r>
    <x v="239"/>
    <x v="3"/>
    <n v="46646"/>
    <n v="496"/>
    <n v="52"/>
    <x v="3"/>
    <x v="1"/>
    <x v="180"/>
    <x v="1"/>
  </r>
  <r>
    <x v="240"/>
    <x v="5"/>
    <n v="43049"/>
    <n v="145"/>
    <n v="183"/>
    <x v="4"/>
    <x v="9"/>
    <x v="181"/>
    <x v="1"/>
  </r>
  <r>
    <x v="241"/>
    <x v="6"/>
    <n v="99605"/>
    <n v="134"/>
    <n v="59"/>
    <x v="7"/>
    <x v="3"/>
    <x v="182"/>
    <x v="0"/>
  </r>
  <r>
    <x v="242"/>
    <x v="1"/>
    <n v="88385"/>
    <n v="352"/>
    <n v="54"/>
    <x v="10"/>
    <x v="10"/>
    <x v="183"/>
    <x v="0"/>
  </r>
  <r>
    <x v="243"/>
    <x v="6"/>
    <n v="60158"/>
    <n v="489"/>
    <n v="200"/>
    <x v="2"/>
    <x v="8"/>
    <x v="184"/>
    <x v="1"/>
  </r>
  <r>
    <x v="244"/>
    <x v="5"/>
    <n v="85417"/>
    <n v="181"/>
    <n v="187"/>
    <x v="10"/>
    <x v="9"/>
    <x v="185"/>
    <x v="0"/>
  </r>
  <r>
    <x v="245"/>
    <x v="6"/>
    <n v="43289"/>
    <n v="470"/>
    <n v="179"/>
    <x v="10"/>
    <x v="8"/>
    <x v="186"/>
    <x v="1"/>
  </r>
  <r>
    <x v="246"/>
    <x v="4"/>
    <n v="29823"/>
    <n v="355"/>
    <n v="62"/>
    <x v="4"/>
    <x v="8"/>
    <x v="187"/>
    <x v="2"/>
  </r>
  <r>
    <x v="247"/>
    <x v="1"/>
    <n v="80160"/>
    <n v="296"/>
    <n v="179"/>
    <x v="7"/>
    <x v="7"/>
    <x v="31"/>
    <x v="0"/>
  </r>
  <r>
    <x v="248"/>
    <x v="1"/>
    <n v="61975"/>
    <n v="402"/>
    <n v="133"/>
    <x v="9"/>
    <x v="4"/>
    <x v="137"/>
    <x v="1"/>
  </r>
  <r>
    <x v="249"/>
    <x v="5"/>
    <n v="29540"/>
    <n v="109"/>
    <n v="114"/>
    <x v="2"/>
    <x v="7"/>
    <x v="16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83E88-7C7D-4C69-B890-57B91671D34E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Family_Size">
  <location ref="A1:B9" firstHeaderRow="1" firstDataRow="1" firstDataCol="1"/>
  <pivotFields count="9">
    <pivotField showAll="0"/>
    <pivotField axis="axisRow" showAll="0">
      <items count="8">
        <item x="6"/>
        <item x="4"/>
        <item x="3"/>
        <item x="1"/>
        <item x="2"/>
        <item x="5"/>
        <item x="0"/>
        <item t="default"/>
      </items>
    </pivotField>
    <pivotField showAll="0"/>
    <pivotField showAll="0"/>
    <pivotField showAll="0"/>
    <pivotField showAll="0"/>
    <pivotField showAll="0">
      <items count="13">
        <item x="4"/>
        <item x="1"/>
        <item x="0"/>
        <item x="5"/>
        <item x="11"/>
        <item x="2"/>
        <item x="7"/>
        <item x="6"/>
        <item x="9"/>
        <item x="8"/>
        <item x="10"/>
        <item x="3"/>
        <item t="default"/>
      </items>
    </pivotField>
    <pivotField dataField="1" showAll="0"/>
    <pivotField showAll="0">
      <items count="4">
        <item x="0"/>
        <item x="2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otal _Energy" fld="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05819-DBE8-4B6F-AD6B-2D6CD715389F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Appliances_Count">
  <location ref="A3:B17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14">
        <item x="2"/>
        <item x="9"/>
        <item x="7"/>
        <item x="12"/>
        <item x="0"/>
        <item x="5"/>
        <item x="6"/>
        <item x="4"/>
        <item x="1"/>
        <item x="11"/>
        <item x="3"/>
        <item x="8"/>
        <item x="10"/>
        <item t="default"/>
      </items>
    </pivotField>
    <pivotField showAll="0"/>
    <pivotField dataField="1" showAll="0"/>
    <pivotField showAll="0">
      <items count="4">
        <item x="0"/>
        <item x="2"/>
        <item x="1"/>
        <item t="default"/>
      </items>
    </pivotField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Total _Energy" fld="7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8E927-7E36-4F2D-88C3-8A3312F61176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Average_income">
  <location ref="A1:B5" firstHeaderRow="1" firstDataRow="1" firstDataCol="1"/>
  <pivotFields count="9">
    <pivotField showAll="0"/>
    <pivotField showAll="0"/>
    <pivotField showAll="0"/>
    <pivotField showAll="0"/>
    <pivotField showAll="0"/>
    <pivotField showAll="0">
      <items count="14">
        <item x="2"/>
        <item x="9"/>
        <item x="7"/>
        <item x="12"/>
        <item x="0"/>
        <item x="5"/>
        <item x="6"/>
        <item x="4"/>
        <item x="1"/>
        <item x="11"/>
        <item x="3"/>
        <item x="8"/>
        <item x="10"/>
        <item t="default"/>
      </items>
    </pivotField>
    <pivotField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 _Energy" fld="7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ACC52-6B83-45B4-85B7-E7CAE7B45421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2" firstHeaderRow="1" firstDataRow="1" firstDataCol="1"/>
  <pivotFields count="9">
    <pivotField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89">
        <item x="164"/>
        <item x="26"/>
        <item x="132"/>
        <item x="95"/>
        <item x="182"/>
        <item x="1"/>
        <item x="22"/>
        <item x="118"/>
        <item x="162"/>
        <item x="114"/>
        <item x="0"/>
        <item x="97"/>
        <item x="149"/>
        <item x="160"/>
        <item x="42"/>
        <item x="74"/>
        <item x="67"/>
        <item x="14"/>
        <item x="155"/>
        <item x="61"/>
        <item x="76"/>
        <item x="144"/>
        <item x="32"/>
        <item x="27"/>
        <item x="79"/>
        <item x="37"/>
        <item x="109"/>
        <item x="90"/>
        <item x="133"/>
        <item x="140"/>
        <item x="166"/>
        <item x="110"/>
        <item x="57"/>
        <item x="23"/>
        <item x="35"/>
        <item x="102"/>
        <item x="38"/>
        <item x="139"/>
        <item x="174"/>
        <item x="119"/>
        <item x="173"/>
        <item x="123"/>
        <item x="53"/>
        <item x="9"/>
        <item x="121"/>
        <item x="136"/>
        <item x="84"/>
        <item x="93"/>
        <item x="52"/>
        <item x="163"/>
        <item x="181"/>
        <item x="129"/>
        <item x="177"/>
        <item x="51"/>
        <item x="19"/>
        <item x="39"/>
        <item x="16"/>
        <item x="89"/>
        <item x="94"/>
        <item x="11"/>
        <item x="15"/>
        <item x="157"/>
        <item x="130"/>
        <item x="75"/>
        <item x="68"/>
        <item x="135"/>
        <item x="107"/>
        <item x="185"/>
        <item x="120"/>
        <item x="116"/>
        <item x="100"/>
        <item x="7"/>
        <item x="12"/>
        <item x="54"/>
        <item x="56"/>
        <item x="131"/>
        <item x="41"/>
        <item x="138"/>
        <item x="115"/>
        <item x="150"/>
        <item x="96"/>
        <item x="134"/>
        <item x="103"/>
        <item x="55"/>
        <item x="101"/>
        <item x="183"/>
        <item x="104"/>
        <item x="60"/>
        <item x="108"/>
        <item x="43"/>
        <item x="36"/>
        <item x="187"/>
        <item x="73"/>
        <item x="49"/>
        <item x="87"/>
        <item x="168"/>
        <item x="151"/>
        <item x="141"/>
        <item x="44"/>
        <item x="5"/>
        <item x="172"/>
        <item x="113"/>
        <item x="63"/>
        <item x="46"/>
        <item x="154"/>
        <item x="147"/>
        <item x="45"/>
        <item x="48"/>
        <item x="126"/>
        <item x="105"/>
        <item x="20"/>
        <item x="169"/>
        <item x="179"/>
        <item x="159"/>
        <item x="33"/>
        <item x="31"/>
        <item x="50"/>
        <item x="62"/>
        <item x="125"/>
        <item x="170"/>
        <item x="98"/>
        <item x="153"/>
        <item x="65"/>
        <item x="34"/>
        <item x="3"/>
        <item x="158"/>
        <item x="58"/>
        <item x="178"/>
        <item x="40"/>
        <item x="66"/>
        <item x="28"/>
        <item x="82"/>
        <item x="78"/>
        <item x="112"/>
        <item x="70"/>
        <item x="161"/>
        <item x="4"/>
        <item x="17"/>
        <item x="86"/>
        <item x="106"/>
        <item x="167"/>
        <item x="80"/>
        <item x="146"/>
        <item x="124"/>
        <item x="142"/>
        <item x="21"/>
        <item x="137"/>
        <item x="2"/>
        <item x="117"/>
        <item x="81"/>
        <item x="30"/>
        <item x="59"/>
        <item x="180"/>
        <item x="128"/>
        <item x="127"/>
        <item x="72"/>
        <item x="71"/>
        <item x="24"/>
        <item x="18"/>
        <item x="175"/>
        <item x="171"/>
        <item x="152"/>
        <item x="165"/>
        <item x="92"/>
        <item x="122"/>
        <item x="156"/>
        <item x="176"/>
        <item x="77"/>
        <item x="47"/>
        <item x="13"/>
        <item x="64"/>
        <item x="99"/>
        <item x="29"/>
        <item x="88"/>
        <item x="83"/>
        <item x="10"/>
        <item x="148"/>
        <item x="85"/>
        <item x="8"/>
        <item x="91"/>
        <item x="111"/>
        <item x="145"/>
        <item x="25"/>
        <item x="186"/>
        <item x="6"/>
        <item x="69"/>
        <item x="143"/>
        <item x="184"/>
        <item t="default"/>
      </items>
    </pivotField>
    <pivotField dataField="1" showAll="0">
      <items count="4">
        <item x="0"/>
        <item x="2"/>
        <item x="1"/>
        <item t="default"/>
      </items>
    </pivotField>
  </pivotFields>
  <rowFields count="1">
    <field x="7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Items count="1">
    <i/>
  </colItems>
  <dataFields count="1">
    <dataField name="Count of House_Hold" fld="8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522651-4B91-4460-A38F-190CC6305C97}" name="Table1" displayName="Table1" ref="A1:I251" totalsRowShown="0" headerRowDxfId="12" headerRowBorderDxfId="11" tableBorderDxfId="10" totalsRowBorderDxfId="9">
  <autoFilter ref="A1:I251" xr:uid="{51522651-4B91-4460-A38F-190CC6305C97}"/>
  <tableColumns count="9">
    <tableColumn id="1" xr3:uid="{A49386E1-26B1-49C8-8D7C-A0D55CB17D6F}" name="Household_ID" dataDxfId="8"/>
    <tableColumn id="2" xr3:uid="{98E9B948-0C66-416B-9338-E355424B051F}" name="Family_Size" dataDxfId="7"/>
    <tableColumn id="3" xr3:uid="{A736E84A-360A-4421-8BEA-14011B5F4152}" name="Monthly_Income" dataDxfId="6"/>
    <tableColumn id="4" xr3:uid="{DD60B935-F884-4322-824F-28C6D33DD061}" name="Electricity_Usage (kWh)" dataDxfId="5"/>
    <tableColumn id="5" xr3:uid="{BF1DA16E-50D6-4A2D-B6FF-20B4081FCE15}" name="Gas_Usage" dataDxfId="4"/>
    <tableColumn id="6" xr3:uid="{FA7E907A-AB80-45FA-87AE-8894E9349ACB}" name="Appliances_Count" dataDxfId="3"/>
    <tableColumn id="7" xr3:uid="{76C88BA4-9189-4279-AA4B-B235CC35D56F}" name="Month" dataDxfId="2"/>
    <tableColumn id="10" xr3:uid="{B02C7711-0225-46B4-8E30-3689D50942E8}" name="Total _Energy" dataDxfId="1">
      <calculatedColumnFormula>Table1[[#This Row],[Electricity_Usage (kWh)]]+Table1[[#This Row],[Gas_Usage]]</calculatedColumnFormula>
    </tableColumn>
    <tableColumn id="8" xr3:uid="{96B8359A-9AAC-4A2B-A109-55DF8CE5B4B1}" name="Income_Group" dataDxfId="0">
      <calculatedColumnFormula>IF(C2&lt;40000,"Low",IF(C2&lt;=70000,"Medium","High"))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2443-FEAC-46D6-84BF-C204266BE51F}">
  <dimension ref="A1:I251"/>
  <sheetViews>
    <sheetView topLeftCell="A2" workbookViewId="0">
      <selection activeCell="A2" sqref="A2:I251"/>
    </sheetView>
  </sheetViews>
  <sheetFormatPr defaultRowHeight="14.4" x14ac:dyDescent="0.3"/>
  <cols>
    <col min="1" max="1" width="15.77734375" customWidth="1"/>
    <col min="2" max="2" width="16.33203125" customWidth="1"/>
    <col min="3" max="3" width="17" customWidth="1"/>
    <col min="4" max="4" width="25.44140625" customWidth="1"/>
    <col min="5" max="5" width="16.44140625" customWidth="1"/>
    <col min="6" max="6" width="21.77734375" customWidth="1"/>
    <col min="7" max="7" width="11.44140625" customWidth="1"/>
    <col min="8" max="8" width="15" customWidth="1"/>
    <col min="9" max="9" width="16.21875" customWidth="1"/>
    <col min="10" max="10" width="10.33203125" customWidth="1"/>
  </cols>
  <sheetData>
    <row r="1" spans="1:9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275</v>
      </c>
      <c r="I1" s="4" t="s">
        <v>269</v>
      </c>
    </row>
    <row r="2" spans="1:9" x14ac:dyDescent="0.3">
      <c r="A2" s="2" t="s">
        <v>7</v>
      </c>
      <c r="B2" s="1">
        <v>7</v>
      </c>
      <c r="C2" s="1">
        <v>85318</v>
      </c>
      <c r="D2" s="1">
        <v>103</v>
      </c>
      <c r="E2" s="1">
        <v>105</v>
      </c>
      <c r="F2" s="1">
        <v>6</v>
      </c>
      <c r="G2" s="1" t="s">
        <v>8</v>
      </c>
      <c r="H2" s="4">
        <f>Table1[[#This Row],[Electricity_Usage (kWh)]]+Table1[[#This Row],[Gas_Usage]]</f>
        <v>208</v>
      </c>
      <c r="I2" s="4" t="str">
        <f t="shared" ref="I2:I65" si="0">IF(C2&lt;40000,"Low",IF(C2&lt;=70000,"Medium","High"))</f>
        <v>High</v>
      </c>
    </row>
    <row r="3" spans="1:9" x14ac:dyDescent="0.3">
      <c r="A3" s="2" t="s">
        <v>9</v>
      </c>
      <c r="B3" s="1">
        <v>4</v>
      </c>
      <c r="C3" s="1">
        <v>43664</v>
      </c>
      <c r="D3" s="1">
        <v>115</v>
      </c>
      <c r="E3" s="1">
        <v>79</v>
      </c>
      <c r="F3" s="1">
        <v>10</v>
      </c>
      <c r="G3" s="1" t="s">
        <v>10</v>
      </c>
      <c r="H3" s="1">
        <f>Table1[[#This Row],[Electricity_Usage (kWh)]]+Table1[[#This Row],[Gas_Usage]]</f>
        <v>194</v>
      </c>
      <c r="I3" s="1" t="str">
        <f t="shared" si="0"/>
        <v>Medium</v>
      </c>
    </row>
    <row r="4" spans="1:9" x14ac:dyDescent="0.3">
      <c r="A4" s="2" t="s">
        <v>11</v>
      </c>
      <c r="B4" s="1">
        <v>5</v>
      </c>
      <c r="C4" s="1">
        <v>87172</v>
      </c>
      <c r="D4" s="1">
        <v>379</v>
      </c>
      <c r="E4" s="1">
        <v>158</v>
      </c>
      <c r="F4" s="1">
        <v>2</v>
      </c>
      <c r="G4" s="1" t="s">
        <v>10</v>
      </c>
      <c r="H4" s="1">
        <f>Table1[[#This Row],[Electricity_Usage (kWh)]]+Table1[[#This Row],[Gas_Usage]]</f>
        <v>537</v>
      </c>
      <c r="I4" s="1" t="str">
        <f t="shared" si="0"/>
        <v>High</v>
      </c>
    </row>
    <row r="5" spans="1:9" x14ac:dyDescent="0.3">
      <c r="A5" s="2" t="s">
        <v>12</v>
      </c>
      <c r="B5" s="1">
        <v>7</v>
      </c>
      <c r="C5" s="1">
        <v>46736</v>
      </c>
      <c r="D5" s="1">
        <v>435</v>
      </c>
      <c r="E5" s="1">
        <v>54</v>
      </c>
      <c r="F5" s="1">
        <v>10</v>
      </c>
      <c r="G5" s="1" t="s">
        <v>13</v>
      </c>
      <c r="H5" s="1">
        <f>Table1[[#This Row],[Electricity_Usage (kWh)]]+Table1[[#This Row],[Gas_Usage]]</f>
        <v>489</v>
      </c>
      <c r="I5" s="1" t="str">
        <f t="shared" si="0"/>
        <v>Medium</v>
      </c>
    </row>
    <row r="6" spans="1:9" x14ac:dyDescent="0.3">
      <c r="A6" s="2" t="s">
        <v>14</v>
      </c>
      <c r="B6" s="1">
        <v>3</v>
      </c>
      <c r="C6" s="1">
        <v>20854</v>
      </c>
      <c r="D6" s="1">
        <v>346</v>
      </c>
      <c r="E6" s="1">
        <v>168</v>
      </c>
      <c r="F6" s="1">
        <v>12</v>
      </c>
      <c r="G6" s="1" t="s">
        <v>15</v>
      </c>
      <c r="H6" s="1">
        <f>Table1[[#This Row],[Electricity_Usage (kWh)]]+Table1[[#This Row],[Gas_Usage]]</f>
        <v>514</v>
      </c>
      <c r="I6" s="1" t="str">
        <f t="shared" si="0"/>
        <v>Low</v>
      </c>
    </row>
    <row r="7" spans="1:9" x14ac:dyDescent="0.3">
      <c r="A7" s="2" t="s">
        <v>16</v>
      </c>
      <c r="B7" s="1">
        <v>5</v>
      </c>
      <c r="C7" s="1">
        <v>58623</v>
      </c>
      <c r="D7" s="1">
        <v>357</v>
      </c>
      <c r="E7" s="1">
        <v>82</v>
      </c>
      <c r="F7" s="1">
        <v>9</v>
      </c>
      <c r="G7" s="1" t="s">
        <v>17</v>
      </c>
      <c r="H7" s="1">
        <f>Table1[[#This Row],[Electricity_Usage (kWh)]]+Table1[[#This Row],[Gas_Usage]]</f>
        <v>439</v>
      </c>
      <c r="I7" s="1" t="str">
        <f t="shared" si="0"/>
        <v>Medium</v>
      </c>
    </row>
    <row r="8" spans="1:9" x14ac:dyDescent="0.3">
      <c r="A8" s="2" t="s">
        <v>18</v>
      </c>
      <c r="B8" s="1">
        <v>5</v>
      </c>
      <c r="C8" s="1">
        <v>27392</v>
      </c>
      <c r="D8" s="1">
        <v>483</v>
      </c>
      <c r="E8" s="1">
        <v>167</v>
      </c>
      <c r="F8" s="1">
        <v>7</v>
      </c>
      <c r="G8" s="1" t="s">
        <v>10</v>
      </c>
      <c r="H8" s="1">
        <f>Table1[[#This Row],[Electricity_Usage (kWh)]]+Table1[[#This Row],[Gas_Usage]]</f>
        <v>650</v>
      </c>
      <c r="I8" s="1" t="str">
        <f t="shared" si="0"/>
        <v>Low</v>
      </c>
    </row>
    <row r="9" spans="1:9" x14ac:dyDescent="0.3">
      <c r="A9" s="2" t="s">
        <v>19</v>
      </c>
      <c r="B9" s="1">
        <v>7</v>
      </c>
      <c r="C9" s="1">
        <v>75680</v>
      </c>
      <c r="D9" s="1">
        <v>259</v>
      </c>
      <c r="E9" s="1">
        <v>114</v>
      </c>
      <c r="F9" s="1">
        <v>8</v>
      </c>
      <c r="G9" s="1" t="s">
        <v>13</v>
      </c>
      <c r="H9" s="1">
        <f>Table1[[#This Row],[Electricity_Usage (kWh)]]+Table1[[#This Row],[Gas_Usage]]</f>
        <v>373</v>
      </c>
      <c r="I9" s="1" t="str">
        <f t="shared" si="0"/>
        <v>High</v>
      </c>
    </row>
    <row r="10" spans="1:9" x14ac:dyDescent="0.3">
      <c r="A10" s="2" t="s">
        <v>20</v>
      </c>
      <c r="B10" s="1">
        <v>2</v>
      </c>
      <c r="C10" s="1">
        <v>66717</v>
      </c>
      <c r="D10" s="1">
        <v>439</v>
      </c>
      <c r="E10" s="1">
        <v>195</v>
      </c>
      <c r="F10" s="1">
        <v>4</v>
      </c>
      <c r="G10" s="1" t="s">
        <v>8</v>
      </c>
      <c r="H10" s="1">
        <f>Table1[[#This Row],[Electricity_Usage (kWh)]]+Table1[[#This Row],[Gas_Usage]]</f>
        <v>634</v>
      </c>
      <c r="I10" s="1" t="str">
        <f t="shared" si="0"/>
        <v>Medium</v>
      </c>
    </row>
    <row r="11" spans="1:9" x14ac:dyDescent="0.3">
      <c r="A11" s="2" t="s">
        <v>21</v>
      </c>
      <c r="B11" s="1">
        <v>3</v>
      </c>
      <c r="C11" s="1">
        <v>70859</v>
      </c>
      <c r="D11" s="1">
        <v>251</v>
      </c>
      <c r="E11" s="1">
        <v>60</v>
      </c>
      <c r="F11" s="1">
        <v>2</v>
      </c>
      <c r="G11" s="1" t="s">
        <v>22</v>
      </c>
      <c r="H11" s="1">
        <f>Table1[[#This Row],[Electricity_Usage (kWh)]]+Table1[[#This Row],[Gas_Usage]]</f>
        <v>311</v>
      </c>
      <c r="I11" s="1" t="str">
        <f t="shared" si="0"/>
        <v>High</v>
      </c>
    </row>
    <row r="12" spans="1:9" x14ac:dyDescent="0.3">
      <c r="A12" s="2" t="s">
        <v>23</v>
      </c>
      <c r="B12" s="1">
        <v>7</v>
      </c>
      <c r="C12" s="1">
        <v>46309</v>
      </c>
      <c r="D12" s="1">
        <v>495</v>
      </c>
      <c r="E12" s="1">
        <v>134</v>
      </c>
      <c r="F12" s="1">
        <v>6</v>
      </c>
      <c r="G12" s="1" t="s">
        <v>17</v>
      </c>
      <c r="H12" s="1">
        <f>Table1[[#This Row],[Electricity_Usage (kWh)]]+Table1[[#This Row],[Gas_Usage]]</f>
        <v>629</v>
      </c>
      <c r="I12" s="1" t="str">
        <f t="shared" si="0"/>
        <v>Medium</v>
      </c>
    </row>
    <row r="13" spans="1:9" x14ac:dyDescent="0.3">
      <c r="A13" s="2" t="s">
        <v>24</v>
      </c>
      <c r="B13" s="1">
        <v>3</v>
      </c>
      <c r="C13" s="1">
        <v>83734</v>
      </c>
      <c r="D13" s="1">
        <v>277</v>
      </c>
      <c r="E13" s="1">
        <v>75</v>
      </c>
      <c r="F13" s="1">
        <v>13</v>
      </c>
      <c r="G13" s="1" t="s">
        <v>25</v>
      </c>
      <c r="H13" s="1">
        <f>Table1[[#This Row],[Electricity_Usage (kWh)]]+Table1[[#This Row],[Gas_Usage]]</f>
        <v>352</v>
      </c>
      <c r="I13" s="1" t="str">
        <f t="shared" si="0"/>
        <v>High</v>
      </c>
    </row>
    <row r="14" spans="1:9" x14ac:dyDescent="0.3">
      <c r="A14" s="2" t="s">
        <v>26</v>
      </c>
      <c r="B14" s="1">
        <v>3</v>
      </c>
      <c r="C14" s="1">
        <v>90467</v>
      </c>
      <c r="D14" s="1">
        <v>262</v>
      </c>
      <c r="E14" s="1">
        <v>112</v>
      </c>
      <c r="F14" s="1">
        <v>13</v>
      </c>
      <c r="G14" s="1" t="s">
        <v>27</v>
      </c>
      <c r="H14" s="1">
        <f>Table1[[#This Row],[Electricity_Usage (kWh)]]+Table1[[#This Row],[Gas_Usage]]</f>
        <v>374</v>
      </c>
      <c r="I14" s="1" t="str">
        <f t="shared" si="0"/>
        <v>High</v>
      </c>
    </row>
    <row r="15" spans="1:9" x14ac:dyDescent="0.3">
      <c r="A15" s="2" t="s">
        <v>28</v>
      </c>
      <c r="B15" s="1">
        <v>5</v>
      </c>
      <c r="C15" s="1">
        <v>72662</v>
      </c>
      <c r="D15" s="1">
        <v>479</v>
      </c>
      <c r="E15" s="1">
        <v>135</v>
      </c>
      <c r="F15" s="1">
        <v>3</v>
      </c>
      <c r="G15" s="1" t="s">
        <v>27</v>
      </c>
      <c r="H15" s="1">
        <f>Table1[[#This Row],[Electricity_Usage (kWh)]]+Table1[[#This Row],[Gas_Usage]]</f>
        <v>614</v>
      </c>
      <c r="I15" s="1" t="str">
        <f t="shared" si="0"/>
        <v>High</v>
      </c>
    </row>
    <row r="16" spans="1:9" x14ac:dyDescent="0.3">
      <c r="A16" s="2" t="s">
        <v>29</v>
      </c>
      <c r="B16" s="1">
        <v>4</v>
      </c>
      <c r="C16" s="1">
        <v>32688</v>
      </c>
      <c r="D16" s="1">
        <v>132</v>
      </c>
      <c r="E16" s="1">
        <v>108</v>
      </c>
      <c r="F16" s="1">
        <v>6</v>
      </c>
      <c r="G16" s="1" t="s">
        <v>8</v>
      </c>
      <c r="H16" s="1">
        <f>Table1[[#This Row],[Electricity_Usage (kWh)]]+Table1[[#This Row],[Gas_Usage]]</f>
        <v>240</v>
      </c>
      <c r="I16" s="1" t="str">
        <f t="shared" si="0"/>
        <v>Low</v>
      </c>
    </row>
    <row r="17" spans="1:9" x14ac:dyDescent="0.3">
      <c r="A17" s="2" t="s">
        <v>30</v>
      </c>
      <c r="B17" s="1">
        <v>3</v>
      </c>
      <c r="C17" s="1">
        <v>45342</v>
      </c>
      <c r="D17" s="1">
        <v>278</v>
      </c>
      <c r="E17" s="1">
        <v>76</v>
      </c>
      <c r="F17" s="1">
        <v>9</v>
      </c>
      <c r="G17" s="1" t="s">
        <v>31</v>
      </c>
      <c r="H17" s="1">
        <f>Table1[[#This Row],[Electricity_Usage (kWh)]]+Table1[[#This Row],[Gas_Usage]]</f>
        <v>354</v>
      </c>
      <c r="I17" s="1" t="str">
        <f t="shared" si="0"/>
        <v>Medium</v>
      </c>
    </row>
    <row r="18" spans="1:9" x14ac:dyDescent="0.3">
      <c r="A18" s="2" t="s">
        <v>32</v>
      </c>
      <c r="B18" s="1">
        <v>6</v>
      </c>
      <c r="C18" s="1">
        <v>57157</v>
      </c>
      <c r="D18" s="1">
        <v>200</v>
      </c>
      <c r="E18" s="1">
        <v>147</v>
      </c>
      <c r="F18" s="1">
        <v>12</v>
      </c>
      <c r="G18" s="1" t="s">
        <v>31</v>
      </c>
      <c r="H18" s="1">
        <f>Table1[[#This Row],[Electricity_Usage (kWh)]]+Table1[[#This Row],[Gas_Usage]]</f>
        <v>347</v>
      </c>
      <c r="I18" s="1" t="str">
        <f t="shared" si="0"/>
        <v>Medium</v>
      </c>
    </row>
    <row r="19" spans="1:9" x14ac:dyDescent="0.3">
      <c r="A19" s="2" t="s">
        <v>33</v>
      </c>
      <c r="B19" s="1">
        <v>5</v>
      </c>
      <c r="C19" s="1">
        <v>87863</v>
      </c>
      <c r="D19" s="1">
        <v>367</v>
      </c>
      <c r="E19" s="1">
        <v>154</v>
      </c>
      <c r="F19" s="1">
        <v>10</v>
      </c>
      <c r="G19" s="1" t="s">
        <v>8</v>
      </c>
      <c r="H19" s="1">
        <f>Table1[[#This Row],[Electricity_Usage (kWh)]]+Table1[[#This Row],[Gas_Usage]]</f>
        <v>521</v>
      </c>
      <c r="I19" s="1" t="str">
        <f t="shared" si="0"/>
        <v>High</v>
      </c>
    </row>
    <row r="20" spans="1:9" x14ac:dyDescent="0.3">
      <c r="A20" s="2" t="s">
        <v>34</v>
      </c>
      <c r="B20" s="1">
        <v>2</v>
      </c>
      <c r="C20" s="1">
        <v>72083</v>
      </c>
      <c r="D20" s="1">
        <v>422</v>
      </c>
      <c r="E20" s="1">
        <v>148</v>
      </c>
      <c r="F20" s="1">
        <v>3</v>
      </c>
      <c r="G20" s="1" t="s">
        <v>10</v>
      </c>
      <c r="H20" s="1">
        <f>Table1[[#This Row],[Electricity_Usage (kWh)]]+Table1[[#This Row],[Gas_Usage]]</f>
        <v>570</v>
      </c>
      <c r="I20" s="1" t="str">
        <f t="shared" si="0"/>
        <v>High</v>
      </c>
    </row>
    <row r="21" spans="1:9" x14ac:dyDescent="0.3">
      <c r="A21" s="2" t="s">
        <v>35</v>
      </c>
      <c r="B21" s="1">
        <v>4</v>
      </c>
      <c r="C21" s="1">
        <v>85733</v>
      </c>
      <c r="D21" s="1">
        <v>164</v>
      </c>
      <c r="E21" s="1">
        <v>178</v>
      </c>
      <c r="F21" s="1">
        <v>13</v>
      </c>
      <c r="G21" s="1" t="s">
        <v>15</v>
      </c>
      <c r="H21" s="1">
        <f>Table1[[#This Row],[Electricity_Usage (kWh)]]+Table1[[#This Row],[Gas_Usage]]</f>
        <v>342</v>
      </c>
      <c r="I21" s="1" t="str">
        <f t="shared" si="0"/>
        <v>High</v>
      </c>
    </row>
    <row r="22" spans="1:9" x14ac:dyDescent="0.3">
      <c r="A22" s="2" t="s">
        <v>36</v>
      </c>
      <c r="B22" s="1">
        <v>6</v>
      </c>
      <c r="C22" s="1">
        <v>54698</v>
      </c>
      <c r="D22" s="1">
        <v>267</v>
      </c>
      <c r="E22" s="1">
        <v>198</v>
      </c>
      <c r="F22" s="1">
        <v>4</v>
      </c>
      <c r="G22" s="1" t="s">
        <v>17</v>
      </c>
      <c r="H22" s="1">
        <f>Table1[[#This Row],[Electricity_Usage (kWh)]]+Table1[[#This Row],[Gas_Usage]]</f>
        <v>465</v>
      </c>
      <c r="I22" s="1" t="str">
        <f t="shared" si="0"/>
        <v>Medium</v>
      </c>
    </row>
    <row r="23" spans="1:9" x14ac:dyDescent="0.3">
      <c r="A23" s="2" t="s">
        <v>37</v>
      </c>
      <c r="B23" s="1">
        <v>6</v>
      </c>
      <c r="C23" s="1">
        <v>42671</v>
      </c>
      <c r="D23" s="1">
        <v>429</v>
      </c>
      <c r="E23" s="1">
        <v>104</v>
      </c>
      <c r="F23" s="1">
        <v>4</v>
      </c>
      <c r="G23" s="1" t="s">
        <v>27</v>
      </c>
      <c r="H23" s="1">
        <f>Table1[[#This Row],[Electricity_Usage (kWh)]]+Table1[[#This Row],[Gas_Usage]]</f>
        <v>533</v>
      </c>
      <c r="I23" s="1" t="str">
        <f t="shared" si="0"/>
        <v>Medium</v>
      </c>
    </row>
    <row r="24" spans="1:9" x14ac:dyDescent="0.3">
      <c r="A24" s="2" t="s">
        <v>38</v>
      </c>
      <c r="B24" s="1">
        <v>2</v>
      </c>
      <c r="C24" s="1">
        <v>45184</v>
      </c>
      <c r="D24" s="1">
        <v>142</v>
      </c>
      <c r="E24" s="1">
        <v>55</v>
      </c>
      <c r="F24" s="1">
        <v>2</v>
      </c>
      <c r="G24" s="1" t="s">
        <v>27</v>
      </c>
      <c r="H24" s="1">
        <f>Table1[[#This Row],[Electricity_Usage (kWh)]]+Table1[[#This Row],[Gas_Usage]]</f>
        <v>197</v>
      </c>
      <c r="I24" s="1" t="str">
        <f t="shared" si="0"/>
        <v>Medium</v>
      </c>
    </row>
    <row r="25" spans="1:9" x14ac:dyDescent="0.3">
      <c r="A25" s="2" t="s">
        <v>39</v>
      </c>
      <c r="B25" s="1">
        <v>4</v>
      </c>
      <c r="C25" s="1">
        <v>62107</v>
      </c>
      <c r="D25" s="1">
        <v>143</v>
      </c>
      <c r="E25" s="1">
        <v>144</v>
      </c>
      <c r="F25" s="1">
        <v>9</v>
      </c>
      <c r="G25" s="1" t="s">
        <v>15</v>
      </c>
      <c r="H25" s="1">
        <f>Table1[[#This Row],[Electricity_Usage (kWh)]]+Table1[[#This Row],[Gas_Usage]]</f>
        <v>287</v>
      </c>
      <c r="I25" s="1" t="str">
        <f t="shared" si="0"/>
        <v>Medium</v>
      </c>
    </row>
    <row r="26" spans="1:9" x14ac:dyDescent="0.3">
      <c r="A26" s="2" t="s">
        <v>40</v>
      </c>
      <c r="B26" s="1">
        <v>5</v>
      </c>
      <c r="C26" s="1">
        <v>71663</v>
      </c>
      <c r="D26" s="1">
        <v>384</v>
      </c>
      <c r="E26" s="1">
        <v>182</v>
      </c>
      <c r="F26" s="1">
        <v>7</v>
      </c>
      <c r="G26" s="1" t="s">
        <v>10</v>
      </c>
      <c r="H26" s="1">
        <f>Table1[[#This Row],[Electricity_Usage (kWh)]]+Table1[[#This Row],[Gas_Usage]]</f>
        <v>566</v>
      </c>
      <c r="I26" s="1" t="str">
        <f t="shared" si="0"/>
        <v>High</v>
      </c>
    </row>
    <row r="27" spans="1:9" x14ac:dyDescent="0.3">
      <c r="A27" s="2" t="s">
        <v>41</v>
      </c>
      <c r="B27" s="1">
        <v>1</v>
      </c>
      <c r="C27" s="1">
        <v>35708</v>
      </c>
      <c r="D27" s="1">
        <v>496</v>
      </c>
      <c r="E27" s="1">
        <v>151</v>
      </c>
      <c r="F27" s="1">
        <v>13</v>
      </c>
      <c r="G27" s="1" t="s">
        <v>27</v>
      </c>
      <c r="H27" s="1">
        <f>Table1[[#This Row],[Electricity_Usage (kWh)]]+Table1[[#This Row],[Gas_Usage]]</f>
        <v>647</v>
      </c>
      <c r="I27" s="1" t="str">
        <f t="shared" si="0"/>
        <v>Low</v>
      </c>
    </row>
    <row r="28" spans="1:9" x14ac:dyDescent="0.3">
      <c r="A28" s="2" t="s">
        <v>42</v>
      </c>
      <c r="B28" s="1">
        <v>4</v>
      </c>
      <c r="C28" s="1">
        <v>69811</v>
      </c>
      <c r="D28" s="1">
        <v>111</v>
      </c>
      <c r="E28" s="1">
        <v>52</v>
      </c>
      <c r="F28" s="1">
        <v>14</v>
      </c>
      <c r="G28" s="1" t="s">
        <v>25</v>
      </c>
      <c r="H28" s="1">
        <f>Table1[[#This Row],[Electricity_Usage (kWh)]]+Table1[[#This Row],[Gas_Usage]]</f>
        <v>163</v>
      </c>
      <c r="I28" s="1" t="str">
        <f t="shared" si="0"/>
        <v>Medium</v>
      </c>
    </row>
    <row r="29" spans="1:9" x14ac:dyDescent="0.3">
      <c r="A29" s="2" t="s">
        <v>43</v>
      </c>
      <c r="B29" s="1">
        <v>2</v>
      </c>
      <c r="C29" s="1">
        <v>22811</v>
      </c>
      <c r="D29" s="1">
        <v>194</v>
      </c>
      <c r="E29" s="1">
        <v>72</v>
      </c>
      <c r="F29" s="1">
        <v>9</v>
      </c>
      <c r="G29" s="1" t="s">
        <v>17</v>
      </c>
      <c r="H29" s="1">
        <f>Table1[[#This Row],[Electricity_Usage (kWh)]]+Table1[[#This Row],[Gas_Usage]]</f>
        <v>266</v>
      </c>
      <c r="I29" s="1" t="str">
        <f t="shared" si="0"/>
        <v>Low</v>
      </c>
    </row>
    <row r="30" spans="1:9" x14ac:dyDescent="0.3">
      <c r="A30" s="2" t="s">
        <v>44</v>
      </c>
      <c r="B30" s="1">
        <v>6</v>
      </c>
      <c r="C30" s="1">
        <v>76250</v>
      </c>
      <c r="D30" s="1">
        <v>401</v>
      </c>
      <c r="E30" s="1">
        <v>102</v>
      </c>
      <c r="F30" s="1">
        <v>12</v>
      </c>
      <c r="G30" s="1" t="s">
        <v>45</v>
      </c>
      <c r="H30" s="1">
        <f>Table1[[#This Row],[Electricity_Usage (kWh)]]+Table1[[#This Row],[Gas_Usage]]</f>
        <v>503</v>
      </c>
      <c r="I30" s="1" t="str">
        <f t="shared" si="0"/>
        <v>High</v>
      </c>
    </row>
    <row r="31" spans="1:9" x14ac:dyDescent="0.3">
      <c r="A31" s="2" t="s">
        <v>46</v>
      </c>
      <c r="B31" s="1">
        <v>5</v>
      </c>
      <c r="C31" s="1">
        <v>92082</v>
      </c>
      <c r="D31" s="1">
        <v>485</v>
      </c>
      <c r="E31" s="1">
        <v>132</v>
      </c>
      <c r="F31" s="1">
        <v>10</v>
      </c>
      <c r="G31" s="1" t="s">
        <v>27</v>
      </c>
      <c r="H31" s="1">
        <f>Table1[[#This Row],[Electricity_Usage (kWh)]]+Table1[[#This Row],[Gas_Usage]]</f>
        <v>617</v>
      </c>
      <c r="I31" s="1" t="str">
        <f t="shared" si="0"/>
        <v>High</v>
      </c>
    </row>
    <row r="32" spans="1:9" x14ac:dyDescent="0.3">
      <c r="A32" s="2" t="s">
        <v>47</v>
      </c>
      <c r="B32" s="1">
        <v>4</v>
      </c>
      <c r="C32" s="1">
        <v>54754</v>
      </c>
      <c r="D32" s="1">
        <v>352</v>
      </c>
      <c r="E32" s="1">
        <v>194</v>
      </c>
      <c r="F32" s="1">
        <v>6</v>
      </c>
      <c r="G32" s="1" t="s">
        <v>8</v>
      </c>
      <c r="H32" s="1">
        <f>Table1[[#This Row],[Electricity_Usage (kWh)]]+Table1[[#This Row],[Gas_Usage]]</f>
        <v>546</v>
      </c>
      <c r="I32" s="1" t="str">
        <f t="shared" si="0"/>
        <v>Medium</v>
      </c>
    </row>
    <row r="33" spans="1:9" x14ac:dyDescent="0.3">
      <c r="A33" s="2" t="s">
        <v>48</v>
      </c>
      <c r="B33" s="1">
        <v>1</v>
      </c>
      <c r="C33" s="1">
        <v>31411</v>
      </c>
      <c r="D33" s="1">
        <v>341</v>
      </c>
      <c r="E33" s="1">
        <v>134</v>
      </c>
      <c r="F33" s="1">
        <v>13</v>
      </c>
      <c r="G33" s="1" t="s">
        <v>25</v>
      </c>
      <c r="H33" s="1">
        <f>Table1[[#This Row],[Electricity_Usage (kWh)]]+Table1[[#This Row],[Gas_Usage]]</f>
        <v>475</v>
      </c>
      <c r="I33" s="1" t="str">
        <f t="shared" si="0"/>
        <v>Low</v>
      </c>
    </row>
    <row r="34" spans="1:9" x14ac:dyDescent="0.3">
      <c r="A34" s="2" t="s">
        <v>49</v>
      </c>
      <c r="B34" s="1">
        <v>1</v>
      </c>
      <c r="C34" s="1">
        <v>22911</v>
      </c>
      <c r="D34" s="1">
        <v>134</v>
      </c>
      <c r="E34" s="1">
        <v>127</v>
      </c>
      <c r="F34" s="1">
        <v>4</v>
      </c>
      <c r="G34" s="1" t="s">
        <v>27</v>
      </c>
      <c r="H34" s="1">
        <f>Table1[[#This Row],[Electricity_Usage (kWh)]]+Table1[[#This Row],[Gas_Usage]]</f>
        <v>261</v>
      </c>
      <c r="I34" s="1" t="str">
        <f t="shared" si="0"/>
        <v>Low</v>
      </c>
    </row>
    <row r="35" spans="1:9" x14ac:dyDescent="0.3">
      <c r="A35" s="2" t="s">
        <v>50</v>
      </c>
      <c r="B35" s="1">
        <v>3</v>
      </c>
      <c r="C35" s="1">
        <v>87270</v>
      </c>
      <c r="D35" s="1">
        <v>314</v>
      </c>
      <c r="E35" s="1">
        <v>159</v>
      </c>
      <c r="F35" s="1">
        <v>6</v>
      </c>
      <c r="G35" s="1" t="s">
        <v>51</v>
      </c>
      <c r="H35" s="1">
        <f>Table1[[#This Row],[Electricity_Usage (kWh)]]+Table1[[#This Row],[Gas_Usage]]</f>
        <v>473</v>
      </c>
      <c r="I35" s="1" t="str">
        <f t="shared" si="0"/>
        <v>High</v>
      </c>
    </row>
    <row r="36" spans="1:9" x14ac:dyDescent="0.3">
      <c r="A36" s="2" t="s">
        <v>52</v>
      </c>
      <c r="B36" s="1">
        <v>3</v>
      </c>
      <c r="C36" s="1">
        <v>28680</v>
      </c>
      <c r="D36" s="1">
        <v>436</v>
      </c>
      <c r="E36" s="1">
        <v>50</v>
      </c>
      <c r="F36" s="1">
        <v>6</v>
      </c>
      <c r="G36" s="1" t="s">
        <v>25</v>
      </c>
      <c r="H36" s="1">
        <f>Table1[[#This Row],[Electricity_Usage (kWh)]]+Table1[[#This Row],[Gas_Usage]]</f>
        <v>486</v>
      </c>
      <c r="I36" s="1" t="str">
        <f t="shared" si="0"/>
        <v>Low</v>
      </c>
    </row>
    <row r="37" spans="1:9" x14ac:dyDescent="0.3">
      <c r="A37" s="2" t="s">
        <v>53</v>
      </c>
      <c r="B37" s="1">
        <v>7</v>
      </c>
      <c r="C37" s="1">
        <v>91295</v>
      </c>
      <c r="D37" s="1">
        <v>189</v>
      </c>
      <c r="E37" s="1">
        <v>100</v>
      </c>
      <c r="F37" s="1">
        <v>6</v>
      </c>
      <c r="G37" s="1" t="s">
        <v>13</v>
      </c>
      <c r="H37" s="1">
        <f>Table1[[#This Row],[Electricity_Usage (kWh)]]+Table1[[#This Row],[Gas_Usage]]</f>
        <v>289</v>
      </c>
      <c r="I37" s="1" t="str">
        <f t="shared" si="0"/>
        <v>High</v>
      </c>
    </row>
    <row r="38" spans="1:9" x14ac:dyDescent="0.3">
      <c r="A38" s="2" t="s">
        <v>54</v>
      </c>
      <c r="B38" s="1">
        <v>2</v>
      </c>
      <c r="C38" s="1">
        <v>31111</v>
      </c>
      <c r="D38" s="1">
        <v>363</v>
      </c>
      <c r="E38" s="1">
        <v>53</v>
      </c>
      <c r="F38" s="1">
        <v>4</v>
      </c>
      <c r="G38" s="1" t="s">
        <v>45</v>
      </c>
      <c r="H38" s="1">
        <f>Table1[[#This Row],[Electricity_Usage (kWh)]]+Table1[[#This Row],[Gas_Usage]]</f>
        <v>416</v>
      </c>
      <c r="I38" s="1" t="str">
        <f t="shared" si="0"/>
        <v>Low</v>
      </c>
    </row>
    <row r="39" spans="1:9" x14ac:dyDescent="0.3">
      <c r="A39" s="2" t="s">
        <v>55</v>
      </c>
      <c r="B39" s="1">
        <v>4</v>
      </c>
      <c r="C39" s="1">
        <v>57504</v>
      </c>
      <c r="D39" s="1">
        <v>192</v>
      </c>
      <c r="E39" s="1">
        <v>162</v>
      </c>
      <c r="F39" s="1">
        <v>12</v>
      </c>
      <c r="G39" s="1" t="s">
        <v>56</v>
      </c>
      <c r="H39" s="1">
        <f>Table1[[#This Row],[Electricity_Usage (kWh)]]+Table1[[#This Row],[Gas_Usage]]</f>
        <v>354</v>
      </c>
      <c r="I39" s="1" t="str">
        <f t="shared" si="0"/>
        <v>Medium</v>
      </c>
    </row>
    <row r="40" spans="1:9" x14ac:dyDescent="0.3">
      <c r="A40" s="2" t="s">
        <v>57</v>
      </c>
      <c r="B40" s="1">
        <v>4</v>
      </c>
      <c r="C40" s="1">
        <v>21802</v>
      </c>
      <c r="D40" s="1">
        <v>189</v>
      </c>
      <c r="E40" s="1">
        <v>81</v>
      </c>
      <c r="F40" s="1">
        <v>11</v>
      </c>
      <c r="G40" s="1" t="s">
        <v>8</v>
      </c>
      <c r="H40" s="1">
        <f>Table1[[#This Row],[Electricity_Usage (kWh)]]+Table1[[#This Row],[Gas_Usage]]</f>
        <v>270</v>
      </c>
      <c r="I40" s="1" t="str">
        <f t="shared" si="0"/>
        <v>Low</v>
      </c>
    </row>
    <row r="41" spans="1:9" x14ac:dyDescent="0.3">
      <c r="A41" s="2" t="s">
        <v>58</v>
      </c>
      <c r="B41" s="1">
        <v>7</v>
      </c>
      <c r="C41" s="1">
        <v>28155</v>
      </c>
      <c r="D41" s="1">
        <v>214</v>
      </c>
      <c r="E41" s="1">
        <v>83</v>
      </c>
      <c r="F41" s="1">
        <v>5</v>
      </c>
      <c r="G41" s="1" t="s">
        <v>8</v>
      </c>
      <c r="H41" s="1">
        <f>Table1[[#This Row],[Electricity_Usage (kWh)]]+Table1[[#This Row],[Gas_Usage]]</f>
        <v>297</v>
      </c>
      <c r="I41" s="1" t="str">
        <f t="shared" si="0"/>
        <v>Low</v>
      </c>
    </row>
    <row r="42" spans="1:9" x14ac:dyDescent="0.3">
      <c r="A42" s="2" t="s">
        <v>59</v>
      </c>
      <c r="B42" s="1">
        <v>6</v>
      </c>
      <c r="C42" s="1">
        <v>93656</v>
      </c>
      <c r="D42" s="1">
        <v>204</v>
      </c>
      <c r="E42" s="1">
        <v>141</v>
      </c>
      <c r="F42" s="1">
        <v>10</v>
      </c>
      <c r="G42" s="1" t="s">
        <v>17</v>
      </c>
      <c r="H42" s="1">
        <f>Table1[[#This Row],[Electricity_Usage (kWh)]]+Table1[[#This Row],[Gas_Usage]]</f>
        <v>345</v>
      </c>
      <c r="I42" s="1" t="str">
        <f t="shared" si="0"/>
        <v>High</v>
      </c>
    </row>
    <row r="43" spans="1:9" x14ac:dyDescent="0.3">
      <c r="A43" s="2" t="s">
        <v>60</v>
      </c>
      <c r="B43" s="1">
        <v>6</v>
      </c>
      <c r="C43" s="1">
        <v>59384</v>
      </c>
      <c r="D43" s="1">
        <v>490</v>
      </c>
      <c r="E43" s="1">
        <v>144</v>
      </c>
      <c r="F43" s="1">
        <v>14</v>
      </c>
      <c r="G43" s="1" t="s">
        <v>15</v>
      </c>
      <c r="H43" s="1">
        <f>Table1[[#This Row],[Electricity_Usage (kWh)]]+Table1[[#This Row],[Gas_Usage]]</f>
        <v>634</v>
      </c>
      <c r="I43" s="1" t="str">
        <f t="shared" si="0"/>
        <v>Medium</v>
      </c>
    </row>
    <row r="44" spans="1:9" x14ac:dyDescent="0.3">
      <c r="A44" s="2" t="s">
        <v>61</v>
      </c>
      <c r="B44" s="1">
        <v>7</v>
      </c>
      <c r="C44" s="1">
        <v>67254</v>
      </c>
      <c r="D44" s="1">
        <v>295</v>
      </c>
      <c r="E44" s="1">
        <v>121</v>
      </c>
      <c r="F44" s="1">
        <v>11</v>
      </c>
      <c r="G44" s="1" t="s">
        <v>25</v>
      </c>
      <c r="H44" s="1">
        <f>Table1[[#This Row],[Electricity_Usage (kWh)]]+Table1[[#This Row],[Gas_Usage]]</f>
        <v>416</v>
      </c>
      <c r="I44" s="1" t="str">
        <f t="shared" si="0"/>
        <v>Medium</v>
      </c>
    </row>
    <row r="45" spans="1:9" x14ac:dyDescent="0.3">
      <c r="A45" s="2" t="s">
        <v>62</v>
      </c>
      <c r="B45" s="1">
        <v>6</v>
      </c>
      <c r="C45" s="1">
        <v>41918</v>
      </c>
      <c r="D45" s="1">
        <v>413</v>
      </c>
      <c r="E45" s="1">
        <v>88</v>
      </c>
      <c r="F45" s="1">
        <v>10</v>
      </c>
      <c r="G45" s="1" t="s">
        <v>10</v>
      </c>
      <c r="H45" s="1">
        <f>Table1[[#This Row],[Electricity_Usage (kWh)]]+Table1[[#This Row],[Gas_Usage]]</f>
        <v>501</v>
      </c>
      <c r="I45" s="1" t="str">
        <f t="shared" si="0"/>
        <v>Medium</v>
      </c>
    </row>
    <row r="46" spans="1:9" x14ac:dyDescent="0.3">
      <c r="A46" s="2" t="s">
        <v>63</v>
      </c>
      <c r="B46" s="1">
        <v>3</v>
      </c>
      <c r="C46" s="1">
        <v>80713</v>
      </c>
      <c r="D46" s="1">
        <v>213</v>
      </c>
      <c r="E46" s="1">
        <v>167</v>
      </c>
      <c r="F46" s="1">
        <v>3</v>
      </c>
      <c r="G46" s="1" t="s">
        <v>8</v>
      </c>
      <c r="H46" s="1">
        <f>Table1[[#This Row],[Electricity_Usage (kWh)]]+Table1[[#This Row],[Gas_Usage]]</f>
        <v>380</v>
      </c>
      <c r="I46" s="1" t="str">
        <f t="shared" si="0"/>
        <v>High</v>
      </c>
    </row>
    <row r="47" spans="1:9" x14ac:dyDescent="0.3">
      <c r="A47" s="2" t="s">
        <v>64</v>
      </c>
      <c r="B47" s="1">
        <v>4</v>
      </c>
      <c r="C47" s="1">
        <v>50306</v>
      </c>
      <c r="D47" s="1">
        <v>174</v>
      </c>
      <c r="E47" s="1">
        <v>52</v>
      </c>
      <c r="F47" s="1">
        <v>9</v>
      </c>
      <c r="G47" s="1" t="s">
        <v>25</v>
      </c>
      <c r="H47" s="1">
        <f>Table1[[#This Row],[Electricity_Usage (kWh)]]+Table1[[#This Row],[Gas_Usage]]</f>
        <v>226</v>
      </c>
      <c r="I47" s="1" t="str">
        <f t="shared" si="0"/>
        <v>Medium</v>
      </c>
    </row>
    <row r="48" spans="1:9" x14ac:dyDescent="0.3">
      <c r="A48" s="2" t="s">
        <v>65</v>
      </c>
      <c r="B48" s="1">
        <v>7</v>
      </c>
      <c r="C48" s="1">
        <v>36646</v>
      </c>
      <c r="D48" s="1">
        <v>475</v>
      </c>
      <c r="E48" s="1">
        <v>172</v>
      </c>
      <c r="F48" s="1">
        <v>9</v>
      </c>
      <c r="G48" s="1" t="s">
        <v>25</v>
      </c>
      <c r="H48" s="1">
        <f>Table1[[#This Row],[Electricity_Usage (kWh)]]+Table1[[#This Row],[Gas_Usage]]</f>
        <v>647</v>
      </c>
      <c r="I48" s="1" t="str">
        <f t="shared" si="0"/>
        <v>Low</v>
      </c>
    </row>
    <row r="49" spans="1:9" x14ac:dyDescent="0.3">
      <c r="A49" s="2" t="s">
        <v>66</v>
      </c>
      <c r="B49" s="1">
        <v>4</v>
      </c>
      <c r="C49" s="1">
        <v>66843</v>
      </c>
      <c r="D49" s="1">
        <v>316</v>
      </c>
      <c r="E49" s="1">
        <v>99</v>
      </c>
      <c r="F49" s="1">
        <v>8</v>
      </c>
      <c r="G49" s="1" t="s">
        <v>51</v>
      </c>
      <c r="H49" s="1">
        <f>Table1[[#This Row],[Electricity_Usage (kWh)]]+Table1[[#This Row],[Gas_Usage]]</f>
        <v>415</v>
      </c>
      <c r="I49" s="1" t="str">
        <f t="shared" si="0"/>
        <v>Medium</v>
      </c>
    </row>
    <row r="50" spans="1:9" x14ac:dyDescent="0.3">
      <c r="A50" s="2" t="s">
        <v>67</v>
      </c>
      <c r="B50" s="1">
        <v>1</v>
      </c>
      <c r="C50" s="1">
        <v>36371</v>
      </c>
      <c r="D50" s="1">
        <v>376</v>
      </c>
      <c r="E50" s="1">
        <v>61</v>
      </c>
      <c r="F50" s="1">
        <v>9</v>
      </c>
      <c r="G50" s="1" t="s">
        <v>22</v>
      </c>
      <c r="H50" s="1">
        <f>Table1[[#This Row],[Electricity_Usage (kWh)]]+Table1[[#This Row],[Gas_Usage]]</f>
        <v>437</v>
      </c>
      <c r="I50" s="1" t="str">
        <f t="shared" si="0"/>
        <v>Low</v>
      </c>
    </row>
    <row r="51" spans="1:9" x14ac:dyDescent="0.3">
      <c r="A51" s="2" t="s">
        <v>68</v>
      </c>
      <c r="B51" s="1">
        <v>3</v>
      </c>
      <c r="C51" s="1">
        <v>97371</v>
      </c>
      <c r="D51" s="1">
        <v>348</v>
      </c>
      <c r="E51" s="1">
        <v>103</v>
      </c>
      <c r="F51" s="1">
        <v>4</v>
      </c>
      <c r="G51" s="1" t="s">
        <v>22</v>
      </c>
      <c r="H51" s="1">
        <f>Table1[[#This Row],[Electricity_Usage (kWh)]]+Table1[[#This Row],[Gas_Usage]]</f>
        <v>451</v>
      </c>
      <c r="I51" s="1" t="str">
        <f t="shared" si="0"/>
        <v>High</v>
      </c>
    </row>
    <row r="52" spans="1:9" x14ac:dyDescent="0.3">
      <c r="A52" s="2" t="s">
        <v>69</v>
      </c>
      <c r="B52" s="1">
        <v>5</v>
      </c>
      <c r="C52" s="1">
        <v>22049</v>
      </c>
      <c r="D52" s="1">
        <v>263</v>
      </c>
      <c r="E52" s="1">
        <v>182</v>
      </c>
      <c r="F52" s="1">
        <v>14</v>
      </c>
      <c r="G52" s="1" t="s">
        <v>56</v>
      </c>
      <c r="H52" s="1">
        <f>Table1[[#This Row],[Electricity_Usage (kWh)]]+Table1[[#This Row],[Gas_Usage]]</f>
        <v>445</v>
      </c>
      <c r="I52" s="1" t="str">
        <f t="shared" si="0"/>
        <v>Low</v>
      </c>
    </row>
    <row r="53" spans="1:9" x14ac:dyDescent="0.3">
      <c r="A53" s="2" t="s">
        <v>70</v>
      </c>
      <c r="B53" s="1">
        <v>3</v>
      </c>
      <c r="C53" s="1">
        <v>51616</v>
      </c>
      <c r="D53" s="1">
        <v>493</v>
      </c>
      <c r="E53" s="1">
        <v>106</v>
      </c>
      <c r="F53" s="1">
        <v>7</v>
      </c>
      <c r="G53" s="1" t="s">
        <v>13</v>
      </c>
      <c r="H53" s="1">
        <f>Table1[[#This Row],[Electricity_Usage (kWh)]]+Table1[[#This Row],[Gas_Usage]]</f>
        <v>599</v>
      </c>
      <c r="I53" s="1" t="str">
        <f t="shared" si="0"/>
        <v>Medium</v>
      </c>
    </row>
    <row r="54" spans="1:9" x14ac:dyDescent="0.3">
      <c r="A54" s="2" t="s">
        <v>71</v>
      </c>
      <c r="B54" s="1">
        <v>7</v>
      </c>
      <c r="C54" s="1">
        <v>40932</v>
      </c>
      <c r="D54" s="1">
        <v>456</v>
      </c>
      <c r="E54" s="1">
        <v>194</v>
      </c>
      <c r="F54" s="1">
        <v>2</v>
      </c>
      <c r="G54" s="1" t="s">
        <v>56</v>
      </c>
      <c r="H54" s="1">
        <f>Table1[[#This Row],[Electricity_Usage (kWh)]]+Table1[[#This Row],[Gas_Usage]]</f>
        <v>650</v>
      </c>
      <c r="I54" s="1" t="str">
        <f t="shared" si="0"/>
        <v>Medium</v>
      </c>
    </row>
    <row r="55" spans="1:9" x14ac:dyDescent="0.3">
      <c r="A55" s="2" t="s">
        <v>72</v>
      </c>
      <c r="B55" s="1">
        <v>5</v>
      </c>
      <c r="C55" s="1">
        <v>49855</v>
      </c>
      <c r="D55" s="1">
        <v>291</v>
      </c>
      <c r="E55" s="1">
        <v>161</v>
      </c>
      <c r="F55" s="1">
        <v>8</v>
      </c>
      <c r="G55" s="1" t="s">
        <v>27</v>
      </c>
      <c r="H55" s="1">
        <f>Table1[[#This Row],[Electricity_Usage (kWh)]]+Table1[[#This Row],[Gas_Usage]]</f>
        <v>452</v>
      </c>
      <c r="I55" s="1" t="str">
        <f t="shared" si="0"/>
        <v>Medium</v>
      </c>
    </row>
    <row r="56" spans="1:9" x14ac:dyDescent="0.3">
      <c r="A56" s="2" t="s">
        <v>73</v>
      </c>
      <c r="B56" s="1">
        <v>1</v>
      </c>
      <c r="C56" s="1">
        <v>81434</v>
      </c>
      <c r="D56" s="1">
        <v>326</v>
      </c>
      <c r="E56" s="1">
        <v>96</v>
      </c>
      <c r="F56" s="1">
        <v>2</v>
      </c>
      <c r="G56" s="1" t="s">
        <v>10</v>
      </c>
      <c r="H56" s="1">
        <f>Table1[[#This Row],[Electricity_Usage (kWh)]]+Table1[[#This Row],[Gas_Usage]]</f>
        <v>422</v>
      </c>
      <c r="I56" s="1" t="str">
        <f t="shared" si="0"/>
        <v>High</v>
      </c>
    </row>
    <row r="57" spans="1:9" x14ac:dyDescent="0.3">
      <c r="A57" s="2" t="s">
        <v>74</v>
      </c>
      <c r="B57" s="1">
        <v>7</v>
      </c>
      <c r="C57" s="1">
        <v>92694</v>
      </c>
      <c r="D57" s="1">
        <v>276</v>
      </c>
      <c r="E57" s="1">
        <v>200</v>
      </c>
      <c r="F57" s="1">
        <v>10</v>
      </c>
      <c r="G57" s="1" t="s">
        <v>27</v>
      </c>
      <c r="H57" s="1">
        <f>Table1[[#This Row],[Electricity_Usage (kWh)]]+Table1[[#This Row],[Gas_Usage]]</f>
        <v>476</v>
      </c>
      <c r="I57" s="1" t="str">
        <f t="shared" si="0"/>
        <v>High</v>
      </c>
    </row>
    <row r="58" spans="1:9" x14ac:dyDescent="0.3">
      <c r="A58" s="2" t="s">
        <v>75</v>
      </c>
      <c r="B58" s="1">
        <v>2</v>
      </c>
      <c r="C58" s="1">
        <v>63016</v>
      </c>
      <c r="D58" s="1">
        <v>198</v>
      </c>
      <c r="E58" s="1">
        <v>134</v>
      </c>
      <c r="F58" s="1">
        <v>2</v>
      </c>
      <c r="G58" s="1" t="s">
        <v>31</v>
      </c>
      <c r="H58" s="1">
        <f>Table1[[#This Row],[Electricity_Usage (kWh)]]+Table1[[#This Row],[Gas_Usage]]</f>
        <v>332</v>
      </c>
      <c r="I58" s="1" t="str">
        <f t="shared" si="0"/>
        <v>Medium</v>
      </c>
    </row>
    <row r="59" spans="1:9" x14ac:dyDescent="0.3">
      <c r="A59" s="2" t="s">
        <v>76</v>
      </c>
      <c r="B59" s="1">
        <v>4</v>
      </c>
      <c r="C59" s="1">
        <v>27400</v>
      </c>
      <c r="D59" s="1">
        <v>135</v>
      </c>
      <c r="E59" s="1">
        <v>191</v>
      </c>
      <c r="F59" s="1">
        <v>2</v>
      </c>
      <c r="G59" s="1" t="s">
        <v>27</v>
      </c>
      <c r="H59" s="1">
        <f>Table1[[#This Row],[Electricity_Usage (kWh)]]+Table1[[#This Row],[Gas_Usage]]</f>
        <v>326</v>
      </c>
      <c r="I59" s="1" t="str">
        <f t="shared" si="0"/>
        <v>Low</v>
      </c>
    </row>
    <row r="60" spans="1:9" x14ac:dyDescent="0.3">
      <c r="A60" s="2" t="s">
        <v>77</v>
      </c>
      <c r="B60" s="1">
        <v>1</v>
      </c>
      <c r="C60" s="1">
        <v>62642</v>
      </c>
      <c r="D60" s="1">
        <v>195</v>
      </c>
      <c r="E60" s="1">
        <v>115</v>
      </c>
      <c r="F60" s="1">
        <v>8</v>
      </c>
      <c r="G60" s="1" t="s">
        <v>17</v>
      </c>
      <c r="H60" s="1">
        <f>Table1[[#This Row],[Electricity_Usage (kWh)]]+Table1[[#This Row],[Gas_Usage]]</f>
        <v>310</v>
      </c>
      <c r="I60" s="1" t="str">
        <f t="shared" si="0"/>
        <v>Medium</v>
      </c>
    </row>
    <row r="61" spans="1:9" x14ac:dyDescent="0.3">
      <c r="A61" s="2" t="s">
        <v>78</v>
      </c>
      <c r="B61" s="1">
        <v>4</v>
      </c>
      <c r="C61" s="1">
        <v>35151</v>
      </c>
      <c r="D61" s="1">
        <v>251</v>
      </c>
      <c r="E61" s="1">
        <v>124</v>
      </c>
      <c r="F61" s="1">
        <v>3</v>
      </c>
      <c r="G61" s="1" t="s">
        <v>27</v>
      </c>
      <c r="H61" s="1">
        <f>Table1[[#This Row],[Electricity_Usage (kWh)]]+Table1[[#This Row],[Gas_Usage]]</f>
        <v>375</v>
      </c>
      <c r="I61" s="1" t="str">
        <f t="shared" si="0"/>
        <v>Low</v>
      </c>
    </row>
    <row r="62" spans="1:9" x14ac:dyDescent="0.3">
      <c r="A62" s="2" t="s">
        <v>79</v>
      </c>
      <c r="B62" s="1">
        <v>6</v>
      </c>
      <c r="C62" s="1">
        <v>71407</v>
      </c>
      <c r="D62" s="1">
        <v>250</v>
      </c>
      <c r="E62" s="1">
        <v>152</v>
      </c>
      <c r="F62" s="1">
        <v>6</v>
      </c>
      <c r="G62" s="1" t="s">
        <v>56</v>
      </c>
      <c r="H62" s="1">
        <f>Table1[[#This Row],[Electricity_Usage (kWh)]]+Table1[[#This Row],[Gas_Usage]]</f>
        <v>402</v>
      </c>
      <c r="I62" s="1" t="str">
        <f t="shared" si="0"/>
        <v>High</v>
      </c>
    </row>
    <row r="63" spans="1:9" x14ac:dyDescent="0.3">
      <c r="A63" s="2" t="s">
        <v>80</v>
      </c>
      <c r="B63" s="1">
        <v>2</v>
      </c>
      <c r="C63" s="1">
        <v>86690</v>
      </c>
      <c r="D63" s="1">
        <v>289</v>
      </c>
      <c r="E63" s="1">
        <v>87</v>
      </c>
      <c r="F63" s="1">
        <v>9</v>
      </c>
      <c r="G63" s="1" t="s">
        <v>8</v>
      </c>
      <c r="H63" s="1">
        <f>Table1[[#This Row],[Electricity_Usage (kWh)]]+Table1[[#This Row],[Gas_Usage]]</f>
        <v>376</v>
      </c>
      <c r="I63" s="1" t="str">
        <f t="shared" si="0"/>
        <v>High</v>
      </c>
    </row>
    <row r="64" spans="1:9" x14ac:dyDescent="0.3">
      <c r="A64" s="2" t="s">
        <v>81</v>
      </c>
      <c r="B64" s="1">
        <v>2</v>
      </c>
      <c r="C64" s="1">
        <v>24499</v>
      </c>
      <c r="D64" s="1">
        <v>323</v>
      </c>
      <c r="E64" s="1">
        <v>99</v>
      </c>
      <c r="F64" s="1">
        <v>9</v>
      </c>
      <c r="G64" s="1" t="s">
        <v>8</v>
      </c>
      <c r="H64" s="1">
        <f>Table1[[#This Row],[Electricity_Usage (kWh)]]+Table1[[#This Row],[Gas_Usage]]</f>
        <v>422</v>
      </c>
      <c r="I64" s="1" t="str">
        <f t="shared" si="0"/>
        <v>Low</v>
      </c>
    </row>
    <row r="65" spans="1:9" x14ac:dyDescent="0.3">
      <c r="A65" s="2" t="s">
        <v>82</v>
      </c>
      <c r="B65" s="1">
        <v>1</v>
      </c>
      <c r="C65" s="1">
        <v>26295</v>
      </c>
      <c r="D65" s="1">
        <v>136</v>
      </c>
      <c r="E65" s="1">
        <v>147</v>
      </c>
      <c r="F65" s="1">
        <v>4</v>
      </c>
      <c r="G65" s="1" t="s">
        <v>22</v>
      </c>
      <c r="H65" s="1">
        <f>Table1[[#This Row],[Electricity_Usage (kWh)]]+Table1[[#This Row],[Gas_Usage]]</f>
        <v>283</v>
      </c>
      <c r="I65" s="1" t="str">
        <f t="shared" si="0"/>
        <v>Low</v>
      </c>
    </row>
    <row r="66" spans="1:9" x14ac:dyDescent="0.3">
      <c r="A66" s="2" t="s">
        <v>83</v>
      </c>
      <c r="B66" s="1">
        <v>2</v>
      </c>
      <c r="C66" s="1">
        <v>79040</v>
      </c>
      <c r="D66" s="1">
        <v>367</v>
      </c>
      <c r="E66" s="1">
        <v>131</v>
      </c>
      <c r="F66" s="1">
        <v>8</v>
      </c>
      <c r="G66" s="1" t="s">
        <v>15</v>
      </c>
      <c r="H66" s="1">
        <f>Table1[[#This Row],[Electricity_Usage (kWh)]]+Table1[[#This Row],[Gas_Usage]]</f>
        <v>498</v>
      </c>
      <c r="I66" s="1" t="str">
        <f t="shared" ref="I66:I129" si="1">IF(C66&lt;40000,"Low",IF(C66&lt;=70000,"Medium","High"))</f>
        <v>High</v>
      </c>
    </row>
    <row r="67" spans="1:9" x14ac:dyDescent="0.3">
      <c r="A67" s="2" t="s">
        <v>84</v>
      </c>
      <c r="B67" s="1">
        <v>5</v>
      </c>
      <c r="C67" s="1">
        <v>32183</v>
      </c>
      <c r="D67" s="1">
        <v>468</v>
      </c>
      <c r="E67" s="1">
        <v>79</v>
      </c>
      <c r="F67" s="1">
        <v>4</v>
      </c>
      <c r="G67" s="1" t="s">
        <v>10</v>
      </c>
      <c r="H67" s="1">
        <f>Table1[[#This Row],[Electricity_Usage (kWh)]]+Table1[[#This Row],[Gas_Usage]]</f>
        <v>547</v>
      </c>
      <c r="I67" s="1" t="str">
        <f t="shared" si="1"/>
        <v>Low</v>
      </c>
    </row>
    <row r="68" spans="1:9" x14ac:dyDescent="0.3">
      <c r="A68" s="2" t="s">
        <v>85</v>
      </c>
      <c r="B68" s="1">
        <v>2</v>
      </c>
      <c r="C68" s="1">
        <v>49299</v>
      </c>
      <c r="D68" s="1">
        <v>282</v>
      </c>
      <c r="E68" s="1">
        <v>128</v>
      </c>
      <c r="F68" s="1">
        <v>7</v>
      </c>
      <c r="G68" s="1" t="s">
        <v>10</v>
      </c>
      <c r="H68" s="1">
        <f>Table1[[#This Row],[Electricity_Usage (kWh)]]+Table1[[#This Row],[Gas_Usage]]</f>
        <v>410</v>
      </c>
      <c r="I68" s="1" t="str">
        <f t="shared" si="1"/>
        <v>Medium</v>
      </c>
    </row>
    <row r="69" spans="1:9" x14ac:dyDescent="0.3">
      <c r="A69" s="2" t="s">
        <v>86</v>
      </c>
      <c r="B69" s="1">
        <v>4</v>
      </c>
      <c r="C69" s="1">
        <v>32874</v>
      </c>
      <c r="D69" s="1">
        <v>112</v>
      </c>
      <c r="E69" s="1">
        <v>140</v>
      </c>
      <c r="F69" s="1">
        <v>7</v>
      </c>
      <c r="G69" s="1" t="s">
        <v>17</v>
      </c>
      <c r="H69" s="1">
        <f>Table1[[#This Row],[Electricity_Usage (kWh)]]+Table1[[#This Row],[Gas_Usage]]</f>
        <v>252</v>
      </c>
      <c r="I69" s="1" t="str">
        <f t="shared" si="1"/>
        <v>Low</v>
      </c>
    </row>
    <row r="70" spans="1:9" x14ac:dyDescent="0.3">
      <c r="A70" s="2" t="s">
        <v>87</v>
      </c>
      <c r="B70" s="1">
        <v>4</v>
      </c>
      <c r="C70" s="1">
        <v>52711</v>
      </c>
      <c r="D70" s="1">
        <v>378</v>
      </c>
      <c r="E70" s="1">
        <v>101</v>
      </c>
      <c r="F70" s="1">
        <v>4</v>
      </c>
      <c r="G70" s="1" t="s">
        <v>56</v>
      </c>
      <c r="H70" s="1">
        <f>Table1[[#This Row],[Electricity_Usage (kWh)]]+Table1[[#This Row],[Gas_Usage]]</f>
        <v>479</v>
      </c>
      <c r="I70" s="1" t="str">
        <f t="shared" si="1"/>
        <v>Medium</v>
      </c>
    </row>
    <row r="71" spans="1:9" x14ac:dyDescent="0.3">
      <c r="A71" s="2" t="s">
        <v>88</v>
      </c>
      <c r="B71" s="1">
        <v>7</v>
      </c>
      <c r="C71" s="1">
        <v>25539</v>
      </c>
      <c r="D71" s="1">
        <v>316</v>
      </c>
      <c r="E71" s="1">
        <v>128</v>
      </c>
      <c r="F71" s="1">
        <v>8</v>
      </c>
      <c r="G71" s="1" t="s">
        <v>22</v>
      </c>
      <c r="H71" s="1">
        <f>Table1[[#This Row],[Electricity_Usage (kWh)]]+Table1[[#This Row],[Gas_Usage]]</f>
        <v>444</v>
      </c>
      <c r="I71" s="1" t="str">
        <f t="shared" si="1"/>
        <v>Low</v>
      </c>
    </row>
    <row r="72" spans="1:9" x14ac:dyDescent="0.3">
      <c r="A72" s="2" t="s">
        <v>89</v>
      </c>
      <c r="B72" s="1">
        <v>4</v>
      </c>
      <c r="C72" s="1">
        <v>73351</v>
      </c>
      <c r="D72" s="1">
        <v>454</v>
      </c>
      <c r="E72" s="1">
        <v>79</v>
      </c>
      <c r="F72" s="1">
        <v>4</v>
      </c>
      <c r="G72" s="1" t="s">
        <v>51</v>
      </c>
      <c r="H72" s="1">
        <f>Table1[[#This Row],[Electricity_Usage (kWh)]]+Table1[[#This Row],[Gas_Usage]]</f>
        <v>533</v>
      </c>
      <c r="I72" s="1" t="str">
        <f t="shared" si="1"/>
        <v>High</v>
      </c>
    </row>
    <row r="73" spans="1:9" x14ac:dyDescent="0.3">
      <c r="A73" s="2" t="s">
        <v>90</v>
      </c>
      <c r="B73" s="1">
        <v>7</v>
      </c>
      <c r="C73" s="1">
        <v>81267</v>
      </c>
      <c r="D73" s="1">
        <v>460</v>
      </c>
      <c r="E73" s="1">
        <v>155</v>
      </c>
      <c r="F73" s="1">
        <v>9</v>
      </c>
      <c r="G73" s="1" t="s">
        <v>31</v>
      </c>
      <c r="H73" s="1">
        <f>Table1[[#This Row],[Electricity_Usage (kWh)]]+Table1[[#This Row],[Gas_Usage]]</f>
        <v>615</v>
      </c>
      <c r="I73" s="1" t="str">
        <f t="shared" si="1"/>
        <v>High</v>
      </c>
    </row>
    <row r="74" spans="1:9" x14ac:dyDescent="0.3">
      <c r="A74" s="2" t="s">
        <v>91</v>
      </c>
      <c r="B74" s="1">
        <v>4</v>
      </c>
      <c r="C74" s="1">
        <v>68354</v>
      </c>
      <c r="D74" s="1">
        <v>385</v>
      </c>
      <c r="E74" s="1">
        <v>100</v>
      </c>
      <c r="F74" s="1">
        <v>11</v>
      </c>
      <c r="G74" s="1" t="s">
        <v>10</v>
      </c>
      <c r="H74" s="1">
        <f>Table1[[#This Row],[Electricity_Usage (kWh)]]+Table1[[#This Row],[Gas_Usage]]</f>
        <v>485</v>
      </c>
      <c r="I74" s="1" t="str">
        <f t="shared" si="1"/>
        <v>Medium</v>
      </c>
    </row>
    <row r="75" spans="1:9" x14ac:dyDescent="0.3">
      <c r="A75" s="2" t="s">
        <v>92</v>
      </c>
      <c r="B75" s="1">
        <v>5</v>
      </c>
      <c r="C75" s="1">
        <v>22557</v>
      </c>
      <c r="D75" s="1">
        <v>372</v>
      </c>
      <c r="E75" s="1">
        <v>130</v>
      </c>
      <c r="F75" s="1">
        <v>5</v>
      </c>
      <c r="G75" s="1" t="s">
        <v>8</v>
      </c>
      <c r="H75" s="1">
        <f>Table1[[#This Row],[Electricity_Usage (kWh)]]+Table1[[#This Row],[Gas_Usage]]</f>
        <v>502</v>
      </c>
      <c r="I75" s="1" t="str">
        <f t="shared" si="1"/>
        <v>Low</v>
      </c>
    </row>
    <row r="76" spans="1:9" x14ac:dyDescent="0.3">
      <c r="A76" s="2" t="s">
        <v>93</v>
      </c>
      <c r="B76" s="1">
        <v>7</v>
      </c>
      <c r="C76" s="1">
        <v>58360</v>
      </c>
      <c r="D76" s="1">
        <v>468</v>
      </c>
      <c r="E76" s="1">
        <v>182</v>
      </c>
      <c r="F76" s="1">
        <v>14</v>
      </c>
      <c r="G76" s="1" t="s">
        <v>27</v>
      </c>
      <c r="H76" s="1">
        <f>Table1[[#This Row],[Electricity_Usage (kWh)]]+Table1[[#This Row],[Gas_Usage]]</f>
        <v>650</v>
      </c>
      <c r="I76" s="1" t="str">
        <f t="shared" si="1"/>
        <v>Medium</v>
      </c>
    </row>
    <row r="77" spans="1:9" x14ac:dyDescent="0.3">
      <c r="A77" s="2" t="s">
        <v>94</v>
      </c>
      <c r="B77" s="1">
        <v>3</v>
      </c>
      <c r="C77" s="1">
        <v>22200</v>
      </c>
      <c r="D77" s="1">
        <v>161</v>
      </c>
      <c r="E77" s="1">
        <v>78</v>
      </c>
      <c r="F77" s="1">
        <v>2</v>
      </c>
      <c r="G77" s="1" t="s">
        <v>27</v>
      </c>
      <c r="H77" s="1">
        <f>Table1[[#This Row],[Electricity_Usage (kWh)]]+Table1[[#This Row],[Gas_Usage]]</f>
        <v>239</v>
      </c>
      <c r="I77" s="1" t="str">
        <f t="shared" si="1"/>
        <v>Low</v>
      </c>
    </row>
    <row r="78" spans="1:9" x14ac:dyDescent="0.3">
      <c r="A78" s="2" t="s">
        <v>95</v>
      </c>
      <c r="B78" s="1">
        <v>6</v>
      </c>
      <c r="C78" s="1">
        <v>88497</v>
      </c>
      <c r="D78" s="1">
        <v>183</v>
      </c>
      <c r="E78" s="1">
        <v>181</v>
      </c>
      <c r="F78" s="1">
        <v>5</v>
      </c>
      <c r="G78" s="1" t="s">
        <v>15</v>
      </c>
      <c r="H78" s="1">
        <f>Table1[[#This Row],[Electricity_Usage (kWh)]]+Table1[[#This Row],[Gas_Usage]]</f>
        <v>364</v>
      </c>
      <c r="I78" s="1" t="str">
        <f t="shared" si="1"/>
        <v>High</v>
      </c>
    </row>
    <row r="79" spans="1:9" x14ac:dyDescent="0.3">
      <c r="A79" s="2" t="s">
        <v>96</v>
      </c>
      <c r="B79" s="1">
        <v>1</v>
      </c>
      <c r="C79" s="1">
        <v>66975</v>
      </c>
      <c r="D79" s="1">
        <v>467</v>
      </c>
      <c r="E79" s="1">
        <v>187</v>
      </c>
      <c r="F79" s="1">
        <v>8</v>
      </c>
      <c r="G79" s="1" t="s">
        <v>22</v>
      </c>
      <c r="H79" s="1">
        <f>Table1[[#This Row],[Electricity_Usage (kWh)]]+Table1[[#This Row],[Gas_Usage]]</f>
        <v>654</v>
      </c>
      <c r="I79" s="1" t="str">
        <f t="shared" si="1"/>
        <v>Medium</v>
      </c>
    </row>
    <row r="80" spans="1:9" x14ac:dyDescent="0.3">
      <c r="A80" s="2" t="s">
        <v>97</v>
      </c>
      <c r="B80" s="1">
        <v>4</v>
      </c>
      <c r="C80" s="1">
        <v>41357</v>
      </c>
      <c r="D80" s="1">
        <v>316</v>
      </c>
      <c r="E80" s="1">
        <v>194</v>
      </c>
      <c r="F80" s="1">
        <v>12</v>
      </c>
      <c r="G80" s="1" t="s">
        <v>56</v>
      </c>
      <c r="H80" s="1">
        <f>Table1[[#This Row],[Electricity_Usage (kWh)]]+Table1[[#This Row],[Gas_Usage]]</f>
        <v>510</v>
      </c>
      <c r="I80" s="1" t="str">
        <f t="shared" si="1"/>
        <v>Medium</v>
      </c>
    </row>
    <row r="81" spans="1:9" x14ac:dyDescent="0.3">
      <c r="A81" s="2" t="s">
        <v>98</v>
      </c>
      <c r="B81" s="1">
        <v>2</v>
      </c>
      <c r="C81" s="1">
        <v>97505</v>
      </c>
      <c r="D81" s="1">
        <v>441</v>
      </c>
      <c r="E81" s="1">
        <v>123</v>
      </c>
      <c r="F81" s="1">
        <v>5</v>
      </c>
      <c r="G81" s="1" t="s">
        <v>56</v>
      </c>
      <c r="H81" s="1">
        <f>Table1[[#This Row],[Electricity_Usage (kWh)]]+Table1[[#This Row],[Gas_Usage]]</f>
        <v>564</v>
      </c>
      <c r="I81" s="1" t="str">
        <f t="shared" si="1"/>
        <v>High</v>
      </c>
    </row>
    <row r="82" spans="1:9" x14ac:dyDescent="0.3">
      <c r="A82" s="2" t="s">
        <v>99</v>
      </c>
      <c r="B82" s="1">
        <v>4</v>
      </c>
      <c r="C82" s="1">
        <v>22869</v>
      </c>
      <c r="D82" s="1">
        <v>496</v>
      </c>
      <c r="E82" s="1">
        <v>66</v>
      </c>
      <c r="F82" s="1">
        <v>14</v>
      </c>
      <c r="G82" s="1" t="s">
        <v>13</v>
      </c>
      <c r="H82" s="1">
        <f>Table1[[#This Row],[Electricity_Usage (kWh)]]+Table1[[#This Row],[Gas_Usage]]</f>
        <v>562</v>
      </c>
      <c r="I82" s="1" t="str">
        <f t="shared" si="1"/>
        <v>Low</v>
      </c>
    </row>
    <row r="83" spans="1:9" x14ac:dyDescent="0.3">
      <c r="A83" s="2" t="s">
        <v>100</v>
      </c>
      <c r="B83" s="1">
        <v>2</v>
      </c>
      <c r="C83" s="1">
        <v>81135</v>
      </c>
      <c r="D83" s="1">
        <v>286</v>
      </c>
      <c r="E83" s="1">
        <v>133</v>
      </c>
      <c r="F83" s="1">
        <v>7</v>
      </c>
      <c r="G83" s="1" t="s">
        <v>45</v>
      </c>
      <c r="H83" s="1">
        <f>Table1[[#This Row],[Electricity_Usage (kWh)]]+Table1[[#This Row],[Gas_Usage]]</f>
        <v>419</v>
      </c>
      <c r="I83" s="1" t="str">
        <f t="shared" si="1"/>
        <v>High</v>
      </c>
    </row>
    <row r="84" spans="1:9" x14ac:dyDescent="0.3">
      <c r="A84" s="2" t="s">
        <v>101</v>
      </c>
      <c r="B84" s="1">
        <v>6</v>
      </c>
      <c r="C84" s="1">
        <v>70108</v>
      </c>
      <c r="D84" s="1">
        <v>118</v>
      </c>
      <c r="E84" s="1">
        <v>118</v>
      </c>
      <c r="F84" s="1">
        <v>10</v>
      </c>
      <c r="G84" s="1" t="s">
        <v>10</v>
      </c>
      <c r="H84" s="1">
        <f>Table1[[#This Row],[Electricity_Usage (kWh)]]+Table1[[#This Row],[Gas_Usage]]</f>
        <v>236</v>
      </c>
      <c r="I84" s="1" t="str">
        <f t="shared" si="1"/>
        <v>High</v>
      </c>
    </row>
    <row r="85" spans="1:9" x14ac:dyDescent="0.3">
      <c r="A85" s="2" t="s">
        <v>102</v>
      </c>
      <c r="B85" s="1">
        <v>6</v>
      </c>
      <c r="C85" s="1">
        <v>58467</v>
      </c>
      <c r="D85" s="1">
        <v>276</v>
      </c>
      <c r="E85" s="1">
        <v>83</v>
      </c>
      <c r="F85" s="1">
        <v>2</v>
      </c>
      <c r="G85" s="1" t="s">
        <v>56</v>
      </c>
      <c r="H85" s="1">
        <f>Table1[[#This Row],[Electricity_Usage (kWh)]]+Table1[[#This Row],[Gas_Usage]]</f>
        <v>359</v>
      </c>
      <c r="I85" s="1" t="str">
        <f t="shared" si="1"/>
        <v>Medium</v>
      </c>
    </row>
    <row r="86" spans="1:9" x14ac:dyDescent="0.3">
      <c r="A86" s="2" t="s">
        <v>103</v>
      </c>
      <c r="B86" s="1">
        <v>6</v>
      </c>
      <c r="C86" s="1">
        <v>43328</v>
      </c>
      <c r="D86" s="1">
        <v>199</v>
      </c>
      <c r="E86" s="1">
        <v>55</v>
      </c>
      <c r="F86" s="1">
        <v>14</v>
      </c>
      <c r="G86" s="1" t="s">
        <v>15</v>
      </c>
      <c r="H86" s="1">
        <f>Table1[[#This Row],[Electricity_Usage (kWh)]]+Table1[[#This Row],[Gas_Usage]]</f>
        <v>254</v>
      </c>
      <c r="I86" s="1" t="str">
        <f t="shared" si="1"/>
        <v>Medium</v>
      </c>
    </row>
    <row r="87" spans="1:9" x14ac:dyDescent="0.3">
      <c r="A87" s="2" t="s">
        <v>104</v>
      </c>
      <c r="B87" s="1">
        <v>2</v>
      </c>
      <c r="C87" s="1">
        <v>23987</v>
      </c>
      <c r="D87" s="1">
        <v>495</v>
      </c>
      <c r="E87" s="1">
        <v>102</v>
      </c>
      <c r="F87" s="1">
        <v>6</v>
      </c>
      <c r="G87" s="1" t="s">
        <v>8</v>
      </c>
      <c r="H87" s="1">
        <f>Table1[[#This Row],[Electricity_Usage (kWh)]]+Table1[[#This Row],[Gas_Usage]]</f>
        <v>597</v>
      </c>
      <c r="I87" s="1" t="str">
        <f t="shared" si="1"/>
        <v>Low</v>
      </c>
    </row>
    <row r="88" spans="1:9" x14ac:dyDescent="0.3">
      <c r="A88" s="2" t="s">
        <v>105</v>
      </c>
      <c r="B88" s="1">
        <v>4</v>
      </c>
      <c r="C88" s="1">
        <v>78871</v>
      </c>
      <c r="D88" s="1">
        <v>332</v>
      </c>
      <c r="E88" s="1">
        <v>175</v>
      </c>
      <c r="F88" s="1">
        <v>12</v>
      </c>
      <c r="G88" s="1" t="s">
        <v>22</v>
      </c>
      <c r="H88" s="1">
        <f>Table1[[#This Row],[Electricity_Usage (kWh)]]+Table1[[#This Row],[Gas_Usage]]</f>
        <v>507</v>
      </c>
      <c r="I88" s="1" t="str">
        <f t="shared" si="1"/>
        <v>High</v>
      </c>
    </row>
    <row r="89" spans="1:9" x14ac:dyDescent="0.3">
      <c r="A89" s="2" t="s">
        <v>106</v>
      </c>
      <c r="B89" s="1">
        <v>6</v>
      </c>
      <c r="C89" s="1">
        <v>42399</v>
      </c>
      <c r="D89" s="1">
        <v>175</v>
      </c>
      <c r="E89" s="1">
        <v>92</v>
      </c>
      <c r="F89" s="1">
        <v>8</v>
      </c>
      <c r="G89" s="1" t="s">
        <v>31</v>
      </c>
      <c r="H89" s="1">
        <f>Table1[[#This Row],[Electricity_Usage (kWh)]]+Table1[[#This Row],[Gas_Usage]]</f>
        <v>267</v>
      </c>
      <c r="I89" s="1" t="str">
        <f t="shared" si="1"/>
        <v>Medium</v>
      </c>
    </row>
    <row r="90" spans="1:9" x14ac:dyDescent="0.3">
      <c r="A90" s="2" t="s">
        <v>107</v>
      </c>
      <c r="B90" s="1">
        <v>5</v>
      </c>
      <c r="C90" s="1">
        <v>66214</v>
      </c>
      <c r="D90" s="1">
        <v>364</v>
      </c>
      <c r="E90" s="1">
        <v>164</v>
      </c>
      <c r="F90" s="1">
        <v>2</v>
      </c>
      <c r="G90" s="1" t="s">
        <v>13</v>
      </c>
      <c r="H90" s="1">
        <f>Table1[[#This Row],[Electricity_Usage (kWh)]]+Table1[[#This Row],[Gas_Usage]]</f>
        <v>528</v>
      </c>
      <c r="I90" s="1" t="str">
        <f t="shared" si="1"/>
        <v>Medium</v>
      </c>
    </row>
    <row r="91" spans="1:9" x14ac:dyDescent="0.3">
      <c r="A91" s="2" t="s">
        <v>108</v>
      </c>
      <c r="B91" s="1">
        <v>7</v>
      </c>
      <c r="C91" s="1">
        <v>90271</v>
      </c>
      <c r="D91" s="1">
        <v>383</v>
      </c>
      <c r="E91" s="1">
        <v>160</v>
      </c>
      <c r="F91" s="1">
        <v>5</v>
      </c>
      <c r="G91" s="1" t="s">
        <v>15</v>
      </c>
      <c r="H91" s="1">
        <f>Table1[[#This Row],[Electricity_Usage (kWh)]]+Table1[[#This Row],[Gas_Usage]]</f>
        <v>543</v>
      </c>
      <c r="I91" s="1" t="str">
        <f t="shared" si="1"/>
        <v>High</v>
      </c>
    </row>
    <row r="92" spans="1:9" x14ac:dyDescent="0.3">
      <c r="A92" s="2" t="s">
        <v>109</v>
      </c>
      <c r="B92" s="1">
        <v>2</v>
      </c>
      <c r="C92" s="1">
        <v>64064</v>
      </c>
      <c r="D92" s="1">
        <v>305</v>
      </c>
      <c r="E92" s="1">
        <v>200</v>
      </c>
      <c r="F92" s="1">
        <v>7</v>
      </c>
      <c r="G92" s="1" t="s">
        <v>25</v>
      </c>
      <c r="H92" s="1">
        <f>Table1[[#This Row],[Electricity_Usage (kWh)]]+Table1[[#This Row],[Gas_Usage]]</f>
        <v>505</v>
      </c>
      <c r="I92" s="1" t="str">
        <f t="shared" si="1"/>
        <v>Medium</v>
      </c>
    </row>
    <row r="93" spans="1:9" x14ac:dyDescent="0.3">
      <c r="A93" s="2" t="s">
        <v>110</v>
      </c>
      <c r="B93" s="1">
        <v>2</v>
      </c>
      <c r="C93" s="1">
        <v>90091</v>
      </c>
      <c r="D93" s="1">
        <v>322</v>
      </c>
      <c r="E93" s="1">
        <v>129</v>
      </c>
      <c r="F93" s="1">
        <v>3</v>
      </c>
      <c r="G93" s="1" t="s">
        <v>17</v>
      </c>
      <c r="H93" s="1">
        <f>Table1[[#This Row],[Electricity_Usage (kWh)]]+Table1[[#This Row],[Gas_Usage]]</f>
        <v>451</v>
      </c>
      <c r="I93" s="1" t="str">
        <f t="shared" si="1"/>
        <v>High</v>
      </c>
    </row>
    <row r="94" spans="1:9" x14ac:dyDescent="0.3">
      <c r="A94" s="2" t="s">
        <v>111</v>
      </c>
      <c r="B94" s="1">
        <v>4</v>
      </c>
      <c r="C94" s="1">
        <v>60818</v>
      </c>
      <c r="D94" s="1">
        <v>483</v>
      </c>
      <c r="E94" s="1">
        <v>144</v>
      </c>
      <c r="F94" s="1">
        <v>11</v>
      </c>
      <c r="G94" s="1" t="s">
        <v>31</v>
      </c>
      <c r="H94" s="1">
        <f>Table1[[#This Row],[Electricity_Usage (kWh)]]+Table1[[#This Row],[Gas_Usage]]</f>
        <v>627</v>
      </c>
      <c r="I94" s="1" t="str">
        <f t="shared" si="1"/>
        <v>Medium</v>
      </c>
    </row>
    <row r="95" spans="1:9" x14ac:dyDescent="0.3">
      <c r="A95" s="2" t="s">
        <v>112</v>
      </c>
      <c r="B95" s="1">
        <v>2</v>
      </c>
      <c r="C95" s="1">
        <v>65525</v>
      </c>
      <c r="D95" s="1">
        <v>151</v>
      </c>
      <c r="E95" s="1">
        <v>167</v>
      </c>
      <c r="F95" s="1">
        <v>6</v>
      </c>
      <c r="G95" s="1" t="s">
        <v>25</v>
      </c>
      <c r="H95" s="1">
        <f>Table1[[#This Row],[Electricity_Usage (kWh)]]+Table1[[#This Row],[Gas_Usage]]</f>
        <v>318</v>
      </c>
      <c r="I95" s="1" t="str">
        <f t="shared" si="1"/>
        <v>Medium</v>
      </c>
    </row>
    <row r="96" spans="1:9" x14ac:dyDescent="0.3">
      <c r="A96" s="2" t="s">
        <v>113</v>
      </c>
      <c r="B96" s="1">
        <v>2</v>
      </c>
      <c r="C96" s="1">
        <v>39830</v>
      </c>
      <c r="D96" s="1">
        <v>438</v>
      </c>
      <c r="E96" s="1">
        <v>193</v>
      </c>
      <c r="F96" s="1">
        <v>12</v>
      </c>
      <c r="G96" s="1" t="s">
        <v>51</v>
      </c>
      <c r="H96" s="1">
        <f>Table1[[#This Row],[Electricity_Usage (kWh)]]+Table1[[#This Row],[Gas_Usage]]</f>
        <v>631</v>
      </c>
      <c r="I96" s="1" t="str">
        <f t="shared" si="1"/>
        <v>Low</v>
      </c>
    </row>
    <row r="97" spans="1:9" x14ac:dyDescent="0.3">
      <c r="A97" s="2" t="s">
        <v>114</v>
      </c>
      <c r="B97" s="1">
        <v>6</v>
      </c>
      <c r="C97" s="1">
        <v>37429</v>
      </c>
      <c r="D97" s="1">
        <v>466</v>
      </c>
      <c r="E97" s="1">
        <v>57</v>
      </c>
      <c r="F97" s="1">
        <v>11</v>
      </c>
      <c r="G97" s="1" t="s">
        <v>27</v>
      </c>
      <c r="H97" s="1">
        <f>Table1[[#This Row],[Electricity_Usage (kWh)]]+Table1[[#This Row],[Gas_Usage]]</f>
        <v>523</v>
      </c>
      <c r="I97" s="1" t="str">
        <f t="shared" si="1"/>
        <v>Low</v>
      </c>
    </row>
    <row r="98" spans="1:9" x14ac:dyDescent="0.3">
      <c r="A98" s="2" t="s">
        <v>115</v>
      </c>
      <c r="B98" s="1">
        <v>4</v>
      </c>
      <c r="C98" s="1">
        <v>26893</v>
      </c>
      <c r="D98" s="1">
        <v>243</v>
      </c>
      <c r="E98" s="1">
        <v>181</v>
      </c>
      <c r="F98" s="1">
        <v>2</v>
      </c>
      <c r="G98" s="1" t="s">
        <v>17</v>
      </c>
      <c r="H98" s="1">
        <f>Table1[[#This Row],[Electricity_Usage (kWh)]]+Table1[[#This Row],[Gas_Usage]]</f>
        <v>424</v>
      </c>
      <c r="I98" s="1" t="str">
        <f t="shared" si="1"/>
        <v>Low</v>
      </c>
    </row>
    <row r="99" spans="1:9" x14ac:dyDescent="0.3">
      <c r="A99" s="2" t="s">
        <v>116</v>
      </c>
      <c r="B99" s="1">
        <v>6</v>
      </c>
      <c r="C99" s="1">
        <v>99909</v>
      </c>
      <c r="D99" s="1">
        <v>472</v>
      </c>
      <c r="E99" s="1">
        <v>153</v>
      </c>
      <c r="F99" s="1">
        <v>7</v>
      </c>
      <c r="G99" s="1" t="s">
        <v>10</v>
      </c>
      <c r="H99" s="1">
        <f>Table1[[#This Row],[Electricity_Usage (kWh)]]+Table1[[#This Row],[Gas_Usage]]</f>
        <v>625</v>
      </c>
      <c r="I99" s="1" t="str">
        <f t="shared" si="1"/>
        <v>High</v>
      </c>
    </row>
    <row r="100" spans="1:9" x14ac:dyDescent="0.3">
      <c r="A100" s="2" t="s">
        <v>117</v>
      </c>
      <c r="B100" s="1">
        <v>7</v>
      </c>
      <c r="C100" s="1">
        <v>67333</v>
      </c>
      <c r="D100" s="1">
        <v>168</v>
      </c>
      <c r="E100" s="1">
        <v>181</v>
      </c>
      <c r="F100" s="1">
        <v>7</v>
      </c>
      <c r="G100" s="1" t="s">
        <v>8</v>
      </c>
      <c r="H100" s="1">
        <f>Table1[[#This Row],[Electricity_Usage (kWh)]]+Table1[[#This Row],[Gas_Usage]]</f>
        <v>349</v>
      </c>
      <c r="I100" s="1" t="str">
        <f t="shared" si="1"/>
        <v>Medium</v>
      </c>
    </row>
    <row r="101" spans="1:9" x14ac:dyDescent="0.3">
      <c r="A101" s="2" t="s">
        <v>118</v>
      </c>
      <c r="B101" s="1">
        <v>7</v>
      </c>
      <c r="C101" s="1">
        <v>23436</v>
      </c>
      <c r="D101" s="1">
        <v>198</v>
      </c>
      <c r="E101" s="1">
        <v>74</v>
      </c>
      <c r="F101" s="1">
        <v>14</v>
      </c>
      <c r="G101" s="1" t="s">
        <v>17</v>
      </c>
      <c r="H101" s="1">
        <f>Table1[[#This Row],[Electricity_Usage (kWh)]]+Table1[[#This Row],[Gas_Usage]]</f>
        <v>272</v>
      </c>
      <c r="I101" s="1" t="str">
        <f t="shared" si="1"/>
        <v>Low</v>
      </c>
    </row>
    <row r="102" spans="1:9" x14ac:dyDescent="0.3">
      <c r="A102" s="2" t="s">
        <v>119</v>
      </c>
      <c r="B102" s="1">
        <v>6</v>
      </c>
      <c r="C102" s="1">
        <v>94290</v>
      </c>
      <c r="D102" s="1">
        <v>495</v>
      </c>
      <c r="E102" s="1">
        <v>145</v>
      </c>
      <c r="F102" s="1">
        <v>5</v>
      </c>
      <c r="G102" s="1" t="s">
        <v>45</v>
      </c>
      <c r="H102" s="1">
        <f>Table1[[#This Row],[Electricity_Usage (kWh)]]+Table1[[#This Row],[Gas_Usage]]</f>
        <v>640</v>
      </c>
      <c r="I102" s="1" t="str">
        <f t="shared" si="1"/>
        <v>High</v>
      </c>
    </row>
    <row r="103" spans="1:9" x14ac:dyDescent="0.3">
      <c r="A103" s="2" t="s">
        <v>120</v>
      </c>
      <c r="B103" s="1">
        <v>7</v>
      </c>
      <c r="C103" s="1">
        <v>96213</v>
      </c>
      <c r="D103" s="1">
        <v>124</v>
      </c>
      <c r="E103" s="1">
        <v>142</v>
      </c>
      <c r="F103" s="1">
        <v>14</v>
      </c>
      <c r="G103" s="1" t="s">
        <v>25</v>
      </c>
      <c r="H103" s="1">
        <f>Table1[[#This Row],[Electricity_Usage (kWh)]]+Table1[[#This Row],[Gas_Usage]]</f>
        <v>266</v>
      </c>
      <c r="I103" s="1" t="str">
        <f t="shared" si="1"/>
        <v>High</v>
      </c>
    </row>
    <row r="104" spans="1:9" x14ac:dyDescent="0.3">
      <c r="A104" s="2" t="s">
        <v>121</v>
      </c>
      <c r="B104" s="1">
        <v>4</v>
      </c>
      <c r="C104" s="1">
        <v>25895</v>
      </c>
      <c r="D104" s="1">
        <v>478</v>
      </c>
      <c r="E104" s="1">
        <v>110</v>
      </c>
      <c r="F104" s="1">
        <v>9</v>
      </c>
      <c r="G104" s="1" t="s">
        <v>10</v>
      </c>
      <c r="H104" s="1">
        <f>Table1[[#This Row],[Electricity_Usage (kWh)]]+Table1[[#This Row],[Gas_Usage]]</f>
        <v>588</v>
      </c>
      <c r="I104" s="1" t="str">
        <f t="shared" si="1"/>
        <v>Low</v>
      </c>
    </row>
    <row r="105" spans="1:9" x14ac:dyDescent="0.3">
      <c r="A105" s="2" t="s">
        <v>122</v>
      </c>
      <c r="B105" s="1">
        <v>1</v>
      </c>
      <c r="C105" s="1">
        <v>39738</v>
      </c>
      <c r="D105" s="1">
        <v>152</v>
      </c>
      <c r="E105" s="1">
        <v>171</v>
      </c>
      <c r="F105" s="1">
        <v>5</v>
      </c>
      <c r="G105" s="1" t="s">
        <v>45</v>
      </c>
      <c r="H105" s="1">
        <f>Table1[[#This Row],[Electricity_Usage (kWh)]]+Table1[[#This Row],[Gas_Usage]]</f>
        <v>323</v>
      </c>
      <c r="I105" s="1" t="str">
        <f t="shared" si="1"/>
        <v>Low</v>
      </c>
    </row>
    <row r="106" spans="1:9" x14ac:dyDescent="0.3">
      <c r="A106" s="2" t="s">
        <v>123</v>
      </c>
      <c r="B106" s="1">
        <v>6</v>
      </c>
      <c r="C106" s="1">
        <v>50746</v>
      </c>
      <c r="D106" s="1">
        <v>250</v>
      </c>
      <c r="E106" s="1">
        <v>100</v>
      </c>
      <c r="F106" s="1">
        <v>9</v>
      </c>
      <c r="G106" s="1" t="s">
        <v>27</v>
      </c>
      <c r="H106" s="1">
        <f>Table1[[#This Row],[Electricity_Usage (kWh)]]+Table1[[#This Row],[Gas_Usage]]</f>
        <v>350</v>
      </c>
      <c r="I106" s="1" t="str">
        <f t="shared" si="1"/>
        <v>Medium</v>
      </c>
    </row>
    <row r="107" spans="1:9" x14ac:dyDescent="0.3">
      <c r="A107" s="2" t="s">
        <v>124</v>
      </c>
      <c r="B107" s="1">
        <v>5</v>
      </c>
      <c r="C107" s="1">
        <v>69377</v>
      </c>
      <c r="D107" s="1">
        <v>243</v>
      </c>
      <c r="E107" s="1">
        <v>196</v>
      </c>
      <c r="F107" s="1">
        <v>14</v>
      </c>
      <c r="G107" s="1" t="s">
        <v>45</v>
      </c>
      <c r="H107" s="1">
        <f>Table1[[#This Row],[Electricity_Usage (kWh)]]+Table1[[#This Row],[Gas_Usage]]</f>
        <v>439</v>
      </c>
      <c r="I107" s="1" t="str">
        <f t="shared" si="1"/>
        <v>Medium</v>
      </c>
    </row>
    <row r="108" spans="1:9" x14ac:dyDescent="0.3">
      <c r="A108" s="2" t="s">
        <v>125</v>
      </c>
      <c r="B108" s="1">
        <v>5</v>
      </c>
      <c r="C108" s="1">
        <v>68404</v>
      </c>
      <c r="D108" s="1">
        <v>156</v>
      </c>
      <c r="E108" s="1">
        <v>70</v>
      </c>
      <c r="F108" s="1">
        <v>9</v>
      </c>
      <c r="G108" s="1" t="s">
        <v>13</v>
      </c>
      <c r="H108" s="1">
        <f>Table1[[#This Row],[Electricity_Usage (kWh)]]+Table1[[#This Row],[Gas_Usage]]</f>
        <v>226</v>
      </c>
      <c r="I108" s="1" t="str">
        <f t="shared" si="1"/>
        <v>Medium</v>
      </c>
    </row>
    <row r="109" spans="1:9" x14ac:dyDescent="0.3">
      <c r="A109" s="2" t="s">
        <v>126</v>
      </c>
      <c r="B109" s="1">
        <v>2</v>
      </c>
      <c r="C109" s="1">
        <v>74045</v>
      </c>
      <c r="D109" s="1">
        <v>138</v>
      </c>
      <c r="E109" s="1">
        <v>54</v>
      </c>
      <c r="F109" s="1">
        <v>6</v>
      </c>
      <c r="G109" s="1" t="s">
        <v>13</v>
      </c>
      <c r="H109" s="1">
        <f>Table1[[#This Row],[Electricity_Usage (kWh)]]+Table1[[#This Row],[Gas_Usage]]</f>
        <v>192</v>
      </c>
      <c r="I109" s="1" t="str">
        <f t="shared" si="1"/>
        <v>High</v>
      </c>
    </row>
    <row r="110" spans="1:9" x14ac:dyDescent="0.3">
      <c r="A110" s="2" t="s">
        <v>127</v>
      </c>
      <c r="B110" s="1">
        <v>7</v>
      </c>
      <c r="C110" s="1">
        <v>59790</v>
      </c>
      <c r="D110" s="1">
        <v>208</v>
      </c>
      <c r="E110" s="1">
        <v>141</v>
      </c>
      <c r="F110" s="1">
        <v>14</v>
      </c>
      <c r="G110" s="1" t="s">
        <v>51</v>
      </c>
      <c r="H110" s="1">
        <f>Table1[[#This Row],[Electricity_Usage (kWh)]]+Table1[[#This Row],[Gas_Usage]]</f>
        <v>349</v>
      </c>
      <c r="I110" s="1" t="str">
        <f t="shared" si="1"/>
        <v>Medium</v>
      </c>
    </row>
    <row r="111" spans="1:9" x14ac:dyDescent="0.3">
      <c r="A111" s="2" t="s">
        <v>128</v>
      </c>
      <c r="B111" s="1">
        <v>5</v>
      </c>
      <c r="C111" s="1">
        <v>25600</v>
      </c>
      <c r="D111" s="1">
        <v>280</v>
      </c>
      <c r="E111" s="1">
        <v>110</v>
      </c>
      <c r="F111" s="1">
        <v>5</v>
      </c>
      <c r="G111" s="1" t="s">
        <v>22</v>
      </c>
      <c r="H111" s="1">
        <f>Table1[[#This Row],[Electricity_Usage (kWh)]]+Table1[[#This Row],[Gas_Usage]]</f>
        <v>390</v>
      </c>
      <c r="I111" s="1" t="str">
        <f t="shared" si="1"/>
        <v>Low</v>
      </c>
    </row>
    <row r="112" spans="1:9" x14ac:dyDescent="0.3">
      <c r="A112" s="2" t="s">
        <v>129</v>
      </c>
      <c r="B112" s="1">
        <v>2</v>
      </c>
      <c r="C112" s="1">
        <v>60764</v>
      </c>
      <c r="D112" s="1">
        <v>141</v>
      </c>
      <c r="E112" s="1">
        <v>71</v>
      </c>
      <c r="F112" s="1">
        <v>13</v>
      </c>
      <c r="G112" s="1" t="s">
        <v>31</v>
      </c>
      <c r="H112" s="1">
        <f>Table1[[#This Row],[Electricity_Usage (kWh)]]+Table1[[#This Row],[Gas_Usage]]</f>
        <v>212</v>
      </c>
      <c r="I112" s="1" t="str">
        <f t="shared" si="1"/>
        <v>Medium</v>
      </c>
    </row>
    <row r="113" spans="1:9" x14ac:dyDescent="0.3">
      <c r="A113" s="2" t="s">
        <v>130</v>
      </c>
      <c r="B113" s="1">
        <v>1</v>
      </c>
      <c r="C113" s="1">
        <v>94543</v>
      </c>
      <c r="D113" s="1">
        <v>285</v>
      </c>
      <c r="E113" s="1">
        <v>198</v>
      </c>
      <c r="F113" s="1">
        <v>14</v>
      </c>
      <c r="G113" s="1" t="s">
        <v>31</v>
      </c>
      <c r="H113" s="1">
        <f>Table1[[#This Row],[Electricity_Usage (kWh)]]+Table1[[#This Row],[Gas_Usage]]</f>
        <v>483</v>
      </c>
      <c r="I113" s="1" t="str">
        <f t="shared" si="1"/>
        <v>High</v>
      </c>
    </row>
    <row r="114" spans="1:9" x14ac:dyDescent="0.3">
      <c r="A114" s="2" t="s">
        <v>131</v>
      </c>
      <c r="B114" s="1">
        <v>4</v>
      </c>
      <c r="C114" s="1">
        <v>65714</v>
      </c>
      <c r="D114" s="1">
        <v>497</v>
      </c>
      <c r="E114" s="1">
        <v>119</v>
      </c>
      <c r="F114" s="1">
        <v>3</v>
      </c>
      <c r="G114" s="1" t="s">
        <v>10</v>
      </c>
      <c r="H114" s="1">
        <f>Table1[[#This Row],[Electricity_Usage (kWh)]]+Table1[[#This Row],[Gas_Usage]]</f>
        <v>616</v>
      </c>
      <c r="I114" s="1" t="str">
        <f t="shared" si="1"/>
        <v>Medium</v>
      </c>
    </row>
    <row r="115" spans="1:9" x14ac:dyDescent="0.3">
      <c r="A115" s="2" t="s">
        <v>132</v>
      </c>
      <c r="B115" s="1">
        <v>4</v>
      </c>
      <c r="C115" s="1">
        <v>76835</v>
      </c>
      <c r="D115" s="1">
        <v>322</v>
      </c>
      <c r="E115" s="1">
        <v>50</v>
      </c>
      <c r="F115" s="1">
        <v>12</v>
      </c>
      <c r="G115" s="1" t="s">
        <v>27</v>
      </c>
      <c r="H115" s="1">
        <f>Table1[[#This Row],[Electricity_Usage (kWh)]]+Table1[[#This Row],[Gas_Usage]]</f>
        <v>372</v>
      </c>
      <c r="I115" s="1" t="str">
        <f t="shared" si="1"/>
        <v>High</v>
      </c>
    </row>
    <row r="116" spans="1:9" x14ac:dyDescent="0.3">
      <c r="A116" s="2" t="s">
        <v>133</v>
      </c>
      <c r="B116" s="1">
        <v>4</v>
      </c>
      <c r="C116" s="1">
        <v>93744</v>
      </c>
      <c r="D116" s="1">
        <v>221</v>
      </c>
      <c r="E116" s="1">
        <v>182</v>
      </c>
      <c r="F116" s="1">
        <v>4</v>
      </c>
      <c r="G116" s="1" t="s">
        <v>56</v>
      </c>
      <c r="H116" s="1">
        <f>Table1[[#This Row],[Electricity_Usage (kWh)]]+Table1[[#This Row],[Gas_Usage]]</f>
        <v>403</v>
      </c>
      <c r="I116" s="1" t="str">
        <f t="shared" si="1"/>
        <v>High</v>
      </c>
    </row>
    <row r="117" spans="1:9" x14ac:dyDescent="0.3">
      <c r="A117" s="2" t="s">
        <v>134</v>
      </c>
      <c r="B117" s="1">
        <v>5</v>
      </c>
      <c r="C117" s="1">
        <v>76491</v>
      </c>
      <c r="D117" s="1">
        <v>232</v>
      </c>
      <c r="E117" s="1">
        <v>61</v>
      </c>
      <c r="F117" s="1">
        <v>4</v>
      </c>
      <c r="G117" s="1" t="s">
        <v>51</v>
      </c>
      <c r="H117" s="1">
        <f>Table1[[#This Row],[Electricity_Usage (kWh)]]+Table1[[#This Row],[Gas_Usage]]</f>
        <v>293</v>
      </c>
      <c r="I117" s="1" t="str">
        <f t="shared" si="1"/>
        <v>High</v>
      </c>
    </row>
    <row r="118" spans="1:9" x14ac:dyDescent="0.3">
      <c r="A118" s="2" t="s">
        <v>135</v>
      </c>
      <c r="B118" s="1">
        <v>1</v>
      </c>
      <c r="C118" s="1">
        <v>38589</v>
      </c>
      <c r="D118" s="1">
        <v>262</v>
      </c>
      <c r="E118" s="1">
        <v>139</v>
      </c>
      <c r="F118" s="1">
        <v>5</v>
      </c>
      <c r="G118" s="1" t="s">
        <v>13</v>
      </c>
      <c r="H118" s="1">
        <f>Table1[[#This Row],[Electricity_Usage (kWh)]]+Table1[[#This Row],[Gas_Usage]]</f>
        <v>401</v>
      </c>
      <c r="I118" s="1" t="str">
        <f t="shared" si="1"/>
        <v>Low</v>
      </c>
    </row>
    <row r="119" spans="1:9" x14ac:dyDescent="0.3">
      <c r="A119" s="2" t="s">
        <v>136</v>
      </c>
      <c r="B119" s="1">
        <v>5</v>
      </c>
      <c r="C119" s="1">
        <v>63484</v>
      </c>
      <c r="D119" s="1">
        <v>314</v>
      </c>
      <c r="E119" s="1">
        <v>95</v>
      </c>
      <c r="F119" s="1">
        <v>5</v>
      </c>
      <c r="G119" s="1" t="s">
        <v>10</v>
      </c>
      <c r="H119" s="1">
        <f>Table1[[#This Row],[Electricity_Usage (kWh)]]+Table1[[#This Row],[Gas_Usage]]</f>
        <v>409</v>
      </c>
      <c r="I119" s="1" t="str">
        <f t="shared" si="1"/>
        <v>Medium</v>
      </c>
    </row>
    <row r="120" spans="1:9" x14ac:dyDescent="0.3">
      <c r="A120" s="2" t="s">
        <v>137</v>
      </c>
      <c r="B120" s="1">
        <v>7</v>
      </c>
      <c r="C120" s="1">
        <v>56212</v>
      </c>
      <c r="D120" s="1">
        <v>320</v>
      </c>
      <c r="E120" s="1">
        <v>83</v>
      </c>
      <c r="F120" s="1">
        <v>11</v>
      </c>
      <c r="G120" s="1" t="s">
        <v>56</v>
      </c>
      <c r="H120" s="1">
        <f>Table1[[#This Row],[Electricity_Usage (kWh)]]+Table1[[#This Row],[Gas_Usage]]</f>
        <v>403</v>
      </c>
      <c r="I120" s="1" t="str">
        <f t="shared" si="1"/>
        <v>Medium</v>
      </c>
    </row>
    <row r="121" spans="1:9" x14ac:dyDescent="0.3">
      <c r="A121" s="2" t="s">
        <v>138</v>
      </c>
      <c r="B121" s="1">
        <v>5</v>
      </c>
      <c r="C121" s="1">
        <v>63525</v>
      </c>
      <c r="D121" s="1">
        <v>334</v>
      </c>
      <c r="E121" s="1">
        <v>127</v>
      </c>
      <c r="F121" s="1">
        <v>12</v>
      </c>
      <c r="G121" s="1" t="s">
        <v>31</v>
      </c>
      <c r="H121" s="1">
        <f>Table1[[#This Row],[Electricity_Usage (kWh)]]+Table1[[#This Row],[Gas_Usage]]</f>
        <v>461</v>
      </c>
      <c r="I121" s="1" t="str">
        <f t="shared" si="1"/>
        <v>Medium</v>
      </c>
    </row>
    <row r="122" spans="1:9" x14ac:dyDescent="0.3">
      <c r="A122" s="2" t="s">
        <v>139</v>
      </c>
      <c r="B122" s="1">
        <v>1</v>
      </c>
      <c r="C122" s="1">
        <v>67202</v>
      </c>
      <c r="D122" s="1">
        <v>430</v>
      </c>
      <c r="E122" s="1">
        <v>94</v>
      </c>
      <c r="F122" s="1">
        <v>12</v>
      </c>
      <c r="G122" s="1" t="s">
        <v>22</v>
      </c>
      <c r="H122" s="1">
        <f>Table1[[#This Row],[Electricity_Usage (kWh)]]+Table1[[#This Row],[Gas_Usage]]</f>
        <v>524</v>
      </c>
      <c r="I122" s="1" t="str">
        <f t="shared" si="1"/>
        <v>Medium</v>
      </c>
    </row>
    <row r="123" spans="1:9" x14ac:dyDescent="0.3">
      <c r="A123" s="2" t="s">
        <v>140</v>
      </c>
      <c r="B123" s="1">
        <v>1</v>
      </c>
      <c r="C123" s="1">
        <v>52635</v>
      </c>
      <c r="D123" s="1">
        <v>245</v>
      </c>
      <c r="E123" s="1">
        <v>122</v>
      </c>
      <c r="F123" s="1">
        <v>6</v>
      </c>
      <c r="G123" s="1" t="s">
        <v>45</v>
      </c>
      <c r="H123" s="1">
        <f>Table1[[#This Row],[Electricity_Usage (kWh)]]+Table1[[#This Row],[Gas_Usage]]</f>
        <v>367</v>
      </c>
      <c r="I123" s="1" t="str">
        <f t="shared" si="1"/>
        <v>Medium</v>
      </c>
    </row>
    <row r="124" spans="1:9" x14ac:dyDescent="0.3">
      <c r="A124" s="2" t="s">
        <v>141</v>
      </c>
      <c r="B124" s="1">
        <v>7</v>
      </c>
      <c r="C124" s="1">
        <v>83208</v>
      </c>
      <c r="D124" s="1">
        <v>338</v>
      </c>
      <c r="E124" s="1">
        <v>75</v>
      </c>
      <c r="F124" s="1">
        <v>5</v>
      </c>
      <c r="G124" s="1" t="s">
        <v>13</v>
      </c>
      <c r="H124" s="1">
        <f>Table1[[#This Row],[Electricity_Usage (kWh)]]+Table1[[#This Row],[Gas_Usage]]</f>
        <v>413</v>
      </c>
      <c r="I124" s="1" t="str">
        <f t="shared" si="1"/>
        <v>High</v>
      </c>
    </row>
    <row r="125" spans="1:9" x14ac:dyDescent="0.3">
      <c r="A125" s="2" t="s">
        <v>142</v>
      </c>
      <c r="B125" s="1">
        <v>1</v>
      </c>
      <c r="C125" s="1">
        <v>53828</v>
      </c>
      <c r="D125" s="1">
        <v>175</v>
      </c>
      <c r="E125" s="1">
        <v>96</v>
      </c>
      <c r="F125" s="1">
        <v>12</v>
      </c>
      <c r="G125" s="1" t="s">
        <v>10</v>
      </c>
      <c r="H125" s="1">
        <f>Table1[[#This Row],[Electricity_Usage (kWh)]]+Table1[[#This Row],[Gas_Usage]]</f>
        <v>271</v>
      </c>
      <c r="I125" s="1" t="str">
        <f t="shared" si="1"/>
        <v>Medium</v>
      </c>
    </row>
    <row r="126" spans="1:9" x14ac:dyDescent="0.3">
      <c r="A126" s="2" t="s">
        <v>143</v>
      </c>
      <c r="B126" s="1">
        <v>1</v>
      </c>
      <c r="C126" s="1">
        <v>38711</v>
      </c>
      <c r="D126" s="1">
        <v>108</v>
      </c>
      <c r="E126" s="1">
        <v>170</v>
      </c>
      <c r="F126" s="1">
        <v>11</v>
      </c>
      <c r="G126" s="1" t="s">
        <v>17</v>
      </c>
      <c r="H126" s="1">
        <f>Table1[[#This Row],[Electricity_Usage (kWh)]]+Table1[[#This Row],[Gas_Usage]]</f>
        <v>278</v>
      </c>
      <c r="I126" s="1" t="str">
        <f t="shared" si="1"/>
        <v>Low</v>
      </c>
    </row>
    <row r="127" spans="1:9" x14ac:dyDescent="0.3">
      <c r="A127" s="2" t="s">
        <v>144</v>
      </c>
      <c r="B127" s="1">
        <v>4</v>
      </c>
      <c r="C127" s="1">
        <v>23420</v>
      </c>
      <c r="D127" s="1">
        <v>173</v>
      </c>
      <c r="E127" s="1">
        <v>105</v>
      </c>
      <c r="F127" s="1">
        <v>9</v>
      </c>
      <c r="G127" s="1" t="s">
        <v>56</v>
      </c>
      <c r="H127" s="1">
        <f>Table1[[#This Row],[Electricity_Usage (kWh)]]+Table1[[#This Row],[Gas_Usage]]</f>
        <v>278</v>
      </c>
      <c r="I127" s="1" t="str">
        <f t="shared" si="1"/>
        <v>Low</v>
      </c>
    </row>
    <row r="128" spans="1:9" x14ac:dyDescent="0.3">
      <c r="A128" s="2" t="s">
        <v>145</v>
      </c>
      <c r="B128" s="1">
        <v>7</v>
      </c>
      <c r="C128" s="1">
        <v>20301</v>
      </c>
      <c r="D128" s="1">
        <v>500</v>
      </c>
      <c r="E128" s="1">
        <v>143</v>
      </c>
      <c r="F128" s="1">
        <v>7</v>
      </c>
      <c r="G128" s="1" t="s">
        <v>45</v>
      </c>
      <c r="H128" s="1">
        <f>Table1[[#This Row],[Electricity_Usage (kWh)]]+Table1[[#This Row],[Gas_Usage]]</f>
        <v>643</v>
      </c>
      <c r="I128" s="1" t="str">
        <f t="shared" si="1"/>
        <v>Low</v>
      </c>
    </row>
    <row r="129" spans="1:9" x14ac:dyDescent="0.3">
      <c r="A129" s="2" t="s">
        <v>146</v>
      </c>
      <c r="B129" s="1">
        <v>3</v>
      </c>
      <c r="C129" s="1">
        <v>65236</v>
      </c>
      <c r="D129" s="1">
        <v>352</v>
      </c>
      <c r="E129" s="1">
        <v>156</v>
      </c>
      <c r="F129" s="1">
        <v>7</v>
      </c>
      <c r="G129" s="1" t="s">
        <v>13</v>
      </c>
      <c r="H129" s="1">
        <f>Table1[[#This Row],[Electricity_Usage (kWh)]]+Table1[[#This Row],[Gas_Usage]]</f>
        <v>508</v>
      </c>
      <c r="I129" s="1" t="str">
        <f t="shared" si="1"/>
        <v>Medium</v>
      </c>
    </row>
    <row r="130" spans="1:9" x14ac:dyDescent="0.3">
      <c r="A130" s="2" t="s">
        <v>147</v>
      </c>
      <c r="B130" s="1">
        <v>3</v>
      </c>
      <c r="C130" s="1">
        <v>86235</v>
      </c>
      <c r="D130" s="1">
        <v>329</v>
      </c>
      <c r="E130" s="1">
        <v>112</v>
      </c>
      <c r="F130" s="1">
        <v>9</v>
      </c>
      <c r="G130" s="1" t="s">
        <v>31</v>
      </c>
      <c r="H130" s="1">
        <f>Table1[[#This Row],[Electricity_Usage (kWh)]]+Table1[[#This Row],[Gas_Usage]]</f>
        <v>441</v>
      </c>
      <c r="I130" s="1" t="str">
        <f t="shared" ref="I130:I193" si="2">IF(C130&lt;40000,"Low",IF(C130&lt;=70000,"Medium","High"))</f>
        <v>High</v>
      </c>
    </row>
    <row r="131" spans="1:9" x14ac:dyDescent="0.3">
      <c r="A131" s="2" t="s">
        <v>148</v>
      </c>
      <c r="B131" s="1">
        <v>1</v>
      </c>
      <c r="C131" s="1">
        <v>74240</v>
      </c>
      <c r="D131" s="1">
        <v>106</v>
      </c>
      <c r="E131" s="1">
        <v>97</v>
      </c>
      <c r="F131" s="1">
        <v>8</v>
      </c>
      <c r="G131" s="1" t="s">
        <v>15</v>
      </c>
      <c r="H131" s="1">
        <f>Table1[[#This Row],[Electricity_Usage (kWh)]]+Table1[[#This Row],[Gas_Usage]]</f>
        <v>203</v>
      </c>
      <c r="I131" s="1" t="str">
        <f t="shared" si="2"/>
        <v>High</v>
      </c>
    </row>
    <row r="132" spans="1:9" x14ac:dyDescent="0.3">
      <c r="A132" s="2" t="s">
        <v>149</v>
      </c>
      <c r="B132" s="1">
        <v>3</v>
      </c>
      <c r="C132" s="1">
        <v>85726</v>
      </c>
      <c r="D132" s="1">
        <v>273</v>
      </c>
      <c r="E132" s="1">
        <v>110</v>
      </c>
      <c r="F132" s="1">
        <v>11</v>
      </c>
      <c r="G132" s="1" t="s">
        <v>27</v>
      </c>
      <c r="H132" s="1">
        <f>Table1[[#This Row],[Electricity_Usage (kWh)]]+Table1[[#This Row],[Gas_Usage]]</f>
        <v>383</v>
      </c>
      <c r="I132" s="1" t="str">
        <f t="shared" si="2"/>
        <v>High</v>
      </c>
    </row>
    <row r="133" spans="1:9" x14ac:dyDescent="0.3">
      <c r="A133" s="2" t="s">
        <v>150</v>
      </c>
      <c r="B133" s="1">
        <v>3</v>
      </c>
      <c r="C133" s="1">
        <v>30492</v>
      </c>
      <c r="D133" s="1">
        <v>240</v>
      </c>
      <c r="E133" s="1">
        <v>130</v>
      </c>
      <c r="F133" s="1">
        <v>12</v>
      </c>
      <c r="G133" s="1" t="s">
        <v>56</v>
      </c>
      <c r="H133" s="1">
        <f>Table1[[#This Row],[Electricity_Usage (kWh)]]+Table1[[#This Row],[Gas_Usage]]</f>
        <v>370</v>
      </c>
      <c r="I133" s="1" t="str">
        <f t="shared" si="2"/>
        <v>Low</v>
      </c>
    </row>
    <row r="134" spans="1:9" x14ac:dyDescent="0.3">
      <c r="A134" s="2" t="s">
        <v>151</v>
      </c>
      <c r="B134" s="1">
        <v>1</v>
      </c>
      <c r="C134" s="1">
        <v>26102</v>
      </c>
      <c r="D134" s="1">
        <v>267</v>
      </c>
      <c r="E134" s="1">
        <v>75</v>
      </c>
      <c r="F134" s="1">
        <v>13</v>
      </c>
      <c r="G134" s="1" t="s">
        <v>31</v>
      </c>
      <c r="H134" s="1">
        <f>Table1[[#This Row],[Electricity_Usage (kWh)]]+Table1[[#This Row],[Gas_Usage]]</f>
        <v>342</v>
      </c>
      <c r="I134" s="1" t="str">
        <f t="shared" si="2"/>
        <v>Low</v>
      </c>
    </row>
    <row r="135" spans="1:9" x14ac:dyDescent="0.3">
      <c r="A135" s="2" t="s">
        <v>152</v>
      </c>
      <c r="B135" s="1">
        <v>3</v>
      </c>
      <c r="C135" s="1">
        <v>70336</v>
      </c>
      <c r="D135" s="1">
        <v>269</v>
      </c>
      <c r="E135" s="1">
        <v>85</v>
      </c>
      <c r="F135" s="1">
        <v>11</v>
      </c>
      <c r="G135" s="1" t="s">
        <v>13</v>
      </c>
      <c r="H135" s="1">
        <f>Table1[[#This Row],[Electricity_Usage (kWh)]]+Table1[[#This Row],[Gas_Usage]]</f>
        <v>354</v>
      </c>
      <c r="I135" s="1" t="str">
        <f t="shared" si="2"/>
        <v>High</v>
      </c>
    </row>
    <row r="136" spans="1:9" x14ac:dyDescent="0.3">
      <c r="A136" s="2" t="s">
        <v>153</v>
      </c>
      <c r="B136" s="1">
        <v>5</v>
      </c>
      <c r="C136" s="1">
        <v>46641</v>
      </c>
      <c r="D136" s="1">
        <v>492</v>
      </c>
      <c r="E136" s="1">
        <v>50</v>
      </c>
      <c r="F136" s="1">
        <v>14</v>
      </c>
      <c r="G136" s="1" t="s">
        <v>56</v>
      </c>
      <c r="H136" s="1">
        <f>Table1[[#This Row],[Electricity_Usage (kWh)]]+Table1[[#This Row],[Gas_Usage]]</f>
        <v>542</v>
      </c>
      <c r="I136" s="1" t="str">
        <f t="shared" si="2"/>
        <v>Medium</v>
      </c>
    </row>
    <row r="137" spans="1:9" x14ac:dyDescent="0.3">
      <c r="A137" s="2" t="s">
        <v>154</v>
      </c>
      <c r="B137" s="1">
        <v>2</v>
      </c>
      <c r="C137" s="1">
        <v>54584</v>
      </c>
      <c r="D137" s="1">
        <v>382</v>
      </c>
      <c r="E137" s="1">
        <v>57</v>
      </c>
      <c r="F137" s="1">
        <v>9</v>
      </c>
      <c r="G137" s="1" t="s">
        <v>51</v>
      </c>
      <c r="H137" s="1">
        <f>Table1[[#This Row],[Electricity_Usage (kWh)]]+Table1[[#This Row],[Gas_Usage]]</f>
        <v>439</v>
      </c>
      <c r="I137" s="1" t="str">
        <f t="shared" si="2"/>
        <v>Medium</v>
      </c>
    </row>
    <row r="138" spans="1:9" x14ac:dyDescent="0.3">
      <c r="A138" s="2" t="s">
        <v>155</v>
      </c>
      <c r="B138" s="1">
        <v>7</v>
      </c>
      <c r="C138" s="1">
        <v>52745</v>
      </c>
      <c r="D138" s="1">
        <v>221</v>
      </c>
      <c r="E138" s="1">
        <v>162</v>
      </c>
      <c r="F138" s="1">
        <v>3</v>
      </c>
      <c r="G138" s="1" t="s">
        <v>45</v>
      </c>
      <c r="H138" s="1">
        <f>Table1[[#This Row],[Electricity_Usage (kWh)]]+Table1[[#This Row],[Gas_Usage]]</f>
        <v>383</v>
      </c>
      <c r="I138" s="1" t="str">
        <f t="shared" si="2"/>
        <v>Medium</v>
      </c>
    </row>
    <row r="139" spans="1:9" x14ac:dyDescent="0.3">
      <c r="A139" s="2" t="s">
        <v>156</v>
      </c>
      <c r="B139" s="1">
        <v>2</v>
      </c>
      <c r="C139" s="1">
        <v>43093</v>
      </c>
      <c r="D139" s="1">
        <v>293</v>
      </c>
      <c r="E139" s="1">
        <v>148</v>
      </c>
      <c r="F139" s="1">
        <v>10</v>
      </c>
      <c r="G139" s="1" t="s">
        <v>13</v>
      </c>
      <c r="H139" s="1">
        <f>Table1[[#This Row],[Electricity_Usage (kWh)]]+Table1[[#This Row],[Gas_Usage]]</f>
        <v>441</v>
      </c>
      <c r="I139" s="1" t="str">
        <f t="shared" si="2"/>
        <v>Medium</v>
      </c>
    </row>
    <row r="140" spans="1:9" x14ac:dyDescent="0.3">
      <c r="A140" s="2" t="s">
        <v>157</v>
      </c>
      <c r="B140" s="1">
        <v>1</v>
      </c>
      <c r="C140" s="1">
        <v>86105</v>
      </c>
      <c r="D140" s="1">
        <v>104</v>
      </c>
      <c r="E140" s="1">
        <v>96</v>
      </c>
      <c r="F140" s="1">
        <v>2</v>
      </c>
      <c r="G140" s="1" t="s">
        <v>51</v>
      </c>
      <c r="H140" s="1">
        <f>Table1[[#This Row],[Electricity_Usage (kWh)]]+Table1[[#This Row],[Gas_Usage]]</f>
        <v>200</v>
      </c>
      <c r="I140" s="1" t="str">
        <f t="shared" si="2"/>
        <v>High</v>
      </c>
    </row>
    <row r="141" spans="1:9" x14ac:dyDescent="0.3">
      <c r="A141" s="2" t="s">
        <v>158</v>
      </c>
      <c r="B141" s="1">
        <v>4</v>
      </c>
      <c r="C141" s="1">
        <v>71885</v>
      </c>
      <c r="D141" s="1">
        <v>128</v>
      </c>
      <c r="E141" s="1">
        <v>176</v>
      </c>
      <c r="F141" s="1">
        <v>9</v>
      </c>
      <c r="G141" s="1" t="s">
        <v>25</v>
      </c>
      <c r="H141" s="1">
        <f>Table1[[#This Row],[Electricity_Usage (kWh)]]+Table1[[#This Row],[Gas_Usage]]</f>
        <v>304</v>
      </c>
      <c r="I141" s="1" t="str">
        <f t="shared" si="2"/>
        <v>High</v>
      </c>
    </row>
    <row r="142" spans="1:9" x14ac:dyDescent="0.3">
      <c r="A142" s="2" t="s">
        <v>159</v>
      </c>
      <c r="B142" s="1">
        <v>7</v>
      </c>
      <c r="C142" s="1">
        <v>56631</v>
      </c>
      <c r="D142" s="1">
        <v>264</v>
      </c>
      <c r="E142" s="1">
        <v>105</v>
      </c>
      <c r="F142" s="1">
        <v>13</v>
      </c>
      <c r="G142" s="1" t="s">
        <v>10</v>
      </c>
      <c r="H142" s="1">
        <f>Table1[[#This Row],[Electricity_Usage (kWh)]]+Table1[[#This Row],[Gas_Usage]]</f>
        <v>369</v>
      </c>
      <c r="I142" s="1" t="str">
        <f t="shared" si="2"/>
        <v>Medium</v>
      </c>
    </row>
    <row r="143" spans="1:9" x14ac:dyDescent="0.3">
      <c r="A143" s="2" t="s">
        <v>160</v>
      </c>
      <c r="B143" s="1">
        <v>1</v>
      </c>
      <c r="C143" s="1">
        <v>92991</v>
      </c>
      <c r="D143" s="1">
        <v>438</v>
      </c>
      <c r="E143" s="1">
        <v>63</v>
      </c>
      <c r="F143" s="1">
        <v>12</v>
      </c>
      <c r="G143" s="1" t="s">
        <v>15</v>
      </c>
      <c r="H143" s="1">
        <f>Table1[[#This Row],[Electricity_Usage (kWh)]]+Table1[[#This Row],[Gas_Usage]]</f>
        <v>501</v>
      </c>
      <c r="I143" s="1" t="str">
        <f t="shared" si="2"/>
        <v>High</v>
      </c>
    </row>
    <row r="144" spans="1:9" x14ac:dyDescent="0.3">
      <c r="A144" s="2" t="s">
        <v>161</v>
      </c>
      <c r="B144" s="1">
        <v>4</v>
      </c>
      <c r="C144" s="1">
        <v>24014</v>
      </c>
      <c r="D144" s="1">
        <v>235</v>
      </c>
      <c r="E144" s="1">
        <v>77</v>
      </c>
      <c r="F144" s="1">
        <v>13</v>
      </c>
      <c r="G144" s="1" t="s">
        <v>45</v>
      </c>
      <c r="H144" s="1">
        <f>Table1[[#This Row],[Electricity_Usage (kWh)]]+Table1[[#This Row],[Gas_Usage]]</f>
        <v>312</v>
      </c>
      <c r="I144" s="1" t="str">
        <f t="shared" si="2"/>
        <v>Low</v>
      </c>
    </row>
    <row r="145" spans="1:9" x14ac:dyDescent="0.3">
      <c r="A145" s="2" t="s">
        <v>162</v>
      </c>
      <c r="B145" s="1">
        <v>2</v>
      </c>
      <c r="C145" s="1">
        <v>31093</v>
      </c>
      <c r="D145" s="1">
        <v>464</v>
      </c>
      <c r="E145" s="1">
        <v>127</v>
      </c>
      <c r="F145" s="1">
        <v>13</v>
      </c>
      <c r="G145" s="1" t="s">
        <v>56</v>
      </c>
      <c r="H145" s="1">
        <f>Table1[[#This Row],[Electricity_Usage (kWh)]]+Table1[[#This Row],[Gas_Usage]]</f>
        <v>591</v>
      </c>
      <c r="I145" s="1" t="str">
        <f t="shared" si="2"/>
        <v>Low</v>
      </c>
    </row>
    <row r="146" spans="1:9" x14ac:dyDescent="0.3">
      <c r="A146" s="2" t="s">
        <v>163</v>
      </c>
      <c r="B146" s="1">
        <v>1</v>
      </c>
      <c r="C146" s="1">
        <v>38070</v>
      </c>
      <c r="D146" s="1">
        <v>420</v>
      </c>
      <c r="E146" s="1">
        <v>179</v>
      </c>
      <c r="F146" s="1">
        <v>5</v>
      </c>
      <c r="G146" s="1" t="s">
        <v>27</v>
      </c>
      <c r="H146" s="1">
        <f>Table1[[#This Row],[Electricity_Usage (kWh)]]+Table1[[#This Row],[Gas_Usage]]</f>
        <v>599</v>
      </c>
      <c r="I146" s="1" t="str">
        <f t="shared" si="2"/>
        <v>Low</v>
      </c>
    </row>
    <row r="147" spans="1:9" x14ac:dyDescent="0.3">
      <c r="A147" s="2" t="s">
        <v>164</v>
      </c>
      <c r="B147" s="1">
        <v>7</v>
      </c>
      <c r="C147" s="1">
        <v>55777</v>
      </c>
      <c r="D147" s="1">
        <v>441</v>
      </c>
      <c r="E147" s="1">
        <v>158</v>
      </c>
      <c r="F147" s="1">
        <v>5</v>
      </c>
      <c r="G147" s="1" t="s">
        <v>31</v>
      </c>
      <c r="H147" s="1">
        <f>Table1[[#This Row],[Electricity_Usage (kWh)]]+Table1[[#This Row],[Gas_Usage]]</f>
        <v>599</v>
      </c>
      <c r="I147" s="1" t="str">
        <f t="shared" si="2"/>
        <v>Medium</v>
      </c>
    </row>
    <row r="148" spans="1:9" x14ac:dyDescent="0.3">
      <c r="A148" s="2" t="s">
        <v>165</v>
      </c>
      <c r="B148" s="1">
        <v>7</v>
      </c>
      <c r="C148" s="1">
        <v>76958</v>
      </c>
      <c r="D148" s="1">
        <v>244</v>
      </c>
      <c r="E148" s="1">
        <v>63</v>
      </c>
      <c r="F148" s="1">
        <v>6</v>
      </c>
      <c r="G148" s="1" t="s">
        <v>17</v>
      </c>
      <c r="H148" s="1">
        <f>Table1[[#This Row],[Electricity_Usage (kWh)]]+Table1[[#This Row],[Gas_Usage]]</f>
        <v>307</v>
      </c>
      <c r="I148" s="1" t="str">
        <f t="shared" si="2"/>
        <v>High</v>
      </c>
    </row>
    <row r="149" spans="1:9" x14ac:dyDescent="0.3">
      <c r="A149" s="2" t="s">
        <v>166</v>
      </c>
      <c r="B149" s="1">
        <v>6</v>
      </c>
      <c r="C149" s="1">
        <v>30729</v>
      </c>
      <c r="D149" s="1">
        <v>426</v>
      </c>
      <c r="E149" s="1">
        <v>105</v>
      </c>
      <c r="F149" s="1">
        <v>9</v>
      </c>
      <c r="G149" s="1" t="s">
        <v>31</v>
      </c>
      <c r="H149" s="1">
        <f>Table1[[#This Row],[Electricity_Usage (kWh)]]+Table1[[#This Row],[Gas_Usage]]</f>
        <v>531</v>
      </c>
      <c r="I149" s="1" t="str">
        <f t="shared" si="2"/>
        <v>Low</v>
      </c>
    </row>
    <row r="150" spans="1:9" x14ac:dyDescent="0.3">
      <c r="A150" s="2" t="s">
        <v>167</v>
      </c>
      <c r="B150" s="1">
        <v>5</v>
      </c>
      <c r="C150" s="1">
        <v>65017</v>
      </c>
      <c r="D150" s="1">
        <v>316</v>
      </c>
      <c r="E150" s="1">
        <v>164</v>
      </c>
      <c r="F150" s="1">
        <v>6</v>
      </c>
      <c r="G150" s="1" t="s">
        <v>56</v>
      </c>
      <c r="H150" s="1">
        <f>Table1[[#This Row],[Electricity_Usage (kWh)]]+Table1[[#This Row],[Gas_Usage]]</f>
        <v>480</v>
      </c>
      <c r="I150" s="1" t="str">
        <f t="shared" si="2"/>
        <v>Medium</v>
      </c>
    </row>
    <row r="151" spans="1:9" x14ac:dyDescent="0.3">
      <c r="A151" s="2" t="s">
        <v>168</v>
      </c>
      <c r="B151" s="1">
        <v>3</v>
      </c>
      <c r="C151" s="1">
        <v>86320</v>
      </c>
      <c r="D151" s="1">
        <v>400</v>
      </c>
      <c r="E151" s="1">
        <v>56</v>
      </c>
      <c r="F151" s="1">
        <v>9</v>
      </c>
      <c r="G151" s="1" t="s">
        <v>15</v>
      </c>
      <c r="H151" s="1">
        <f>Table1[[#This Row],[Electricity_Usage (kWh)]]+Table1[[#This Row],[Gas_Usage]]</f>
        <v>456</v>
      </c>
      <c r="I151" s="1" t="str">
        <f t="shared" si="2"/>
        <v>High</v>
      </c>
    </row>
    <row r="152" spans="1:9" x14ac:dyDescent="0.3">
      <c r="A152" s="2" t="s">
        <v>169</v>
      </c>
      <c r="B152" s="1">
        <v>4</v>
      </c>
      <c r="C152" s="1">
        <v>47751</v>
      </c>
      <c r="D152" s="1">
        <v>231</v>
      </c>
      <c r="E152" s="1">
        <v>52</v>
      </c>
      <c r="F152" s="1">
        <v>11</v>
      </c>
      <c r="G152" s="1" t="s">
        <v>31</v>
      </c>
      <c r="H152" s="1">
        <f>Table1[[#This Row],[Electricity_Usage (kWh)]]+Table1[[#This Row],[Gas_Usage]]</f>
        <v>283</v>
      </c>
      <c r="I152" s="1" t="str">
        <f t="shared" si="2"/>
        <v>Medium</v>
      </c>
    </row>
    <row r="153" spans="1:9" x14ac:dyDescent="0.3">
      <c r="A153" s="2" t="s">
        <v>170</v>
      </c>
      <c r="B153" s="1">
        <v>6</v>
      </c>
      <c r="C153" s="1">
        <v>98069</v>
      </c>
      <c r="D153" s="1">
        <v>391</v>
      </c>
      <c r="E153" s="1">
        <v>160</v>
      </c>
      <c r="F153" s="1">
        <v>2</v>
      </c>
      <c r="G153" s="1" t="s">
        <v>10</v>
      </c>
      <c r="H153" s="1">
        <f>Table1[[#This Row],[Electricity_Usage (kWh)]]+Table1[[#This Row],[Gas_Usage]]</f>
        <v>551</v>
      </c>
      <c r="I153" s="1" t="str">
        <f t="shared" si="2"/>
        <v>High</v>
      </c>
    </row>
    <row r="154" spans="1:9" x14ac:dyDescent="0.3">
      <c r="A154" s="2" t="s">
        <v>171</v>
      </c>
      <c r="B154" s="1">
        <v>3</v>
      </c>
      <c r="C154" s="1">
        <v>74748</v>
      </c>
      <c r="D154" s="1">
        <v>169</v>
      </c>
      <c r="E154" s="1">
        <v>200</v>
      </c>
      <c r="F154" s="1">
        <v>13</v>
      </c>
      <c r="G154" s="1" t="s">
        <v>15</v>
      </c>
      <c r="H154" s="1">
        <f>Table1[[#This Row],[Electricity_Usage (kWh)]]+Table1[[#This Row],[Gas_Usage]]</f>
        <v>369</v>
      </c>
      <c r="I154" s="1" t="str">
        <f t="shared" si="2"/>
        <v>High</v>
      </c>
    </row>
    <row r="155" spans="1:9" x14ac:dyDescent="0.3">
      <c r="A155" s="2" t="s">
        <v>172</v>
      </c>
      <c r="B155" s="1">
        <v>3</v>
      </c>
      <c r="C155" s="1">
        <v>25801</v>
      </c>
      <c r="D155" s="1">
        <v>351</v>
      </c>
      <c r="E155" s="1">
        <v>156</v>
      </c>
      <c r="F155" s="1">
        <v>11</v>
      </c>
      <c r="G155" s="1" t="s">
        <v>13</v>
      </c>
      <c r="H155" s="1">
        <f>Table1[[#This Row],[Electricity_Usage (kWh)]]+Table1[[#This Row],[Gas_Usage]]</f>
        <v>507</v>
      </c>
      <c r="I155" s="1" t="str">
        <f t="shared" si="2"/>
        <v>Low</v>
      </c>
    </row>
    <row r="156" spans="1:9" x14ac:dyDescent="0.3">
      <c r="A156" s="2" t="s">
        <v>173</v>
      </c>
      <c r="B156" s="1">
        <v>1</v>
      </c>
      <c r="C156" s="1">
        <v>39190</v>
      </c>
      <c r="D156" s="1">
        <v>374</v>
      </c>
      <c r="E156" s="1">
        <v>67</v>
      </c>
      <c r="F156" s="1">
        <v>10</v>
      </c>
      <c r="G156" s="1" t="s">
        <v>51</v>
      </c>
      <c r="H156" s="1">
        <f>Table1[[#This Row],[Electricity_Usage (kWh)]]+Table1[[#This Row],[Gas_Usage]]</f>
        <v>441</v>
      </c>
      <c r="I156" s="1" t="str">
        <f t="shared" si="2"/>
        <v>Low</v>
      </c>
    </row>
    <row r="157" spans="1:9" x14ac:dyDescent="0.3">
      <c r="A157" s="2" t="s">
        <v>174</v>
      </c>
      <c r="B157" s="1">
        <v>3</v>
      </c>
      <c r="C157" s="1">
        <v>69689</v>
      </c>
      <c r="D157" s="1">
        <v>463</v>
      </c>
      <c r="E157" s="1">
        <v>87</v>
      </c>
      <c r="F157" s="1">
        <v>7</v>
      </c>
      <c r="G157" s="1" t="s">
        <v>17</v>
      </c>
      <c r="H157" s="1">
        <f>Table1[[#This Row],[Electricity_Usage (kWh)]]+Table1[[#This Row],[Gas_Usage]]</f>
        <v>550</v>
      </c>
      <c r="I157" s="1" t="str">
        <f t="shared" si="2"/>
        <v>Medium</v>
      </c>
    </row>
    <row r="158" spans="1:9" x14ac:dyDescent="0.3">
      <c r="A158" s="2" t="s">
        <v>175</v>
      </c>
      <c r="B158" s="1">
        <v>5</v>
      </c>
      <c r="C158" s="1">
        <v>70993</v>
      </c>
      <c r="D158" s="1">
        <v>281</v>
      </c>
      <c r="E158" s="1">
        <v>164</v>
      </c>
      <c r="F158" s="1">
        <v>4</v>
      </c>
      <c r="G158" s="1" t="s">
        <v>8</v>
      </c>
      <c r="H158" s="1">
        <f>Table1[[#This Row],[Electricity_Usage (kWh)]]+Table1[[#This Row],[Gas_Usage]]</f>
        <v>445</v>
      </c>
      <c r="I158" s="1" t="str">
        <f t="shared" si="2"/>
        <v>High</v>
      </c>
    </row>
    <row r="159" spans="1:9" x14ac:dyDescent="0.3">
      <c r="A159" s="2" t="s">
        <v>176</v>
      </c>
      <c r="B159" s="1">
        <v>7</v>
      </c>
      <c r="C159" s="1">
        <v>49592</v>
      </c>
      <c r="D159" s="1">
        <v>266</v>
      </c>
      <c r="E159" s="1">
        <v>64</v>
      </c>
      <c r="F159" s="1">
        <v>14</v>
      </c>
      <c r="G159" s="1" t="s">
        <v>56</v>
      </c>
      <c r="H159" s="1">
        <f>Table1[[#This Row],[Electricity_Usage (kWh)]]+Table1[[#This Row],[Gas_Usage]]</f>
        <v>330</v>
      </c>
      <c r="I159" s="1" t="str">
        <f t="shared" si="2"/>
        <v>Medium</v>
      </c>
    </row>
    <row r="160" spans="1:9" x14ac:dyDescent="0.3">
      <c r="A160" s="2" t="s">
        <v>177</v>
      </c>
      <c r="B160" s="1">
        <v>6</v>
      </c>
      <c r="C160" s="1">
        <v>30647</v>
      </c>
      <c r="D160" s="1">
        <v>190</v>
      </c>
      <c r="E160" s="1">
        <v>168</v>
      </c>
      <c r="F160" s="1">
        <v>9</v>
      </c>
      <c r="G160" s="1" t="s">
        <v>22</v>
      </c>
      <c r="H160" s="1">
        <f>Table1[[#This Row],[Electricity_Usage (kWh)]]+Table1[[#This Row],[Gas_Usage]]</f>
        <v>358</v>
      </c>
      <c r="I160" s="1" t="str">
        <f t="shared" si="2"/>
        <v>Low</v>
      </c>
    </row>
    <row r="161" spans="1:9" x14ac:dyDescent="0.3">
      <c r="A161" s="2" t="s">
        <v>178</v>
      </c>
      <c r="B161" s="1">
        <v>3</v>
      </c>
      <c r="C161" s="1">
        <v>28716</v>
      </c>
      <c r="D161" s="1">
        <v>301</v>
      </c>
      <c r="E161" s="1">
        <v>77</v>
      </c>
      <c r="F161" s="1">
        <v>10</v>
      </c>
      <c r="G161" s="1" t="s">
        <v>8</v>
      </c>
      <c r="H161" s="1">
        <f>Table1[[#This Row],[Electricity_Usage (kWh)]]+Table1[[#This Row],[Gas_Usage]]</f>
        <v>378</v>
      </c>
      <c r="I161" s="1" t="str">
        <f t="shared" si="2"/>
        <v>Low</v>
      </c>
    </row>
    <row r="162" spans="1:9" x14ac:dyDescent="0.3">
      <c r="A162" s="2" t="s">
        <v>179</v>
      </c>
      <c r="B162" s="1">
        <v>1</v>
      </c>
      <c r="C162" s="1">
        <v>90316</v>
      </c>
      <c r="D162" s="1">
        <v>445</v>
      </c>
      <c r="E162" s="1">
        <v>88</v>
      </c>
      <c r="F162" s="1">
        <v>7</v>
      </c>
      <c r="G162" s="1" t="s">
        <v>31</v>
      </c>
      <c r="H162" s="1">
        <f>Table1[[#This Row],[Electricity_Usage (kWh)]]+Table1[[#This Row],[Gas_Usage]]</f>
        <v>533</v>
      </c>
      <c r="I162" s="1" t="str">
        <f t="shared" si="2"/>
        <v>High</v>
      </c>
    </row>
    <row r="163" spans="1:9" x14ac:dyDescent="0.3">
      <c r="A163" s="2" t="s">
        <v>180</v>
      </c>
      <c r="B163" s="1">
        <v>5</v>
      </c>
      <c r="C163" s="1">
        <v>22368</v>
      </c>
      <c r="D163" s="1">
        <v>118</v>
      </c>
      <c r="E163" s="1">
        <v>66</v>
      </c>
      <c r="F163" s="1">
        <v>12</v>
      </c>
      <c r="G163" s="1" t="s">
        <v>56</v>
      </c>
      <c r="H163" s="1">
        <f>Table1[[#This Row],[Electricity_Usage (kWh)]]+Table1[[#This Row],[Gas_Usage]]</f>
        <v>184</v>
      </c>
      <c r="I163" s="1" t="str">
        <f t="shared" si="2"/>
        <v>Low</v>
      </c>
    </row>
    <row r="164" spans="1:9" x14ac:dyDescent="0.3">
      <c r="A164" s="2" t="s">
        <v>181</v>
      </c>
      <c r="B164" s="1">
        <v>2</v>
      </c>
      <c r="C164" s="1">
        <v>97575</v>
      </c>
      <c r="D164" s="1">
        <v>138</v>
      </c>
      <c r="E164" s="1">
        <v>135</v>
      </c>
      <c r="F164" s="1">
        <v>8</v>
      </c>
      <c r="G164" s="1" t="s">
        <v>51</v>
      </c>
      <c r="H164" s="1">
        <f>Table1[[#This Row],[Electricity_Usage (kWh)]]+Table1[[#This Row],[Gas_Usage]]</f>
        <v>273</v>
      </c>
      <c r="I164" s="1" t="str">
        <f t="shared" si="2"/>
        <v>High</v>
      </c>
    </row>
    <row r="165" spans="1:9" x14ac:dyDescent="0.3">
      <c r="A165" s="2" t="s">
        <v>182</v>
      </c>
      <c r="B165" s="1">
        <v>7</v>
      </c>
      <c r="C165" s="1">
        <v>26655</v>
      </c>
      <c r="D165" s="1">
        <v>225</v>
      </c>
      <c r="E165" s="1">
        <v>175</v>
      </c>
      <c r="F165" s="1">
        <v>2</v>
      </c>
      <c r="G165" s="1" t="s">
        <v>25</v>
      </c>
      <c r="H165" s="1">
        <f>Table1[[#This Row],[Electricity_Usage (kWh)]]+Table1[[#This Row],[Gas_Usage]]</f>
        <v>400</v>
      </c>
      <c r="I165" s="1" t="str">
        <f t="shared" si="2"/>
        <v>Low</v>
      </c>
    </row>
    <row r="166" spans="1:9" x14ac:dyDescent="0.3">
      <c r="A166" s="2" t="s">
        <v>183</v>
      </c>
      <c r="B166" s="1">
        <v>7</v>
      </c>
      <c r="C166" s="1">
        <v>90031</v>
      </c>
      <c r="D166" s="1">
        <v>272</v>
      </c>
      <c r="E166" s="1">
        <v>93</v>
      </c>
      <c r="F166" s="1">
        <v>6</v>
      </c>
      <c r="G166" s="1" t="s">
        <v>51</v>
      </c>
      <c r="H166" s="1">
        <f>Table1[[#This Row],[Electricity_Usage (kWh)]]+Table1[[#This Row],[Gas_Usage]]</f>
        <v>365</v>
      </c>
      <c r="I166" s="1" t="str">
        <f t="shared" si="2"/>
        <v>High</v>
      </c>
    </row>
    <row r="167" spans="1:9" x14ac:dyDescent="0.3">
      <c r="A167" s="2" t="s">
        <v>184</v>
      </c>
      <c r="B167" s="1">
        <v>6</v>
      </c>
      <c r="C167" s="1">
        <v>96429</v>
      </c>
      <c r="D167" s="1">
        <v>240</v>
      </c>
      <c r="E167" s="1">
        <v>74</v>
      </c>
      <c r="F167" s="1">
        <v>6</v>
      </c>
      <c r="G167" s="1" t="s">
        <v>22</v>
      </c>
      <c r="H167" s="1">
        <f>Table1[[#This Row],[Electricity_Usage (kWh)]]+Table1[[#This Row],[Gas_Usage]]</f>
        <v>314</v>
      </c>
      <c r="I167" s="1" t="str">
        <f t="shared" si="2"/>
        <v>High</v>
      </c>
    </row>
    <row r="168" spans="1:9" x14ac:dyDescent="0.3">
      <c r="A168" s="2" t="s">
        <v>185</v>
      </c>
      <c r="B168" s="1">
        <v>7</v>
      </c>
      <c r="C168" s="1">
        <v>75766</v>
      </c>
      <c r="D168" s="1">
        <v>341</v>
      </c>
      <c r="E168" s="1">
        <v>194</v>
      </c>
      <c r="F168" s="1">
        <v>11</v>
      </c>
      <c r="G168" s="1" t="s">
        <v>17</v>
      </c>
      <c r="H168" s="1">
        <f>Table1[[#This Row],[Electricity_Usage (kWh)]]+Table1[[#This Row],[Gas_Usage]]</f>
        <v>535</v>
      </c>
      <c r="I168" s="1" t="str">
        <f t="shared" si="2"/>
        <v>High</v>
      </c>
    </row>
    <row r="169" spans="1:9" x14ac:dyDescent="0.3">
      <c r="A169" s="2" t="s">
        <v>186</v>
      </c>
      <c r="B169" s="1">
        <v>3</v>
      </c>
      <c r="C169" s="1">
        <v>33403</v>
      </c>
      <c r="D169" s="1">
        <v>319</v>
      </c>
      <c r="E169" s="1">
        <v>62</v>
      </c>
      <c r="F169" s="1">
        <v>5</v>
      </c>
      <c r="G169" s="1" t="s">
        <v>51</v>
      </c>
      <c r="H169" s="1">
        <f>Table1[[#This Row],[Electricity_Usage (kWh)]]+Table1[[#This Row],[Gas_Usage]]</f>
        <v>381</v>
      </c>
      <c r="I169" s="1" t="str">
        <f t="shared" si="2"/>
        <v>Low</v>
      </c>
    </row>
    <row r="170" spans="1:9" x14ac:dyDescent="0.3">
      <c r="A170" s="2" t="s">
        <v>187</v>
      </c>
      <c r="B170" s="1">
        <v>1</v>
      </c>
      <c r="C170" s="1">
        <v>52097</v>
      </c>
      <c r="D170" s="1">
        <v>225</v>
      </c>
      <c r="E170" s="1">
        <v>74</v>
      </c>
      <c r="F170" s="1">
        <v>7</v>
      </c>
      <c r="G170" s="1" t="s">
        <v>27</v>
      </c>
      <c r="H170" s="1">
        <f>Table1[[#This Row],[Electricity_Usage (kWh)]]+Table1[[#This Row],[Gas_Usage]]</f>
        <v>299</v>
      </c>
      <c r="I170" s="1" t="str">
        <f t="shared" si="2"/>
        <v>Medium</v>
      </c>
    </row>
    <row r="171" spans="1:9" x14ac:dyDescent="0.3">
      <c r="A171" s="2" t="s">
        <v>188</v>
      </c>
      <c r="B171" s="1">
        <v>7</v>
      </c>
      <c r="C171" s="1">
        <v>98657</v>
      </c>
      <c r="D171" s="1">
        <v>157</v>
      </c>
      <c r="E171" s="1">
        <v>117</v>
      </c>
      <c r="F171" s="1">
        <v>8</v>
      </c>
      <c r="G171" s="1" t="s">
        <v>25</v>
      </c>
      <c r="H171" s="1">
        <f>Table1[[#This Row],[Electricity_Usage (kWh)]]+Table1[[#This Row],[Gas_Usage]]</f>
        <v>274</v>
      </c>
      <c r="I171" s="1" t="str">
        <f t="shared" si="2"/>
        <v>High</v>
      </c>
    </row>
    <row r="172" spans="1:9" x14ac:dyDescent="0.3">
      <c r="A172" s="2" t="s">
        <v>189</v>
      </c>
      <c r="B172" s="1">
        <v>7</v>
      </c>
      <c r="C172" s="1">
        <v>30966</v>
      </c>
      <c r="D172" s="1">
        <v>247</v>
      </c>
      <c r="E172" s="1">
        <v>187</v>
      </c>
      <c r="F172" s="1">
        <v>10</v>
      </c>
      <c r="G172" s="1" t="s">
        <v>8</v>
      </c>
      <c r="H172" s="1">
        <f>Table1[[#This Row],[Electricity_Usage (kWh)]]+Table1[[#This Row],[Gas_Usage]]</f>
        <v>434</v>
      </c>
      <c r="I172" s="1" t="str">
        <f t="shared" si="2"/>
        <v>Low</v>
      </c>
    </row>
    <row r="173" spans="1:9" x14ac:dyDescent="0.3">
      <c r="A173" s="2" t="s">
        <v>190</v>
      </c>
      <c r="B173" s="1">
        <v>2</v>
      </c>
      <c r="C173" s="1">
        <v>72921</v>
      </c>
      <c r="D173" s="1">
        <v>416</v>
      </c>
      <c r="E173" s="1">
        <v>116</v>
      </c>
      <c r="F173" s="1">
        <v>2</v>
      </c>
      <c r="G173" s="1" t="s">
        <v>13</v>
      </c>
      <c r="H173" s="1">
        <f>Table1[[#This Row],[Electricity_Usage (kWh)]]+Table1[[#This Row],[Gas_Usage]]</f>
        <v>532</v>
      </c>
      <c r="I173" s="1" t="str">
        <f t="shared" si="2"/>
        <v>High</v>
      </c>
    </row>
    <row r="174" spans="1:9" x14ac:dyDescent="0.3">
      <c r="A174" s="2" t="s">
        <v>191</v>
      </c>
      <c r="B174" s="1">
        <v>2</v>
      </c>
      <c r="C174" s="1">
        <v>69726</v>
      </c>
      <c r="D174" s="1">
        <v>482</v>
      </c>
      <c r="E174" s="1">
        <v>158</v>
      </c>
      <c r="F174" s="1">
        <v>7</v>
      </c>
      <c r="G174" s="1" t="s">
        <v>10</v>
      </c>
      <c r="H174" s="1">
        <f>Table1[[#This Row],[Electricity_Usage (kWh)]]+Table1[[#This Row],[Gas_Usage]]</f>
        <v>640</v>
      </c>
      <c r="I174" s="1" t="str">
        <f t="shared" si="2"/>
        <v>Medium</v>
      </c>
    </row>
    <row r="175" spans="1:9" x14ac:dyDescent="0.3">
      <c r="A175" s="2" t="s">
        <v>192</v>
      </c>
      <c r="B175" s="1">
        <v>4</v>
      </c>
      <c r="C175" s="1">
        <v>70300</v>
      </c>
      <c r="D175" s="1">
        <v>460</v>
      </c>
      <c r="E175" s="1">
        <v>195</v>
      </c>
      <c r="F175" s="1">
        <v>8</v>
      </c>
      <c r="G175" s="1" t="s">
        <v>27</v>
      </c>
      <c r="H175" s="1">
        <f>Table1[[#This Row],[Electricity_Usage (kWh)]]+Table1[[#This Row],[Gas_Usage]]</f>
        <v>655</v>
      </c>
      <c r="I175" s="1" t="str">
        <f t="shared" si="2"/>
        <v>High</v>
      </c>
    </row>
    <row r="176" spans="1:9" x14ac:dyDescent="0.3">
      <c r="A176" s="2" t="s">
        <v>193</v>
      </c>
      <c r="B176" s="1">
        <v>5</v>
      </c>
      <c r="C176" s="1">
        <v>42677</v>
      </c>
      <c r="D176" s="1">
        <v>100</v>
      </c>
      <c r="E176" s="1">
        <v>160</v>
      </c>
      <c r="F176" s="1">
        <v>4</v>
      </c>
      <c r="G176" s="1" t="s">
        <v>25</v>
      </c>
      <c r="H176" s="1">
        <f>Table1[[#This Row],[Electricity_Usage (kWh)]]+Table1[[#This Row],[Gas_Usage]]</f>
        <v>260</v>
      </c>
      <c r="I176" s="1" t="str">
        <f t="shared" si="2"/>
        <v>Medium</v>
      </c>
    </row>
    <row r="177" spans="1:9" x14ac:dyDescent="0.3">
      <c r="A177" s="2" t="s">
        <v>194</v>
      </c>
      <c r="B177" s="1">
        <v>3</v>
      </c>
      <c r="C177" s="1">
        <v>75609</v>
      </c>
      <c r="D177" s="1">
        <v>486</v>
      </c>
      <c r="E177" s="1">
        <v>160</v>
      </c>
      <c r="F177" s="1">
        <v>9</v>
      </c>
      <c r="G177" s="1" t="s">
        <v>13</v>
      </c>
      <c r="H177" s="1">
        <f>Table1[[#This Row],[Electricity_Usage (kWh)]]+Table1[[#This Row],[Gas_Usage]]</f>
        <v>646</v>
      </c>
      <c r="I177" s="1" t="str">
        <f t="shared" si="2"/>
        <v>High</v>
      </c>
    </row>
    <row r="178" spans="1:9" x14ac:dyDescent="0.3">
      <c r="A178" s="2" t="s">
        <v>195</v>
      </c>
      <c r="B178" s="1">
        <v>7</v>
      </c>
      <c r="C178" s="1">
        <v>76661</v>
      </c>
      <c r="D178" s="1">
        <v>447</v>
      </c>
      <c r="E178" s="1">
        <v>83</v>
      </c>
      <c r="F178" s="1">
        <v>6</v>
      </c>
      <c r="G178" s="1" t="s">
        <v>13</v>
      </c>
      <c r="H178" s="1">
        <f>Table1[[#This Row],[Electricity_Usage (kWh)]]+Table1[[#This Row],[Gas_Usage]]</f>
        <v>530</v>
      </c>
      <c r="I178" s="1" t="str">
        <f t="shared" si="2"/>
        <v>High</v>
      </c>
    </row>
    <row r="179" spans="1:9" x14ac:dyDescent="0.3">
      <c r="A179" s="2" t="s">
        <v>196</v>
      </c>
      <c r="B179" s="1">
        <v>7</v>
      </c>
      <c r="C179" s="1">
        <v>51024</v>
      </c>
      <c r="D179" s="1">
        <v>289</v>
      </c>
      <c r="E179" s="1">
        <v>160</v>
      </c>
      <c r="F179" s="1">
        <v>10</v>
      </c>
      <c r="G179" s="1" t="s">
        <v>56</v>
      </c>
      <c r="H179" s="1">
        <f>Table1[[#This Row],[Electricity_Usage (kWh)]]+Table1[[#This Row],[Gas_Usage]]</f>
        <v>449</v>
      </c>
      <c r="I179" s="1" t="str">
        <f t="shared" si="2"/>
        <v>Medium</v>
      </c>
    </row>
    <row r="180" spans="1:9" x14ac:dyDescent="0.3">
      <c r="A180" s="2" t="s">
        <v>197</v>
      </c>
      <c r="B180" s="1">
        <v>1</v>
      </c>
      <c r="C180" s="1">
        <v>90313</v>
      </c>
      <c r="D180" s="1">
        <v>290</v>
      </c>
      <c r="E180" s="1">
        <v>57</v>
      </c>
      <c r="F180" s="1">
        <v>6</v>
      </c>
      <c r="G180" s="1" t="s">
        <v>25</v>
      </c>
      <c r="H180" s="1">
        <f>Table1[[#This Row],[Electricity_Usage (kWh)]]+Table1[[#This Row],[Gas_Usage]]</f>
        <v>347</v>
      </c>
      <c r="I180" s="1" t="str">
        <f t="shared" si="2"/>
        <v>High</v>
      </c>
    </row>
    <row r="181" spans="1:9" x14ac:dyDescent="0.3">
      <c r="A181" s="2" t="s">
        <v>198</v>
      </c>
      <c r="B181" s="1">
        <v>4</v>
      </c>
      <c r="C181" s="1">
        <v>73006</v>
      </c>
      <c r="D181" s="1">
        <v>468</v>
      </c>
      <c r="E181" s="1">
        <v>162</v>
      </c>
      <c r="F181" s="1">
        <v>10</v>
      </c>
      <c r="G181" s="1" t="s">
        <v>17</v>
      </c>
      <c r="H181" s="1">
        <f>Table1[[#This Row],[Electricity_Usage (kWh)]]+Table1[[#This Row],[Gas_Usage]]</f>
        <v>630</v>
      </c>
      <c r="I181" s="1" t="str">
        <f t="shared" si="2"/>
        <v>High</v>
      </c>
    </row>
    <row r="182" spans="1:9" x14ac:dyDescent="0.3">
      <c r="A182" s="2" t="s">
        <v>199</v>
      </c>
      <c r="B182" s="1">
        <v>5</v>
      </c>
      <c r="C182" s="1">
        <v>35338</v>
      </c>
      <c r="D182" s="1">
        <v>411</v>
      </c>
      <c r="E182" s="1">
        <v>132</v>
      </c>
      <c r="F182" s="1">
        <v>11</v>
      </c>
      <c r="G182" s="1" t="s">
        <v>31</v>
      </c>
      <c r="H182" s="1">
        <f>Table1[[#This Row],[Electricity_Usage (kWh)]]+Table1[[#This Row],[Gas_Usage]]</f>
        <v>543</v>
      </c>
      <c r="I182" s="1" t="str">
        <f t="shared" si="2"/>
        <v>Low</v>
      </c>
    </row>
    <row r="183" spans="1:9" x14ac:dyDescent="0.3">
      <c r="A183" s="2" t="s">
        <v>200</v>
      </c>
      <c r="B183" s="1">
        <v>4</v>
      </c>
      <c r="C183" s="1">
        <v>88027</v>
      </c>
      <c r="D183" s="1">
        <v>216</v>
      </c>
      <c r="E183" s="1">
        <v>91</v>
      </c>
      <c r="F183" s="1">
        <v>5</v>
      </c>
      <c r="G183" s="1" t="s">
        <v>22</v>
      </c>
      <c r="H183" s="1">
        <f>Table1[[#This Row],[Electricity_Usage (kWh)]]+Table1[[#This Row],[Gas_Usage]]</f>
        <v>307</v>
      </c>
      <c r="I183" s="1" t="str">
        <f t="shared" si="2"/>
        <v>High</v>
      </c>
    </row>
    <row r="184" spans="1:9" x14ac:dyDescent="0.3">
      <c r="A184" s="2" t="s">
        <v>201</v>
      </c>
      <c r="B184" s="1">
        <v>6</v>
      </c>
      <c r="C184" s="1">
        <v>39508</v>
      </c>
      <c r="D184" s="1">
        <v>233</v>
      </c>
      <c r="E184" s="1">
        <v>150</v>
      </c>
      <c r="F184" s="1">
        <v>10</v>
      </c>
      <c r="G184" s="1" t="s">
        <v>22</v>
      </c>
      <c r="H184" s="1">
        <f>Table1[[#This Row],[Electricity_Usage (kWh)]]+Table1[[#This Row],[Gas_Usage]]</f>
        <v>383</v>
      </c>
      <c r="I184" s="1" t="str">
        <f t="shared" si="2"/>
        <v>Low</v>
      </c>
    </row>
    <row r="185" spans="1:9" x14ac:dyDescent="0.3">
      <c r="A185" s="2" t="s">
        <v>202</v>
      </c>
      <c r="B185" s="1">
        <v>5</v>
      </c>
      <c r="C185" s="1">
        <v>23051</v>
      </c>
      <c r="D185" s="1">
        <v>157</v>
      </c>
      <c r="E185" s="1">
        <v>55</v>
      </c>
      <c r="F185" s="1">
        <v>6</v>
      </c>
      <c r="G185" s="1" t="s">
        <v>8</v>
      </c>
      <c r="H185" s="1">
        <f>Table1[[#This Row],[Electricity_Usage (kWh)]]+Table1[[#This Row],[Gas_Usage]]</f>
        <v>212</v>
      </c>
      <c r="I185" s="1" t="str">
        <f t="shared" si="2"/>
        <v>Low</v>
      </c>
    </row>
    <row r="186" spans="1:9" x14ac:dyDescent="0.3">
      <c r="A186" s="2" t="s">
        <v>203</v>
      </c>
      <c r="B186" s="1">
        <v>7</v>
      </c>
      <c r="C186" s="1">
        <v>68747</v>
      </c>
      <c r="D186" s="1">
        <v>143</v>
      </c>
      <c r="E186" s="1">
        <v>75</v>
      </c>
      <c r="F186" s="1">
        <v>11</v>
      </c>
      <c r="G186" s="1" t="s">
        <v>8</v>
      </c>
      <c r="H186" s="1">
        <f>Table1[[#This Row],[Electricity_Usage (kWh)]]+Table1[[#This Row],[Gas_Usage]]</f>
        <v>218</v>
      </c>
      <c r="I186" s="1" t="str">
        <f t="shared" si="2"/>
        <v>Medium</v>
      </c>
    </row>
    <row r="187" spans="1:9" x14ac:dyDescent="0.3">
      <c r="A187" s="2" t="s">
        <v>204</v>
      </c>
      <c r="B187" s="1">
        <v>7</v>
      </c>
      <c r="C187" s="1">
        <v>74021</v>
      </c>
      <c r="D187" s="1">
        <v>272</v>
      </c>
      <c r="E187" s="1">
        <v>113</v>
      </c>
      <c r="F187" s="1">
        <v>10</v>
      </c>
      <c r="G187" s="1" t="s">
        <v>22</v>
      </c>
      <c r="H187" s="1">
        <f>Table1[[#This Row],[Electricity_Usage (kWh)]]+Table1[[#This Row],[Gas_Usage]]</f>
        <v>385</v>
      </c>
      <c r="I187" s="1" t="str">
        <f t="shared" si="2"/>
        <v>High</v>
      </c>
    </row>
    <row r="188" spans="1:9" x14ac:dyDescent="0.3">
      <c r="A188" s="2" t="s">
        <v>205</v>
      </c>
      <c r="B188" s="1">
        <v>5</v>
      </c>
      <c r="C188" s="1">
        <v>86412</v>
      </c>
      <c r="D188" s="1">
        <v>259</v>
      </c>
      <c r="E188" s="1">
        <v>108</v>
      </c>
      <c r="F188" s="1">
        <v>4</v>
      </c>
      <c r="G188" s="1" t="s">
        <v>51</v>
      </c>
      <c r="H188" s="1">
        <f>Table1[[#This Row],[Electricity_Usage (kWh)]]+Table1[[#This Row],[Gas_Usage]]</f>
        <v>367</v>
      </c>
      <c r="I188" s="1" t="str">
        <f t="shared" si="2"/>
        <v>High</v>
      </c>
    </row>
    <row r="189" spans="1:9" x14ac:dyDescent="0.3">
      <c r="A189" s="2" t="s">
        <v>206</v>
      </c>
      <c r="B189" s="1">
        <v>7</v>
      </c>
      <c r="C189" s="1">
        <v>78335</v>
      </c>
      <c r="D189" s="1">
        <v>272</v>
      </c>
      <c r="E189" s="1">
        <v>158</v>
      </c>
      <c r="F189" s="1">
        <v>5</v>
      </c>
      <c r="G189" s="1" t="s">
        <v>17</v>
      </c>
      <c r="H189" s="1">
        <f>Table1[[#This Row],[Electricity_Usage (kWh)]]+Table1[[#This Row],[Gas_Usage]]</f>
        <v>430</v>
      </c>
      <c r="I189" s="1" t="str">
        <f t="shared" si="2"/>
        <v>High</v>
      </c>
    </row>
    <row r="190" spans="1:9" x14ac:dyDescent="0.3">
      <c r="A190" s="2" t="s">
        <v>207</v>
      </c>
      <c r="B190" s="1">
        <v>3</v>
      </c>
      <c r="C190" s="1">
        <v>76179</v>
      </c>
      <c r="D190" s="1">
        <v>416</v>
      </c>
      <c r="E190" s="1">
        <v>170</v>
      </c>
      <c r="F190" s="1">
        <v>10</v>
      </c>
      <c r="G190" s="1" t="s">
        <v>51</v>
      </c>
      <c r="H190" s="1">
        <f>Table1[[#This Row],[Electricity_Usage (kWh)]]+Table1[[#This Row],[Gas_Usage]]</f>
        <v>586</v>
      </c>
      <c r="I190" s="1" t="str">
        <f t="shared" si="2"/>
        <v>High</v>
      </c>
    </row>
    <row r="191" spans="1:9" x14ac:dyDescent="0.3">
      <c r="A191" s="2" t="s">
        <v>208</v>
      </c>
      <c r="B191" s="1">
        <v>5</v>
      </c>
      <c r="C191" s="1">
        <v>52093</v>
      </c>
      <c r="D191" s="1">
        <v>402</v>
      </c>
      <c r="E191" s="1">
        <v>82</v>
      </c>
      <c r="F191" s="1">
        <v>11</v>
      </c>
      <c r="G191" s="1" t="s">
        <v>51</v>
      </c>
      <c r="H191" s="1">
        <f>Table1[[#This Row],[Electricity_Usage (kWh)]]+Table1[[#This Row],[Gas_Usage]]</f>
        <v>484</v>
      </c>
      <c r="I191" s="1" t="str">
        <f t="shared" si="2"/>
        <v>Medium</v>
      </c>
    </row>
    <row r="192" spans="1:9" x14ac:dyDescent="0.3">
      <c r="A192" s="2" t="s">
        <v>209</v>
      </c>
      <c r="B192" s="1">
        <v>4</v>
      </c>
      <c r="C192" s="1">
        <v>89678</v>
      </c>
      <c r="D192" s="1">
        <v>248</v>
      </c>
      <c r="E192" s="1">
        <v>199</v>
      </c>
      <c r="F192" s="1">
        <v>12</v>
      </c>
      <c r="G192" s="1" t="s">
        <v>10</v>
      </c>
      <c r="H192" s="1">
        <f>Table1[[#This Row],[Electricity_Usage (kWh)]]+Table1[[#This Row],[Gas_Usage]]</f>
        <v>447</v>
      </c>
      <c r="I192" s="1" t="str">
        <f t="shared" si="2"/>
        <v>High</v>
      </c>
    </row>
    <row r="193" spans="1:9" x14ac:dyDescent="0.3">
      <c r="A193" s="2" t="s">
        <v>210</v>
      </c>
      <c r="B193" s="1">
        <v>5</v>
      </c>
      <c r="C193" s="1">
        <v>59734</v>
      </c>
      <c r="D193" s="1">
        <v>179</v>
      </c>
      <c r="E193" s="1">
        <v>70</v>
      </c>
      <c r="F193" s="1">
        <v>7</v>
      </c>
      <c r="G193" s="1" t="s">
        <v>45</v>
      </c>
      <c r="H193" s="1">
        <f>Table1[[#This Row],[Electricity_Usage (kWh)]]+Table1[[#This Row],[Gas_Usage]]</f>
        <v>249</v>
      </c>
      <c r="I193" s="1" t="str">
        <f t="shared" si="2"/>
        <v>Medium</v>
      </c>
    </row>
    <row r="194" spans="1:9" x14ac:dyDescent="0.3">
      <c r="A194" s="2" t="s">
        <v>211</v>
      </c>
      <c r="B194" s="1">
        <v>7</v>
      </c>
      <c r="C194" s="1">
        <v>92615</v>
      </c>
      <c r="D194" s="1">
        <v>473</v>
      </c>
      <c r="E194" s="1">
        <v>119</v>
      </c>
      <c r="F194" s="1">
        <v>3</v>
      </c>
      <c r="G194" s="1" t="s">
        <v>31</v>
      </c>
      <c r="H194" s="1">
        <f>Table1[[#This Row],[Electricity_Usage (kWh)]]+Table1[[#This Row],[Gas_Usage]]</f>
        <v>592</v>
      </c>
      <c r="I194" s="1" t="str">
        <f t="shared" ref="I194:I251" si="3">IF(C194&lt;40000,"Low",IF(C194&lt;=70000,"Medium","High"))</f>
        <v>High</v>
      </c>
    </row>
    <row r="195" spans="1:9" x14ac:dyDescent="0.3">
      <c r="A195" s="2" t="s">
        <v>212</v>
      </c>
      <c r="B195" s="1">
        <v>3</v>
      </c>
      <c r="C195" s="1">
        <v>93523</v>
      </c>
      <c r="D195" s="1">
        <v>312</v>
      </c>
      <c r="E195" s="1">
        <v>161</v>
      </c>
      <c r="F195" s="1">
        <v>8</v>
      </c>
      <c r="G195" s="1" t="s">
        <v>10</v>
      </c>
      <c r="H195" s="1">
        <f>Table1[[#This Row],[Electricity_Usage (kWh)]]+Table1[[#This Row],[Gas_Usage]]</f>
        <v>473</v>
      </c>
      <c r="I195" s="1" t="str">
        <f t="shared" si="3"/>
        <v>High</v>
      </c>
    </row>
    <row r="196" spans="1:9" x14ac:dyDescent="0.3">
      <c r="A196" s="2" t="s">
        <v>213</v>
      </c>
      <c r="B196" s="1">
        <v>3</v>
      </c>
      <c r="C196" s="1">
        <v>37019</v>
      </c>
      <c r="D196" s="1">
        <v>302</v>
      </c>
      <c r="E196" s="1">
        <v>53</v>
      </c>
      <c r="F196" s="1">
        <v>3</v>
      </c>
      <c r="G196" s="1" t="s">
        <v>56</v>
      </c>
      <c r="H196" s="1">
        <f>Table1[[#This Row],[Electricity_Usage (kWh)]]+Table1[[#This Row],[Gas_Usage]]</f>
        <v>355</v>
      </c>
      <c r="I196" s="1" t="str">
        <f t="shared" si="3"/>
        <v>Low</v>
      </c>
    </row>
    <row r="197" spans="1:9" x14ac:dyDescent="0.3">
      <c r="A197" s="2" t="s">
        <v>214</v>
      </c>
      <c r="B197" s="1">
        <v>6</v>
      </c>
      <c r="C197" s="1">
        <v>93847</v>
      </c>
      <c r="D197" s="1">
        <v>351</v>
      </c>
      <c r="E197" s="1">
        <v>143</v>
      </c>
      <c r="F197" s="1">
        <v>12</v>
      </c>
      <c r="G197" s="1" t="s">
        <v>45</v>
      </c>
      <c r="H197" s="1">
        <f>Table1[[#This Row],[Electricity_Usage (kWh)]]+Table1[[#This Row],[Gas_Usage]]</f>
        <v>494</v>
      </c>
      <c r="I197" s="1" t="str">
        <f t="shared" si="3"/>
        <v>High</v>
      </c>
    </row>
    <row r="198" spans="1:9" x14ac:dyDescent="0.3">
      <c r="A198" s="2" t="s">
        <v>215</v>
      </c>
      <c r="B198" s="1">
        <v>4</v>
      </c>
      <c r="C198" s="1">
        <v>99634</v>
      </c>
      <c r="D198" s="1">
        <v>328</v>
      </c>
      <c r="E198" s="1">
        <v>124</v>
      </c>
      <c r="F198" s="1">
        <v>3</v>
      </c>
      <c r="G198" s="1" t="s">
        <v>45</v>
      </c>
      <c r="H198" s="1">
        <f>Table1[[#This Row],[Electricity_Usage (kWh)]]+Table1[[#This Row],[Gas_Usage]]</f>
        <v>452</v>
      </c>
      <c r="I198" s="1" t="str">
        <f t="shared" si="3"/>
        <v>High</v>
      </c>
    </row>
    <row r="199" spans="1:9" x14ac:dyDescent="0.3">
      <c r="A199" s="2" t="s">
        <v>216</v>
      </c>
      <c r="B199" s="1">
        <v>2</v>
      </c>
      <c r="C199" s="1">
        <v>48251</v>
      </c>
      <c r="D199" s="1">
        <v>263</v>
      </c>
      <c r="E199" s="1">
        <v>111</v>
      </c>
      <c r="F199" s="1">
        <v>12</v>
      </c>
      <c r="G199" s="1" t="s">
        <v>25</v>
      </c>
      <c r="H199" s="1">
        <f>Table1[[#This Row],[Electricity_Usage (kWh)]]+Table1[[#This Row],[Gas_Usage]]</f>
        <v>374</v>
      </c>
      <c r="I199" s="1" t="str">
        <f t="shared" si="3"/>
        <v>Medium</v>
      </c>
    </row>
    <row r="200" spans="1:9" x14ac:dyDescent="0.3">
      <c r="A200" s="2" t="s">
        <v>217</v>
      </c>
      <c r="B200" s="1">
        <v>2</v>
      </c>
      <c r="C200" s="1">
        <v>45945</v>
      </c>
      <c r="D200" s="1">
        <v>326</v>
      </c>
      <c r="E200" s="1">
        <v>143</v>
      </c>
      <c r="F200" s="1">
        <v>2</v>
      </c>
      <c r="G200" s="1" t="s">
        <v>17</v>
      </c>
      <c r="H200" s="1">
        <f>Table1[[#This Row],[Electricity_Usage (kWh)]]+Table1[[#This Row],[Gas_Usage]]</f>
        <v>469</v>
      </c>
      <c r="I200" s="1" t="str">
        <f t="shared" si="3"/>
        <v>Medium</v>
      </c>
    </row>
    <row r="201" spans="1:9" x14ac:dyDescent="0.3">
      <c r="A201" s="2" t="s">
        <v>218</v>
      </c>
      <c r="B201" s="1">
        <v>5</v>
      </c>
      <c r="C201" s="1">
        <v>52217</v>
      </c>
      <c r="D201" s="1">
        <v>246</v>
      </c>
      <c r="E201" s="1">
        <v>144</v>
      </c>
      <c r="F201" s="1">
        <v>12</v>
      </c>
      <c r="G201" s="1" t="s">
        <v>17</v>
      </c>
      <c r="H201" s="1">
        <f>Table1[[#This Row],[Electricity_Usage (kWh)]]+Table1[[#This Row],[Gas_Usage]]</f>
        <v>390</v>
      </c>
      <c r="I201" s="1" t="str">
        <f t="shared" si="3"/>
        <v>Medium</v>
      </c>
    </row>
    <row r="202" spans="1:9" x14ac:dyDescent="0.3">
      <c r="A202" s="2" t="s">
        <v>219</v>
      </c>
      <c r="B202" s="1">
        <v>6</v>
      </c>
      <c r="C202" s="1">
        <v>28308</v>
      </c>
      <c r="D202" s="1">
        <v>119</v>
      </c>
      <c r="E202" s="1">
        <v>104</v>
      </c>
      <c r="F202" s="1">
        <v>12</v>
      </c>
      <c r="G202" s="1" t="s">
        <v>45</v>
      </c>
      <c r="H202" s="1">
        <f>Table1[[#This Row],[Electricity_Usage (kWh)]]+Table1[[#This Row],[Gas_Usage]]</f>
        <v>223</v>
      </c>
      <c r="I202" s="1" t="str">
        <f t="shared" si="3"/>
        <v>Low</v>
      </c>
    </row>
    <row r="203" spans="1:9" x14ac:dyDescent="0.3">
      <c r="A203" s="2" t="s">
        <v>220</v>
      </c>
      <c r="B203" s="1">
        <v>1</v>
      </c>
      <c r="C203" s="1">
        <v>25949</v>
      </c>
      <c r="D203" s="1">
        <v>146</v>
      </c>
      <c r="E203" s="1">
        <v>186</v>
      </c>
      <c r="F203" s="1">
        <v>13</v>
      </c>
      <c r="G203" s="1" t="s">
        <v>51</v>
      </c>
      <c r="H203" s="1">
        <f>Table1[[#This Row],[Electricity_Usage (kWh)]]+Table1[[#This Row],[Gas_Usage]]</f>
        <v>332</v>
      </c>
      <c r="I203" s="1" t="str">
        <f t="shared" si="3"/>
        <v>Low</v>
      </c>
    </row>
    <row r="204" spans="1:9" x14ac:dyDescent="0.3">
      <c r="A204" s="2" t="s">
        <v>221</v>
      </c>
      <c r="B204" s="1">
        <v>5</v>
      </c>
      <c r="C204" s="1">
        <v>71990</v>
      </c>
      <c r="D204" s="1">
        <v>332</v>
      </c>
      <c r="E204" s="1">
        <v>180</v>
      </c>
      <c r="F204" s="1">
        <v>12</v>
      </c>
      <c r="G204" s="1" t="s">
        <v>25</v>
      </c>
      <c r="H204" s="1">
        <f>Table1[[#This Row],[Electricity_Usage (kWh)]]+Table1[[#This Row],[Gas_Usage]]</f>
        <v>512</v>
      </c>
      <c r="I204" s="1" t="str">
        <f t="shared" si="3"/>
        <v>High</v>
      </c>
    </row>
    <row r="205" spans="1:9" x14ac:dyDescent="0.3">
      <c r="A205" s="2" t="s">
        <v>222</v>
      </c>
      <c r="B205" s="1">
        <v>6</v>
      </c>
      <c r="C205" s="1">
        <v>21150</v>
      </c>
      <c r="D205" s="1">
        <v>404</v>
      </c>
      <c r="E205" s="1">
        <v>80</v>
      </c>
      <c r="F205" s="1">
        <v>4</v>
      </c>
      <c r="G205" s="1" t="s">
        <v>31</v>
      </c>
      <c r="H205" s="1">
        <f>Table1[[#This Row],[Electricity_Usage (kWh)]]+Table1[[#This Row],[Gas_Usage]]</f>
        <v>484</v>
      </c>
      <c r="I205" s="1" t="str">
        <f t="shared" si="3"/>
        <v>Low</v>
      </c>
    </row>
    <row r="206" spans="1:9" x14ac:dyDescent="0.3">
      <c r="A206" s="2" t="s">
        <v>223</v>
      </c>
      <c r="B206" s="1">
        <v>4</v>
      </c>
      <c r="C206" s="1">
        <v>94740</v>
      </c>
      <c r="D206" s="1">
        <v>113</v>
      </c>
      <c r="E206" s="1">
        <v>89</v>
      </c>
      <c r="F206" s="1">
        <v>7</v>
      </c>
      <c r="G206" s="1" t="s">
        <v>45</v>
      </c>
      <c r="H206" s="1">
        <f>Table1[[#This Row],[Electricity_Usage (kWh)]]+Table1[[#This Row],[Gas_Usage]]</f>
        <v>202</v>
      </c>
      <c r="I206" s="1" t="str">
        <f t="shared" si="3"/>
        <v>High</v>
      </c>
    </row>
    <row r="207" spans="1:9" x14ac:dyDescent="0.3">
      <c r="A207" s="2" t="s">
        <v>224</v>
      </c>
      <c r="B207" s="1">
        <v>4</v>
      </c>
      <c r="C207" s="1">
        <v>86617</v>
      </c>
      <c r="D207" s="1">
        <v>242</v>
      </c>
      <c r="E207" s="1">
        <v>85</v>
      </c>
      <c r="F207" s="1">
        <v>9</v>
      </c>
      <c r="G207" s="1" t="s">
        <v>27</v>
      </c>
      <c r="H207" s="1">
        <f>Table1[[#This Row],[Electricity_Usage (kWh)]]+Table1[[#This Row],[Gas_Usage]]</f>
        <v>327</v>
      </c>
      <c r="I207" s="1" t="str">
        <f t="shared" si="3"/>
        <v>High</v>
      </c>
    </row>
    <row r="208" spans="1:9" x14ac:dyDescent="0.3">
      <c r="A208" s="2" t="s">
        <v>225</v>
      </c>
      <c r="B208" s="1">
        <v>4</v>
      </c>
      <c r="C208" s="1">
        <v>36896</v>
      </c>
      <c r="D208" s="1">
        <v>100</v>
      </c>
      <c r="E208" s="1">
        <v>55</v>
      </c>
      <c r="F208" s="1">
        <v>10</v>
      </c>
      <c r="G208" s="1" t="s">
        <v>8</v>
      </c>
      <c r="H208" s="1">
        <f>Table1[[#This Row],[Electricity_Usage (kWh)]]+Table1[[#This Row],[Gas_Usage]]</f>
        <v>155</v>
      </c>
      <c r="I208" s="1" t="str">
        <f t="shared" si="3"/>
        <v>Low</v>
      </c>
    </row>
    <row r="209" spans="1:9" x14ac:dyDescent="0.3">
      <c r="A209" s="2" t="s">
        <v>226</v>
      </c>
      <c r="B209" s="1">
        <v>4</v>
      </c>
      <c r="C209" s="1">
        <v>66175</v>
      </c>
      <c r="D209" s="1">
        <v>472</v>
      </c>
      <c r="E209" s="1">
        <v>115</v>
      </c>
      <c r="F209" s="1">
        <v>8</v>
      </c>
      <c r="G209" s="1" t="s">
        <v>8</v>
      </c>
      <c r="H209" s="1">
        <f>Table1[[#This Row],[Electricity_Usage (kWh)]]+Table1[[#This Row],[Gas_Usage]]</f>
        <v>587</v>
      </c>
      <c r="I209" s="1" t="str">
        <f t="shared" si="3"/>
        <v>Medium</v>
      </c>
    </row>
    <row r="210" spans="1:9" x14ac:dyDescent="0.3">
      <c r="A210" s="2" t="s">
        <v>227</v>
      </c>
      <c r="B210" s="1">
        <v>4</v>
      </c>
      <c r="C210" s="1">
        <v>27805</v>
      </c>
      <c r="D210" s="1">
        <v>153</v>
      </c>
      <c r="E210" s="1">
        <v>124</v>
      </c>
      <c r="F210" s="1">
        <v>5</v>
      </c>
      <c r="G210" s="1" t="s">
        <v>10</v>
      </c>
      <c r="H210" s="1">
        <f>Table1[[#This Row],[Electricity_Usage (kWh)]]+Table1[[#This Row],[Gas_Usage]]</f>
        <v>277</v>
      </c>
      <c r="I210" s="1" t="str">
        <f t="shared" si="3"/>
        <v>Low</v>
      </c>
    </row>
    <row r="211" spans="1:9" x14ac:dyDescent="0.3">
      <c r="A211" s="2" t="s">
        <v>228</v>
      </c>
      <c r="B211" s="1">
        <v>6</v>
      </c>
      <c r="C211" s="1">
        <v>25237</v>
      </c>
      <c r="D211" s="1">
        <v>473</v>
      </c>
      <c r="E211" s="1">
        <v>53</v>
      </c>
      <c r="F211" s="1">
        <v>7</v>
      </c>
      <c r="G211" s="1" t="s">
        <v>56</v>
      </c>
      <c r="H211" s="1">
        <f>Table1[[#This Row],[Electricity_Usage (kWh)]]+Table1[[#This Row],[Gas_Usage]]</f>
        <v>526</v>
      </c>
      <c r="I211" s="1" t="str">
        <f t="shared" si="3"/>
        <v>Low</v>
      </c>
    </row>
    <row r="212" spans="1:9" x14ac:dyDescent="0.3">
      <c r="A212" s="2" t="s">
        <v>229</v>
      </c>
      <c r="B212" s="1">
        <v>6</v>
      </c>
      <c r="C212" s="1">
        <v>40056</v>
      </c>
      <c r="D212" s="1">
        <v>358</v>
      </c>
      <c r="E212" s="1">
        <v>128</v>
      </c>
      <c r="F212" s="1">
        <v>6</v>
      </c>
      <c r="G212" s="1" t="s">
        <v>15</v>
      </c>
      <c r="H212" s="1">
        <f>Table1[[#This Row],[Electricity_Usage (kWh)]]+Table1[[#This Row],[Gas_Usage]]</f>
        <v>486</v>
      </c>
      <c r="I212" s="1" t="str">
        <f t="shared" si="3"/>
        <v>Medium</v>
      </c>
    </row>
    <row r="213" spans="1:9" x14ac:dyDescent="0.3">
      <c r="A213" s="2" t="s">
        <v>230</v>
      </c>
      <c r="B213" s="1">
        <v>3</v>
      </c>
      <c r="C213" s="1">
        <v>65543</v>
      </c>
      <c r="D213" s="1">
        <v>243</v>
      </c>
      <c r="E213" s="1">
        <v>183</v>
      </c>
      <c r="F213" s="1">
        <v>9</v>
      </c>
      <c r="G213" s="1" t="s">
        <v>15</v>
      </c>
      <c r="H213" s="1">
        <f>Table1[[#This Row],[Electricity_Usage (kWh)]]+Table1[[#This Row],[Gas_Usage]]</f>
        <v>426</v>
      </c>
      <c r="I213" s="1" t="str">
        <f t="shared" si="3"/>
        <v>Medium</v>
      </c>
    </row>
    <row r="214" spans="1:9" x14ac:dyDescent="0.3">
      <c r="A214" s="2" t="s">
        <v>231</v>
      </c>
      <c r="B214" s="1">
        <v>2</v>
      </c>
      <c r="C214" s="1">
        <v>76556</v>
      </c>
      <c r="D214" s="1">
        <v>111</v>
      </c>
      <c r="E214" s="1">
        <v>167</v>
      </c>
      <c r="F214" s="1">
        <v>2</v>
      </c>
      <c r="G214" s="1" t="s">
        <v>8</v>
      </c>
      <c r="H214" s="1">
        <f>Table1[[#This Row],[Electricity_Usage (kWh)]]+Table1[[#This Row],[Gas_Usage]]</f>
        <v>278</v>
      </c>
      <c r="I214" s="1" t="str">
        <f t="shared" si="3"/>
        <v>High</v>
      </c>
    </row>
    <row r="215" spans="1:9" x14ac:dyDescent="0.3">
      <c r="A215" s="2" t="s">
        <v>232</v>
      </c>
      <c r="B215" s="1">
        <v>7</v>
      </c>
      <c r="C215" s="1">
        <v>23343</v>
      </c>
      <c r="D215" s="1">
        <v>429</v>
      </c>
      <c r="E215" s="1">
        <v>162</v>
      </c>
      <c r="F215" s="1">
        <v>2</v>
      </c>
      <c r="G215" s="1" t="s">
        <v>13</v>
      </c>
      <c r="H215" s="1">
        <f>Table1[[#This Row],[Electricity_Usage (kWh)]]+Table1[[#This Row],[Gas_Usage]]</f>
        <v>591</v>
      </c>
      <c r="I215" s="1" t="str">
        <f t="shared" si="3"/>
        <v>Low</v>
      </c>
    </row>
    <row r="216" spans="1:9" x14ac:dyDescent="0.3">
      <c r="A216" s="2" t="s">
        <v>233</v>
      </c>
      <c r="B216" s="1">
        <v>4</v>
      </c>
      <c r="C216" s="1">
        <v>33500</v>
      </c>
      <c r="D216" s="1">
        <v>323</v>
      </c>
      <c r="E216" s="1">
        <v>143</v>
      </c>
      <c r="F216" s="1">
        <v>14</v>
      </c>
      <c r="G216" s="1" t="s">
        <v>10</v>
      </c>
      <c r="H216" s="1">
        <f>Table1[[#This Row],[Electricity_Usage (kWh)]]+Table1[[#This Row],[Gas_Usage]]</f>
        <v>466</v>
      </c>
      <c r="I216" s="1" t="str">
        <f t="shared" si="3"/>
        <v>Low</v>
      </c>
    </row>
    <row r="217" spans="1:9" x14ac:dyDescent="0.3">
      <c r="A217" s="2" t="s">
        <v>234</v>
      </c>
      <c r="B217" s="1">
        <v>1</v>
      </c>
      <c r="C217" s="1">
        <v>73222</v>
      </c>
      <c r="D217" s="1">
        <v>371</v>
      </c>
      <c r="E217" s="1">
        <v>111</v>
      </c>
      <c r="F217" s="1">
        <v>12</v>
      </c>
      <c r="G217" s="1" t="s">
        <v>15</v>
      </c>
      <c r="H217" s="1">
        <f>Table1[[#This Row],[Electricity_Usage (kWh)]]+Table1[[#This Row],[Gas_Usage]]</f>
        <v>482</v>
      </c>
      <c r="I217" s="1" t="str">
        <f t="shared" si="3"/>
        <v>High</v>
      </c>
    </row>
    <row r="218" spans="1:9" x14ac:dyDescent="0.3">
      <c r="A218" s="2" t="s">
        <v>235</v>
      </c>
      <c r="B218" s="1">
        <v>7</v>
      </c>
      <c r="C218" s="1">
        <v>49375</v>
      </c>
      <c r="D218" s="1">
        <v>457</v>
      </c>
      <c r="E218" s="1">
        <v>128</v>
      </c>
      <c r="F218" s="1">
        <v>7</v>
      </c>
      <c r="G218" s="1" t="s">
        <v>8</v>
      </c>
      <c r="H218" s="1">
        <f>Table1[[#This Row],[Electricity_Usage (kWh)]]+Table1[[#This Row],[Gas_Usage]]</f>
        <v>585</v>
      </c>
      <c r="I218" s="1" t="str">
        <f t="shared" si="3"/>
        <v>Medium</v>
      </c>
    </row>
    <row r="219" spans="1:9" x14ac:dyDescent="0.3">
      <c r="A219" s="2" t="s">
        <v>236</v>
      </c>
      <c r="B219" s="1">
        <v>6</v>
      </c>
      <c r="C219" s="1">
        <v>29662</v>
      </c>
      <c r="D219" s="1">
        <v>255</v>
      </c>
      <c r="E219" s="1">
        <v>185</v>
      </c>
      <c r="F219" s="1">
        <v>11</v>
      </c>
      <c r="G219" s="1" t="s">
        <v>56</v>
      </c>
      <c r="H219" s="1">
        <f>Table1[[#This Row],[Electricity_Usage (kWh)]]+Table1[[#This Row],[Gas_Usage]]</f>
        <v>440</v>
      </c>
      <c r="I219" s="1" t="str">
        <f t="shared" si="3"/>
        <v>Low</v>
      </c>
    </row>
    <row r="220" spans="1:9" x14ac:dyDescent="0.3">
      <c r="A220" s="2" t="s">
        <v>237</v>
      </c>
      <c r="B220" s="1">
        <v>1</v>
      </c>
      <c r="C220" s="1">
        <v>36964</v>
      </c>
      <c r="D220" s="1">
        <v>472</v>
      </c>
      <c r="E220" s="1">
        <v>75</v>
      </c>
      <c r="F220" s="1">
        <v>13</v>
      </c>
      <c r="G220" s="1" t="s">
        <v>15</v>
      </c>
      <c r="H220" s="1">
        <f>Table1[[#This Row],[Electricity_Usage (kWh)]]+Table1[[#This Row],[Gas_Usage]]</f>
        <v>547</v>
      </c>
      <c r="I220" s="1" t="str">
        <f t="shared" si="3"/>
        <v>Low</v>
      </c>
    </row>
    <row r="221" spans="1:9" x14ac:dyDescent="0.3">
      <c r="A221" s="2" t="s">
        <v>238</v>
      </c>
      <c r="B221" s="1">
        <v>1</v>
      </c>
      <c r="C221" s="1">
        <v>79638</v>
      </c>
      <c r="D221" s="1">
        <v>107</v>
      </c>
      <c r="E221" s="1">
        <v>93</v>
      </c>
      <c r="F221" s="1">
        <v>3</v>
      </c>
      <c r="G221" s="1" t="s">
        <v>51</v>
      </c>
      <c r="H221" s="1">
        <f>Table1[[#This Row],[Electricity_Usage (kWh)]]+Table1[[#This Row],[Gas_Usage]]</f>
        <v>200</v>
      </c>
      <c r="I221" s="1" t="str">
        <f t="shared" si="3"/>
        <v>High</v>
      </c>
    </row>
    <row r="222" spans="1:9" x14ac:dyDescent="0.3">
      <c r="A222" s="2" t="s">
        <v>239</v>
      </c>
      <c r="B222" s="1">
        <v>1</v>
      </c>
      <c r="C222" s="1">
        <v>93666</v>
      </c>
      <c r="D222" s="1">
        <v>221</v>
      </c>
      <c r="E222" s="1">
        <v>182</v>
      </c>
      <c r="F222" s="1">
        <v>6</v>
      </c>
      <c r="G222" s="1" t="s">
        <v>51</v>
      </c>
      <c r="H222" s="1">
        <f>Table1[[#This Row],[Electricity_Usage (kWh)]]+Table1[[#This Row],[Gas_Usage]]</f>
        <v>403</v>
      </c>
      <c r="I222" s="1" t="str">
        <f t="shared" si="3"/>
        <v>High</v>
      </c>
    </row>
    <row r="223" spans="1:9" x14ac:dyDescent="0.3">
      <c r="A223" s="2" t="s">
        <v>240</v>
      </c>
      <c r="B223" s="1">
        <v>3</v>
      </c>
      <c r="C223" s="1">
        <v>87215</v>
      </c>
      <c r="D223" s="1">
        <v>447</v>
      </c>
      <c r="E223" s="1">
        <v>119</v>
      </c>
      <c r="F223" s="1">
        <v>2</v>
      </c>
      <c r="G223" s="1" t="s">
        <v>17</v>
      </c>
      <c r="H223" s="1">
        <f>Table1[[#This Row],[Electricity_Usage (kWh)]]+Table1[[#This Row],[Gas_Usage]]</f>
        <v>566</v>
      </c>
      <c r="I223" s="1" t="str">
        <f t="shared" si="3"/>
        <v>High</v>
      </c>
    </row>
    <row r="224" spans="1:9" x14ac:dyDescent="0.3">
      <c r="A224" s="2" t="s">
        <v>241</v>
      </c>
      <c r="B224" s="1">
        <v>6</v>
      </c>
      <c r="C224" s="1">
        <v>89042</v>
      </c>
      <c r="D224" s="1">
        <v>263</v>
      </c>
      <c r="E224" s="1">
        <v>167</v>
      </c>
      <c r="F224" s="1">
        <v>8</v>
      </c>
      <c r="G224" s="1" t="s">
        <v>17</v>
      </c>
      <c r="H224" s="1">
        <f>Table1[[#This Row],[Electricity_Usage (kWh)]]+Table1[[#This Row],[Gas_Usage]]</f>
        <v>430</v>
      </c>
      <c r="I224" s="1" t="str">
        <f t="shared" si="3"/>
        <v>High</v>
      </c>
    </row>
    <row r="225" spans="1:9" x14ac:dyDescent="0.3">
      <c r="A225" s="2" t="s">
        <v>242</v>
      </c>
      <c r="B225" s="1">
        <v>1</v>
      </c>
      <c r="C225" s="1">
        <v>33284</v>
      </c>
      <c r="D225" s="1">
        <v>189</v>
      </c>
      <c r="E225" s="1">
        <v>117</v>
      </c>
      <c r="F225" s="1">
        <v>2</v>
      </c>
      <c r="G225" s="1" t="s">
        <v>31</v>
      </c>
      <c r="H225" s="1">
        <f>Table1[[#This Row],[Electricity_Usage (kWh)]]+Table1[[#This Row],[Gas_Usage]]</f>
        <v>306</v>
      </c>
      <c r="I225" s="1" t="str">
        <f t="shared" si="3"/>
        <v>Low</v>
      </c>
    </row>
    <row r="226" spans="1:9" x14ac:dyDescent="0.3">
      <c r="A226" s="2" t="s">
        <v>243</v>
      </c>
      <c r="B226" s="1">
        <v>4</v>
      </c>
      <c r="C226" s="1">
        <v>92789</v>
      </c>
      <c r="D226" s="1">
        <v>235</v>
      </c>
      <c r="E226" s="1">
        <v>68</v>
      </c>
      <c r="F226" s="1">
        <v>5</v>
      </c>
      <c r="G226" s="1" t="s">
        <v>45</v>
      </c>
      <c r="H226" s="1">
        <f>Table1[[#This Row],[Electricity_Usage (kWh)]]+Table1[[#This Row],[Gas_Usage]]</f>
        <v>303</v>
      </c>
      <c r="I226" s="1" t="str">
        <f t="shared" si="3"/>
        <v>High</v>
      </c>
    </row>
    <row r="227" spans="1:9" x14ac:dyDescent="0.3">
      <c r="A227" s="2" t="s">
        <v>244</v>
      </c>
      <c r="B227" s="1">
        <v>5</v>
      </c>
      <c r="C227" s="1">
        <v>81389</v>
      </c>
      <c r="D227" s="1">
        <v>285</v>
      </c>
      <c r="E227" s="1">
        <v>69</v>
      </c>
      <c r="F227" s="1">
        <v>10</v>
      </c>
      <c r="G227" s="1" t="s">
        <v>27</v>
      </c>
      <c r="H227" s="1">
        <f>Table1[[#This Row],[Electricity_Usage (kWh)]]+Table1[[#This Row],[Gas_Usage]]</f>
        <v>354</v>
      </c>
      <c r="I227" s="1" t="str">
        <f t="shared" si="3"/>
        <v>High</v>
      </c>
    </row>
    <row r="228" spans="1:9" x14ac:dyDescent="0.3">
      <c r="A228" s="2" t="s">
        <v>245</v>
      </c>
      <c r="B228" s="1">
        <v>1</v>
      </c>
      <c r="C228" s="1">
        <v>29435</v>
      </c>
      <c r="D228" s="1">
        <v>415</v>
      </c>
      <c r="E228" s="1">
        <v>162</v>
      </c>
      <c r="F228" s="1">
        <v>2</v>
      </c>
      <c r="G228" s="1" t="s">
        <v>17</v>
      </c>
      <c r="H228" s="1">
        <f>Table1[[#This Row],[Electricity_Usage (kWh)]]+Table1[[#This Row],[Gas_Usage]]</f>
        <v>577</v>
      </c>
      <c r="I228" s="1" t="str">
        <f t="shared" si="3"/>
        <v>Low</v>
      </c>
    </row>
    <row r="229" spans="1:9" x14ac:dyDescent="0.3">
      <c r="A229" s="2" t="s">
        <v>246</v>
      </c>
      <c r="B229" s="1">
        <v>3</v>
      </c>
      <c r="C229" s="1">
        <v>74340</v>
      </c>
      <c r="D229" s="1">
        <v>277</v>
      </c>
      <c r="E229" s="1">
        <v>189</v>
      </c>
      <c r="F229" s="1">
        <v>5</v>
      </c>
      <c r="G229" s="1" t="s">
        <v>15</v>
      </c>
      <c r="H229" s="1">
        <f>Table1[[#This Row],[Electricity_Usage (kWh)]]+Table1[[#This Row],[Gas_Usage]]</f>
        <v>466</v>
      </c>
      <c r="I229" s="1" t="str">
        <f t="shared" si="3"/>
        <v>High</v>
      </c>
    </row>
    <row r="230" spans="1:9" x14ac:dyDescent="0.3">
      <c r="A230" s="2" t="s">
        <v>247</v>
      </c>
      <c r="B230" s="1">
        <v>7</v>
      </c>
      <c r="C230" s="1">
        <v>64078</v>
      </c>
      <c r="D230" s="1">
        <v>127</v>
      </c>
      <c r="E230" s="1">
        <v>96</v>
      </c>
      <c r="F230" s="1">
        <v>7</v>
      </c>
      <c r="G230" s="1" t="s">
        <v>25</v>
      </c>
      <c r="H230" s="1">
        <f>Table1[[#This Row],[Electricity_Usage (kWh)]]+Table1[[#This Row],[Gas_Usage]]</f>
        <v>223</v>
      </c>
      <c r="I230" s="1" t="str">
        <f t="shared" si="3"/>
        <v>Medium</v>
      </c>
    </row>
    <row r="231" spans="1:9" x14ac:dyDescent="0.3">
      <c r="A231" s="2" t="s">
        <v>248</v>
      </c>
      <c r="B231" s="1">
        <v>6</v>
      </c>
      <c r="C231" s="1">
        <v>98832</v>
      </c>
      <c r="D231" s="1">
        <v>319</v>
      </c>
      <c r="E231" s="1">
        <v>50</v>
      </c>
      <c r="F231" s="1">
        <v>7</v>
      </c>
      <c r="G231" s="1" t="s">
        <v>8</v>
      </c>
      <c r="H231" s="1">
        <f>Table1[[#This Row],[Electricity_Usage (kWh)]]+Table1[[#This Row],[Gas_Usage]]</f>
        <v>369</v>
      </c>
      <c r="I231" s="1" t="str">
        <f t="shared" si="3"/>
        <v>High</v>
      </c>
    </row>
    <row r="232" spans="1:9" x14ac:dyDescent="0.3">
      <c r="A232" s="2" t="s">
        <v>249</v>
      </c>
      <c r="B232" s="1">
        <v>3</v>
      </c>
      <c r="C232" s="1">
        <v>71293</v>
      </c>
      <c r="D232" s="1">
        <v>456</v>
      </c>
      <c r="E232" s="1">
        <v>139</v>
      </c>
      <c r="F232" s="1">
        <v>13</v>
      </c>
      <c r="G232" s="1" t="s">
        <v>25</v>
      </c>
      <c r="H232" s="1">
        <f>Table1[[#This Row],[Electricity_Usage (kWh)]]+Table1[[#This Row],[Gas_Usage]]</f>
        <v>595</v>
      </c>
      <c r="I232" s="1" t="str">
        <f t="shared" si="3"/>
        <v>High</v>
      </c>
    </row>
    <row r="233" spans="1:9" x14ac:dyDescent="0.3">
      <c r="A233" s="2" t="s">
        <v>250</v>
      </c>
      <c r="B233" s="1">
        <v>1</v>
      </c>
      <c r="C233" s="1">
        <v>98781</v>
      </c>
      <c r="D233" s="1">
        <v>140</v>
      </c>
      <c r="E233" s="1">
        <v>191</v>
      </c>
      <c r="F233" s="1">
        <v>14</v>
      </c>
      <c r="G233" s="1" t="s">
        <v>56</v>
      </c>
      <c r="H233" s="1">
        <f>Table1[[#This Row],[Electricity_Usage (kWh)]]+Table1[[#This Row],[Gas_Usage]]</f>
        <v>331</v>
      </c>
      <c r="I233" s="1" t="str">
        <f t="shared" si="3"/>
        <v>High</v>
      </c>
    </row>
    <row r="234" spans="1:9" x14ac:dyDescent="0.3">
      <c r="A234" s="2" t="s">
        <v>251</v>
      </c>
      <c r="B234" s="1">
        <v>6</v>
      </c>
      <c r="C234" s="1">
        <v>80403</v>
      </c>
      <c r="D234" s="1">
        <v>327</v>
      </c>
      <c r="E234" s="1">
        <v>113</v>
      </c>
      <c r="F234" s="1">
        <v>9</v>
      </c>
      <c r="G234" s="1" t="s">
        <v>17</v>
      </c>
      <c r="H234" s="1">
        <f>Table1[[#This Row],[Electricity_Usage (kWh)]]+Table1[[#This Row],[Gas_Usage]]</f>
        <v>440</v>
      </c>
      <c r="I234" s="1" t="str">
        <f t="shared" si="3"/>
        <v>High</v>
      </c>
    </row>
    <row r="235" spans="1:9" x14ac:dyDescent="0.3">
      <c r="A235" s="2" t="s">
        <v>252</v>
      </c>
      <c r="B235" s="1">
        <v>5</v>
      </c>
      <c r="C235" s="1">
        <v>49124</v>
      </c>
      <c r="D235" s="1">
        <v>291</v>
      </c>
      <c r="E235" s="1">
        <v>87</v>
      </c>
      <c r="F235" s="1">
        <v>2</v>
      </c>
      <c r="G235" s="1" t="s">
        <v>27</v>
      </c>
      <c r="H235" s="1">
        <f>Table1[[#This Row],[Electricity_Usage (kWh)]]+Table1[[#This Row],[Gas_Usage]]</f>
        <v>378</v>
      </c>
      <c r="I235" s="1" t="str">
        <f t="shared" si="3"/>
        <v>Medium</v>
      </c>
    </row>
    <row r="236" spans="1:9" x14ac:dyDescent="0.3">
      <c r="A236" s="2" t="s">
        <v>253</v>
      </c>
      <c r="B236" s="1">
        <v>1</v>
      </c>
      <c r="C236" s="1">
        <v>63919</v>
      </c>
      <c r="D236" s="1">
        <v>244</v>
      </c>
      <c r="E236" s="1">
        <v>86</v>
      </c>
      <c r="F236" s="1">
        <v>8</v>
      </c>
      <c r="G236" s="1" t="s">
        <v>56</v>
      </c>
      <c r="H236" s="1">
        <f>Table1[[#This Row],[Electricity_Usage (kWh)]]+Table1[[#This Row],[Gas_Usage]]</f>
        <v>330</v>
      </c>
      <c r="I236" s="1" t="str">
        <f t="shared" si="3"/>
        <v>Medium</v>
      </c>
    </row>
    <row r="237" spans="1:9" x14ac:dyDescent="0.3">
      <c r="A237" s="2" t="s">
        <v>254</v>
      </c>
      <c r="B237" s="1">
        <v>3</v>
      </c>
      <c r="C237" s="1">
        <v>55247</v>
      </c>
      <c r="D237" s="1">
        <v>300</v>
      </c>
      <c r="E237" s="1">
        <v>175</v>
      </c>
      <c r="F237" s="1">
        <v>2</v>
      </c>
      <c r="G237" s="1" t="s">
        <v>13</v>
      </c>
      <c r="H237" s="1">
        <f>Table1[[#This Row],[Electricity_Usage (kWh)]]+Table1[[#This Row],[Gas_Usage]]</f>
        <v>475</v>
      </c>
      <c r="I237" s="1" t="str">
        <f t="shared" si="3"/>
        <v>Medium</v>
      </c>
    </row>
    <row r="238" spans="1:9" x14ac:dyDescent="0.3">
      <c r="A238" s="2" t="s">
        <v>255</v>
      </c>
      <c r="B238" s="1">
        <v>2</v>
      </c>
      <c r="C238" s="1">
        <v>82752</v>
      </c>
      <c r="D238" s="1">
        <v>311</v>
      </c>
      <c r="E238" s="1">
        <v>188</v>
      </c>
      <c r="F238" s="1">
        <v>14</v>
      </c>
      <c r="G238" s="1" t="s">
        <v>13</v>
      </c>
      <c r="H238" s="1">
        <f>Table1[[#This Row],[Electricity_Usage (kWh)]]+Table1[[#This Row],[Gas_Usage]]</f>
        <v>499</v>
      </c>
      <c r="I238" s="1" t="str">
        <f t="shared" si="3"/>
        <v>High</v>
      </c>
    </row>
    <row r="239" spans="1:9" x14ac:dyDescent="0.3">
      <c r="A239" s="2" t="s">
        <v>256</v>
      </c>
      <c r="B239" s="1">
        <v>4</v>
      </c>
      <c r="C239" s="1">
        <v>76573</v>
      </c>
      <c r="D239" s="1">
        <v>319</v>
      </c>
      <c r="E239" s="1">
        <v>149</v>
      </c>
      <c r="F239" s="1">
        <v>8</v>
      </c>
      <c r="G239" s="1" t="s">
        <v>25</v>
      </c>
      <c r="H239" s="1">
        <f>Table1[[#This Row],[Electricity_Usage (kWh)]]+Table1[[#This Row],[Gas_Usage]]</f>
        <v>468</v>
      </c>
      <c r="I239" s="1" t="str">
        <f t="shared" si="3"/>
        <v>High</v>
      </c>
    </row>
    <row r="240" spans="1:9" x14ac:dyDescent="0.3">
      <c r="A240" s="2" t="s">
        <v>257</v>
      </c>
      <c r="B240" s="1">
        <v>7</v>
      </c>
      <c r="C240" s="1">
        <v>79101</v>
      </c>
      <c r="D240" s="1">
        <v>339</v>
      </c>
      <c r="E240" s="1">
        <v>126</v>
      </c>
      <c r="F240" s="1">
        <v>4</v>
      </c>
      <c r="G240" s="1" t="s">
        <v>45</v>
      </c>
      <c r="H240" s="1">
        <f>Table1[[#This Row],[Electricity_Usage (kWh)]]+Table1[[#This Row],[Gas_Usage]]</f>
        <v>465</v>
      </c>
      <c r="I240" s="1" t="str">
        <f t="shared" si="3"/>
        <v>High</v>
      </c>
    </row>
    <row r="241" spans="1:9" x14ac:dyDescent="0.3">
      <c r="A241" s="2" t="s">
        <v>258</v>
      </c>
      <c r="B241" s="1">
        <v>3</v>
      </c>
      <c r="C241" s="1">
        <v>46646</v>
      </c>
      <c r="D241" s="1">
        <v>496</v>
      </c>
      <c r="E241" s="1">
        <v>52</v>
      </c>
      <c r="F241" s="1">
        <v>12</v>
      </c>
      <c r="G241" s="1" t="s">
        <v>10</v>
      </c>
      <c r="H241" s="1">
        <f>Table1[[#This Row],[Electricity_Usage (kWh)]]+Table1[[#This Row],[Gas_Usage]]</f>
        <v>548</v>
      </c>
      <c r="I241" s="1" t="str">
        <f t="shared" si="3"/>
        <v>Medium</v>
      </c>
    </row>
    <row r="242" spans="1:9" x14ac:dyDescent="0.3">
      <c r="A242" s="2" t="s">
        <v>259</v>
      </c>
      <c r="B242" s="1">
        <v>6</v>
      </c>
      <c r="C242" s="1">
        <v>43049</v>
      </c>
      <c r="D242" s="1">
        <v>145</v>
      </c>
      <c r="E242" s="1">
        <v>183</v>
      </c>
      <c r="F242" s="1">
        <v>9</v>
      </c>
      <c r="G242" s="1" t="s">
        <v>45</v>
      </c>
      <c r="H242" s="1">
        <f>Table1[[#This Row],[Electricity_Usage (kWh)]]+Table1[[#This Row],[Gas_Usage]]</f>
        <v>328</v>
      </c>
      <c r="I242" s="1" t="str">
        <f t="shared" si="3"/>
        <v>Medium</v>
      </c>
    </row>
    <row r="243" spans="1:9" x14ac:dyDescent="0.3">
      <c r="A243" s="2" t="s">
        <v>260</v>
      </c>
      <c r="B243" s="1">
        <v>1</v>
      </c>
      <c r="C243" s="1">
        <v>99605</v>
      </c>
      <c r="D243" s="1">
        <v>134</v>
      </c>
      <c r="E243" s="1">
        <v>59</v>
      </c>
      <c r="F243" s="1">
        <v>4</v>
      </c>
      <c r="G243" s="1" t="s">
        <v>15</v>
      </c>
      <c r="H243" s="1">
        <f>Table1[[#This Row],[Electricity_Usage (kWh)]]+Table1[[#This Row],[Gas_Usage]]</f>
        <v>193</v>
      </c>
      <c r="I243" s="1" t="str">
        <f t="shared" si="3"/>
        <v>High</v>
      </c>
    </row>
    <row r="244" spans="1:9" x14ac:dyDescent="0.3">
      <c r="A244" s="2" t="s">
        <v>261</v>
      </c>
      <c r="B244" s="1">
        <v>4</v>
      </c>
      <c r="C244" s="1">
        <v>88385</v>
      </c>
      <c r="D244" s="1">
        <v>352</v>
      </c>
      <c r="E244" s="1">
        <v>54</v>
      </c>
      <c r="F244" s="1">
        <v>14</v>
      </c>
      <c r="G244" s="1" t="s">
        <v>51</v>
      </c>
      <c r="H244" s="1">
        <f>Table1[[#This Row],[Electricity_Usage (kWh)]]+Table1[[#This Row],[Gas_Usage]]</f>
        <v>406</v>
      </c>
      <c r="I244" s="1" t="str">
        <f t="shared" si="3"/>
        <v>High</v>
      </c>
    </row>
    <row r="245" spans="1:9" x14ac:dyDescent="0.3">
      <c r="A245" s="2" t="s">
        <v>262</v>
      </c>
      <c r="B245" s="1">
        <v>1</v>
      </c>
      <c r="C245" s="1">
        <v>60158</v>
      </c>
      <c r="D245" s="1">
        <v>489</v>
      </c>
      <c r="E245" s="1">
        <v>200</v>
      </c>
      <c r="F245" s="1">
        <v>2</v>
      </c>
      <c r="G245" s="1" t="s">
        <v>31</v>
      </c>
      <c r="H245" s="1">
        <f>Table1[[#This Row],[Electricity_Usage (kWh)]]+Table1[[#This Row],[Gas_Usage]]</f>
        <v>689</v>
      </c>
      <c r="I245" s="1" t="str">
        <f t="shared" si="3"/>
        <v>Medium</v>
      </c>
    </row>
    <row r="246" spans="1:9" x14ac:dyDescent="0.3">
      <c r="A246" s="2" t="s">
        <v>263</v>
      </c>
      <c r="B246" s="1">
        <v>6</v>
      </c>
      <c r="C246" s="1">
        <v>85417</v>
      </c>
      <c r="D246" s="1">
        <v>181</v>
      </c>
      <c r="E246" s="1">
        <v>187</v>
      </c>
      <c r="F246" s="1">
        <v>14</v>
      </c>
      <c r="G246" s="1" t="s">
        <v>45</v>
      </c>
      <c r="H246" s="1">
        <f>Table1[[#This Row],[Electricity_Usage (kWh)]]+Table1[[#This Row],[Gas_Usage]]</f>
        <v>368</v>
      </c>
      <c r="I246" s="1" t="str">
        <f t="shared" si="3"/>
        <v>High</v>
      </c>
    </row>
    <row r="247" spans="1:9" x14ac:dyDescent="0.3">
      <c r="A247" s="2" t="s">
        <v>264</v>
      </c>
      <c r="B247" s="1">
        <v>1</v>
      </c>
      <c r="C247" s="1">
        <v>43289</v>
      </c>
      <c r="D247" s="1">
        <v>470</v>
      </c>
      <c r="E247" s="1">
        <v>179</v>
      </c>
      <c r="F247" s="1">
        <v>14</v>
      </c>
      <c r="G247" s="1" t="s">
        <v>31</v>
      </c>
      <c r="H247" s="1">
        <f>Table1[[#This Row],[Electricity_Usage (kWh)]]+Table1[[#This Row],[Gas_Usage]]</f>
        <v>649</v>
      </c>
      <c r="I247" s="1" t="str">
        <f t="shared" si="3"/>
        <v>Medium</v>
      </c>
    </row>
    <row r="248" spans="1:9" x14ac:dyDescent="0.3">
      <c r="A248" s="2" t="s">
        <v>265</v>
      </c>
      <c r="B248" s="1">
        <v>2</v>
      </c>
      <c r="C248" s="1">
        <v>29823</v>
      </c>
      <c r="D248" s="1">
        <v>355</v>
      </c>
      <c r="E248" s="1">
        <v>62</v>
      </c>
      <c r="F248" s="1">
        <v>9</v>
      </c>
      <c r="G248" s="1" t="s">
        <v>31</v>
      </c>
      <c r="H248" s="1">
        <f>Table1[[#This Row],[Electricity_Usage (kWh)]]+Table1[[#This Row],[Gas_Usage]]</f>
        <v>417</v>
      </c>
      <c r="I248" s="1" t="str">
        <f t="shared" si="3"/>
        <v>Low</v>
      </c>
    </row>
    <row r="249" spans="1:9" x14ac:dyDescent="0.3">
      <c r="A249" s="2" t="s">
        <v>266</v>
      </c>
      <c r="B249" s="1">
        <v>4</v>
      </c>
      <c r="C249" s="1">
        <v>80160</v>
      </c>
      <c r="D249" s="1">
        <v>296</v>
      </c>
      <c r="E249" s="1">
        <v>179</v>
      </c>
      <c r="F249" s="1">
        <v>4</v>
      </c>
      <c r="G249" s="1" t="s">
        <v>27</v>
      </c>
      <c r="H249" s="1">
        <f>Table1[[#This Row],[Electricity_Usage (kWh)]]+Table1[[#This Row],[Gas_Usage]]</f>
        <v>475</v>
      </c>
      <c r="I249" s="1" t="str">
        <f t="shared" si="3"/>
        <v>High</v>
      </c>
    </row>
    <row r="250" spans="1:9" x14ac:dyDescent="0.3">
      <c r="A250" s="2" t="s">
        <v>267</v>
      </c>
      <c r="B250" s="1">
        <v>4</v>
      </c>
      <c r="C250" s="1">
        <v>61975</v>
      </c>
      <c r="D250" s="1">
        <v>402</v>
      </c>
      <c r="E250" s="1">
        <v>133</v>
      </c>
      <c r="F250" s="1">
        <v>3</v>
      </c>
      <c r="G250" s="1" t="s">
        <v>17</v>
      </c>
      <c r="H250" s="1">
        <f>Table1[[#This Row],[Electricity_Usage (kWh)]]+Table1[[#This Row],[Gas_Usage]]</f>
        <v>535</v>
      </c>
      <c r="I250" s="1" t="str">
        <f t="shared" si="3"/>
        <v>Medium</v>
      </c>
    </row>
    <row r="251" spans="1:9" x14ac:dyDescent="0.3">
      <c r="A251" s="5" t="s">
        <v>268</v>
      </c>
      <c r="B251" s="6">
        <v>6</v>
      </c>
      <c r="C251" s="6">
        <v>29540</v>
      </c>
      <c r="D251" s="6">
        <v>109</v>
      </c>
      <c r="E251" s="6">
        <v>114</v>
      </c>
      <c r="F251" s="6">
        <v>2</v>
      </c>
      <c r="G251" s="6" t="s">
        <v>27</v>
      </c>
      <c r="H251" s="6">
        <f>Table1[[#This Row],[Electricity_Usage (kWh)]]+Table1[[#This Row],[Gas_Usage]]</f>
        <v>223</v>
      </c>
      <c r="I251" s="6" t="str">
        <f t="shared" si="3"/>
        <v>Low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344F-D99A-4A2B-8769-DAD2DDD4BD43}">
  <dimension ref="A1:I22"/>
  <sheetViews>
    <sheetView workbookViewId="0">
      <selection activeCell="A21" sqref="A21"/>
    </sheetView>
  </sheetViews>
  <sheetFormatPr defaultRowHeight="14.4" x14ac:dyDescent="0.3"/>
  <cols>
    <col min="1" max="1" width="16.109375" customWidth="1"/>
    <col min="2" max="2" width="20.21875" customWidth="1"/>
  </cols>
  <sheetData>
    <row r="1" spans="1:2" x14ac:dyDescent="0.3">
      <c r="A1" s="8" t="s">
        <v>1</v>
      </c>
      <c r="B1" t="s">
        <v>276</v>
      </c>
    </row>
    <row r="2" spans="1:2" x14ac:dyDescent="0.3">
      <c r="A2" s="9">
        <v>1</v>
      </c>
      <c r="B2" s="7">
        <v>406.66666666666669</v>
      </c>
    </row>
    <row r="3" spans="1:2" x14ac:dyDescent="0.3">
      <c r="A3" s="9">
        <v>2</v>
      </c>
      <c r="B3" s="7">
        <v>432.1</v>
      </c>
    </row>
    <row r="4" spans="1:2" x14ac:dyDescent="0.3">
      <c r="A4" s="9">
        <v>3</v>
      </c>
      <c r="B4" s="7">
        <v>448.9375</v>
      </c>
    </row>
    <row r="5" spans="1:2" x14ac:dyDescent="0.3">
      <c r="A5" s="9">
        <v>4</v>
      </c>
      <c r="B5" s="7">
        <v>399.22222222222223</v>
      </c>
    </row>
    <row r="6" spans="1:2" x14ac:dyDescent="0.3">
      <c r="A6" s="9">
        <v>5</v>
      </c>
      <c r="B6" s="7">
        <v>438.625</v>
      </c>
    </row>
    <row r="7" spans="1:2" x14ac:dyDescent="0.3">
      <c r="A7" s="9">
        <v>6</v>
      </c>
      <c r="B7" s="7">
        <v>420.47058823529414</v>
      </c>
    </row>
    <row r="8" spans="1:2" x14ac:dyDescent="0.3">
      <c r="A8" s="9">
        <v>7</v>
      </c>
      <c r="B8" s="7">
        <v>436.21951219512198</v>
      </c>
    </row>
    <row r="9" spans="1:2" x14ac:dyDescent="0.3">
      <c r="A9" s="9" t="s">
        <v>274</v>
      </c>
      <c r="B9" s="7">
        <v>424.60399999999998</v>
      </c>
    </row>
    <row r="21" spans="1:9" x14ac:dyDescent="0.3">
      <c r="A21" s="11" t="s">
        <v>279</v>
      </c>
    </row>
    <row r="22" spans="1:9" x14ac:dyDescent="0.3">
      <c r="A22" s="10" t="s">
        <v>278</v>
      </c>
      <c r="B22" s="10"/>
      <c r="C22" s="10"/>
      <c r="D22" s="10"/>
      <c r="E22" s="10"/>
      <c r="F22" s="10"/>
      <c r="G22" s="10"/>
      <c r="H22" s="10"/>
      <c r="I22" s="1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271A-6115-4B38-8E1C-AE461C9D75C0}">
  <dimension ref="A3:F25"/>
  <sheetViews>
    <sheetView workbookViewId="0">
      <selection activeCell="H23" sqref="H23"/>
    </sheetView>
  </sheetViews>
  <sheetFormatPr defaultRowHeight="14.4" x14ac:dyDescent="0.3"/>
  <cols>
    <col min="1" max="1" width="18.33203125" bestFit="1" customWidth="1"/>
    <col min="2" max="2" width="20.6640625" bestFit="1" customWidth="1"/>
    <col min="3" max="3" width="17.5546875" bestFit="1" customWidth="1"/>
  </cols>
  <sheetData>
    <row r="3" spans="1:2" x14ac:dyDescent="0.3">
      <c r="A3" s="8" t="s">
        <v>5</v>
      </c>
      <c r="B3" t="s">
        <v>276</v>
      </c>
    </row>
    <row r="4" spans="1:2" x14ac:dyDescent="0.3">
      <c r="A4" s="9">
        <v>2</v>
      </c>
      <c r="B4" s="7">
        <v>422.4</v>
      </c>
    </row>
    <row r="5" spans="1:2" x14ac:dyDescent="0.3">
      <c r="A5" s="9">
        <v>3</v>
      </c>
      <c r="B5" s="7">
        <v>460.25</v>
      </c>
    </row>
    <row r="6" spans="1:2" x14ac:dyDescent="0.3">
      <c r="A6" s="9">
        <v>4</v>
      </c>
      <c r="B6" s="7">
        <v>420.36842105263156</v>
      </c>
    </row>
    <row r="7" spans="1:2" x14ac:dyDescent="0.3">
      <c r="A7" s="9">
        <v>5</v>
      </c>
      <c r="B7" s="7">
        <v>432</v>
      </c>
    </row>
    <row r="8" spans="1:2" x14ac:dyDescent="0.3">
      <c r="A8" s="9">
        <v>6</v>
      </c>
      <c r="B8" s="7">
        <v>390.04761904761904</v>
      </c>
    </row>
    <row r="9" spans="1:2" x14ac:dyDescent="0.3">
      <c r="A9" s="9">
        <v>7</v>
      </c>
      <c r="B9" s="7">
        <v>462</v>
      </c>
    </row>
    <row r="10" spans="1:2" x14ac:dyDescent="0.3">
      <c r="A10" s="9">
        <v>8</v>
      </c>
      <c r="B10" s="7">
        <v>418</v>
      </c>
    </row>
    <row r="11" spans="1:2" x14ac:dyDescent="0.3">
      <c r="A11" s="9">
        <v>9</v>
      </c>
      <c r="B11" s="7">
        <v>408.61538461538464</v>
      </c>
    </row>
    <row r="12" spans="1:2" x14ac:dyDescent="0.3">
      <c r="A12" s="9">
        <v>10</v>
      </c>
      <c r="B12" s="7">
        <v>421.84210526315792</v>
      </c>
    </row>
    <row r="13" spans="1:2" x14ac:dyDescent="0.3">
      <c r="A13" s="9">
        <v>11</v>
      </c>
      <c r="B13" s="7">
        <v>421.8125</v>
      </c>
    </row>
    <row r="14" spans="1:2" x14ac:dyDescent="0.3">
      <c r="A14" s="9">
        <v>12</v>
      </c>
      <c r="B14" s="7">
        <v>432.68181818181819</v>
      </c>
    </row>
    <row r="15" spans="1:2" x14ac:dyDescent="0.3">
      <c r="A15" s="9">
        <v>13</v>
      </c>
      <c r="B15" s="7">
        <v>418.5</v>
      </c>
    </row>
    <row r="16" spans="1:2" x14ac:dyDescent="0.3">
      <c r="A16" s="9">
        <v>14</v>
      </c>
      <c r="B16" s="7">
        <v>426.73684210526318</v>
      </c>
    </row>
    <row r="17" spans="1:6" x14ac:dyDescent="0.3">
      <c r="A17" s="9" t="s">
        <v>274</v>
      </c>
      <c r="B17" s="7">
        <v>424.60399999999998</v>
      </c>
    </row>
    <row r="23" spans="1:6" x14ac:dyDescent="0.3">
      <c r="A23" s="11" t="s">
        <v>279</v>
      </c>
    </row>
    <row r="24" spans="1:6" x14ac:dyDescent="0.3">
      <c r="A24" s="10" t="s">
        <v>283</v>
      </c>
      <c r="B24" s="10"/>
      <c r="C24" s="10"/>
      <c r="D24" s="10"/>
      <c r="E24" s="10"/>
      <c r="F24" s="12"/>
    </row>
    <row r="25" spans="1:6" x14ac:dyDescent="0.3">
      <c r="A25" s="10"/>
      <c r="B25" s="10"/>
      <c r="C25" s="10"/>
      <c r="D25" s="10"/>
      <c r="E25" s="10"/>
      <c r="F25" s="1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6B64-57EC-4B73-92E8-8D24067D9845}">
  <dimension ref="A1:H25"/>
  <sheetViews>
    <sheetView workbookViewId="0"/>
  </sheetViews>
  <sheetFormatPr defaultRowHeight="14.4" x14ac:dyDescent="0.3"/>
  <cols>
    <col min="1" max="1" width="18.33203125" bestFit="1" customWidth="1"/>
    <col min="2" max="2" width="20.6640625" bestFit="1" customWidth="1"/>
  </cols>
  <sheetData>
    <row r="1" spans="1:2" x14ac:dyDescent="0.3">
      <c r="A1" s="8" t="s">
        <v>277</v>
      </c>
      <c r="B1" t="s">
        <v>276</v>
      </c>
    </row>
    <row r="2" spans="1:2" x14ac:dyDescent="0.3">
      <c r="A2" s="9" t="s">
        <v>271</v>
      </c>
      <c r="B2" s="7">
        <v>425.83673469387753</v>
      </c>
    </row>
    <row r="3" spans="1:2" x14ac:dyDescent="0.3">
      <c r="A3" s="9" t="s">
        <v>272</v>
      </c>
      <c r="B3" s="7">
        <v>415.23529411764707</v>
      </c>
    </row>
    <row r="4" spans="1:2" x14ac:dyDescent="0.3">
      <c r="A4" s="9" t="s">
        <v>273</v>
      </c>
      <c r="B4" s="7">
        <v>430.75</v>
      </c>
    </row>
    <row r="5" spans="1:2" x14ac:dyDescent="0.3">
      <c r="A5" s="9" t="s">
        <v>274</v>
      </c>
      <c r="B5" s="7">
        <v>424.60399999999998</v>
      </c>
    </row>
    <row r="22" spans="1:8" x14ac:dyDescent="0.3">
      <c r="A22" s="11" t="s">
        <v>279</v>
      </c>
    </row>
    <row r="23" spans="1:8" x14ac:dyDescent="0.3">
      <c r="A23" s="10" t="s">
        <v>280</v>
      </c>
      <c r="B23" s="10"/>
      <c r="C23" s="10"/>
      <c r="D23" s="10"/>
      <c r="E23" s="10"/>
      <c r="F23" s="12"/>
      <c r="G23" s="12"/>
      <c r="H23" s="12"/>
    </row>
    <row r="24" spans="1:8" x14ac:dyDescent="0.3">
      <c r="A24" s="10" t="s">
        <v>281</v>
      </c>
      <c r="B24" s="10"/>
      <c r="C24" s="10"/>
      <c r="D24" s="10"/>
      <c r="E24" s="10"/>
      <c r="F24" s="12"/>
      <c r="G24" s="12"/>
      <c r="H24" s="12"/>
    </row>
    <row r="25" spans="1:8" x14ac:dyDescent="0.3">
      <c r="A25" s="10" t="s">
        <v>282</v>
      </c>
      <c r="B25" s="10"/>
      <c r="C25" s="10"/>
      <c r="D25" s="10"/>
      <c r="E25" s="10"/>
      <c r="F25" s="12"/>
      <c r="G25" s="12"/>
      <c r="H25" s="1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25E4-2656-4856-941F-35D8D3DE2FDE}">
  <dimension ref="A3:B192"/>
  <sheetViews>
    <sheetView tabSelected="1" workbookViewId="0">
      <selection activeCell="B3" sqref="B3"/>
    </sheetView>
  </sheetViews>
  <sheetFormatPr defaultRowHeight="14.4" x14ac:dyDescent="0.3"/>
  <cols>
    <col min="1" max="1" width="12.44140625" bestFit="1" customWidth="1"/>
    <col min="2" max="2" width="18.33203125" bestFit="1" customWidth="1"/>
    <col min="3" max="3" width="17.5546875" bestFit="1" customWidth="1"/>
  </cols>
  <sheetData>
    <row r="3" spans="1:2" x14ac:dyDescent="0.3">
      <c r="A3" s="8" t="s">
        <v>270</v>
      </c>
      <c r="B3" t="s">
        <v>284</v>
      </c>
    </row>
    <row r="4" spans="1:2" x14ac:dyDescent="0.3">
      <c r="A4" s="9">
        <v>155</v>
      </c>
      <c r="B4" s="7">
        <v>1</v>
      </c>
    </row>
    <row r="5" spans="1:2" x14ac:dyDescent="0.3">
      <c r="A5" s="9">
        <v>163</v>
      </c>
      <c r="B5" s="7">
        <v>1</v>
      </c>
    </row>
    <row r="6" spans="1:2" x14ac:dyDescent="0.3">
      <c r="A6" s="9">
        <v>184</v>
      </c>
      <c r="B6" s="7">
        <v>1</v>
      </c>
    </row>
    <row r="7" spans="1:2" x14ac:dyDescent="0.3">
      <c r="A7" s="9">
        <v>192</v>
      </c>
      <c r="B7" s="7">
        <v>1</v>
      </c>
    </row>
    <row r="8" spans="1:2" x14ac:dyDescent="0.3">
      <c r="A8" s="9">
        <v>193</v>
      </c>
      <c r="B8" s="7">
        <v>1</v>
      </c>
    </row>
    <row r="9" spans="1:2" x14ac:dyDescent="0.3">
      <c r="A9" s="9">
        <v>194</v>
      </c>
      <c r="B9" s="7">
        <v>1</v>
      </c>
    </row>
    <row r="10" spans="1:2" x14ac:dyDescent="0.3">
      <c r="A10" s="9">
        <v>197</v>
      </c>
      <c r="B10" s="7">
        <v>1</v>
      </c>
    </row>
    <row r="11" spans="1:2" x14ac:dyDescent="0.3">
      <c r="A11" s="9">
        <v>200</v>
      </c>
      <c r="B11" s="7">
        <v>2</v>
      </c>
    </row>
    <row r="12" spans="1:2" x14ac:dyDescent="0.3">
      <c r="A12" s="9">
        <v>202</v>
      </c>
      <c r="B12" s="7">
        <v>1</v>
      </c>
    </row>
    <row r="13" spans="1:2" x14ac:dyDescent="0.3">
      <c r="A13" s="9">
        <v>203</v>
      </c>
      <c r="B13" s="7">
        <v>1</v>
      </c>
    </row>
    <row r="14" spans="1:2" x14ac:dyDescent="0.3">
      <c r="A14" s="9">
        <v>208</v>
      </c>
      <c r="B14" s="7">
        <v>1</v>
      </c>
    </row>
    <row r="15" spans="1:2" x14ac:dyDescent="0.3">
      <c r="A15" s="9">
        <v>212</v>
      </c>
      <c r="B15" s="7">
        <v>2</v>
      </c>
    </row>
    <row r="16" spans="1:2" x14ac:dyDescent="0.3">
      <c r="A16" s="9">
        <v>218</v>
      </c>
      <c r="B16" s="7">
        <v>1</v>
      </c>
    </row>
    <row r="17" spans="1:2" x14ac:dyDescent="0.3">
      <c r="A17" s="9">
        <v>223</v>
      </c>
      <c r="B17" s="7">
        <v>3</v>
      </c>
    </row>
    <row r="18" spans="1:2" x14ac:dyDescent="0.3">
      <c r="A18" s="9">
        <v>226</v>
      </c>
      <c r="B18" s="7">
        <v>2</v>
      </c>
    </row>
    <row r="19" spans="1:2" x14ac:dyDescent="0.3">
      <c r="A19" s="9">
        <v>236</v>
      </c>
      <c r="B19" s="7">
        <v>1</v>
      </c>
    </row>
    <row r="20" spans="1:2" x14ac:dyDescent="0.3">
      <c r="A20" s="9">
        <v>239</v>
      </c>
      <c r="B20" s="7">
        <v>1</v>
      </c>
    </row>
    <row r="21" spans="1:2" x14ac:dyDescent="0.3">
      <c r="A21" s="9">
        <v>240</v>
      </c>
      <c r="B21" s="7">
        <v>1</v>
      </c>
    </row>
    <row r="22" spans="1:2" x14ac:dyDescent="0.3">
      <c r="A22" s="9">
        <v>249</v>
      </c>
      <c r="B22" s="7">
        <v>1</v>
      </c>
    </row>
    <row r="23" spans="1:2" x14ac:dyDescent="0.3">
      <c r="A23" s="9">
        <v>252</v>
      </c>
      <c r="B23" s="7">
        <v>1</v>
      </c>
    </row>
    <row r="24" spans="1:2" x14ac:dyDescent="0.3">
      <c r="A24" s="9">
        <v>254</v>
      </c>
      <c r="B24" s="7">
        <v>1</v>
      </c>
    </row>
    <row r="25" spans="1:2" x14ac:dyDescent="0.3">
      <c r="A25" s="9">
        <v>260</v>
      </c>
      <c r="B25" s="7">
        <v>1</v>
      </c>
    </row>
    <row r="26" spans="1:2" x14ac:dyDescent="0.3">
      <c r="A26" s="9">
        <v>261</v>
      </c>
      <c r="B26" s="7">
        <v>1</v>
      </c>
    </row>
    <row r="27" spans="1:2" x14ac:dyDescent="0.3">
      <c r="A27" s="9">
        <v>266</v>
      </c>
      <c r="B27" s="7">
        <v>2</v>
      </c>
    </row>
    <row r="28" spans="1:2" x14ac:dyDescent="0.3">
      <c r="A28" s="9">
        <v>267</v>
      </c>
      <c r="B28" s="7">
        <v>1</v>
      </c>
    </row>
    <row r="29" spans="1:2" x14ac:dyDescent="0.3">
      <c r="A29" s="9">
        <v>270</v>
      </c>
      <c r="B29" s="7">
        <v>1</v>
      </c>
    </row>
    <row r="30" spans="1:2" x14ac:dyDescent="0.3">
      <c r="A30" s="9">
        <v>271</v>
      </c>
      <c r="B30" s="7">
        <v>1</v>
      </c>
    </row>
    <row r="31" spans="1:2" x14ac:dyDescent="0.3">
      <c r="A31" s="9">
        <v>272</v>
      </c>
      <c r="B31" s="7">
        <v>1</v>
      </c>
    </row>
    <row r="32" spans="1:2" x14ac:dyDescent="0.3">
      <c r="A32" s="9">
        <v>273</v>
      </c>
      <c r="B32" s="7">
        <v>1</v>
      </c>
    </row>
    <row r="33" spans="1:2" x14ac:dyDescent="0.3">
      <c r="A33" s="9">
        <v>274</v>
      </c>
      <c r="B33" s="7">
        <v>1</v>
      </c>
    </row>
    <row r="34" spans="1:2" x14ac:dyDescent="0.3">
      <c r="A34" s="9">
        <v>277</v>
      </c>
      <c r="B34" s="7">
        <v>1</v>
      </c>
    </row>
    <row r="35" spans="1:2" x14ac:dyDescent="0.3">
      <c r="A35" s="9">
        <v>278</v>
      </c>
      <c r="B35" s="7">
        <v>3</v>
      </c>
    </row>
    <row r="36" spans="1:2" x14ac:dyDescent="0.3">
      <c r="A36" s="9">
        <v>283</v>
      </c>
      <c r="B36" s="7">
        <v>2</v>
      </c>
    </row>
    <row r="37" spans="1:2" x14ac:dyDescent="0.3">
      <c r="A37" s="9">
        <v>287</v>
      </c>
      <c r="B37" s="7">
        <v>1</v>
      </c>
    </row>
    <row r="38" spans="1:2" x14ac:dyDescent="0.3">
      <c r="A38" s="9">
        <v>289</v>
      </c>
      <c r="B38" s="7">
        <v>1</v>
      </c>
    </row>
    <row r="39" spans="1:2" x14ac:dyDescent="0.3">
      <c r="A39" s="9">
        <v>293</v>
      </c>
      <c r="B39" s="7">
        <v>1</v>
      </c>
    </row>
    <row r="40" spans="1:2" x14ac:dyDescent="0.3">
      <c r="A40" s="9">
        <v>297</v>
      </c>
      <c r="B40" s="7">
        <v>1</v>
      </c>
    </row>
    <row r="41" spans="1:2" x14ac:dyDescent="0.3">
      <c r="A41" s="9">
        <v>299</v>
      </c>
      <c r="B41" s="7">
        <v>1</v>
      </c>
    </row>
    <row r="42" spans="1:2" x14ac:dyDescent="0.3">
      <c r="A42" s="9">
        <v>303</v>
      </c>
      <c r="B42" s="7">
        <v>1</v>
      </c>
    </row>
    <row r="43" spans="1:2" x14ac:dyDescent="0.3">
      <c r="A43" s="9">
        <v>304</v>
      </c>
      <c r="B43" s="7">
        <v>1</v>
      </c>
    </row>
    <row r="44" spans="1:2" x14ac:dyDescent="0.3">
      <c r="A44" s="9">
        <v>306</v>
      </c>
      <c r="B44" s="7">
        <v>1</v>
      </c>
    </row>
    <row r="45" spans="1:2" x14ac:dyDescent="0.3">
      <c r="A45" s="9">
        <v>307</v>
      </c>
      <c r="B45" s="7">
        <v>2</v>
      </c>
    </row>
    <row r="46" spans="1:2" x14ac:dyDescent="0.3">
      <c r="A46" s="9">
        <v>310</v>
      </c>
      <c r="B46" s="7">
        <v>1</v>
      </c>
    </row>
    <row r="47" spans="1:2" x14ac:dyDescent="0.3">
      <c r="A47" s="9">
        <v>311</v>
      </c>
      <c r="B47" s="7">
        <v>1</v>
      </c>
    </row>
    <row r="48" spans="1:2" x14ac:dyDescent="0.3">
      <c r="A48" s="9">
        <v>312</v>
      </c>
      <c r="B48" s="7">
        <v>1</v>
      </c>
    </row>
    <row r="49" spans="1:2" x14ac:dyDescent="0.3">
      <c r="A49" s="9">
        <v>314</v>
      </c>
      <c r="B49" s="7">
        <v>1</v>
      </c>
    </row>
    <row r="50" spans="1:2" x14ac:dyDescent="0.3">
      <c r="A50" s="9">
        <v>318</v>
      </c>
      <c r="B50" s="7">
        <v>1</v>
      </c>
    </row>
    <row r="51" spans="1:2" x14ac:dyDescent="0.3">
      <c r="A51" s="9">
        <v>323</v>
      </c>
      <c r="B51" s="7">
        <v>1</v>
      </c>
    </row>
    <row r="52" spans="1:2" x14ac:dyDescent="0.3">
      <c r="A52" s="9">
        <v>326</v>
      </c>
      <c r="B52" s="7">
        <v>1</v>
      </c>
    </row>
    <row r="53" spans="1:2" x14ac:dyDescent="0.3">
      <c r="A53" s="9">
        <v>327</v>
      </c>
      <c r="B53" s="7">
        <v>1</v>
      </c>
    </row>
    <row r="54" spans="1:2" x14ac:dyDescent="0.3">
      <c r="A54" s="9">
        <v>328</v>
      </c>
      <c r="B54" s="7">
        <v>1</v>
      </c>
    </row>
    <row r="55" spans="1:2" x14ac:dyDescent="0.3">
      <c r="A55" s="9">
        <v>330</v>
      </c>
      <c r="B55" s="7">
        <v>2</v>
      </c>
    </row>
    <row r="56" spans="1:2" x14ac:dyDescent="0.3">
      <c r="A56" s="9">
        <v>331</v>
      </c>
      <c r="B56" s="7">
        <v>1</v>
      </c>
    </row>
    <row r="57" spans="1:2" x14ac:dyDescent="0.3">
      <c r="A57" s="9">
        <v>332</v>
      </c>
      <c r="B57" s="7">
        <v>2</v>
      </c>
    </row>
    <row r="58" spans="1:2" x14ac:dyDescent="0.3">
      <c r="A58" s="9">
        <v>342</v>
      </c>
      <c r="B58" s="7">
        <v>2</v>
      </c>
    </row>
    <row r="59" spans="1:2" x14ac:dyDescent="0.3">
      <c r="A59" s="9">
        <v>345</v>
      </c>
      <c r="B59" s="7">
        <v>1</v>
      </c>
    </row>
    <row r="60" spans="1:2" x14ac:dyDescent="0.3">
      <c r="A60" s="9">
        <v>347</v>
      </c>
      <c r="B60" s="7">
        <v>2</v>
      </c>
    </row>
    <row r="61" spans="1:2" x14ac:dyDescent="0.3">
      <c r="A61" s="9">
        <v>349</v>
      </c>
      <c r="B61" s="7">
        <v>2</v>
      </c>
    </row>
    <row r="62" spans="1:2" x14ac:dyDescent="0.3">
      <c r="A62" s="9">
        <v>350</v>
      </c>
      <c r="B62" s="7">
        <v>1</v>
      </c>
    </row>
    <row r="63" spans="1:2" x14ac:dyDescent="0.3">
      <c r="A63" s="9">
        <v>352</v>
      </c>
      <c r="B63" s="7">
        <v>1</v>
      </c>
    </row>
    <row r="64" spans="1:2" x14ac:dyDescent="0.3">
      <c r="A64" s="9">
        <v>354</v>
      </c>
      <c r="B64" s="7">
        <v>4</v>
      </c>
    </row>
    <row r="65" spans="1:2" x14ac:dyDescent="0.3">
      <c r="A65" s="9">
        <v>355</v>
      </c>
      <c r="B65" s="7">
        <v>1</v>
      </c>
    </row>
    <row r="66" spans="1:2" x14ac:dyDescent="0.3">
      <c r="A66" s="9">
        <v>358</v>
      </c>
      <c r="B66" s="7">
        <v>1</v>
      </c>
    </row>
    <row r="67" spans="1:2" x14ac:dyDescent="0.3">
      <c r="A67" s="9">
        <v>359</v>
      </c>
      <c r="B67" s="7">
        <v>1</v>
      </c>
    </row>
    <row r="68" spans="1:2" x14ac:dyDescent="0.3">
      <c r="A68" s="9">
        <v>364</v>
      </c>
      <c r="B68" s="7">
        <v>1</v>
      </c>
    </row>
    <row r="69" spans="1:2" x14ac:dyDescent="0.3">
      <c r="A69" s="9">
        <v>365</v>
      </c>
      <c r="B69" s="7">
        <v>1</v>
      </c>
    </row>
    <row r="70" spans="1:2" x14ac:dyDescent="0.3">
      <c r="A70" s="9">
        <v>367</v>
      </c>
      <c r="B70" s="7">
        <v>2</v>
      </c>
    </row>
    <row r="71" spans="1:2" x14ac:dyDescent="0.3">
      <c r="A71" s="9">
        <v>368</v>
      </c>
      <c r="B71" s="7">
        <v>1</v>
      </c>
    </row>
    <row r="72" spans="1:2" x14ac:dyDescent="0.3">
      <c r="A72" s="9">
        <v>369</v>
      </c>
      <c r="B72" s="7">
        <v>3</v>
      </c>
    </row>
    <row r="73" spans="1:2" x14ac:dyDescent="0.3">
      <c r="A73" s="9">
        <v>370</v>
      </c>
      <c r="B73" s="7">
        <v>1</v>
      </c>
    </row>
    <row r="74" spans="1:2" x14ac:dyDescent="0.3">
      <c r="A74" s="9">
        <v>372</v>
      </c>
      <c r="B74" s="7">
        <v>1</v>
      </c>
    </row>
    <row r="75" spans="1:2" x14ac:dyDescent="0.3">
      <c r="A75" s="9">
        <v>373</v>
      </c>
      <c r="B75" s="7">
        <v>1</v>
      </c>
    </row>
    <row r="76" spans="1:2" x14ac:dyDescent="0.3">
      <c r="A76" s="9">
        <v>374</v>
      </c>
      <c r="B76" s="7">
        <v>2</v>
      </c>
    </row>
    <row r="77" spans="1:2" x14ac:dyDescent="0.3">
      <c r="A77" s="9">
        <v>375</v>
      </c>
      <c r="B77" s="7">
        <v>1</v>
      </c>
    </row>
    <row r="78" spans="1:2" x14ac:dyDescent="0.3">
      <c r="A78" s="9">
        <v>376</v>
      </c>
      <c r="B78" s="7">
        <v>1</v>
      </c>
    </row>
    <row r="79" spans="1:2" x14ac:dyDescent="0.3">
      <c r="A79" s="9">
        <v>378</v>
      </c>
      <c r="B79" s="7">
        <v>2</v>
      </c>
    </row>
    <row r="80" spans="1:2" x14ac:dyDescent="0.3">
      <c r="A80" s="9">
        <v>380</v>
      </c>
      <c r="B80" s="7">
        <v>1</v>
      </c>
    </row>
    <row r="81" spans="1:2" x14ac:dyDescent="0.3">
      <c r="A81" s="9">
        <v>381</v>
      </c>
      <c r="B81" s="7">
        <v>1</v>
      </c>
    </row>
    <row r="82" spans="1:2" x14ac:dyDescent="0.3">
      <c r="A82" s="9">
        <v>383</v>
      </c>
      <c r="B82" s="7">
        <v>3</v>
      </c>
    </row>
    <row r="83" spans="1:2" x14ac:dyDescent="0.3">
      <c r="A83" s="9">
        <v>385</v>
      </c>
      <c r="B83" s="7">
        <v>1</v>
      </c>
    </row>
    <row r="84" spans="1:2" x14ac:dyDescent="0.3">
      <c r="A84" s="9">
        <v>390</v>
      </c>
      <c r="B84" s="7">
        <v>2</v>
      </c>
    </row>
    <row r="85" spans="1:2" x14ac:dyDescent="0.3">
      <c r="A85" s="9">
        <v>400</v>
      </c>
      <c r="B85" s="7">
        <v>1</v>
      </c>
    </row>
    <row r="86" spans="1:2" x14ac:dyDescent="0.3">
      <c r="A86" s="9">
        <v>401</v>
      </c>
      <c r="B86" s="7">
        <v>1</v>
      </c>
    </row>
    <row r="87" spans="1:2" x14ac:dyDescent="0.3">
      <c r="A87" s="9">
        <v>402</v>
      </c>
      <c r="B87" s="7">
        <v>1</v>
      </c>
    </row>
    <row r="88" spans="1:2" x14ac:dyDescent="0.3">
      <c r="A88" s="9">
        <v>403</v>
      </c>
      <c r="B88" s="7">
        <v>3</v>
      </c>
    </row>
    <row r="89" spans="1:2" x14ac:dyDescent="0.3">
      <c r="A89" s="9">
        <v>406</v>
      </c>
      <c r="B89" s="7">
        <v>1</v>
      </c>
    </row>
    <row r="90" spans="1:2" x14ac:dyDescent="0.3">
      <c r="A90" s="9">
        <v>409</v>
      </c>
      <c r="B90" s="7">
        <v>1</v>
      </c>
    </row>
    <row r="91" spans="1:2" x14ac:dyDescent="0.3">
      <c r="A91" s="9">
        <v>410</v>
      </c>
      <c r="B91" s="7">
        <v>1</v>
      </c>
    </row>
    <row r="92" spans="1:2" x14ac:dyDescent="0.3">
      <c r="A92" s="9">
        <v>413</v>
      </c>
      <c r="B92" s="7">
        <v>1</v>
      </c>
    </row>
    <row r="93" spans="1:2" x14ac:dyDescent="0.3">
      <c r="A93" s="9">
        <v>415</v>
      </c>
      <c r="B93" s="7">
        <v>1</v>
      </c>
    </row>
    <row r="94" spans="1:2" x14ac:dyDescent="0.3">
      <c r="A94" s="9">
        <v>416</v>
      </c>
      <c r="B94" s="7">
        <v>2</v>
      </c>
    </row>
    <row r="95" spans="1:2" x14ac:dyDescent="0.3">
      <c r="A95" s="9">
        <v>417</v>
      </c>
      <c r="B95" s="7">
        <v>1</v>
      </c>
    </row>
    <row r="96" spans="1:2" x14ac:dyDescent="0.3">
      <c r="A96" s="9">
        <v>419</v>
      </c>
      <c r="B96" s="7">
        <v>1</v>
      </c>
    </row>
    <row r="97" spans="1:2" x14ac:dyDescent="0.3">
      <c r="A97" s="9">
        <v>422</v>
      </c>
      <c r="B97" s="7">
        <v>2</v>
      </c>
    </row>
    <row r="98" spans="1:2" x14ac:dyDescent="0.3">
      <c r="A98" s="9">
        <v>424</v>
      </c>
      <c r="B98" s="7">
        <v>1</v>
      </c>
    </row>
    <row r="99" spans="1:2" x14ac:dyDescent="0.3">
      <c r="A99" s="9">
        <v>426</v>
      </c>
      <c r="B99" s="7">
        <v>1</v>
      </c>
    </row>
    <row r="100" spans="1:2" x14ac:dyDescent="0.3">
      <c r="A100" s="9">
        <v>430</v>
      </c>
      <c r="B100" s="7">
        <v>2</v>
      </c>
    </row>
    <row r="101" spans="1:2" x14ac:dyDescent="0.3">
      <c r="A101" s="9">
        <v>434</v>
      </c>
      <c r="B101" s="7">
        <v>1</v>
      </c>
    </row>
    <row r="102" spans="1:2" x14ac:dyDescent="0.3">
      <c r="A102" s="9">
        <v>437</v>
      </c>
      <c r="B102" s="7">
        <v>1</v>
      </c>
    </row>
    <row r="103" spans="1:2" x14ac:dyDescent="0.3">
      <c r="A103" s="9">
        <v>439</v>
      </c>
      <c r="B103" s="7">
        <v>3</v>
      </c>
    </row>
    <row r="104" spans="1:2" x14ac:dyDescent="0.3">
      <c r="A104" s="9">
        <v>440</v>
      </c>
      <c r="B104" s="7">
        <v>2</v>
      </c>
    </row>
    <row r="105" spans="1:2" x14ac:dyDescent="0.3">
      <c r="A105" s="9">
        <v>441</v>
      </c>
      <c r="B105" s="7">
        <v>3</v>
      </c>
    </row>
    <row r="106" spans="1:2" x14ac:dyDescent="0.3">
      <c r="A106" s="9">
        <v>444</v>
      </c>
      <c r="B106" s="7">
        <v>1</v>
      </c>
    </row>
    <row r="107" spans="1:2" x14ac:dyDescent="0.3">
      <c r="A107" s="9">
        <v>445</v>
      </c>
      <c r="B107" s="7">
        <v>2</v>
      </c>
    </row>
    <row r="108" spans="1:2" x14ac:dyDescent="0.3">
      <c r="A108" s="9">
        <v>447</v>
      </c>
      <c r="B108" s="7">
        <v>1</v>
      </c>
    </row>
    <row r="109" spans="1:2" x14ac:dyDescent="0.3">
      <c r="A109" s="9">
        <v>449</v>
      </c>
      <c r="B109" s="7">
        <v>1</v>
      </c>
    </row>
    <row r="110" spans="1:2" x14ac:dyDescent="0.3">
      <c r="A110" s="9">
        <v>451</v>
      </c>
      <c r="B110" s="7">
        <v>2</v>
      </c>
    </row>
    <row r="111" spans="1:2" x14ac:dyDescent="0.3">
      <c r="A111" s="9">
        <v>452</v>
      </c>
      <c r="B111" s="7">
        <v>2</v>
      </c>
    </row>
    <row r="112" spans="1:2" x14ac:dyDescent="0.3">
      <c r="A112" s="9">
        <v>456</v>
      </c>
      <c r="B112" s="7">
        <v>1</v>
      </c>
    </row>
    <row r="113" spans="1:2" x14ac:dyDescent="0.3">
      <c r="A113" s="9">
        <v>461</v>
      </c>
      <c r="B113" s="7">
        <v>1</v>
      </c>
    </row>
    <row r="114" spans="1:2" x14ac:dyDescent="0.3">
      <c r="A114" s="9">
        <v>465</v>
      </c>
      <c r="B114" s="7">
        <v>2</v>
      </c>
    </row>
    <row r="115" spans="1:2" x14ac:dyDescent="0.3">
      <c r="A115" s="9">
        <v>466</v>
      </c>
      <c r="B115" s="7">
        <v>2</v>
      </c>
    </row>
    <row r="116" spans="1:2" x14ac:dyDescent="0.3">
      <c r="A116" s="9">
        <v>468</v>
      </c>
      <c r="B116" s="7">
        <v>1</v>
      </c>
    </row>
    <row r="117" spans="1:2" x14ac:dyDescent="0.3">
      <c r="A117" s="9">
        <v>469</v>
      </c>
      <c r="B117" s="7">
        <v>1</v>
      </c>
    </row>
    <row r="118" spans="1:2" x14ac:dyDescent="0.3">
      <c r="A118" s="9">
        <v>473</v>
      </c>
      <c r="B118" s="7">
        <v>2</v>
      </c>
    </row>
    <row r="119" spans="1:2" x14ac:dyDescent="0.3">
      <c r="A119" s="9">
        <v>475</v>
      </c>
      <c r="B119" s="7">
        <v>3</v>
      </c>
    </row>
    <row r="120" spans="1:2" x14ac:dyDescent="0.3">
      <c r="A120" s="9">
        <v>476</v>
      </c>
      <c r="B120" s="7">
        <v>1</v>
      </c>
    </row>
    <row r="121" spans="1:2" x14ac:dyDescent="0.3">
      <c r="A121" s="9">
        <v>479</v>
      </c>
      <c r="B121" s="7">
        <v>1</v>
      </c>
    </row>
    <row r="122" spans="1:2" x14ac:dyDescent="0.3">
      <c r="A122" s="9">
        <v>480</v>
      </c>
      <c r="B122" s="7">
        <v>1</v>
      </c>
    </row>
    <row r="123" spans="1:2" x14ac:dyDescent="0.3">
      <c r="A123" s="9">
        <v>482</v>
      </c>
      <c r="B123" s="7">
        <v>1</v>
      </c>
    </row>
    <row r="124" spans="1:2" x14ac:dyDescent="0.3">
      <c r="A124" s="9">
        <v>483</v>
      </c>
      <c r="B124" s="7">
        <v>1</v>
      </c>
    </row>
    <row r="125" spans="1:2" x14ac:dyDescent="0.3">
      <c r="A125" s="9">
        <v>484</v>
      </c>
      <c r="B125" s="7">
        <v>2</v>
      </c>
    </row>
    <row r="126" spans="1:2" x14ac:dyDescent="0.3">
      <c r="A126" s="9">
        <v>485</v>
      </c>
      <c r="B126" s="7">
        <v>1</v>
      </c>
    </row>
    <row r="127" spans="1:2" x14ac:dyDescent="0.3">
      <c r="A127" s="9">
        <v>486</v>
      </c>
      <c r="B127" s="7">
        <v>2</v>
      </c>
    </row>
    <row r="128" spans="1:2" x14ac:dyDescent="0.3">
      <c r="A128" s="9">
        <v>489</v>
      </c>
      <c r="B128" s="7">
        <v>1</v>
      </c>
    </row>
    <row r="129" spans="1:2" x14ac:dyDescent="0.3">
      <c r="A129" s="9">
        <v>494</v>
      </c>
      <c r="B129" s="7">
        <v>1</v>
      </c>
    </row>
    <row r="130" spans="1:2" x14ac:dyDescent="0.3">
      <c r="A130" s="9">
        <v>498</v>
      </c>
      <c r="B130" s="7">
        <v>1</v>
      </c>
    </row>
    <row r="131" spans="1:2" x14ac:dyDescent="0.3">
      <c r="A131" s="9">
        <v>499</v>
      </c>
      <c r="B131" s="7">
        <v>1</v>
      </c>
    </row>
    <row r="132" spans="1:2" x14ac:dyDescent="0.3">
      <c r="A132" s="9">
        <v>501</v>
      </c>
      <c r="B132" s="7">
        <v>2</v>
      </c>
    </row>
    <row r="133" spans="1:2" x14ac:dyDescent="0.3">
      <c r="A133" s="9">
        <v>502</v>
      </c>
      <c r="B133" s="7">
        <v>1</v>
      </c>
    </row>
    <row r="134" spans="1:2" x14ac:dyDescent="0.3">
      <c r="A134" s="9">
        <v>503</v>
      </c>
      <c r="B134" s="7">
        <v>1</v>
      </c>
    </row>
    <row r="135" spans="1:2" x14ac:dyDescent="0.3">
      <c r="A135" s="9">
        <v>505</v>
      </c>
      <c r="B135" s="7">
        <v>1</v>
      </c>
    </row>
    <row r="136" spans="1:2" x14ac:dyDescent="0.3">
      <c r="A136" s="9">
        <v>507</v>
      </c>
      <c r="B136" s="7">
        <v>2</v>
      </c>
    </row>
    <row r="137" spans="1:2" x14ac:dyDescent="0.3">
      <c r="A137" s="9">
        <v>508</v>
      </c>
      <c r="B137" s="7">
        <v>1</v>
      </c>
    </row>
    <row r="138" spans="1:2" x14ac:dyDescent="0.3">
      <c r="A138" s="9">
        <v>510</v>
      </c>
      <c r="B138" s="7">
        <v>1</v>
      </c>
    </row>
    <row r="139" spans="1:2" x14ac:dyDescent="0.3">
      <c r="A139" s="9">
        <v>512</v>
      </c>
      <c r="B139" s="7">
        <v>1</v>
      </c>
    </row>
    <row r="140" spans="1:2" x14ac:dyDescent="0.3">
      <c r="A140" s="9">
        <v>514</v>
      </c>
      <c r="B140" s="7">
        <v>1</v>
      </c>
    </row>
    <row r="141" spans="1:2" x14ac:dyDescent="0.3">
      <c r="A141" s="9">
        <v>521</v>
      </c>
      <c r="B141" s="7">
        <v>1</v>
      </c>
    </row>
    <row r="142" spans="1:2" x14ac:dyDescent="0.3">
      <c r="A142" s="9">
        <v>523</v>
      </c>
      <c r="B142" s="7">
        <v>1</v>
      </c>
    </row>
    <row r="143" spans="1:2" x14ac:dyDescent="0.3">
      <c r="A143" s="9">
        <v>524</v>
      </c>
      <c r="B143" s="7">
        <v>1</v>
      </c>
    </row>
    <row r="144" spans="1:2" x14ac:dyDescent="0.3">
      <c r="A144" s="9">
        <v>526</v>
      </c>
      <c r="B144" s="7">
        <v>1</v>
      </c>
    </row>
    <row r="145" spans="1:2" x14ac:dyDescent="0.3">
      <c r="A145" s="9">
        <v>528</v>
      </c>
      <c r="B145" s="7">
        <v>1</v>
      </c>
    </row>
    <row r="146" spans="1:2" x14ac:dyDescent="0.3">
      <c r="A146" s="9">
        <v>530</v>
      </c>
      <c r="B146" s="7">
        <v>1</v>
      </c>
    </row>
    <row r="147" spans="1:2" x14ac:dyDescent="0.3">
      <c r="A147" s="9">
        <v>531</v>
      </c>
      <c r="B147" s="7">
        <v>1</v>
      </c>
    </row>
    <row r="148" spans="1:2" x14ac:dyDescent="0.3">
      <c r="A148" s="9">
        <v>532</v>
      </c>
      <c r="B148" s="7">
        <v>1</v>
      </c>
    </row>
    <row r="149" spans="1:2" x14ac:dyDescent="0.3">
      <c r="A149" s="9">
        <v>533</v>
      </c>
      <c r="B149" s="7">
        <v>3</v>
      </c>
    </row>
    <row r="150" spans="1:2" x14ac:dyDescent="0.3">
      <c r="A150" s="9">
        <v>535</v>
      </c>
      <c r="B150" s="7">
        <v>2</v>
      </c>
    </row>
    <row r="151" spans="1:2" x14ac:dyDescent="0.3">
      <c r="A151" s="9">
        <v>537</v>
      </c>
      <c r="B151" s="7">
        <v>1</v>
      </c>
    </row>
    <row r="152" spans="1:2" x14ac:dyDescent="0.3">
      <c r="A152" s="9">
        <v>542</v>
      </c>
      <c r="B152" s="7">
        <v>1</v>
      </c>
    </row>
    <row r="153" spans="1:2" x14ac:dyDescent="0.3">
      <c r="A153" s="9">
        <v>543</v>
      </c>
      <c r="B153" s="7">
        <v>2</v>
      </c>
    </row>
    <row r="154" spans="1:2" x14ac:dyDescent="0.3">
      <c r="A154" s="9">
        <v>546</v>
      </c>
      <c r="B154" s="7">
        <v>1</v>
      </c>
    </row>
    <row r="155" spans="1:2" x14ac:dyDescent="0.3">
      <c r="A155" s="9">
        <v>547</v>
      </c>
      <c r="B155" s="7">
        <v>2</v>
      </c>
    </row>
    <row r="156" spans="1:2" x14ac:dyDescent="0.3">
      <c r="A156" s="9">
        <v>548</v>
      </c>
      <c r="B156" s="7">
        <v>1</v>
      </c>
    </row>
    <row r="157" spans="1:2" x14ac:dyDescent="0.3">
      <c r="A157" s="9">
        <v>550</v>
      </c>
      <c r="B157" s="7">
        <v>1</v>
      </c>
    </row>
    <row r="158" spans="1:2" x14ac:dyDescent="0.3">
      <c r="A158" s="9">
        <v>551</v>
      </c>
      <c r="B158" s="7">
        <v>1</v>
      </c>
    </row>
    <row r="159" spans="1:2" x14ac:dyDescent="0.3">
      <c r="A159" s="9">
        <v>562</v>
      </c>
      <c r="B159" s="7">
        <v>1</v>
      </c>
    </row>
    <row r="160" spans="1:2" x14ac:dyDescent="0.3">
      <c r="A160" s="9">
        <v>564</v>
      </c>
      <c r="B160" s="7">
        <v>1</v>
      </c>
    </row>
    <row r="161" spans="1:2" x14ac:dyDescent="0.3">
      <c r="A161" s="9">
        <v>566</v>
      </c>
      <c r="B161" s="7">
        <v>2</v>
      </c>
    </row>
    <row r="162" spans="1:2" x14ac:dyDescent="0.3">
      <c r="A162" s="9">
        <v>570</v>
      </c>
      <c r="B162" s="7">
        <v>1</v>
      </c>
    </row>
    <row r="163" spans="1:2" x14ac:dyDescent="0.3">
      <c r="A163" s="9">
        <v>577</v>
      </c>
      <c r="B163" s="7">
        <v>1</v>
      </c>
    </row>
    <row r="164" spans="1:2" x14ac:dyDescent="0.3">
      <c r="A164" s="9">
        <v>585</v>
      </c>
      <c r="B164" s="7">
        <v>1</v>
      </c>
    </row>
    <row r="165" spans="1:2" x14ac:dyDescent="0.3">
      <c r="A165" s="9">
        <v>586</v>
      </c>
      <c r="B165" s="7">
        <v>1</v>
      </c>
    </row>
    <row r="166" spans="1:2" x14ac:dyDescent="0.3">
      <c r="A166" s="9">
        <v>587</v>
      </c>
      <c r="B166" s="7">
        <v>1</v>
      </c>
    </row>
    <row r="167" spans="1:2" x14ac:dyDescent="0.3">
      <c r="A167" s="9">
        <v>588</v>
      </c>
      <c r="B167" s="7">
        <v>1</v>
      </c>
    </row>
    <row r="168" spans="1:2" x14ac:dyDescent="0.3">
      <c r="A168" s="9">
        <v>591</v>
      </c>
      <c r="B168" s="7">
        <v>2</v>
      </c>
    </row>
    <row r="169" spans="1:2" x14ac:dyDescent="0.3">
      <c r="A169" s="9">
        <v>592</v>
      </c>
      <c r="B169" s="7">
        <v>1</v>
      </c>
    </row>
    <row r="170" spans="1:2" x14ac:dyDescent="0.3">
      <c r="A170" s="9">
        <v>595</v>
      </c>
      <c r="B170" s="7">
        <v>1</v>
      </c>
    </row>
    <row r="171" spans="1:2" x14ac:dyDescent="0.3">
      <c r="A171" s="9">
        <v>597</v>
      </c>
      <c r="B171" s="7">
        <v>1</v>
      </c>
    </row>
    <row r="172" spans="1:2" x14ac:dyDescent="0.3">
      <c r="A172" s="9">
        <v>599</v>
      </c>
      <c r="B172" s="7">
        <v>3</v>
      </c>
    </row>
    <row r="173" spans="1:2" x14ac:dyDescent="0.3">
      <c r="A173" s="9">
        <v>614</v>
      </c>
      <c r="B173" s="7">
        <v>1</v>
      </c>
    </row>
    <row r="174" spans="1:2" x14ac:dyDescent="0.3">
      <c r="A174" s="9">
        <v>615</v>
      </c>
      <c r="B174" s="7">
        <v>1</v>
      </c>
    </row>
    <row r="175" spans="1:2" x14ac:dyDescent="0.3">
      <c r="A175" s="9">
        <v>616</v>
      </c>
      <c r="B175" s="7">
        <v>1</v>
      </c>
    </row>
    <row r="176" spans="1:2" x14ac:dyDescent="0.3">
      <c r="A176" s="9">
        <v>617</v>
      </c>
      <c r="B176" s="7">
        <v>1</v>
      </c>
    </row>
    <row r="177" spans="1:2" x14ac:dyDescent="0.3">
      <c r="A177" s="9">
        <v>625</v>
      </c>
      <c r="B177" s="7">
        <v>1</v>
      </c>
    </row>
    <row r="178" spans="1:2" x14ac:dyDescent="0.3">
      <c r="A178" s="9">
        <v>627</v>
      </c>
      <c r="B178" s="7">
        <v>1</v>
      </c>
    </row>
    <row r="179" spans="1:2" x14ac:dyDescent="0.3">
      <c r="A179" s="9">
        <v>629</v>
      </c>
      <c r="B179" s="7">
        <v>1</v>
      </c>
    </row>
    <row r="180" spans="1:2" x14ac:dyDescent="0.3">
      <c r="A180" s="9">
        <v>630</v>
      </c>
      <c r="B180" s="7">
        <v>1</v>
      </c>
    </row>
    <row r="181" spans="1:2" x14ac:dyDescent="0.3">
      <c r="A181" s="9">
        <v>631</v>
      </c>
      <c r="B181" s="7">
        <v>1</v>
      </c>
    </row>
    <row r="182" spans="1:2" x14ac:dyDescent="0.3">
      <c r="A182" s="9">
        <v>634</v>
      </c>
      <c r="B182" s="7">
        <v>2</v>
      </c>
    </row>
    <row r="183" spans="1:2" x14ac:dyDescent="0.3">
      <c r="A183" s="9">
        <v>640</v>
      </c>
      <c r="B183" s="7">
        <v>2</v>
      </c>
    </row>
    <row r="184" spans="1:2" x14ac:dyDescent="0.3">
      <c r="A184" s="9">
        <v>643</v>
      </c>
      <c r="B184" s="7">
        <v>1</v>
      </c>
    </row>
    <row r="185" spans="1:2" x14ac:dyDescent="0.3">
      <c r="A185" s="9">
        <v>646</v>
      </c>
      <c r="B185" s="7">
        <v>1</v>
      </c>
    </row>
    <row r="186" spans="1:2" x14ac:dyDescent="0.3">
      <c r="A186" s="9">
        <v>647</v>
      </c>
      <c r="B186" s="7">
        <v>2</v>
      </c>
    </row>
    <row r="187" spans="1:2" x14ac:dyDescent="0.3">
      <c r="A187" s="9">
        <v>649</v>
      </c>
      <c r="B187" s="7">
        <v>1</v>
      </c>
    </row>
    <row r="188" spans="1:2" x14ac:dyDescent="0.3">
      <c r="A188" s="9">
        <v>650</v>
      </c>
      <c r="B188" s="7">
        <v>3</v>
      </c>
    </row>
    <row r="189" spans="1:2" x14ac:dyDescent="0.3">
      <c r="A189" s="9">
        <v>654</v>
      </c>
      <c r="B189" s="7">
        <v>1</v>
      </c>
    </row>
    <row r="190" spans="1:2" x14ac:dyDescent="0.3">
      <c r="A190" s="9">
        <v>655</v>
      </c>
      <c r="B190" s="7">
        <v>1</v>
      </c>
    </row>
    <row r="191" spans="1:2" x14ac:dyDescent="0.3">
      <c r="A191" s="9">
        <v>689</v>
      </c>
      <c r="B191" s="7">
        <v>1</v>
      </c>
    </row>
    <row r="192" spans="1:2" x14ac:dyDescent="0.3">
      <c r="A192" s="9" t="s">
        <v>274</v>
      </c>
      <c r="B192" s="7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Household energy consumption</vt:lpstr>
      <vt:lpstr>Pivot_Family_Size</vt:lpstr>
      <vt:lpstr>Pivot_Appliances_Count</vt:lpstr>
      <vt:lpstr>Pivot_Average_Count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Ganesh</dc:creator>
  <cp:lastModifiedBy>Bala Ganesh</cp:lastModifiedBy>
  <dcterms:created xsi:type="dcterms:W3CDTF">2025-09-12T10:25:25Z</dcterms:created>
  <dcterms:modified xsi:type="dcterms:W3CDTF">2025-09-12T11:18:14Z</dcterms:modified>
</cp:coreProperties>
</file>