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<sst xmlns="http://schemas.openxmlformats.org/spreadsheetml/2006/main" count="103" uniqueCount="89">
  <si>
    <t xml:space="preserve">Category</t>
  </si>
  <si>
    <t xml:space="preserve">Part name</t>
  </si>
  <si>
    <t xml:space="preserve">manufacturer</t>
  </si>
  <si>
    <t xml:space="preserve">type</t>
  </si>
  <si>
    <t xml:space="preserve">alternative type</t>
  </si>
  <si>
    <t xml:space="preserve">amount</t>
  </si>
  <si>
    <t xml:space="preserve">price per unit (approx., EUR, ex. VAT)</t>
  </si>
  <si>
    <t xml:space="preserve">subtotal</t>
  </si>
  <si>
    <t xml:space="preserve">Note:</t>
  </si>
  <si>
    <t xml:space="preserve">DC circuits</t>
  </si>
  <si>
    <t xml:space="preserve">System Power in connector w/switch</t>
  </si>
  <si>
    <t xml:space="preserve">Bulgin</t>
  </si>
  <si>
    <t xml:space="preserve">BZH01/Z0000/11</t>
  </si>
  <si>
    <t xml:space="preserve">24V, 650 mA power supply</t>
  </si>
  <si>
    <t xml:space="preserve">Omron</t>
  </si>
  <si>
    <t xml:space="preserve">S8VK-G01524</t>
  </si>
  <si>
    <t xml:space="preserve">For the current loop. Not needed if you don’t use the Wago RTD to current loop converter</t>
  </si>
  <si>
    <t xml:space="preserve">DC SSR, 3A, 5-100VDC</t>
  </si>
  <si>
    <t xml:space="preserve">Crydom</t>
  </si>
  <si>
    <t xml:space="preserve">DR10D03</t>
  </si>
  <si>
    <t xml:space="preserve">you need only three if you do not need cooling</t>
  </si>
  <si>
    <t xml:space="preserve">Terminal bus bar </t>
  </si>
  <si>
    <t xml:space="preserve">Weidmüller</t>
  </si>
  <si>
    <t xml:space="preserve">P-series Terminal PPV 4 BL 35X7.5 DGR</t>
  </si>
  <si>
    <t xml:space="preserve">Very convenient but can only handle 1.5mm^2 without ferrules. Lower diameters can be ferruled. </t>
  </si>
  <si>
    <t xml:space="preserve">RTD to current loop converter</t>
  </si>
  <si>
    <t xml:space="preserve">Wago</t>
  </si>
  <si>
    <t xml:space="preserve">857-815</t>
  </si>
  <si>
    <t xml:space="preserve">for </t>
  </si>
  <si>
    <t xml:space="preserve">Sensor panel connector</t>
  </si>
  <si>
    <t xml:space="preserve">Phoenix Contact</t>
  </si>
  <si>
    <t xml:space="preserve">Compatible with connectors with screw locks if you need. </t>
  </si>
  <si>
    <t xml:space="preserve">Sensor connector</t>
  </si>
  <si>
    <t xml:space="preserve">This is a variant without screw locks</t>
  </si>
  <si>
    <t xml:space="preserve">PID controllers</t>
  </si>
  <si>
    <t xml:space="preserve">E5CC-QX3A5M-003</t>
  </si>
  <si>
    <t xml:space="preserve">If you need cooling control as well, get the E5CC-QQ series… The outside dimensions are standard, so you can use a Eurotherm or other brand too. </t>
  </si>
  <si>
    <t xml:space="preserve">Ethernet breakout DIN-rail</t>
  </si>
  <si>
    <t xml:space="preserve">RS Pro</t>
  </si>
  <si>
    <t xml:space="preserve">265-7028</t>
  </si>
  <si>
    <t xml:space="preserve">For extracting the RS485 (ModBus) signal from our serial server. This connects its serial ports using RJ45 cables. </t>
  </si>
  <si>
    <t xml:space="preserve">Ethernet bulkhead connector</t>
  </si>
  <si>
    <t xml:space="preserve">111-6746</t>
  </si>
  <si>
    <t xml:space="preserve">See above. </t>
  </si>
  <si>
    <t xml:space="preserve">Banana bulkhead socket with spade connector black</t>
  </si>
  <si>
    <t xml:space="preserve">Hirschmann</t>
  </si>
  <si>
    <t xml:space="preserve">Just connected in parallel via a terminal bus bar to centralize DC negative connections</t>
  </si>
  <si>
    <t xml:space="preserve">Banana bulkhead socket with spade connector red</t>
  </si>
  <si>
    <t xml:space="preserve">connected to the DC SSRs</t>
  </si>
  <si>
    <t xml:space="preserve">Banana bulkhead socket with spade connector yellow/green</t>
  </si>
  <si>
    <t xml:space="preserve">Extra earth point at the back</t>
  </si>
  <si>
    <t xml:space="preserve">Short ethernet patch cable</t>
  </si>
  <si>
    <t xml:space="preserve">XS6W-6LSZH8SS20CM-Y</t>
  </si>
  <si>
    <t xml:space="preserve">From bulkhead feedthrough to ethernet breakout. </t>
  </si>
  <si>
    <t xml:space="preserve">AC circuits</t>
  </si>
  <si>
    <t xml:space="preserve">System Power in connector w/switch and fuse</t>
  </si>
  <si>
    <t xml:space="preserve">power in/out connector with fuse</t>
  </si>
  <si>
    <t xml:space="preserve">PX0718</t>
  </si>
  <si>
    <t xml:space="preserve">The original was nice, but may not be available anymore. The new one is a bit more annoying to wire up. </t>
  </si>
  <si>
    <t xml:space="preserve">Signal lamp 230V, green</t>
  </si>
  <si>
    <t xml:space="preserve">Schneider Electric</t>
  </si>
  <si>
    <t xml:space="preserve">XB5EVM3</t>
  </si>
  <si>
    <t xml:space="preserve">Heater power switch</t>
  </si>
  <si>
    <t xml:space="preserve">Arcolectric</t>
  </si>
  <si>
    <t xml:space="preserve">C6053ALNAE</t>
  </si>
  <si>
    <t xml:space="preserve">maybe get one or two extra since they can fall apart, construction isn’t the best. </t>
  </si>
  <si>
    <t xml:space="preserve">SSR 12A 12-280VAC</t>
  </si>
  <si>
    <t xml:space="preserve">Celduc</t>
  </si>
  <si>
    <t xml:space="preserve">SC841110</t>
  </si>
  <si>
    <t xml:space="preserve">Wire, 1.5 mm2, various colors</t>
  </si>
  <si>
    <t xml:space="preserve">2491B</t>
  </si>
  <si>
    <t xml:space="preserve">Connection block end clamp</t>
  </si>
  <si>
    <t xml:space="preserve">Weidmuller</t>
  </si>
  <si>
    <t xml:space="preserve">RS: 2959140</t>
  </si>
  <si>
    <t xml:space="preserve">Earth terminal clamp</t>
  </si>
  <si>
    <t xml:space="preserve">UT-4-PE</t>
  </si>
  <si>
    <t xml:space="preserve">RS: 6273894</t>
  </si>
  <si>
    <t xml:space="preserve">Connection block, various colors</t>
  </si>
  <si>
    <t xml:space="preserve">WDU</t>
  </si>
  <si>
    <t xml:space="preserve">Various wires, 1.5, 0.75 and 0.3 mm^2 needed</t>
  </si>
  <si>
    <t xml:space="preserve">Various crimp connectors and ferrules needed for reliable wiring</t>
  </si>
  <si>
    <t xml:space="preserve">Enclosure</t>
  </si>
  <si>
    <t xml:space="preserve">19" rack mountable enclosure</t>
  </si>
  <si>
    <t xml:space="preserve">Thorlabs</t>
  </si>
  <si>
    <t xml:space="preserve">EC3U</t>
  </si>
  <si>
    <t xml:space="preserve">compatible mounting board</t>
  </si>
  <si>
    <t xml:space="preserve">ECUMB</t>
  </si>
  <si>
    <t xml:space="preserve">DIN-rail</t>
  </si>
  <si>
    <t xml:space="preserve">Total price ex VAT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</si>
</sst>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45" activeCellId="0" sqref="F4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9.86"/>
    <col collapsed="false" customWidth="true" hidden="false" outlineLevel="0" max="4" min="4" style="0" width="14.83"/>
    <col collapsed="false" customWidth="true" hidden="false" outlineLevel="0" max="9" min="9" style="0" width="22.09"/>
  </cols>
  <sheetData>
    <row r="1" customFormat="false" ht="46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0" t="s">
        <v>8</v>
      </c>
    </row>
    <row r="3" customFormat="false" ht="12.8" hidden="false" customHeight="false" outlineLevel="0" collapsed="false">
      <c r="A3" s="3" t="s">
        <v>9</v>
      </c>
      <c r="B3" s="0" t="s">
        <v>10</v>
      </c>
      <c r="C3" s="0" t="s">
        <v>11</v>
      </c>
      <c r="D3" s="0" t="s">
        <v>12</v>
      </c>
      <c r="F3" s="0" t="n">
        <v>1</v>
      </c>
      <c r="G3" s="0" t="n">
        <v>33.24</v>
      </c>
      <c r="H3" s="0" t="n">
        <f aca="false">G18*F18</f>
        <v>33.24</v>
      </c>
    </row>
    <row r="4" customFormat="false" ht="12.8" hidden="false" customHeight="false" outlineLevel="0" collapsed="false">
      <c r="A4" s="3"/>
      <c r="B4" s="0" t="s">
        <v>13</v>
      </c>
      <c r="C4" s="0" t="s">
        <v>14</v>
      </c>
      <c r="D4" s="0" t="s">
        <v>15</v>
      </c>
      <c r="F4" s="0" t="n">
        <v>1</v>
      </c>
      <c r="G4" s="0" t="n">
        <v>43.51</v>
      </c>
      <c r="H4" s="0" t="n">
        <f aca="false">G4*F4</f>
        <v>43.51</v>
      </c>
      <c r="I4" s="0" t="s">
        <v>16</v>
      </c>
    </row>
    <row r="5" customFormat="false" ht="12.8" hidden="false" customHeight="false" outlineLevel="0" collapsed="false">
      <c r="A5" s="3"/>
      <c r="B5" s="0" t="s">
        <v>17</v>
      </c>
      <c r="C5" s="0" t="s">
        <v>18</v>
      </c>
      <c r="D5" s="0" t="s">
        <v>19</v>
      </c>
      <c r="F5" s="0" t="n">
        <v>6</v>
      </c>
      <c r="H5" s="0" t="n">
        <f aca="false">G5*F5</f>
        <v>0</v>
      </c>
      <c r="I5" s="0" t="s">
        <v>20</v>
      </c>
    </row>
    <row r="6" customFormat="false" ht="12.8" hidden="false" customHeight="false" outlineLevel="0" collapsed="false">
      <c r="A6" s="3"/>
      <c r="B6" s="0" t="s">
        <v>21</v>
      </c>
      <c r="C6" s="0" t="s">
        <v>22</v>
      </c>
      <c r="D6" s="0" t="s">
        <v>23</v>
      </c>
      <c r="F6" s="0" t="n">
        <v>2</v>
      </c>
      <c r="G6" s="0" t="n">
        <v>10.14</v>
      </c>
      <c r="H6" s="0" t="n">
        <f aca="false">G6*F6</f>
        <v>20.28</v>
      </c>
      <c r="I6" s="0" t="s">
        <v>24</v>
      </c>
    </row>
    <row r="7" customFormat="false" ht="12.8" hidden="false" customHeight="false" outlineLevel="0" collapsed="false">
      <c r="A7" s="3"/>
      <c r="B7" s="0" t="s">
        <v>25</v>
      </c>
      <c r="C7" s="0" t="s">
        <v>26</v>
      </c>
      <c r="D7" s="0" t="s">
        <v>27</v>
      </c>
      <c r="F7" s="0" t="n">
        <v>1</v>
      </c>
      <c r="G7" s="0" t="n">
        <v>318.8</v>
      </c>
      <c r="H7" s="0" t="n">
        <f aca="false">G7*F7</f>
        <v>318.8</v>
      </c>
      <c r="I7" s="0" t="s">
        <v>28</v>
      </c>
    </row>
    <row r="8" customFormat="false" ht="12.8" hidden="false" customHeight="false" outlineLevel="0" collapsed="false">
      <c r="A8" s="3"/>
      <c r="B8" s="0" t="s">
        <v>29</v>
      </c>
      <c r="C8" s="0" t="s">
        <v>30</v>
      </c>
      <c r="D8" s="0" t="n">
        <v>707251</v>
      </c>
      <c r="F8" s="0" t="n">
        <v>3</v>
      </c>
      <c r="G8" s="0" t="n">
        <v>2.71</v>
      </c>
      <c r="H8" s="0" t="n">
        <f aca="false">G8*F8</f>
        <v>8.13</v>
      </c>
      <c r="I8" s="0" t="s">
        <v>31</v>
      </c>
    </row>
    <row r="9" customFormat="false" ht="12.8" hidden="false" customHeight="false" outlineLevel="0" collapsed="false">
      <c r="A9" s="3"/>
      <c r="B9" s="0" t="s">
        <v>32</v>
      </c>
      <c r="C9" s="0" t="s">
        <v>30</v>
      </c>
      <c r="D9" s="0" t="n">
        <v>1757022</v>
      </c>
      <c r="F9" s="0" t="n">
        <v>3</v>
      </c>
      <c r="G9" s="0" t="n">
        <v>3.2</v>
      </c>
      <c r="H9" s="0" t="n">
        <f aca="false">G9*F9</f>
        <v>9.6</v>
      </c>
      <c r="I9" s="0" t="s">
        <v>33</v>
      </c>
    </row>
    <row r="10" customFormat="false" ht="12.8" hidden="false" customHeight="false" outlineLevel="0" collapsed="false">
      <c r="A10" s="3"/>
      <c r="B10" s="0" t="s">
        <v>34</v>
      </c>
      <c r="C10" s="0" t="s">
        <v>14</v>
      </c>
      <c r="D10" s="0" t="s">
        <v>35</v>
      </c>
      <c r="F10" s="0" t="n">
        <v>3</v>
      </c>
      <c r="G10" s="0" t="n">
        <v>361.8</v>
      </c>
      <c r="H10" s="0" t="n">
        <f aca="false">G10*F10</f>
        <v>1085.4</v>
      </c>
      <c r="I10" s="0" t="s">
        <v>36</v>
      </c>
    </row>
    <row r="11" customFormat="false" ht="12.8" hidden="false" customHeight="false" outlineLevel="0" collapsed="false">
      <c r="A11" s="3"/>
      <c r="B11" s="0" t="s">
        <v>37</v>
      </c>
      <c r="C11" s="0" t="s">
        <v>38</v>
      </c>
      <c r="D11" s="0" t="s">
        <v>39</v>
      </c>
      <c r="F11" s="0" t="n">
        <v>1</v>
      </c>
      <c r="G11" s="0" t="n">
        <v>15.1</v>
      </c>
      <c r="H11" s="0" t="n">
        <f aca="false">G11*F11</f>
        <v>15.1</v>
      </c>
      <c r="I11" s="0" t="s">
        <v>40</v>
      </c>
    </row>
    <row r="12" customFormat="false" ht="12.8" hidden="false" customHeight="false" outlineLevel="0" collapsed="false">
      <c r="A12" s="3"/>
      <c r="B12" s="0" t="s">
        <v>41</v>
      </c>
      <c r="C12" s="0" t="s">
        <v>38</v>
      </c>
      <c r="D12" s="0" t="s">
        <v>42</v>
      </c>
      <c r="F12" s="0" t="n">
        <v>1</v>
      </c>
      <c r="G12" s="0" t="n">
        <v>25.5</v>
      </c>
      <c r="H12" s="0" t="n">
        <f aca="false">G12*F12</f>
        <v>25.5</v>
      </c>
      <c r="I12" s="0" t="s">
        <v>43</v>
      </c>
    </row>
    <row r="13" customFormat="false" ht="12.8" hidden="false" customHeight="false" outlineLevel="0" collapsed="false">
      <c r="A13" s="3"/>
      <c r="B13" s="0" t="s">
        <v>44</v>
      </c>
      <c r="C13" s="0" t="s">
        <v>45</v>
      </c>
      <c r="D13" s="0" t="n">
        <v>972355100</v>
      </c>
      <c r="F13" s="0" t="n">
        <v>8</v>
      </c>
      <c r="G13" s="0" t="n">
        <v>2.72</v>
      </c>
      <c r="H13" s="0" t="n">
        <f aca="false">G13*F13</f>
        <v>21.76</v>
      </c>
      <c r="I13" s="0" t="s">
        <v>46</v>
      </c>
    </row>
    <row r="14" customFormat="false" ht="12.8" hidden="false" customHeight="false" outlineLevel="0" collapsed="false">
      <c r="A14" s="3"/>
      <c r="B14" s="0" t="s">
        <v>47</v>
      </c>
      <c r="C14" s="0" t="s">
        <v>45</v>
      </c>
      <c r="D14" s="0" t="n">
        <v>972355101</v>
      </c>
      <c r="F14" s="0" t="n">
        <v>12</v>
      </c>
      <c r="G14" s="0" t="n">
        <v>2.78</v>
      </c>
      <c r="H14" s="0" t="n">
        <f aca="false">G14*F14</f>
        <v>33.36</v>
      </c>
      <c r="I14" s="0" t="s">
        <v>48</v>
      </c>
    </row>
    <row r="15" customFormat="false" ht="12.8" hidden="false" customHeight="false" outlineLevel="0" collapsed="false">
      <c r="A15" s="3"/>
      <c r="B15" s="0" t="s">
        <v>49</v>
      </c>
      <c r="C15" s="0" t="s">
        <v>45</v>
      </c>
      <c r="D15" s="0" t="n">
        <v>972355188</v>
      </c>
      <c r="F15" s="0" t="n">
        <v>1</v>
      </c>
      <c r="G15" s="0" t="n">
        <v>2.92</v>
      </c>
      <c r="H15" s="0" t="n">
        <f aca="false">G15*F15</f>
        <v>2.92</v>
      </c>
      <c r="I15" s="0" t="s">
        <v>50</v>
      </c>
    </row>
    <row r="16" customFormat="false" ht="12.8" hidden="false" customHeight="false" outlineLevel="0" collapsed="false">
      <c r="A16" s="3"/>
      <c r="B16" s="0" t="s">
        <v>51</v>
      </c>
      <c r="C16" s="0" t="s">
        <v>14</v>
      </c>
      <c r="D16" s="0" t="s">
        <v>52</v>
      </c>
      <c r="F16" s="0" t="n">
        <v>1</v>
      </c>
      <c r="G16" s="0" t="n">
        <v>10.26</v>
      </c>
      <c r="H16" s="0" t="n">
        <f aca="false">G16*F16</f>
        <v>10.26</v>
      </c>
      <c r="I16" s="0" t="s">
        <v>53</v>
      </c>
    </row>
    <row r="17" customFormat="false" ht="13.8" hidden="false" customHeight="false" outlineLevel="0" collapsed="false">
      <c r="A17" s="4"/>
    </row>
    <row r="18" customFormat="false" ht="12.8" hidden="false" customHeight="false" outlineLevel="0" collapsed="false">
      <c r="A18" s="5" t="s">
        <v>54</v>
      </c>
      <c r="B18" s="0" t="s">
        <v>55</v>
      </c>
      <c r="C18" s="0" t="s">
        <v>11</v>
      </c>
      <c r="D18" s="0" t="s">
        <v>12</v>
      </c>
      <c r="F18" s="0" t="n">
        <v>1</v>
      </c>
      <c r="G18" s="0" t="n">
        <v>33.24</v>
      </c>
      <c r="H18" s="0" t="n">
        <f aca="false">G18*F18</f>
        <v>33.24</v>
      </c>
    </row>
    <row r="19" customFormat="false" ht="12.8" hidden="false" customHeight="false" outlineLevel="0" collapsed="false">
      <c r="A19" s="5"/>
      <c r="B19" s="0" t="s">
        <v>56</v>
      </c>
      <c r="C19" s="0" t="s">
        <v>11</v>
      </c>
      <c r="D19" s="0" t="s">
        <v>57</v>
      </c>
      <c r="F19" s="0" t="n">
        <v>3</v>
      </c>
      <c r="G19" s="0" t="n">
        <v>16.42</v>
      </c>
      <c r="H19" s="0" t="n">
        <f aca="false">G19*F19</f>
        <v>49.26</v>
      </c>
      <c r="I19" s="0" t="s">
        <v>58</v>
      </c>
    </row>
    <row r="20" customFormat="false" ht="12.8" hidden="false" customHeight="false" outlineLevel="0" collapsed="false">
      <c r="A20" s="5"/>
      <c r="B20" s="0" t="s">
        <v>59</v>
      </c>
      <c r="C20" s="0" t="s">
        <v>60</v>
      </c>
      <c r="D20" s="0" t="s">
        <v>61</v>
      </c>
      <c r="F20" s="0" t="n">
        <v>1</v>
      </c>
      <c r="G20" s="0" t="n">
        <v>18.3</v>
      </c>
      <c r="H20" s="0" t="n">
        <f aca="false">G20*F20</f>
        <v>18.3</v>
      </c>
    </row>
    <row r="21" customFormat="false" ht="12.8" hidden="false" customHeight="false" outlineLevel="0" collapsed="false">
      <c r="A21" s="5"/>
      <c r="B21" s="0" t="s">
        <v>62</v>
      </c>
      <c r="C21" s="0" t="s">
        <v>63</v>
      </c>
      <c r="D21" s="0" t="s">
        <v>64</v>
      </c>
      <c r="F21" s="0" t="n">
        <v>3</v>
      </c>
      <c r="G21" s="0" t="n">
        <v>8.1</v>
      </c>
      <c r="H21" s="0" t="n">
        <f aca="false">G21*F21</f>
        <v>24.3</v>
      </c>
      <c r="I21" s="0" t="s">
        <v>65</v>
      </c>
    </row>
    <row r="22" customFormat="false" ht="12.8" hidden="false" customHeight="false" outlineLevel="0" collapsed="false">
      <c r="A22" s="5"/>
      <c r="B22" s="0" t="s">
        <v>66</v>
      </c>
      <c r="C22" s="0" t="s">
        <v>67</v>
      </c>
      <c r="D22" s="0" t="s">
        <v>68</v>
      </c>
      <c r="F22" s="0" t="n">
        <v>3</v>
      </c>
      <c r="G22" s="0" t="n">
        <v>48.26</v>
      </c>
      <c r="H22" s="0" t="n">
        <f aca="false">G22*F22</f>
        <v>144.78</v>
      </c>
    </row>
    <row r="23" customFormat="false" ht="12.8" hidden="false" customHeight="false" outlineLevel="0" collapsed="false">
      <c r="A23" s="5"/>
      <c r="B23" s="0" t="s">
        <v>69</v>
      </c>
      <c r="C23" s="0" t="s">
        <v>38</v>
      </c>
      <c r="D23" s="0" t="s">
        <v>70</v>
      </c>
      <c r="F23" s="0" t="n">
        <v>100</v>
      </c>
      <c r="G23" s="0" t="n">
        <v>0.6704</v>
      </c>
      <c r="H23" s="0" t="n">
        <f aca="false">G23*F23</f>
        <v>67.04</v>
      </c>
    </row>
    <row r="24" customFormat="false" ht="12.8" hidden="false" customHeight="false" outlineLevel="0" collapsed="false">
      <c r="A24" s="5"/>
      <c r="B24" s="0" t="s">
        <v>71</v>
      </c>
      <c r="C24" s="0" t="s">
        <v>72</v>
      </c>
      <c r="D24" s="0" t="s">
        <v>73</v>
      </c>
      <c r="F24" s="0" t="n">
        <v>6</v>
      </c>
      <c r="G24" s="0" t="n">
        <v>2.86</v>
      </c>
      <c r="H24" s="0" t="n">
        <f aca="false">G24*F24</f>
        <v>17.16</v>
      </c>
    </row>
    <row r="25" customFormat="false" ht="12.8" hidden="false" customHeight="false" outlineLevel="0" collapsed="false">
      <c r="A25" s="5"/>
      <c r="B25" s="0" t="s">
        <v>74</v>
      </c>
      <c r="C25" s="0" t="s">
        <v>30</v>
      </c>
      <c r="D25" s="0" t="s">
        <v>75</v>
      </c>
      <c r="E25" s="0" t="s">
        <v>76</v>
      </c>
      <c r="F25" s="0" t="n">
        <v>3</v>
      </c>
      <c r="G25" s="0" t="n">
        <v>3.06</v>
      </c>
      <c r="H25" s="0" t="n">
        <f aca="false">G25*F25</f>
        <v>9.18</v>
      </c>
    </row>
    <row r="26" customFormat="false" ht="12.8" hidden="false" customHeight="false" outlineLevel="0" collapsed="false">
      <c r="A26" s="5"/>
      <c r="B26" s="0" t="s">
        <v>77</v>
      </c>
      <c r="C26" s="0" t="s">
        <v>72</v>
      </c>
      <c r="D26" s="0" t="s">
        <v>78</v>
      </c>
      <c r="F26" s="0" t="n">
        <v>6</v>
      </c>
      <c r="G26" s="0" t="n">
        <v>1.82</v>
      </c>
      <c r="H26" s="0" t="n">
        <f aca="false">G26*F26</f>
        <v>10.92</v>
      </c>
    </row>
    <row r="27" customFormat="false" ht="12.8" hidden="false" customHeight="false" outlineLevel="0" collapsed="false">
      <c r="A27" s="5"/>
      <c r="B27" s="0" t="s">
        <v>79</v>
      </c>
    </row>
    <row r="28" customFormat="false" ht="12.8" hidden="false" customHeight="false" outlineLevel="0" collapsed="false">
      <c r="A28" s="5"/>
      <c r="B28" s="0" t="s">
        <v>80</v>
      </c>
    </row>
    <row r="30" customFormat="false" ht="12.8" hidden="false" customHeight="false" outlineLevel="0" collapsed="false">
      <c r="A30" s="3" t="s">
        <v>81</v>
      </c>
      <c r="B30" s="0" t="s">
        <v>82</v>
      </c>
      <c r="C30" s="0" t="s">
        <v>83</v>
      </c>
      <c r="D30" s="0" t="s">
        <v>84</v>
      </c>
      <c r="F30" s="0" t="n">
        <v>1</v>
      </c>
      <c r="G30" s="0" t="n">
        <v>317.62</v>
      </c>
      <c r="H30" s="0" t="n">
        <f aca="false">G30*F30</f>
        <v>317.62</v>
      </c>
    </row>
    <row r="31" customFormat="false" ht="12.8" hidden="false" customHeight="false" outlineLevel="0" collapsed="false">
      <c r="A31" s="3"/>
      <c r="B31" s="0" t="s">
        <v>85</v>
      </c>
      <c r="C31" s="0" t="s">
        <v>83</v>
      </c>
      <c r="D31" s="0" t="s">
        <v>86</v>
      </c>
      <c r="F31" s="0" t="n">
        <v>1</v>
      </c>
      <c r="G31" s="0" t="n">
        <v>19.78</v>
      </c>
      <c r="H31" s="0" t="n">
        <f aca="false">G31*F31</f>
        <v>19.78</v>
      </c>
    </row>
    <row r="32" customFormat="false" ht="12.8" hidden="false" customHeight="false" outlineLevel="0" collapsed="false">
      <c r="A32" s="3"/>
      <c r="B32" s="0" t="s">
        <v>87</v>
      </c>
      <c r="C32" s="0" t="s">
        <v>38</v>
      </c>
      <c r="D32" s="0" t="n">
        <v>467406</v>
      </c>
      <c r="F32" s="0" t="n">
        <v>2</v>
      </c>
      <c r="G32" s="0" t="n">
        <v>4.65</v>
      </c>
      <c r="H32" s="0" t="n">
        <f aca="false">G32*F32</f>
        <v>9.3</v>
      </c>
    </row>
    <row r="34" customFormat="false" ht="12.8" hidden="false" customHeight="false" outlineLevel="0" collapsed="false">
      <c r="A34" s="6" t="s">
        <v>88</v>
      </c>
      <c r="B34" s="6"/>
      <c r="C34" s="6"/>
      <c r="D34" s="6"/>
      <c r="E34" s="6"/>
      <c r="F34" s="6"/>
      <c r="G34" s="6"/>
      <c r="H34" s="0" t="n">
        <f aca="false">SUM(H3:H32)</f>
        <v>2348.74</v>
      </c>
    </row>
  </sheetData>
  <mergeCells count="4">
    <mergeCell ref="A3:A16"/>
    <mergeCell ref="A18:A28"/>
    <mergeCell ref="A30:A32"/>
    <mergeCell ref="A34:G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1388</TotalTime>
  <Application>LibreOffice/7.5.8.2$MacOSX_AARCH64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2024-01-29T16:56:26Z</dcterms:created>
  <dc:creator/>
  <dc:description/>
  <dc:language>en-US</dc:language>
  <cp:lastModifiedBy/>
  <dcterms:modified xsi:type="dcterms:W3CDTF">2024-01-30T16:04:50Z</dcterms:modified>
  <cp:revision>5</cp:revision>
  <dc:subject/>
  <dc:title/>
</cp:coreProperties>
</file>