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ct_Info" sheetId="1" state="visible" r:id="rId2"/>
    <sheet name="Sample_Info" sheetId="2" state="visible" r:id="rId3"/>
    <sheet name="Logbook" sheetId="3" state="hidden" r:id="rId4"/>
    <sheet name="Stats" sheetId="4" state="hidden" r:id="rId5"/>
    <sheet name="MAUS_Preparation" sheetId="5" state="hidden" r:id="rId6"/>
    <sheet name="machine_readable" sheetId="6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<sst xmlns="http://schemas.openxmlformats.org/spreadsheetml/2006/main" count="224" uniqueCount="161">
  <si>
    <t xml:space="preserve">User Information</t>
  </si>
  <si>
    <t xml:space="preserve">Name</t>
  </si>
  <si>
    <t xml:space="preserve">Your name here</t>
  </si>
  <si>
    <t xml:space="preserve">Organisation</t>
  </si>
  <si>
    <t xml:space="preserve">your institute here</t>
  </si>
  <si>
    <t xml:space="preserve">Email</t>
  </si>
  <si>
    <t xml:space="preserve">your email here</t>
  </si>
  <si>
    <t xml:space="preserve">Project</t>
  </si>
  <si>
    <t xml:space="preserve">Title</t>
  </si>
  <si>
    <t xml:space="preserve">Your project title here</t>
  </si>
  <si>
    <t xml:space="preserve">What</t>
  </si>
  <si>
    <t xml:space="preserve">What is your project about and what do you expect to get out of X-ray scattering?</t>
  </si>
  <si>
    <t xml:space="preserve">Results planned for public release?</t>
  </si>
  <si>
    <t xml:space="preserve">?</t>
  </si>
  <si>
    <t xml:space="preserve">If yes, where? </t>
  </si>
  <si>
    <t xml:space="preserve">e.g Peer reviewed journal, Thesis, Masters Project etc.</t>
  </si>
  <si>
    <t xml:space="preserve">Co-authorship Planned</t>
  </si>
  <si>
    <t xml:space="preserve">If no, why not?</t>
  </si>
  <si>
    <t xml:space="preserve">eg. Are there specific reasons for not including people in your work?</t>
  </si>
  <si>
    <t xml:space="preserve">Sample ID</t>
  </si>
  <si>
    <t xml:space="preserve">Sample Name</t>
  </si>
  <si>
    <t xml:space="preserve">Component ID</t>
  </si>
  <si>
    <t xml:space="preserve">ConnectionType</t>
  </si>
  <si>
    <t xml:space="preserve">Connected to component ID</t>
  </si>
  <si>
    <t xml:space="preserve">Component Name</t>
  </si>
  <si>
    <t xml:space="preserve">Atomic composition</t>
  </si>
  <si>
    <t xml:space="preserve">density</t>
  </si>
  <si>
    <t xml:space="preserve">Volume fraction</t>
  </si>
  <si>
    <t xml:space="preserve">Mass fraction</t>
  </si>
  <si>
    <t xml:space="preserve">Sequential numbers for unique samples, components after the dot</t>
  </si>
  <si>
    <t xml:space="preserve">Description or identifier used by the sample owner                 (on sample vial)</t>
  </si>
  <si>
    <t xml:space="preserve">Sequential letters for each component (if multicomponent)</t>
  </si>
  <si>
    <t xml:space="preserve">Describing sample hierarchy relationships to other phases. Can be “inside” or “straddling” (for now)</t>
  </si>
  <si>
    <t xml:space="preserve">For hierarchiucal/nested/core-shell/multicomponent structures, this is the component ID that the component is surrounded by. </t>
  </si>
  <si>
    <t xml:space="preserve">Description or identifier used by the sample owner</t>
  </si>
  <si>
    <t xml:space="preserve">atomic composition of the analyte, e.g. C12H15O2.5Pd0.001</t>
  </si>
  <si>
    <t xml:space="preserve">gravimetric density of the analyte in g/cc </t>
  </si>
  <si>
    <t xml:space="preserve"> if known, range from 0 to 1.0  (i.e. 100% is 1)</t>
  </si>
  <si>
    <t xml:space="preserve">if known, in units of gram(component) per gram(total). If both vol. frac. and mass frac. are supplied, mass. frac is authoritative</t>
  </si>
  <si>
    <t xml:space="preserve">sampleId</t>
  </si>
  <si>
    <t xml:space="preserve">sampleName</t>
  </si>
  <si>
    <t xml:space="preserve">componentId</t>
  </si>
  <si>
    <t xml:space="preserve">componentConnection</t>
  </si>
  <si>
    <t xml:space="preserve">componentConnectedTo</t>
  </si>
  <si>
    <t xml:space="preserve">componentName</t>
  </si>
  <si>
    <t xml:space="preserve">composition</t>
  </si>
  <si>
    <t xml:space="preserve">volFrac</t>
  </si>
  <si>
    <t xml:space="preserve">massFrac</t>
  </si>
  <si>
    <t xml:space="preserve">Vacüum</t>
  </si>
  <si>
    <t xml:space="preserve">a</t>
  </si>
  <si>
    <t xml:space="preserve">Vacuum</t>
  </si>
  <si>
    <t xml:space="preserve">N0.71O0.21</t>
  </si>
  <si>
    <t xml:space="preserve">SRM3600</t>
  </si>
  <si>
    <t xml:space="preserve">Glassy Carbøn</t>
  </si>
  <si>
    <t xml:space="preserve">C</t>
  </si>
  <si>
    <t xml:space="preserve">Wåter</t>
  </si>
  <si>
    <t xml:space="preserve">Water</t>
  </si>
  <si>
    <t xml:space="preserve">H2O</t>
  </si>
  <si>
    <t xml:space="preserve">N008</t>
  </si>
  <si>
    <t xml:space="preserve">b</t>
  </si>
  <si>
    <t xml:space="preserve">inside</t>
  </si>
  <si>
    <t xml:space="preserve">Ag NPs</t>
  </si>
  <si>
    <t xml:space="preserve">Ag</t>
  </si>
  <si>
    <t xml:space="preserve">Ag@Au/core@shell</t>
  </si>
  <si>
    <t xml:space="preserve">Au Shell</t>
  </si>
  <si>
    <t xml:space="preserve">Au</t>
  </si>
  <si>
    <t xml:space="preserve">c</t>
  </si>
  <si>
    <t xml:space="preserve">Ag Core</t>
  </si>
  <si>
    <t xml:space="preserve">Zeølite in Water</t>
  </si>
  <si>
    <t xml:space="preserve">Zeolite</t>
  </si>
  <si>
    <t xml:space="preserve">SiO2</t>
  </si>
  <si>
    <t xml:space="preserve">Iron catalyst particles in porous carbon</t>
  </si>
  <si>
    <t xml:space="preserve">Porous carbon</t>
  </si>
  <si>
    <t xml:space="preserve">vacuum</t>
  </si>
  <si>
    <t xml:space="preserve">stradding</t>
  </si>
  <si>
    <t xml:space="preserve">a,b</t>
  </si>
  <si>
    <t xml:space="preserve">Iron nanoparticles</t>
  </si>
  <si>
    <t xml:space="preserve">Fe</t>
  </si>
  <si>
    <t xml:space="preserve">Proposal Number</t>
  </si>
  <si>
    <t xml:space="preserve">Date Received</t>
  </si>
  <si>
    <t xml:space="preserve">User Name</t>
  </si>
  <si>
    <t xml:space="preserve">Telephone</t>
  </si>
  <si>
    <t xml:space="preserve">Proposal title</t>
  </si>
  <si>
    <t xml:space="preserve">Public Release Planned</t>
  </si>
  <si>
    <t xml:space="preserve">If yes, where?</t>
  </si>
  <si>
    <t xml:space="preserve">Co-authorship</t>
  </si>
  <si>
    <t xml:space="preserve">Published Date</t>
  </si>
  <si>
    <t xml:space="preserve">Journal</t>
  </si>
  <si>
    <t xml:space="preserve">Sample Reference</t>
  </si>
  <si>
    <t xml:space="preserve">Number of samples</t>
  </si>
  <si>
    <t xml:space="preserve">Logbook</t>
  </si>
  <si>
    <t xml:space="preserve">Data Storage Folder</t>
  </si>
  <si>
    <t xml:space="preserve">Notification by Email</t>
  </si>
  <si>
    <t xml:space="preserve">Consignee</t>
  </si>
  <si>
    <t xml:space="preserve">MAUS Date</t>
  </si>
  <si>
    <t xml:space="preserve">Raw Data (.nx)</t>
  </si>
  <si>
    <t xml:space="preserve">Processed Data (.nx)</t>
  </si>
  <si>
    <t xml:space="preserve">BKG Subt Data (.nx)</t>
  </si>
  <si>
    <t xml:space="preserve">BKG Sub Data (.dat)</t>
  </si>
  <si>
    <t xml:space="preserve">Data Analysis Requested</t>
  </si>
  <si>
    <t xml:space="preserve">Data Analysis Complete</t>
  </si>
  <si>
    <t xml:space="preserve">Finish Date</t>
  </si>
  <si>
    <t xml:space="preserve">Days from Start to finish</t>
  </si>
  <si>
    <t xml:space="preserve">Days from Start to published</t>
  </si>
  <si>
    <t xml:space="preserve">Proposal Complted</t>
  </si>
  <si>
    <t xml:space="preserve">MAUS Hours</t>
  </si>
  <si>
    <t xml:space="preserve">Comments</t>
  </si>
  <si>
    <t xml:space="preserve">-</t>
  </si>
  <si>
    <t xml:space="preserve">Yes</t>
  </si>
  <si>
    <t xml:space="preserve">Brian</t>
  </si>
  <si>
    <t xml:space="preserve">Variation:</t>
  </si>
  <si>
    <t xml:space="preserve">Value</t>
  </si>
  <si>
    <t xml:space="preserve">Unit</t>
  </si>
  <si>
    <t xml:space="preserve">Sample Preparation</t>
  </si>
  <si>
    <t xml:space="preserve">File Names</t>
  </si>
  <si>
    <t xml:space="preserve">\\Gfs05\g55\VSI-DB\measurements</t>
  </si>
  <si>
    <t xml:space="preserve">Notification by Mail</t>
  </si>
  <si>
    <t xml:space="preserve">Consignee Project Number</t>
  </si>
  <si>
    <t xml:space="preserve">Sample Return Date</t>
  </si>
  <si>
    <t xml:space="preserve">Sample Series</t>
  </si>
  <si>
    <t xml:space="preserve">MAUS Complete Date</t>
  </si>
  <si>
    <t xml:space="preserve">Raw Data Files (.nx)</t>
  </si>
  <si>
    <t xml:space="preserve">Processed Data Files (.nx)</t>
  </si>
  <si>
    <t xml:space="preserve">Background Subtractd Data Files (.nx)</t>
  </si>
  <si>
    <t xml:space="preserve">Background Subtractd Data Files (.dat)</t>
  </si>
  <si>
    <t xml:space="preserve">Data Analysis Completed</t>
  </si>
  <si>
    <t xml:space="preserve">document</t>
  </si>
  <si>
    <t xml:space="preserve">NewSampleForm</t>
  </si>
  <si>
    <t xml:space="preserve">version</t>
  </si>
  <si>
    <t xml:space="preserve">owner</t>
  </si>
  <si>
    <t xml:space="preserve">contact_details</t>
  </si>
  <si>
    <t xml:space="preserve">responsible_oe</t>
  </si>
  <si>
    <t xml:space="preserve">vsi_proposal_number</t>
  </si>
  <si>
    <t xml:space="preserve">focus_area_project</t>
  </si>
  <si>
    <t xml:space="preserve">focus_project_name</t>
  </si>
  <si>
    <t xml:space="preserve">date</t>
  </si>
  <si>
    <t xml:space="preserve">job_description</t>
  </si>
  <si>
    <t xml:space="preserve">owner_sample_reference</t>
  </si>
  <si>
    <t xml:space="preserve">sample_description</t>
  </si>
  <si>
    <t xml:space="preserve">hazards</t>
  </si>
  <si>
    <t xml:space="preserve">publication_planned</t>
  </si>
  <si>
    <t xml:space="preserve">publication_where</t>
  </si>
  <si>
    <t xml:space="preserve">co_authorship_planned</t>
  </si>
  <si>
    <t xml:space="preserve">no_coauthorship_reason</t>
  </si>
  <si>
    <t xml:space="preserve">data_storage_folder</t>
  </si>
  <si>
    <t xml:space="preserve">data_storage_folder_name</t>
  </si>
  <si>
    <t xml:space="preserve">notification_via_mail</t>
  </si>
  <si>
    <t xml:space="preserve">notification_mail_address</t>
  </si>
  <si>
    <t xml:space="preserve">consignee</t>
  </si>
  <si>
    <t xml:space="preserve">consignee_project_number</t>
  </si>
  <si>
    <t xml:space="preserve">sample_return_date</t>
  </si>
  <si>
    <t xml:space="preserve">finish_date</t>
  </si>
  <si>
    <t xml:space="preserve">sample_series</t>
  </si>
  <si>
    <t xml:space="preserve">name</t>
  </si>
  <si>
    <t xml:space="preserve">internal</t>
  </si>
  <si>
    <t xml:space="preserve">start_date</t>
  </si>
  <si>
    <t xml:space="preserve">title</t>
  </si>
  <si>
    <t xml:space="preserve">short_description</t>
  </si>
  <si>
    <t xml:space="preserve">h0_hypothesis</t>
  </si>
  <si>
    <t xml:space="preserve">h1_hypothesis</t>
  </si>
  <si>
    <t xml:space="preserve">conclusions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</si>
</sst>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General"/>
    <numFmt numFmtId="167" formatCode="@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8"/>
      <color rgb="FFFFFFFF"/>
      <name val="Courier New"/>
      <family val="3"/>
      <charset val="1"/>
    </font>
    <font>
      <b val="true"/>
      <sz val="14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1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D2001E"/>
        <bgColor rgb="FFC9211E"/>
      </patternFill>
    </fill>
    <fill>
      <patternFill patternType="solid">
        <fgColor rgb="FFC9211E"/>
        <bgColor rgb="FFD2001E"/>
      </patternFill>
    </fill>
    <fill>
      <patternFill patternType="solid">
        <fgColor rgb="FFFFD7D7"/>
        <bgColor rgb="FFFFF2CC"/>
      </patternFill>
    </fill>
    <fill>
      <patternFill patternType="solid">
        <fgColor rgb="FF00AFF0"/>
        <bgColor rgb="FF00B0F0"/>
      </patternFill>
    </fill>
    <fill>
      <patternFill patternType="solid">
        <fgColor rgb="FF3465A4"/>
        <bgColor rgb="FF0563C1"/>
      </patternFill>
    </fill>
    <fill>
      <patternFill patternType="solid">
        <fgColor rgb="FFDEE6EF"/>
        <bgColor rgb="FFDAE3F3"/>
      </patternFill>
    </fill>
    <fill>
      <patternFill patternType="solid">
        <fgColor rgb="FF468A1A"/>
        <bgColor rgb="FF127622"/>
      </patternFill>
    </fill>
    <fill>
      <patternFill patternType="solid">
        <fgColor rgb="FFF6F9D4"/>
        <bgColor rgb="FFFFF2CC"/>
      </patternFill>
    </fill>
    <fill>
      <patternFill patternType="solid">
        <fgColor rgb="FF127622"/>
        <bgColor rgb="FF468A1A"/>
      </patternFill>
    </fill>
    <fill>
      <patternFill patternType="solid">
        <fgColor rgb="FFDDE8CB"/>
        <bgColor rgb="FFDEE6EF"/>
      </patternFill>
    </fill>
    <fill>
      <patternFill patternType="solid">
        <fgColor rgb="FFFFF2CC"/>
        <bgColor rgb="FFF6F9D4"/>
      </patternFill>
    </fill>
    <fill>
      <patternFill patternType="solid">
        <fgColor rgb="FFDAE3F3"/>
        <bgColor rgb="FFDEE6EF"/>
      </patternFill>
    </fill>
    <fill>
      <patternFill patternType="solid">
        <fgColor rgb="FFFFDC00"/>
        <bgColor rgb="FFFFFF00"/>
      </patternFill>
    </fill>
    <fill>
      <patternFill patternType="solid">
        <fgColor rgb="FF00B0F0"/>
        <bgColor rgb="FF00AFF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dotted">
        <color rgb="FFA5A5A5"/>
      </right>
      <top/>
      <bottom style="dotted">
        <color rgb="FFA5A5A5"/>
      </bottom>
      <diagonal/>
    </border>
    <border diagonalUp="false" diagonalDown="false">
      <left style="dotted">
        <color rgb="FFA5A5A5"/>
      </left>
      <right style="dotted">
        <color rgb="FFA5A5A5"/>
      </right>
      <top/>
      <bottom style="dotted">
        <color rgb="FFA5A5A5"/>
      </bottom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/>
      <top style="medium"/>
      <bottom style="hair"/>
      <diagonal/>
    </border>
    <border diagonalUp="false" diagonalDown="false">
      <left style="medium"/>
      <right style="medium"/>
      <top/>
      <bottom style="hair"/>
      <diagonal/>
    </border>
    <border diagonalUp="false" diagonalDown="false">
      <left style="medium"/>
      <right/>
      <top/>
      <bottom style="hair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4" borderId="6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8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9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8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1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6" fillId="11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13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3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4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1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1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2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1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3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ont>
        <b val="1"/>
        <i val="0"/>
      </font>
      <fill>
        <patternFill>
          <bgColor rgb="FFDAE3F3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F1F1"/>
        </patternFill>
      </fill>
    </dxf>
    <dxf>
      <fill>
        <patternFill>
          <bgColor rgb="FFD9F1F1"/>
        </patternFill>
      </fill>
    </dxf>
    <dxf>
      <fill>
        <patternFill>
          <bgColor rgb="FFD9F1F1"/>
        </patternFill>
      </fill>
    </dxf>
  </dxfs>
  <colors>
    <indexedColors>
      <rgbColor rgb="FF000000"/>
      <rgbColor rgb="FFFFFFFF"/>
      <rgbColor rgb="FFD2001E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D9F1F1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EE6EF"/>
      <rgbColor rgb="FFDDE8CB"/>
      <rgbColor rgb="FFFFF2CC"/>
      <rgbColor rgb="FF99CCFF"/>
      <rgbColor rgb="FFFF99CC"/>
      <rgbColor rgb="FFCC99FF"/>
      <rgbColor rgb="FFFFD7D7"/>
      <rgbColor rgb="FF3366FF"/>
      <rgbColor rgb="FF00AFF0"/>
      <rgbColor rgb="FF99CC00"/>
      <rgbColor rgb="FFFFDC00"/>
      <rgbColor rgb="FFFF9900"/>
      <rgbColor rgb="FFFF6600"/>
      <rgbColor rgb="FF3465A4"/>
      <rgbColor rgb="FFA5A5A5"/>
      <rgbColor rgb="FF003366"/>
      <rgbColor rgb="FF468A1A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brian.pauw@bam.d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453125" defaultRowHeight="14.25" zeroHeight="false" outlineLevelRow="0" outlineLevelCol="0"/>
  <cols>
    <col collapsed="false" customWidth="true" hidden="false" outlineLevel="0" max="1" min="1" style="1" width="21.45"/>
    <col collapsed="false" customWidth="true" hidden="false" outlineLevel="0" max="2" min="2" style="1" width="111.82"/>
    <col collapsed="false" customWidth="false" hidden="false" outlineLevel="0" max="16384" min="3" style="1" width="11.45"/>
  </cols>
  <sheetData>
    <row r="1" customFormat="false" ht="38.25" hidden="false" customHeight="true" outlineLevel="0" collapsed="false">
      <c r="A1" s="2"/>
      <c r="B1" s="3" t="s">
        <v>0</v>
      </c>
    </row>
    <row r="2" customFormat="false" ht="23.25" hidden="false" customHeight="true" outlineLevel="0" collapsed="false">
      <c r="A2" s="4" t="s">
        <v>1</v>
      </c>
      <c r="B2" s="5" t="s">
        <v>2</v>
      </c>
    </row>
    <row r="3" customFormat="false" ht="23.25" hidden="false" customHeight="true" outlineLevel="0" collapsed="false">
      <c r="A3" s="6" t="s">
        <v>3</v>
      </c>
      <c r="B3" s="7" t="s">
        <v>4</v>
      </c>
    </row>
    <row r="4" customFormat="false" ht="23.25" hidden="false" customHeight="true" outlineLevel="0" collapsed="false">
      <c r="A4" s="6" t="s">
        <v>5</v>
      </c>
      <c r="B4" s="8" t="s">
        <v>6</v>
      </c>
    </row>
    <row r="5" customFormat="false" ht="15" hidden="false" customHeight="false" outlineLevel="0" collapsed="false">
      <c r="A5" s="9"/>
      <c r="B5" s="9"/>
    </row>
    <row r="6" customFormat="false" ht="38.25" hidden="false" customHeight="true" outlineLevel="0" collapsed="false">
      <c r="A6" s="10"/>
      <c r="B6" s="11" t="s">
        <v>7</v>
      </c>
    </row>
    <row r="7" customFormat="false" ht="37.5" hidden="false" customHeight="true" outlineLevel="0" collapsed="false">
      <c r="A7" s="12" t="s">
        <v>8</v>
      </c>
      <c r="B7" s="13" t="s">
        <v>9</v>
      </c>
    </row>
    <row r="8" customFormat="false" ht="114.75" hidden="false" customHeight="true" outlineLevel="0" collapsed="false">
      <c r="A8" s="14" t="s">
        <v>10</v>
      </c>
      <c r="B8" s="15" t="s">
        <v>11</v>
      </c>
    </row>
    <row r="9" customFormat="false" ht="30.75" hidden="false" customHeight="false" outlineLevel="0" collapsed="false">
      <c r="A9" s="16" t="s">
        <v>12</v>
      </c>
      <c r="B9" s="17" t="s">
        <v>13</v>
      </c>
    </row>
    <row r="10" customFormat="false" ht="36.75" hidden="false" customHeight="true" outlineLevel="0" collapsed="false">
      <c r="A10" s="18" t="s">
        <v>14</v>
      </c>
      <c r="B10" s="19" t="s">
        <v>15</v>
      </c>
    </row>
    <row r="11" customFormat="false" ht="34.5" hidden="false" customHeight="true" outlineLevel="0" collapsed="false">
      <c r="A11" s="20" t="s">
        <v>16</v>
      </c>
      <c r="B11" s="21" t="s">
        <v>13</v>
      </c>
    </row>
    <row r="12" customFormat="false" ht="38.25" hidden="false" customHeight="true" outlineLevel="0" collapsed="false">
      <c r="A12" s="20" t="s">
        <v>17</v>
      </c>
      <c r="B12" s="22" t="s">
        <v>18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B9 B11" type="list">
      <formula1>"?,Yes,No"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D3" activeCellId="0" sqref="D3"/>
    </sheetView>
  </sheetViews>
  <sheetFormatPr defaultColWidth="11.453125" defaultRowHeight="13.8" zeroHeight="false" outlineLevelRow="0" outlineLevelCol="0"/>
  <cols>
    <col collapsed="false" customWidth="true" hidden="false" outlineLevel="0" max="1" min="1" style="0" width="13.54"/>
    <col collapsed="false" customWidth="true" hidden="false" outlineLevel="0" max="2" min="2" style="0" width="16.33"/>
    <col collapsed="false" customWidth="true" hidden="false" outlineLevel="0" max="5" min="3" style="0" width="17.27"/>
    <col collapsed="false" customWidth="true" hidden="false" outlineLevel="0" max="6" min="6" style="0" width="16.73"/>
    <col collapsed="false" customWidth="true" hidden="false" outlineLevel="0" max="9" min="7" style="0" width="23.18"/>
    <col collapsed="false" customWidth="true" hidden="false" outlineLevel="0" max="10" min="10" style="23" width="23.18"/>
  </cols>
  <sheetData>
    <row r="1" customFormat="false" ht="22.7" hidden="false" customHeight="false" outlineLevel="0" collapsed="false">
      <c r="A1" s="24" t="s">
        <v>19</v>
      </c>
      <c r="B1" s="24" t="s">
        <v>20</v>
      </c>
      <c r="C1" s="24" t="s">
        <v>21</v>
      </c>
      <c r="D1" s="24" t="s">
        <v>22</v>
      </c>
      <c r="E1" s="25" t="s">
        <v>23</v>
      </c>
      <c r="F1" s="25" t="s">
        <v>24</v>
      </c>
      <c r="G1" s="25" t="s">
        <v>25</v>
      </c>
      <c r="H1" s="24" t="s">
        <v>26</v>
      </c>
      <c r="I1" s="24" t="s">
        <v>27</v>
      </c>
      <c r="J1" s="24" t="s">
        <v>28</v>
      </c>
    </row>
    <row r="2" customFormat="false" ht="130.5" hidden="false" customHeight="false" outlineLevel="0" collapsed="false">
      <c r="A2" s="26" t="s">
        <v>29</v>
      </c>
      <c r="B2" s="26" t="s">
        <v>30</v>
      </c>
      <c r="C2" s="26" t="s">
        <v>31</v>
      </c>
      <c r="D2" s="26" t="s">
        <v>32</v>
      </c>
      <c r="E2" s="26" t="s">
        <v>33</v>
      </c>
      <c r="F2" s="26" t="s">
        <v>34</v>
      </c>
      <c r="G2" s="26" t="s">
        <v>35</v>
      </c>
      <c r="H2" s="26" t="s">
        <v>36</v>
      </c>
      <c r="I2" s="26" t="s">
        <v>37</v>
      </c>
      <c r="J2" s="26" t="s">
        <v>38</v>
      </c>
      <c r="K2" s="26"/>
      <c r="L2" s="26"/>
      <c r="M2" s="26"/>
    </row>
    <row r="3" customFormat="false" ht="12" hidden="false" customHeight="true" outlineLevel="0" collapsed="false">
      <c r="A3" s="27" t="s">
        <v>39</v>
      </c>
      <c r="B3" s="27" t="s">
        <v>40</v>
      </c>
      <c r="C3" s="27" t="s">
        <v>41</v>
      </c>
      <c r="D3" s="27" t="s">
        <v>42</v>
      </c>
      <c r="E3" s="27" t="s">
        <v>43</v>
      </c>
      <c r="F3" s="27" t="s">
        <v>44</v>
      </c>
      <c r="G3" s="27" t="s">
        <v>45</v>
      </c>
      <c r="H3" s="27" t="s">
        <v>26</v>
      </c>
      <c r="I3" s="27" t="s">
        <v>46</v>
      </c>
      <c r="J3" s="27" t="s">
        <v>47</v>
      </c>
      <c r="K3" s="28"/>
      <c r="L3" s="28"/>
      <c r="M3" s="28"/>
    </row>
    <row r="4" customFormat="false" ht="11.25" hidden="false" customHeight="true" outlineLevel="0" collapsed="false">
      <c r="A4" s="1"/>
      <c r="B4" s="1"/>
      <c r="C4" s="1"/>
      <c r="D4" s="1"/>
      <c r="E4" s="1"/>
    </row>
    <row r="5" customFormat="false" ht="13.8" hidden="false" customHeight="false" outlineLevel="0" collapsed="false">
      <c r="A5" s="29" t="n">
        <v>1</v>
      </c>
      <c r="B5" s="30" t="s">
        <v>48</v>
      </c>
      <c r="C5" s="30"/>
      <c r="D5" s="30"/>
      <c r="E5" s="30"/>
      <c r="F5" s="30"/>
      <c r="G5" s="30"/>
      <c r="H5" s="31"/>
      <c r="I5" s="31"/>
      <c r="J5" s="31"/>
    </row>
    <row r="6" customFormat="false" ht="13.8" hidden="false" customHeight="false" outlineLevel="0" collapsed="false">
      <c r="A6" s="1"/>
      <c r="B6" s="1"/>
      <c r="C6" s="1" t="s">
        <v>49</v>
      </c>
      <c r="D6" s="1"/>
      <c r="E6" s="1"/>
      <c r="F6" s="0" t="s">
        <v>50</v>
      </c>
      <c r="G6" s="0" t="s">
        <v>51</v>
      </c>
      <c r="H6" s="0" t="n">
        <v>0.0001</v>
      </c>
      <c r="I6" s="0" t="n">
        <v>1</v>
      </c>
    </row>
    <row r="7" customFormat="false" ht="13.8" hidden="false" customHeight="false" outlineLevel="0" collapsed="false">
      <c r="A7" s="1"/>
      <c r="B7" s="1"/>
      <c r="C7" s="1"/>
      <c r="D7" s="1"/>
      <c r="E7" s="1"/>
    </row>
    <row r="8" customFormat="false" ht="13.8" hidden="false" customHeight="false" outlineLevel="0" collapsed="false">
      <c r="A8" s="29" t="n">
        <v>2</v>
      </c>
      <c r="B8" s="32" t="s">
        <v>52</v>
      </c>
      <c r="C8" s="32"/>
      <c r="D8" s="32"/>
      <c r="E8" s="32"/>
      <c r="F8" s="32"/>
      <c r="G8" s="32"/>
      <c r="H8" s="31"/>
      <c r="I8" s="31"/>
      <c r="J8" s="31"/>
    </row>
    <row r="9" customFormat="false" ht="13.8" hidden="false" customHeight="false" outlineLevel="0" collapsed="false">
      <c r="A9" s="1"/>
      <c r="B9" s="1"/>
      <c r="C9" s="1" t="s">
        <v>49</v>
      </c>
      <c r="D9" s="1"/>
      <c r="E9" s="1"/>
      <c r="F9" s="0" t="s">
        <v>53</v>
      </c>
      <c r="G9" s="0" t="s">
        <v>54</v>
      </c>
      <c r="H9" s="0" t="n">
        <v>1.42</v>
      </c>
      <c r="I9" s="0" t="n">
        <v>1</v>
      </c>
    </row>
    <row r="10" customFormat="false" ht="13.8" hidden="false" customHeight="false" outlineLevel="0" collapsed="false">
      <c r="A10" s="1"/>
      <c r="B10" s="1"/>
      <c r="C10" s="1"/>
      <c r="D10" s="1"/>
      <c r="E10" s="1"/>
    </row>
    <row r="11" customFormat="false" ht="13.8" hidden="false" customHeight="false" outlineLevel="0" collapsed="false">
      <c r="A11" s="29" t="n">
        <v>3</v>
      </c>
      <c r="B11" s="32" t="s">
        <v>55</v>
      </c>
      <c r="C11" s="32"/>
      <c r="D11" s="32"/>
      <c r="E11" s="32"/>
      <c r="F11" s="32"/>
      <c r="G11" s="32"/>
      <c r="H11" s="31"/>
      <c r="I11" s="31"/>
      <c r="J11" s="31"/>
    </row>
    <row r="12" customFormat="false" ht="13.8" hidden="false" customHeight="false" outlineLevel="0" collapsed="false">
      <c r="A12" s="1"/>
      <c r="B12" s="1"/>
      <c r="C12" s="1" t="s">
        <v>49</v>
      </c>
      <c r="D12" s="1"/>
      <c r="E12" s="1"/>
      <c r="F12" s="0" t="s">
        <v>56</v>
      </c>
      <c r="G12" s="0" t="s">
        <v>57</v>
      </c>
      <c r="H12" s="0" t="n">
        <v>0.99</v>
      </c>
      <c r="I12" s="0" t="n">
        <v>1</v>
      </c>
    </row>
    <row r="13" customFormat="false" ht="13.8" hidden="false" customHeight="false" outlineLevel="0" collapsed="false">
      <c r="A13" s="1"/>
      <c r="B13" s="1"/>
      <c r="C13" s="1"/>
      <c r="D13" s="1"/>
      <c r="E13" s="1"/>
    </row>
    <row r="14" customFormat="false" ht="13.8" hidden="false" customHeight="false" outlineLevel="0" collapsed="false">
      <c r="A14" s="29" t="n">
        <v>4</v>
      </c>
      <c r="B14" s="30" t="s">
        <v>58</v>
      </c>
      <c r="C14" s="30"/>
      <c r="D14" s="30"/>
      <c r="E14" s="30"/>
      <c r="F14" s="30"/>
      <c r="G14" s="30"/>
      <c r="H14" s="31"/>
      <c r="I14" s="31"/>
      <c r="J14" s="33"/>
    </row>
    <row r="15" customFormat="false" ht="13.8" hidden="false" customHeight="false" outlineLevel="0" collapsed="false">
      <c r="A15" s="1"/>
      <c r="B15" s="1"/>
      <c r="C15" s="1" t="s">
        <v>49</v>
      </c>
      <c r="D15" s="1"/>
      <c r="E15" s="1"/>
      <c r="F15" s="0" t="s">
        <v>55</v>
      </c>
      <c r="G15" s="0" t="s">
        <v>57</v>
      </c>
      <c r="H15" s="0" t="n">
        <v>1</v>
      </c>
      <c r="I15" s="0" t="n">
        <v>0.95</v>
      </c>
    </row>
    <row r="16" customFormat="false" ht="13.8" hidden="false" customHeight="false" outlineLevel="0" collapsed="false">
      <c r="A16" s="1"/>
      <c r="B16" s="1"/>
      <c r="C16" s="1" t="s">
        <v>59</v>
      </c>
      <c r="D16" s="1" t="s">
        <v>60</v>
      </c>
      <c r="E16" s="1" t="s">
        <v>49</v>
      </c>
      <c r="F16" s="0" t="s">
        <v>61</v>
      </c>
      <c r="G16" s="0" t="s">
        <v>62</v>
      </c>
      <c r="H16" s="0" t="n">
        <v>9.8</v>
      </c>
      <c r="I16" s="0" t="n">
        <v>0.05</v>
      </c>
    </row>
    <row r="17" customFormat="false" ht="13.8" hidden="false" customHeight="false" outlineLevel="0" collapsed="false">
      <c r="C17" s="1"/>
      <c r="D17" s="1"/>
      <c r="E17" s="1"/>
    </row>
    <row r="18" customFormat="false" ht="13.8" hidden="false" customHeight="false" outlineLevel="0" collapsed="false">
      <c r="A18" s="29" t="n">
        <v>5</v>
      </c>
      <c r="B18" s="32" t="s">
        <v>63</v>
      </c>
      <c r="C18" s="32"/>
      <c r="D18" s="32"/>
      <c r="E18" s="32"/>
      <c r="F18" s="32"/>
      <c r="G18" s="32"/>
      <c r="H18" s="31"/>
      <c r="I18" s="31"/>
      <c r="J18" s="33"/>
    </row>
    <row r="19" customFormat="false" ht="13.8" hidden="false" customHeight="false" outlineLevel="0" collapsed="false">
      <c r="A19" s="1"/>
      <c r="B19" s="1"/>
      <c r="C19" s="1" t="s">
        <v>49</v>
      </c>
      <c r="D19" s="1"/>
      <c r="E19" s="1"/>
      <c r="F19" s="0" t="s">
        <v>56</v>
      </c>
      <c r="G19" s="0" t="s">
        <v>57</v>
      </c>
      <c r="H19" s="0" t="n">
        <v>1</v>
      </c>
      <c r="J19" s="23" t="n">
        <v>0.88</v>
      </c>
    </row>
    <row r="20" customFormat="false" ht="13.8" hidden="false" customHeight="false" outlineLevel="0" collapsed="false">
      <c r="A20" s="1"/>
      <c r="B20" s="1"/>
      <c r="C20" s="1" t="s">
        <v>59</v>
      </c>
      <c r="D20" s="1" t="s">
        <v>60</v>
      </c>
      <c r="E20" s="1" t="s">
        <v>49</v>
      </c>
      <c r="F20" s="0" t="s">
        <v>64</v>
      </c>
      <c r="G20" s="0" t="s">
        <v>65</v>
      </c>
      <c r="H20" s="0" t="n">
        <v>16</v>
      </c>
      <c r="J20" s="23" t="n">
        <v>0.1</v>
      </c>
    </row>
    <row r="21" customFormat="false" ht="13.8" hidden="false" customHeight="false" outlineLevel="0" collapsed="false">
      <c r="A21" s="1"/>
      <c r="B21" s="1"/>
      <c r="C21" s="1" t="s">
        <v>66</v>
      </c>
      <c r="D21" s="1" t="s">
        <v>60</v>
      </c>
      <c r="E21" s="1" t="s">
        <v>59</v>
      </c>
      <c r="F21" s="0" t="s">
        <v>67</v>
      </c>
      <c r="G21" s="0" t="s">
        <v>62</v>
      </c>
      <c r="H21" s="0" t="n">
        <v>9.8</v>
      </c>
      <c r="J21" s="23" t="n">
        <v>0.02</v>
      </c>
    </row>
    <row r="22" customFormat="false" ht="13.8" hidden="false" customHeight="false" outlineLevel="0" collapsed="false">
      <c r="A22" s="1"/>
      <c r="B22" s="1"/>
      <c r="C22" s="1"/>
      <c r="D22" s="1"/>
      <c r="E22" s="1"/>
    </row>
    <row r="23" customFormat="false" ht="13.8" hidden="false" customHeight="false" outlineLevel="0" collapsed="false">
      <c r="A23" s="29" t="n">
        <v>6</v>
      </c>
      <c r="B23" s="32" t="s">
        <v>68</v>
      </c>
      <c r="C23" s="32"/>
      <c r="D23" s="32"/>
      <c r="E23" s="32"/>
      <c r="F23" s="32"/>
      <c r="G23" s="32"/>
      <c r="H23" s="31"/>
      <c r="I23" s="31"/>
      <c r="J23" s="33"/>
    </row>
    <row r="24" customFormat="false" ht="13.8" hidden="false" customHeight="false" outlineLevel="0" collapsed="false">
      <c r="A24" s="1"/>
      <c r="B24" s="1"/>
      <c r="C24" s="1" t="s">
        <v>49</v>
      </c>
      <c r="D24" s="1"/>
      <c r="E24" s="1"/>
      <c r="F24" s="0" t="s">
        <v>56</v>
      </c>
      <c r="G24" s="0" t="s">
        <v>57</v>
      </c>
      <c r="H24" s="0" t="n">
        <v>1</v>
      </c>
      <c r="J24" s="23" t="n">
        <v>0.9</v>
      </c>
    </row>
    <row r="25" customFormat="false" ht="13.8" hidden="false" customHeight="false" outlineLevel="0" collapsed="false">
      <c r="A25" s="1"/>
      <c r="B25" s="1"/>
      <c r="C25" s="1" t="s">
        <v>59</v>
      </c>
      <c r="D25" s="1" t="s">
        <v>60</v>
      </c>
      <c r="E25" s="1" t="s">
        <v>49</v>
      </c>
      <c r="F25" s="0" t="s">
        <v>69</v>
      </c>
      <c r="G25" s="0" t="s">
        <v>70</v>
      </c>
      <c r="H25" s="0" t="n">
        <v>2.2</v>
      </c>
      <c r="J25" s="23" t="n">
        <v>0.1</v>
      </c>
    </row>
    <row r="27" customFormat="false" ht="13.8" hidden="false" customHeight="false" outlineLevel="0" collapsed="false">
      <c r="A27" s="29" t="n">
        <v>7</v>
      </c>
      <c r="B27" s="32" t="s">
        <v>71</v>
      </c>
      <c r="C27" s="32"/>
      <c r="D27" s="32"/>
      <c r="E27" s="32"/>
      <c r="F27" s="32"/>
      <c r="G27" s="32"/>
      <c r="H27" s="31"/>
      <c r="I27" s="31"/>
      <c r="J27" s="33"/>
    </row>
    <row r="28" customFormat="false" ht="13.8" hidden="false" customHeight="false" outlineLevel="0" collapsed="false">
      <c r="A28" s="1"/>
      <c r="B28" s="1"/>
      <c r="C28" s="1" t="s">
        <v>49</v>
      </c>
      <c r="D28" s="1"/>
      <c r="E28" s="1"/>
      <c r="F28" s="0" t="s">
        <v>72</v>
      </c>
      <c r="G28" s="0" t="s">
        <v>54</v>
      </c>
      <c r="H28" s="0" t="n">
        <v>1</v>
      </c>
      <c r="J28" s="23" t="n">
        <v>0.88</v>
      </c>
    </row>
    <row r="29" customFormat="false" ht="13.8" hidden="false" customHeight="false" outlineLevel="0" collapsed="false">
      <c r="A29" s="1"/>
      <c r="B29" s="1"/>
      <c r="C29" s="1" t="s">
        <v>59</v>
      </c>
      <c r="D29" s="1" t="s">
        <v>60</v>
      </c>
      <c r="E29" s="1" t="s">
        <v>49</v>
      </c>
      <c r="F29" s="0" t="s">
        <v>73</v>
      </c>
      <c r="G29" s="0" t="s">
        <v>51</v>
      </c>
      <c r="H29" s="0" t="n">
        <v>0.0001</v>
      </c>
      <c r="I29" s="0" t="n">
        <v>0.1</v>
      </c>
    </row>
    <row r="30" customFormat="false" ht="13.8" hidden="false" customHeight="false" outlineLevel="0" collapsed="false">
      <c r="A30" s="1"/>
      <c r="B30" s="1"/>
      <c r="C30" s="1" t="s">
        <v>66</v>
      </c>
      <c r="D30" s="1" t="s">
        <v>74</v>
      </c>
      <c r="E30" s="1" t="s">
        <v>75</v>
      </c>
      <c r="F30" s="0" t="s">
        <v>76</v>
      </c>
      <c r="G30" s="0" t="s">
        <v>77</v>
      </c>
      <c r="H30" s="0" t="n">
        <v>9</v>
      </c>
      <c r="J30" s="23" t="n">
        <v>0.08</v>
      </c>
    </row>
    <row r="1048576" customFormat="false" ht="12.8" hidden="false" customHeight="false" outlineLevel="0" collapsed="false"/>
  </sheetData>
  <mergeCells count="7">
    <mergeCell ref="B5:G5"/>
    <mergeCell ref="B8:G8"/>
    <mergeCell ref="B11:G11"/>
    <mergeCell ref="B14:G14"/>
    <mergeCell ref="B18:G18"/>
    <mergeCell ref="B23:G23"/>
    <mergeCell ref="B27:G27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83593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2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O2" activeCellId="0" sqref="O2"/>
    </sheetView>
  </sheetViews>
  <sheetFormatPr defaultColWidth="9.18359375" defaultRowHeight="14.25" zeroHeight="false" outlineLevelRow="0" outlineLevelCol="0"/>
  <cols>
    <col collapsed="false" customWidth="true" hidden="false" outlineLevel="0" max="1" min="1" style="0" width="18.45"/>
    <col collapsed="false" customWidth="true" hidden="false" outlineLevel="0" max="2" min="2" style="0" width="15"/>
    <col collapsed="false" customWidth="true" hidden="false" outlineLevel="0" max="3" min="3" style="0" width="21.82"/>
    <col collapsed="false" customWidth="true" hidden="false" outlineLevel="0" max="4" min="4" style="0" width="17.73"/>
    <col collapsed="false" customWidth="true" hidden="false" outlineLevel="0" max="5" min="5" style="0" width="37.27"/>
    <col collapsed="false" customWidth="true" hidden="false" outlineLevel="0" max="6" min="6" style="0" width="17.82"/>
    <col collapsed="false" customWidth="true" hidden="false" outlineLevel="0" max="7" min="7" style="0" width="46.27"/>
    <col collapsed="false" customWidth="true" hidden="false" outlineLevel="0" max="8" min="8" style="0" width="23.82"/>
    <col collapsed="false" customWidth="true" hidden="false" outlineLevel="0" max="9" min="9" style="0" width="14.54"/>
    <col collapsed="false" customWidth="true" hidden="false" outlineLevel="0" max="10" min="10" style="0" width="15"/>
    <col collapsed="false" customWidth="true" hidden="false" outlineLevel="0" max="12" min="11" style="0" width="15.82"/>
    <col collapsed="false" customWidth="true" hidden="false" outlineLevel="0" max="13" min="13" style="0" width="10.18"/>
    <col collapsed="false" customWidth="true" hidden="false" outlineLevel="0" max="14" min="14" style="0" width="18.73"/>
    <col collapsed="false" customWidth="true" hidden="false" outlineLevel="0" max="15" min="15" style="0" width="20.18"/>
    <col collapsed="false" customWidth="true" hidden="false" outlineLevel="0" max="16" min="16" style="0" width="11.18"/>
    <col collapsed="false" customWidth="true" hidden="false" outlineLevel="0" max="17" min="17" style="0" width="19.73"/>
    <col collapsed="false" customWidth="true" hidden="false" outlineLevel="0" max="18" min="18" style="0" width="18.82"/>
    <col collapsed="false" customWidth="true" hidden="false" outlineLevel="0" max="19" min="19" style="0" width="13"/>
    <col collapsed="false" customWidth="true" hidden="false" outlineLevel="0" max="20" min="20" style="0" width="14.54"/>
    <col collapsed="false" customWidth="true" hidden="false" outlineLevel="0" max="24" min="21" style="0" width="10"/>
    <col collapsed="false" customWidth="true" hidden="false" outlineLevel="0" max="26" min="25" style="0" width="10.45"/>
    <col collapsed="false" customWidth="true" hidden="false" outlineLevel="0" max="27" min="27" style="0" width="10.73"/>
    <col collapsed="false" customWidth="true" hidden="false" outlineLevel="0" max="32" min="32" style="0" width="62.18"/>
  </cols>
  <sheetData>
    <row r="1" s="50" customFormat="true" ht="49.5" hidden="false" customHeight="true" outlineLevel="0" collapsed="false">
      <c r="A1" s="34" t="s">
        <v>78</v>
      </c>
      <c r="B1" s="35" t="s">
        <v>79</v>
      </c>
      <c r="C1" s="36" t="s">
        <v>80</v>
      </c>
      <c r="D1" s="37" t="s">
        <v>3</v>
      </c>
      <c r="E1" s="37" t="s">
        <v>5</v>
      </c>
      <c r="F1" s="37" t="s">
        <v>81</v>
      </c>
      <c r="G1" s="37" t="s">
        <v>82</v>
      </c>
      <c r="H1" s="37" t="s">
        <v>83</v>
      </c>
      <c r="I1" s="37" t="s">
        <v>84</v>
      </c>
      <c r="J1" s="37" t="s">
        <v>85</v>
      </c>
      <c r="K1" s="37" t="s">
        <v>17</v>
      </c>
      <c r="L1" s="38" t="s">
        <v>86</v>
      </c>
      <c r="M1" s="38" t="s">
        <v>87</v>
      </c>
      <c r="N1" s="37" t="s">
        <v>88</v>
      </c>
      <c r="O1" s="39" t="s">
        <v>89</v>
      </c>
      <c r="P1" s="39" t="s">
        <v>90</v>
      </c>
      <c r="Q1" s="40" t="s">
        <v>91</v>
      </c>
      <c r="R1" s="41" t="s">
        <v>92</v>
      </c>
      <c r="S1" s="41" t="s">
        <v>93</v>
      </c>
      <c r="T1" s="42" t="s">
        <v>94</v>
      </c>
      <c r="U1" s="43" t="s">
        <v>95</v>
      </c>
      <c r="V1" s="43" t="s">
        <v>96</v>
      </c>
      <c r="W1" s="43" t="s">
        <v>97</v>
      </c>
      <c r="X1" s="43" t="s">
        <v>98</v>
      </c>
      <c r="Y1" s="43" t="s">
        <v>99</v>
      </c>
      <c r="Z1" s="44" t="s">
        <v>100</v>
      </c>
      <c r="AA1" s="45" t="s">
        <v>101</v>
      </c>
      <c r="AB1" s="46" t="s">
        <v>102</v>
      </c>
      <c r="AC1" s="46" t="s">
        <v>103</v>
      </c>
      <c r="AD1" s="47" t="s">
        <v>104</v>
      </c>
      <c r="AE1" s="48" t="s">
        <v>105</v>
      </c>
      <c r="AF1" s="49" t="s">
        <v>106</v>
      </c>
    </row>
    <row r="2" s="58" customFormat="true" ht="30" hidden="false" customHeight="true" outlineLevel="0" collapsed="false">
      <c r="A2" s="51" t="e">
        <f aca="false">proposal_info!#ref!</f>
        <v>#NAME?</v>
      </c>
      <c r="B2" s="52" t="e">
        <f aca="false">proposal_info!#ref!</f>
        <v>#NAME?</v>
      </c>
      <c r="C2" s="53" t="str">
        <f aca="false">Project_Info!B2</f>
        <v>Your name here</v>
      </c>
      <c r="D2" s="54" t="str">
        <f aca="false">Project_Info!B3</f>
        <v>your institute here</v>
      </c>
      <c r="E2" s="55" t="str">
        <f aca="false">Project_Info!B4</f>
        <v>your email here</v>
      </c>
      <c r="F2" s="56" t="e">
        <f aca="false">#REF!</f>
        <v>#REF!</v>
      </c>
      <c r="G2" s="57" t="str">
        <f aca="false">Project_Info!B7</f>
        <v>Your project title here</v>
      </c>
      <c r="H2" s="58" t="str">
        <f aca="false">Project_Info!B9</f>
        <v>?</v>
      </c>
      <c r="I2" s="58" t="str">
        <f aca="false">Project_Info!B10</f>
        <v>e.g Peer reviewed journal, Thesis, Masters Project etc.</v>
      </c>
      <c r="J2" s="58" t="str">
        <f aca="false">Project_Info!B11</f>
        <v>?</v>
      </c>
      <c r="K2" s="59" t="str">
        <f aca="false">Project_Info!B12</f>
        <v>eg. Are there specific reasons for not including people in your work?</v>
      </c>
      <c r="L2" s="60" t="n">
        <v>0</v>
      </c>
      <c r="M2" s="60" t="n">
        <v>0</v>
      </c>
      <c r="N2" s="58" t="e">
        <f aca="false">sample_info!#ref!</f>
        <v>#NAME?</v>
      </c>
      <c r="O2" s="58" t="n">
        <f aca="false">MAUS_Preparation!B37</f>
        <v>0</v>
      </c>
      <c r="P2" s="58" t="n">
        <f aca="false">MAUS_Preparation!B38</f>
        <v>0</v>
      </c>
      <c r="Q2" s="61" t="s">
        <v>107</v>
      </c>
      <c r="R2" s="62" t="s">
        <v>108</v>
      </c>
      <c r="S2" s="63" t="s">
        <v>109</v>
      </c>
      <c r="T2" s="64"/>
      <c r="U2" s="26" t="e">
        <f aca="false">IF(#REF!="Yes","Yes","No")</f>
        <v>#REF!</v>
      </c>
      <c r="V2" s="26" t="e">
        <f aca="false">IF(#REF!="Yes","Yes","No")</f>
        <v>#REF!</v>
      </c>
      <c r="W2" s="26" t="e">
        <f aca="false">IF(#REF!="Yes","Yes","No")</f>
        <v>#REF!</v>
      </c>
      <c r="X2" s="26" t="e">
        <f aca="false">IF(#REF!="Yes","Yes","No")</f>
        <v>#REF!</v>
      </c>
      <c r="Y2" s="58" t="e">
        <f aca="false">IF(#REF!="Yes","Yes","No")</f>
        <v>#REF!</v>
      </c>
      <c r="Z2" s="60"/>
      <c r="AA2" s="64"/>
      <c r="AB2" s="58" t="e">
        <f aca="false">DATEDIF(B2,AA2,"d")</f>
        <v>#NAME?</v>
      </c>
      <c r="AC2" s="58" t="e">
        <f aca="false">DATEDIF(B2,L2,"d")</f>
        <v>#NAME?</v>
      </c>
      <c r="AD2" s="65"/>
      <c r="AE2" s="60"/>
      <c r="AF2" s="66"/>
    </row>
  </sheetData>
  <conditionalFormatting sqref="Y1:Y2 AD2">
    <cfRule type="containsText" priority="2" operator="containsText" aboveAverage="0" equalAverage="0" bottom="0" percent="0" rank="0" text="Yes" dxfId="0">
      <formula>NOT(ISERROR(SEARCH("Yes",Y1)))</formula>
    </cfRule>
  </conditionalFormatting>
  <conditionalFormatting sqref="G2">
    <cfRule type="expression" priority="3" aboveAverage="0" equalAverage="0" bottom="0" percent="0" rank="0" text="" dxfId="1">
      <formula>MOD(ROW()+1,2)=0</formula>
    </cfRule>
  </conditionalFormatting>
  <conditionalFormatting sqref="B2">
    <cfRule type="expression" priority="4" aboveAverage="0" equalAverage="0" bottom="0" percent="0" rank="0" text="" dxfId="2">
      <formula>MOD(ROW()+1,2)=0</formula>
    </cfRule>
  </conditionalFormatting>
  <conditionalFormatting sqref="E2">
    <cfRule type="expression" priority="5" aboveAverage="0" equalAverage="0" bottom="0" percent="0" rank="0" text="" dxfId="3">
      <formula>MOD(ROW()+1,2)=0</formula>
    </cfRule>
  </conditionalFormatting>
  <dataValidations count="4">
    <dataValidation allowBlank="true" errorStyle="stop" operator="between" showDropDown="false" showErrorMessage="true" showInputMessage="true" sqref="AD2" type="list">
      <formula1>"Yes,No"</formula1>
      <formula2>0</formula2>
    </dataValidation>
    <dataValidation allowBlank="true" errorStyle="stop" operator="between" showDropDown="false" showErrorMessage="true" showInputMessage="true" sqref="Z2" type="list">
      <formula1>"Yes,N/A"</formula1>
      <formula2>0</formula2>
    </dataValidation>
    <dataValidation allowBlank="true" errorStyle="stop" operator="between" showDropDown="false" showErrorMessage="true" showInputMessage="true" sqref="S2" type="list">
      <formula1>"Brian,Glen,Max"</formula1>
      <formula2>0</formula2>
    </dataValidation>
    <dataValidation allowBlank="true" errorStyle="stop" operator="between" showDropDown="false" showErrorMessage="true" showInputMessage="true" sqref="R2" type="list">
      <formula1>"Yes,No"</formula1>
      <formula2>0</formula2>
    </dataValidation>
  </dataValidations>
  <hyperlinks>
    <hyperlink ref="E2" r:id="rId1" display="mailto:brian.pauw@bam.d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37" activeCellId="0" sqref="B37"/>
    </sheetView>
  </sheetViews>
  <sheetFormatPr defaultColWidth="11.453125" defaultRowHeight="14.25" zeroHeight="false" outlineLevelRow="0" outlineLevelCol="0"/>
  <cols>
    <col collapsed="false" customWidth="true" hidden="false" outlineLevel="0" max="1" min="1" style="0" width="26.18"/>
    <col collapsed="false" customWidth="true" hidden="false" outlineLevel="0" max="2" min="2" style="0" width="40"/>
    <col collapsed="false" customWidth="true" hidden="false" outlineLevel="0" max="4" min="3" style="0" width="10.18"/>
    <col collapsed="false" customWidth="true" hidden="false" outlineLevel="0" max="5" min="5" style="0" width="32.82"/>
    <col collapsed="false" customWidth="true" hidden="false" outlineLevel="0" max="6" min="6" style="0" width="17.18"/>
    <col collapsed="false" customWidth="true" hidden="false" outlineLevel="0" max="7" min="7" style="0" width="16.27"/>
    <col collapsed="false" customWidth="true" hidden="false" outlineLevel="0" max="8" min="8" style="0" width="45.73"/>
  </cols>
  <sheetData>
    <row r="1" customFormat="false" ht="18.75" hidden="false" customHeight="false" outlineLevel="0" collapsed="false">
      <c r="A1" s="67" t="s">
        <v>19</v>
      </c>
      <c r="B1" s="67" t="s">
        <v>110</v>
      </c>
      <c r="C1" s="67" t="s">
        <v>111</v>
      </c>
      <c r="D1" s="68" t="s">
        <v>112</v>
      </c>
      <c r="E1" s="67" t="s">
        <v>113</v>
      </c>
      <c r="F1" s="67" t="s">
        <v>90</v>
      </c>
      <c r="G1" s="67" t="s">
        <v>114</v>
      </c>
      <c r="H1" s="67" t="s">
        <v>106</v>
      </c>
    </row>
    <row r="2" customFormat="false" ht="14.25" hidden="false" customHeight="false" outlineLevel="0" collapsed="false">
      <c r="A2" s="69" t="e">
        <f aca="false">sample_info!#ref!</f>
        <v>#NAME?</v>
      </c>
      <c r="B2" s="69" t="e">
        <f aca="false">sample_info!#ref!</f>
        <v>#NAME?</v>
      </c>
      <c r="C2" s="69" t="e">
        <f aca="false">sample_info!#ref!</f>
        <v>#NAME?</v>
      </c>
      <c r="D2" s="70" t="e">
        <f aca="false">sample_info!#ref!</f>
        <v>#NAME?</v>
      </c>
      <c r="E2" s="69"/>
      <c r="F2" s="69"/>
      <c r="G2" s="69"/>
      <c r="H2" s="69"/>
    </row>
    <row r="3" customFormat="false" ht="14.25" hidden="false" customHeight="false" outlineLevel="0" collapsed="false">
      <c r="A3" s="71" t="e">
        <f aca="false">sample_info!#ref!</f>
        <v>#NAME?</v>
      </c>
      <c r="B3" s="71" t="e">
        <f aca="false">sample_info!#ref!</f>
        <v>#NAME?</v>
      </c>
      <c r="C3" s="71" t="e">
        <f aca="false">sample_info!#ref!</f>
        <v>#NAME?</v>
      </c>
      <c r="D3" s="72" t="e">
        <f aca="false">sample_info!#ref!</f>
        <v>#NAME?</v>
      </c>
      <c r="E3" s="71"/>
      <c r="F3" s="71"/>
      <c r="G3" s="71"/>
      <c r="H3" s="71"/>
    </row>
    <row r="4" customFormat="false" ht="15" hidden="false" customHeight="false" outlineLevel="0" collapsed="false">
      <c r="A4" s="71" t="e">
        <f aca="false">sample_info!#ref!</f>
        <v>#NAME?</v>
      </c>
      <c r="B4" s="71" t="e">
        <f aca="false">sample_info!#ref!</f>
        <v>#NAME?</v>
      </c>
      <c r="C4" s="71" t="e">
        <f aca="false">sample_info!#ref!</f>
        <v>#NAME?</v>
      </c>
      <c r="D4" s="72" t="e">
        <f aca="false">sample_info!#ref!</f>
        <v>#NAME?</v>
      </c>
      <c r="E4" s="71"/>
      <c r="F4" s="71"/>
      <c r="G4" s="71"/>
      <c r="H4" s="71"/>
    </row>
    <row r="5" customFormat="false" ht="14.25" hidden="false" customHeight="false" outlineLevel="0" collapsed="false">
      <c r="A5" s="69" t="e">
        <f aca="false">sample_info!#ref!</f>
        <v>#NAME?</v>
      </c>
      <c r="B5" s="71" t="e">
        <f aca="false">sample_info!#ref!</f>
        <v>#NAME?</v>
      </c>
      <c r="C5" s="71" t="e">
        <f aca="false">sample_info!#ref!</f>
        <v>#NAME?</v>
      </c>
      <c r="D5" s="72" t="e">
        <f aca="false">sample_info!#ref!</f>
        <v>#NAME?</v>
      </c>
      <c r="E5" s="71"/>
      <c r="F5" s="71"/>
      <c r="G5" s="71"/>
      <c r="H5" s="71"/>
    </row>
    <row r="6" customFormat="false" ht="14.25" hidden="false" customHeight="false" outlineLevel="0" collapsed="false">
      <c r="A6" s="71" t="e">
        <f aca="false">sample_info!#ref!</f>
        <v>#NAME?</v>
      </c>
      <c r="B6" s="71" t="e">
        <f aca="false">sample_info!#ref!</f>
        <v>#NAME?</v>
      </c>
      <c r="C6" s="71" t="e">
        <f aca="false">sample_info!#ref!</f>
        <v>#NAME?</v>
      </c>
      <c r="D6" s="72" t="e">
        <f aca="false">sample_info!#ref!</f>
        <v>#NAME?</v>
      </c>
      <c r="E6" s="71"/>
      <c r="F6" s="71"/>
      <c r="G6" s="71"/>
      <c r="H6" s="71"/>
    </row>
    <row r="7" customFormat="false" ht="15" hidden="false" customHeight="false" outlineLevel="0" collapsed="false">
      <c r="A7" s="71" t="e">
        <f aca="false">sample_info!#ref!</f>
        <v>#NAME?</v>
      </c>
      <c r="B7" s="71" t="e">
        <f aca="false">sample_info!#ref!</f>
        <v>#NAME?</v>
      </c>
      <c r="C7" s="71" t="e">
        <f aca="false">sample_info!#ref!</f>
        <v>#NAME?</v>
      </c>
      <c r="D7" s="72" t="e">
        <f aca="false">sample_info!#ref!</f>
        <v>#NAME?</v>
      </c>
      <c r="E7" s="71"/>
      <c r="F7" s="71"/>
      <c r="G7" s="71"/>
      <c r="H7" s="71"/>
    </row>
    <row r="8" customFormat="false" ht="14.25" hidden="false" customHeight="false" outlineLevel="0" collapsed="false">
      <c r="A8" s="69" t="e">
        <f aca="false">sample_info!#ref!</f>
        <v>#NAME?</v>
      </c>
      <c r="B8" s="71" t="e">
        <f aca="false">sample_info!#ref!</f>
        <v>#NAME?</v>
      </c>
      <c r="C8" s="71" t="e">
        <f aca="false">sample_info!#ref!</f>
        <v>#NAME?</v>
      </c>
      <c r="D8" s="72" t="e">
        <f aca="false">sample_info!#ref!</f>
        <v>#NAME?</v>
      </c>
      <c r="E8" s="71"/>
      <c r="F8" s="71"/>
      <c r="G8" s="71"/>
      <c r="H8" s="71"/>
    </row>
    <row r="9" customFormat="false" ht="14.25" hidden="false" customHeight="false" outlineLevel="0" collapsed="false">
      <c r="A9" s="71" t="e">
        <f aca="false">sample_info!#ref!</f>
        <v>#NAME?</v>
      </c>
      <c r="B9" s="71" t="e">
        <f aca="false">sample_info!#ref!</f>
        <v>#NAME?</v>
      </c>
      <c r="C9" s="71" t="e">
        <f aca="false">sample_info!#ref!</f>
        <v>#NAME?</v>
      </c>
      <c r="D9" s="72" t="e">
        <f aca="false">sample_info!#ref!</f>
        <v>#NAME?</v>
      </c>
      <c r="E9" s="71"/>
      <c r="F9" s="71"/>
      <c r="G9" s="71"/>
      <c r="H9" s="71"/>
    </row>
    <row r="10" customFormat="false" ht="15" hidden="false" customHeight="false" outlineLevel="0" collapsed="false">
      <c r="A10" s="71" t="e">
        <f aca="false">sample_info!#ref!</f>
        <v>#NAME?</v>
      </c>
      <c r="B10" s="71" t="e">
        <f aca="false">sample_info!#ref!</f>
        <v>#NAME?</v>
      </c>
      <c r="C10" s="71" t="e">
        <f aca="false">sample_info!#ref!</f>
        <v>#NAME?</v>
      </c>
      <c r="D10" s="72" t="e">
        <f aca="false">sample_info!#ref!</f>
        <v>#NAME?</v>
      </c>
      <c r="E10" s="71"/>
      <c r="F10" s="71"/>
      <c r="G10" s="71"/>
      <c r="H10" s="71"/>
    </row>
    <row r="11" customFormat="false" ht="14.25" hidden="false" customHeight="false" outlineLevel="0" collapsed="false">
      <c r="A11" s="69" t="e">
        <f aca="false">sample_info!#ref!</f>
        <v>#NAME?</v>
      </c>
      <c r="B11" s="71" t="e">
        <f aca="false">sample_info!#ref!</f>
        <v>#NAME?</v>
      </c>
      <c r="C11" s="71" t="e">
        <f aca="false">sample_info!#ref!</f>
        <v>#NAME?</v>
      </c>
      <c r="D11" s="72" t="e">
        <f aca="false">sample_info!#ref!</f>
        <v>#NAME?</v>
      </c>
      <c r="E11" s="71"/>
      <c r="F11" s="71"/>
      <c r="G11" s="71"/>
      <c r="H11" s="71"/>
    </row>
    <row r="12" customFormat="false" ht="14.25" hidden="false" customHeight="false" outlineLevel="0" collapsed="false">
      <c r="A12" s="71"/>
      <c r="B12" s="71" t="e">
        <f aca="false">sample_info!#ref!</f>
        <v>#NAME?</v>
      </c>
      <c r="C12" s="71" t="e">
        <f aca="false">sample_info!#ref!</f>
        <v>#NAME?</v>
      </c>
      <c r="D12" s="72" t="e">
        <f aca="false">sample_info!#ref!</f>
        <v>#NAME?</v>
      </c>
      <c r="E12" s="71"/>
      <c r="F12" s="71"/>
      <c r="G12" s="71"/>
      <c r="H12" s="71"/>
    </row>
    <row r="13" customFormat="false" ht="15" hidden="false" customHeight="false" outlineLevel="0" collapsed="false">
      <c r="A13" s="71"/>
      <c r="B13" s="71" t="e">
        <f aca="false">sample_info!#ref!</f>
        <v>#NAME?</v>
      </c>
      <c r="C13" s="71" t="e">
        <f aca="false">sample_info!#ref!</f>
        <v>#NAME?</v>
      </c>
      <c r="D13" s="72" t="e">
        <f aca="false">sample_info!#ref!</f>
        <v>#NAME?</v>
      </c>
      <c r="E13" s="71"/>
      <c r="F13" s="71"/>
      <c r="G13" s="71"/>
      <c r="H13" s="71"/>
    </row>
    <row r="14" customFormat="false" ht="14.25" hidden="false" customHeight="false" outlineLevel="0" collapsed="false">
      <c r="A14" s="69"/>
      <c r="B14" s="71" t="e">
        <f aca="false">sample_info!#ref!</f>
        <v>#NAME?</v>
      </c>
      <c r="C14" s="71" t="e">
        <f aca="false">sample_info!#ref!</f>
        <v>#NAME?</v>
      </c>
      <c r="D14" s="72" t="e">
        <f aca="false">sample_info!#ref!</f>
        <v>#NAME?</v>
      </c>
      <c r="E14" s="71"/>
      <c r="F14" s="71"/>
      <c r="G14" s="71"/>
      <c r="H14" s="71"/>
    </row>
    <row r="15" customFormat="false" ht="14.25" hidden="false" customHeight="false" outlineLevel="0" collapsed="false">
      <c r="A15" s="71"/>
      <c r="B15" s="71" t="e">
        <f aca="false">sample_info!#ref!</f>
        <v>#NAME?</v>
      </c>
      <c r="C15" s="71" t="e">
        <f aca="false">sample_info!#ref!</f>
        <v>#NAME?</v>
      </c>
      <c r="D15" s="72" t="e">
        <f aca="false">sample_info!#ref!</f>
        <v>#NAME?</v>
      </c>
      <c r="E15" s="71"/>
      <c r="F15" s="71"/>
      <c r="G15" s="71"/>
      <c r="H15" s="71"/>
    </row>
    <row r="16" customFormat="false" ht="15" hidden="false" customHeight="false" outlineLevel="0" collapsed="false">
      <c r="A16" s="71"/>
      <c r="B16" s="71" t="e">
        <f aca="false">sample_info!#ref!</f>
        <v>#NAME?</v>
      </c>
      <c r="C16" s="71" t="e">
        <f aca="false">sample_info!#ref!</f>
        <v>#NAME?</v>
      </c>
      <c r="D16" s="72" t="e">
        <f aca="false">sample_info!#ref!</f>
        <v>#NAME?</v>
      </c>
      <c r="E16" s="71"/>
      <c r="F16" s="71"/>
      <c r="G16" s="71"/>
      <c r="H16" s="71"/>
    </row>
    <row r="17" customFormat="false" ht="14.25" hidden="false" customHeight="false" outlineLevel="0" collapsed="false">
      <c r="A17" s="69"/>
      <c r="B17" s="71" t="e">
        <f aca="false">sample_info!#ref!</f>
        <v>#NAME?</v>
      </c>
      <c r="C17" s="71" t="e">
        <f aca="false">sample_info!#ref!</f>
        <v>#NAME?</v>
      </c>
      <c r="D17" s="72" t="e">
        <f aca="false">sample_info!#ref!</f>
        <v>#NAME?</v>
      </c>
      <c r="E17" s="71"/>
      <c r="F17" s="71"/>
      <c r="G17" s="71"/>
      <c r="H17" s="71"/>
    </row>
    <row r="18" customFormat="false" ht="14.25" hidden="false" customHeight="false" outlineLevel="0" collapsed="false">
      <c r="A18" s="71"/>
      <c r="B18" s="71" t="e">
        <f aca="false">sample_info!#ref!</f>
        <v>#NAME?</v>
      </c>
      <c r="C18" s="71" t="e">
        <f aca="false">sample_info!#ref!</f>
        <v>#NAME?</v>
      </c>
      <c r="D18" s="72" t="e">
        <f aca="false">sample_info!#ref!</f>
        <v>#NAME?</v>
      </c>
      <c r="E18" s="71"/>
      <c r="F18" s="71"/>
      <c r="G18" s="71"/>
      <c r="H18" s="71"/>
    </row>
    <row r="19" customFormat="false" ht="15" hidden="false" customHeight="false" outlineLevel="0" collapsed="false">
      <c r="A19" s="71"/>
      <c r="B19" s="71" t="e">
        <f aca="false">sample_info!#ref!</f>
        <v>#NAME?</v>
      </c>
      <c r="C19" s="71" t="e">
        <f aca="false">sample_info!#ref!</f>
        <v>#NAME?</v>
      </c>
      <c r="D19" s="72" t="e">
        <f aca="false">sample_info!#ref!</f>
        <v>#NAME?</v>
      </c>
      <c r="E19" s="71"/>
      <c r="F19" s="71"/>
      <c r="G19" s="71"/>
      <c r="H19" s="71"/>
    </row>
    <row r="20" customFormat="false" ht="14.25" hidden="false" customHeight="false" outlineLevel="0" collapsed="false">
      <c r="A20" s="69"/>
      <c r="B20" s="71" t="e">
        <f aca="false">sample_info!#ref!</f>
        <v>#NAME?</v>
      </c>
      <c r="C20" s="71" t="e">
        <f aca="false">sample_info!#ref!</f>
        <v>#NAME?</v>
      </c>
      <c r="D20" s="72" t="e">
        <f aca="false">sample_info!#ref!</f>
        <v>#NAME?</v>
      </c>
      <c r="E20" s="71"/>
      <c r="F20" s="71"/>
      <c r="G20" s="71"/>
      <c r="H20" s="71"/>
    </row>
    <row r="21" customFormat="false" ht="15" hidden="false" customHeight="false" outlineLevel="0" collapsed="false">
      <c r="A21" s="71"/>
      <c r="B21" s="73" t="e">
        <f aca="false">sample_info!#ref!</f>
        <v>#NAME?</v>
      </c>
      <c r="C21" s="73" t="e">
        <f aca="false">sample_info!#ref!</f>
        <v>#NAME?</v>
      </c>
      <c r="D21" s="74" t="e">
        <f aca="false">sample_info!#ref!</f>
        <v>#NAME?</v>
      </c>
      <c r="E21" s="73"/>
      <c r="F21" s="73"/>
      <c r="G21" s="73"/>
      <c r="H21" s="73"/>
    </row>
    <row r="22" customFormat="false" ht="15" hidden="false" customHeight="false" outlineLevel="0" collapsed="false"/>
    <row r="23" customFormat="false" ht="15.75" hidden="false" customHeight="false" outlineLevel="0" collapsed="false">
      <c r="A23" s="75" t="s">
        <v>78</v>
      </c>
      <c r="B23" s="76" t="e">
        <f aca="false">proposal_info!#ref!</f>
        <v>#NAME?</v>
      </c>
      <c r="E23" s="77" t="s">
        <v>91</v>
      </c>
      <c r="F23" s="78"/>
    </row>
    <row r="24" customFormat="false" ht="15.75" hidden="false" customHeight="false" outlineLevel="0" collapsed="false">
      <c r="A24" s="79" t="s">
        <v>79</v>
      </c>
      <c r="B24" s="80" t="e">
        <f aca="false">proposal_info!#ref!</f>
        <v>#NAME?</v>
      </c>
      <c r="E24" s="81" t="s">
        <v>115</v>
      </c>
      <c r="F24" s="82"/>
    </row>
    <row r="25" customFormat="false" ht="15.75" hidden="false" customHeight="false" outlineLevel="0" collapsed="false">
      <c r="A25" s="75" t="s">
        <v>80</v>
      </c>
      <c r="B25" s="76" t="str">
        <f aca="false">Project_Info!B2</f>
        <v>Your name here</v>
      </c>
      <c r="E25" s="77" t="s">
        <v>116</v>
      </c>
      <c r="F25" s="78"/>
    </row>
    <row r="26" customFormat="false" ht="15.75" hidden="false" customHeight="false" outlineLevel="0" collapsed="false">
      <c r="A26" s="79" t="s">
        <v>3</v>
      </c>
      <c r="B26" s="83" t="str">
        <f aca="false">Project_Info!B3</f>
        <v>your institute here</v>
      </c>
      <c r="E26" s="81" t="s">
        <v>108</v>
      </c>
      <c r="F26" s="82"/>
    </row>
    <row r="27" customFormat="false" ht="15.75" hidden="false" customHeight="false" outlineLevel="0" collapsed="false">
      <c r="A27" s="75" t="s">
        <v>5</v>
      </c>
      <c r="B27" s="76" t="str">
        <f aca="false">Project_Info!B4</f>
        <v>your email here</v>
      </c>
      <c r="E27" s="77" t="s">
        <v>93</v>
      </c>
      <c r="F27" s="78"/>
    </row>
    <row r="28" customFormat="false" ht="15.75" hidden="false" customHeight="false" outlineLevel="0" collapsed="false">
      <c r="A28" s="79" t="s">
        <v>81</v>
      </c>
      <c r="B28" s="84" t="e">
        <f aca="false">#REF!</f>
        <v>#REF!</v>
      </c>
      <c r="E28" s="81"/>
      <c r="F28" s="82"/>
    </row>
    <row r="29" customFormat="false" ht="15.75" hidden="false" customHeight="false" outlineLevel="0" collapsed="false">
      <c r="A29" s="75" t="s">
        <v>82</v>
      </c>
      <c r="B29" s="76" t="str">
        <f aca="false">Project_Info!B7</f>
        <v>Your project title here</v>
      </c>
      <c r="E29" s="77" t="s">
        <v>117</v>
      </c>
      <c r="F29" s="78"/>
    </row>
    <row r="30" customFormat="false" ht="15.75" hidden="false" customHeight="false" outlineLevel="0" collapsed="false">
      <c r="A30" s="79" t="s">
        <v>83</v>
      </c>
      <c r="B30" s="83" t="str">
        <f aca="false">Project_Info!B9</f>
        <v>?</v>
      </c>
      <c r="E30" s="85"/>
      <c r="F30" s="86"/>
    </row>
    <row r="31" customFormat="false" ht="15.75" hidden="false" customHeight="false" outlineLevel="0" collapsed="false">
      <c r="A31" s="75" t="s">
        <v>84</v>
      </c>
      <c r="B31" s="76" t="str">
        <f aca="false">Project_Info!B10</f>
        <v>e.g Peer reviewed journal, Thesis, Masters Project etc.</v>
      </c>
      <c r="E31" s="77" t="s">
        <v>118</v>
      </c>
      <c r="F31" s="78"/>
    </row>
    <row r="32" customFormat="false" ht="15.75" hidden="false" customHeight="false" outlineLevel="0" collapsed="false">
      <c r="A32" s="79" t="s">
        <v>85</v>
      </c>
      <c r="B32" s="83" t="str">
        <f aca="false">Project_Info!B11</f>
        <v>?</v>
      </c>
      <c r="E32" s="87"/>
      <c r="F32" s="88"/>
    </row>
    <row r="33" customFormat="false" ht="15.75" hidden="false" customHeight="false" outlineLevel="0" collapsed="false">
      <c r="A33" s="89" t="s">
        <v>17</v>
      </c>
      <c r="B33" s="90" t="str">
        <f aca="false">Project_Info!B12</f>
        <v>eg. Are there specific reasons for not including people in your work?</v>
      </c>
      <c r="E33" s="77" t="s">
        <v>101</v>
      </c>
      <c r="F33" s="78"/>
    </row>
    <row r="34" customFormat="false" ht="15.75" hidden="false" customHeight="false" outlineLevel="0" collapsed="false">
      <c r="A34" s="91" t="s">
        <v>86</v>
      </c>
      <c r="B34" s="92"/>
      <c r="E34" s="87"/>
      <c r="F34" s="88"/>
    </row>
    <row r="35" customFormat="false" ht="15.75" hidden="false" customHeight="false" outlineLevel="0" collapsed="false">
      <c r="A35" s="75" t="s">
        <v>87</v>
      </c>
      <c r="B35" s="92"/>
      <c r="E35" s="77" t="s">
        <v>119</v>
      </c>
      <c r="F35" s="78"/>
    </row>
    <row r="36" customFormat="false" ht="15.75" hidden="false" customHeight="false" outlineLevel="0" collapsed="false">
      <c r="A36" s="79" t="s">
        <v>88</v>
      </c>
      <c r="B36" s="83" t="e">
        <f aca="false">sample_info!#ref!</f>
        <v>#NAME?</v>
      </c>
      <c r="E36" s="93" t="s">
        <v>108</v>
      </c>
      <c r="F36" s="94"/>
    </row>
    <row r="37" customFormat="false" ht="15.75" hidden="false" customHeight="false" outlineLevel="0" collapsed="false">
      <c r="A37" s="95" t="s">
        <v>89</v>
      </c>
      <c r="B37" s="96" t="n">
        <f aca="false">COUNTIF(A2:A21,"*")</f>
        <v>0</v>
      </c>
    </row>
    <row r="38" customFormat="false" ht="15.75" hidden="false" customHeight="false" outlineLevel="0" collapsed="false">
      <c r="A38" s="95" t="s">
        <v>90</v>
      </c>
      <c r="B38" s="97" t="n">
        <f aca="false">F2</f>
        <v>0</v>
      </c>
    </row>
    <row r="39" customFormat="false" ht="15" hidden="false" customHeight="false" outlineLevel="0" collapsed="false">
      <c r="A39" s="98" t="s">
        <v>91</v>
      </c>
      <c r="B39" s="99"/>
    </row>
    <row r="40" customFormat="false" ht="15" hidden="false" customHeight="false" outlineLevel="0" collapsed="false">
      <c r="A40" s="100" t="s">
        <v>116</v>
      </c>
      <c r="B40" s="101" t="s">
        <v>108</v>
      </c>
    </row>
    <row r="41" customFormat="false" ht="15" hidden="false" customHeight="false" outlineLevel="0" collapsed="false">
      <c r="A41" s="102" t="s">
        <v>93</v>
      </c>
      <c r="B41" s="101"/>
    </row>
    <row r="42" customFormat="false" ht="15" hidden="false" customHeight="false" outlineLevel="0" collapsed="false">
      <c r="A42" s="98" t="s">
        <v>120</v>
      </c>
      <c r="B42" s="103"/>
    </row>
    <row r="43" customFormat="false" ht="15" hidden="false" customHeight="false" outlineLevel="0" collapsed="false">
      <c r="A43" s="104" t="s">
        <v>121</v>
      </c>
      <c r="B43" s="105" t="e">
        <f aca="false">IF(#REF!="Yes","Yes","No")</f>
        <v>#REF!</v>
      </c>
    </row>
    <row r="44" customFormat="false" ht="15" hidden="false" customHeight="false" outlineLevel="0" collapsed="false">
      <c r="A44" s="104" t="s">
        <v>122</v>
      </c>
      <c r="B44" s="105" t="e">
        <f aca="false">IF(#REF!="Yes","Yes","No")</f>
        <v>#REF!</v>
      </c>
    </row>
    <row r="45" customFormat="false" ht="15" hidden="false" customHeight="false" outlineLevel="0" collapsed="false">
      <c r="A45" s="104" t="s">
        <v>123</v>
      </c>
      <c r="B45" s="105" t="e">
        <f aca="false">IF(#REF!="Yes","Yes","No")</f>
        <v>#REF!</v>
      </c>
    </row>
    <row r="46" customFormat="false" ht="15" hidden="false" customHeight="false" outlineLevel="0" collapsed="false">
      <c r="A46" s="106" t="s">
        <v>124</v>
      </c>
      <c r="B46" s="107" t="e">
        <f aca="false">IF(#REF!="Yes","Yes","No")</f>
        <v>#REF!</v>
      </c>
    </row>
    <row r="47" customFormat="false" ht="15" hidden="false" customHeight="false" outlineLevel="0" collapsed="false">
      <c r="A47" s="108" t="s">
        <v>99</v>
      </c>
      <c r="B47" s="107" t="e">
        <f aca="false">IF(#REF!="Yes","Yes","No")</f>
        <v>#REF!</v>
      </c>
    </row>
    <row r="48" customFormat="false" ht="15" hidden="false" customHeight="false" outlineLevel="0" collapsed="false">
      <c r="A48" s="108" t="s">
        <v>125</v>
      </c>
      <c r="B48" s="109"/>
    </row>
    <row r="49" customFormat="false" ht="15" hidden="false" customHeight="false" outlineLevel="0" collapsed="false">
      <c r="A49" s="98" t="s">
        <v>101</v>
      </c>
      <c r="B49" s="101"/>
    </row>
    <row r="50" customFormat="false" ht="14.25" hidden="false" customHeight="false" outlineLevel="0" collapsed="false">
      <c r="A50" s="110"/>
      <c r="B50" s="111"/>
    </row>
  </sheetData>
  <dataValidations count="2">
    <dataValidation allowBlank="true" errorStyle="stop" operator="between" showDropDown="false" showErrorMessage="true" showInputMessage="true" sqref="E26:F26 E36:F36 B40" type="list">
      <formula1>"Yes,No"</formula1>
      <formula2>0</formula2>
    </dataValidation>
    <dataValidation allowBlank="true" errorStyle="stop" operator="between" showDropDown="false" showErrorMessage="true" showInputMessage="true" sqref="B41" type="list">
      <formula1>"Brian,Glen,Max"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453125" defaultRowHeight="14.25" zeroHeight="false" outlineLevelRow="0" outlineLevelCol="0"/>
  <cols>
    <col collapsed="false" customWidth="true" hidden="false" outlineLevel="0" max="1" min="1" style="0" width="25.54"/>
    <col collapsed="false" customWidth="true" hidden="false" outlineLevel="0" max="2" min="2" style="112" width="82.82"/>
  </cols>
  <sheetData>
    <row r="1" customFormat="false" ht="14.25" hidden="false" customHeight="false" outlineLevel="0" collapsed="false">
      <c r="A1" s="0" t="s">
        <v>126</v>
      </c>
      <c r="B1" s="112" t="s">
        <v>127</v>
      </c>
    </row>
    <row r="2" customFormat="false" ht="14.25" hidden="false" customHeight="false" outlineLevel="0" collapsed="false">
      <c r="A2" s="0" t="s">
        <v>128</v>
      </c>
      <c r="B2" s="112" t="n">
        <v>1</v>
      </c>
    </row>
    <row r="3" customFormat="false" ht="14.25" hidden="false" customHeight="false" outlineLevel="0" collapsed="false">
      <c r="A3" s="0" t="s">
        <v>129</v>
      </c>
      <c r="B3" s="112" t="str">
        <f aca="false">Project_Info!B2</f>
        <v>Your name here</v>
      </c>
    </row>
    <row r="4" customFormat="false" ht="14.25" hidden="false" customHeight="false" outlineLevel="0" collapsed="false">
      <c r="A4" s="0" t="s">
        <v>130</v>
      </c>
      <c r="B4" s="112" t="str">
        <f aca="false">IF(ISBLANK(Project_Info!B4),"",Project_Info!B4)</f>
        <v>your email here</v>
      </c>
    </row>
    <row r="5" customFormat="false" ht="14.25" hidden="false" customHeight="false" outlineLevel="0" collapsed="false">
      <c r="A5" s="0" t="s">
        <v>131</v>
      </c>
      <c r="B5" s="112" t="str">
        <f aca="false">IF(ISBLANK(Project_Info!B3),"",Project_Info!B3)</f>
        <v>your institute here</v>
      </c>
    </row>
    <row r="6" customFormat="false" ht="14.25" hidden="false" customHeight="false" outlineLevel="0" collapsed="false">
      <c r="A6" s="0" t="s">
        <v>132</v>
      </c>
      <c r="B6" s="112" t="e">
        <f aca="false">IF(ISBLANK(proposal_info!#ref!),"",proposal_info!#ref!)</f>
        <v>#NAME?</v>
      </c>
    </row>
    <row r="7" customFormat="false" ht="14.25" hidden="false" customHeight="false" outlineLevel="0" collapsed="false">
      <c r="A7" s="113" t="s">
        <v>133</v>
      </c>
      <c r="B7" s="112" t="e">
        <f aca="false">IF(proposal_info!#ref!=1,"True","False")</f>
        <v>#NAME?</v>
      </c>
    </row>
    <row r="8" customFormat="false" ht="14.25" hidden="false" customHeight="false" outlineLevel="0" collapsed="false">
      <c r="A8" s="0" t="s">
        <v>134</v>
      </c>
      <c r="B8" s="112" t="e">
        <f aca="false">IF(ISBLANK(proposal_info!#ref!),"",proposal_info!#ref!)</f>
        <v>#NAME?</v>
      </c>
    </row>
    <row r="9" customFormat="false" ht="14.25" hidden="false" customHeight="false" outlineLevel="0" collapsed="false">
      <c r="A9" s="0" t="s">
        <v>135</v>
      </c>
      <c r="B9" s="114" t="e">
        <f aca="false">IF(ISBLANK(proposal_info!#ref!),"",TEXT(proposal_info!#ref!,"jjjMMtt"))</f>
        <v>#NAME?</v>
      </c>
    </row>
    <row r="10" customFormat="false" ht="14.25" hidden="false" customHeight="false" outlineLevel="0" collapsed="false">
      <c r="A10" s="0" t="s">
        <v>136</v>
      </c>
      <c r="B10" s="112" t="str">
        <f aca="false">IF(ISBLANK(Project_Info!B8),"",Project_Info!B8)</f>
        <v>What is your project about and what do you expect to get out of X-ray scattering?</v>
      </c>
    </row>
    <row r="11" customFormat="false" ht="14.25" hidden="false" customHeight="false" outlineLevel="0" collapsed="false">
      <c r="A11" s="0" t="s">
        <v>137</v>
      </c>
      <c r="B11" s="112" t="e">
        <f aca="false">IF(ISBLANK(sample_info!#ref!),"",sample_info!#ref!)</f>
        <v>#NAME?</v>
      </c>
    </row>
    <row r="12" customFormat="false" ht="14.25" hidden="false" customHeight="false" outlineLevel="0" collapsed="false">
      <c r="A12" s="0" t="s">
        <v>138</v>
      </c>
      <c r="B12" s="112" t="e">
        <f aca="false">IF(ISBLANK(sample_info!#ref!),"",sample_info!#ref!)</f>
        <v>#NAME?</v>
      </c>
    </row>
    <row r="13" customFormat="false" ht="14.25" hidden="false" customHeight="false" outlineLevel="0" collapsed="false">
      <c r="A13" s="0" t="s">
        <v>139</v>
      </c>
      <c r="B13" s="112" t="e">
        <f aca="false">IF(ISBLANK(sample_info!#ref!),"",sample_info!#ref!)</f>
        <v>#NAME?</v>
      </c>
    </row>
    <row r="14" customFormat="false" ht="14.25" hidden="false" customHeight="false" outlineLevel="0" collapsed="false">
      <c r="A14" s="113" t="s">
        <v>140</v>
      </c>
      <c r="B14" s="112" t="str">
        <f aca="false">IF(Project_Info!B9="Yes","True","False")</f>
        <v>False</v>
      </c>
    </row>
    <row r="15" customFormat="false" ht="14.25" hidden="false" customHeight="false" outlineLevel="0" collapsed="false">
      <c r="A15" s="0" t="s">
        <v>141</v>
      </c>
      <c r="B15" s="112" t="str">
        <f aca="false">IF(ISBLANK(Project_Info!B10),"",Project_Info!B10)</f>
        <v>e.g Peer reviewed journal, Thesis, Masters Project etc.</v>
      </c>
    </row>
    <row r="16" customFormat="false" ht="14.25" hidden="false" customHeight="false" outlineLevel="0" collapsed="false">
      <c r="A16" s="113" t="s">
        <v>142</v>
      </c>
      <c r="B16" s="112" t="str">
        <f aca="false">IF(Project_Info!B11="Yes","True","False")</f>
        <v>False</v>
      </c>
    </row>
    <row r="17" customFormat="false" ht="14.25" hidden="false" customHeight="false" outlineLevel="0" collapsed="false">
      <c r="A17" s="0" t="s">
        <v>143</v>
      </c>
      <c r="B17" s="112" t="str">
        <f aca="false">IF(ISBLANK(Project_Info!B12),"",Project_Info!B12)</f>
        <v>eg. Are there specific reasons for not including people in your work?</v>
      </c>
    </row>
    <row r="18" customFormat="false" ht="14.25" hidden="false" customHeight="false" outlineLevel="0" collapsed="false">
      <c r="A18" s="0" t="s">
        <v>144</v>
      </c>
    </row>
    <row r="19" customFormat="false" ht="14.25" hidden="false" customHeight="false" outlineLevel="0" collapsed="false">
      <c r="A19" s="0" t="s">
        <v>145</v>
      </c>
    </row>
    <row r="20" customFormat="false" ht="14.25" hidden="false" customHeight="false" outlineLevel="0" collapsed="false">
      <c r="A20" s="0" t="s">
        <v>146</v>
      </c>
      <c r="B20" s="112" t="str">
        <f aca="false">IF(MAUS_Preparation!E26="Yes","True","False")</f>
        <v>True</v>
      </c>
    </row>
    <row r="21" customFormat="false" ht="14.25" hidden="false" customHeight="false" outlineLevel="0" collapsed="false">
      <c r="A21" s="0" t="s">
        <v>147</v>
      </c>
      <c r="B21" s="112" t="str">
        <f aca="false">IF(ISBLANK(Project_Info!B4),"",Project_Info!B4)</f>
        <v>your email here</v>
      </c>
    </row>
    <row r="22" customFormat="false" ht="14.25" hidden="false" customHeight="false" outlineLevel="0" collapsed="false">
      <c r="A22" s="0" t="s">
        <v>148</v>
      </c>
      <c r="B22" s="112" t="str">
        <f aca="false">IF(ISBLANK(MAUS_Preparation!E28),"",MAUS_Preparation!E28)</f>
        <v/>
      </c>
    </row>
    <row r="23" customFormat="false" ht="14.25" hidden="false" customHeight="false" outlineLevel="0" collapsed="false">
      <c r="A23" s="0" t="s">
        <v>149</v>
      </c>
      <c r="B23" s="112" t="str">
        <f aca="false">IF(ISBLANK(MAUS_Preparation!E30),"",MAUS_Preparation!E30)</f>
        <v/>
      </c>
    </row>
    <row r="24" customFormat="false" ht="14.25" hidden="false" customHeight="false" outlineLevel="0" collapsed="false">
      <c r="A24" s="0" t="s">
        <v>150</v>
      </c>
      <c r="B24" s="114" t="str">
        <f aca="false">IF(ISBLANK(MAUS_Preparation!E32),"",TEXT(MAUS_Preparation!E32,"jjjjMMtt"))</f>
        <v/>
      </c>
    </row>
    <row r="25" customFormat="false" ht="14.25" hidden="false" customHeight="false" outlineLevel="0" collapsed="false">
      <c r="A25" s="0" t="s">
        <v>151</v>
      </c>
      <c r="B25" s="114" t="str">
        <f aca="false">IF(ISBLANK(MAUS_Preparation!E34),"",TEXT(MAUS_Preparation!E34,"jjjjMMtt"))</f>
        <v/>
      </c>
    </row>
    <row r="26" customFormat="false" ht="14.25" hidden="false" customHeight="false" outlineLevel="0" collapsed="false">
      <c r="A26" s="0" t="s">
        <v>152</v>
      </c>
      <c r="B26" s="112" t="str">
        <f aca="false">IF(MAUS_Preparation!E36="Yes","True","False")</f>
        <v>True</v>
      </c>
    </row>
    <row r="28" customFormat="false" ht="14.25" hidden="false" customHeight="false" outlineLevel="0" collapsed="false">
      <c r="A28" s="0" t="s">
        <v>153</v>
      </c>
      <c r="B28" s="112" t="str">
        <f aca="false">IF(ISBLANK(Project_Info!B2),"",Project_Info!B2)</f>
        <v>Your name here</v>
      </c>
    </row>
    <row r="29" customFormat="false" ht="14.25" hidden="false" customHeight="false" outlineLevel="0" collapsed="false">
      <c r="A29" s="0" t="s">
        <v>154</v>
      </c>
      <c r="B29" s="112" t="str">
        <f aca="false">IF(Project_Info!B3="BAM","True","False")</f>
        <v>False</v>
      </c>
    </row>
    <row r="30" customFormat="false" ht="14.25" hidden="false" customHeight="false" outlineLevel="0" collapsed="false">
      <c r="A30" s="0" t="s">
        <v>155</v>
      </c>
      <c r="B30" s="112" t="e">
        <f aca="false">IF(ISBLANK(proposal_info!#ref!),"",TEXT(proposal_info!#ref!,"jjjj-MM-tt"))</f>
        <v>#NAME?</v>
      </c>
    </row>
    <row r="31" customFormat="false" ht="14.25" hidden="false" customHeight="false" outlineLevel="0" collapsed="false">
      <c r="A31" s="0" t="s">
        <v>156</v>
      </c>
      <c r="B31" s="112" t="str">
        <f aca="false">IF(ISBLANK(Project_Info!B7),"",Project_Info!B7)</f>
        <v>Your project title here</v>
      </c>
    </row>
    <row r="32" customFormat="false" ht="14.25" hidden="false" customHeight="false" outlineLevel="0" collapsed="false">
      <c r="A32" s="0" t="s">
        <v>157</v>
      </c>
      <c r="B32" s="112" t="str">
        <f aca="false">IF(ISBLANK(Project_Info!B8),"",Project_Info!B8)</f>
        <v>What is your project about and what do you expect to get out of X-ray scattering?</v>
      </c>
    </row>
    <row r="33" customFormat="false" ht="14.25" hidden="false" customHeight="false" outlineLevel="0" collapsed="false">
      <c r="A33" s="0" t="s">
        <v>158</v>
      </c>
      <c r="B33" s="112" t="e">
        <f aca="false">IF(ISBLANK(proposal_info!#ref!),"",proposal_info!#ref!)</f>
        <v>#NAME?</v>
      </c>
    </row>
    <row r="34" customFormat="false" ht="14.25" hidden="false" customHeight="false" outlineLevel="0" collapsed="false">
      <c r="A34" s="0" t="s">
        <v>159</v>
      </c>
      <c r="B34" s="112" t="e">
        <f aca="false">IF(ISBLANK(proposal_info!#ref!),"",proposal_info!#ref!)</f>
        <v>#NAME?</v>
      </c>
    </row>
    <row r="35" customFormat="false" ht="14.25" hidden="false" customHeight="false" outlineLevel="0" collapsed="false">
      <c r="A35" s="0" t="s">
        <v>160</v>
      </c>
      <c r="B35" s="112" t="e">
        <f aca="false">IF(ISBLANK(proposal_info!#ref!),"",proposal_info!#ref!)</f>
        <v>#NAME?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LibreOffice/7.5.8.2$MacOSX_AARCH64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2018-05-22T09:55:40Z</dcterms:created>
  <dc:creator>Smales, Glen Jacob</dc:creator>
  <dc:description/>
  <dc:language>en-US</dc:language>
  <cp:lastModifiedBy/>
  <cp:lastPrinted>2018-06-07T09:41:25Z</cp:lastPrinted>
  <dcterms:modified xsi:type="dcterms:W3CDTF">2024-12-10T11:51:18Z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