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EVIN\OneDrive\Escritorio\Proyectos\DOMBDI-40\Documentación\Reportes de avance\"/>
    </mc:Choice>
  </mc:AlternateContent>
  <xr:revisionPtr revIDLastSave="0" documentId="13_ncr:1_{02CA3AFE-552B-4581-B674-3B903C9D7C47}" xr6:coauthVersionLast="47" xr6:coauthVersionMax="47" xr10:uidLastSave="{00000000-0000-0000-0000-000000000000}"/>
  <bookViews>
    <workbookView xWindow="28680" yWindow="-120" windowWidth="29040" windowHeight="15720" tabRatio="589" firstSheet="1" activeTab="1" xr2:uid="{DF2FADD4-1514-4F27-9FF5-FA095632EDD6}"/>
  </bookViews>
  <sheets>
    <sheet name="Control de cambios" sheetId="5" state="hidden" r:id="rId1"/>
    <sheet name="Reporte de Avance" sheetId="4" r:id="rId2"/>
    <sheet name="Plan de trabajo" sheetId="6" r:id="rId3"/>
    <sheet name="Deployment Plan (CDD)" sheetId="1" state="hidden" r:id="rId4"/>
  </sheets>
  <definedNames>
    <definedName name="_xlnm._FilterDatabase" localSheetId="1" hidden="1">'Reporte de Avance'!$B$25:$O$48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4" l="1"/>
  <c r="R3" i="4" s="1"/>
  <c r="Q2" i="4"/>
  <c r="R2" i="4" s="1"/>
  <c r="R4" i="4"/>
</calcChain>
</file>

<file path=xl/sharedStrings.xml><?xml version="1.0" encoding="utf-8"?>
<sst xmlns="http://schemas.openxmlformats.org/spreadsheetml/2006/main" count="576" uniqueCount="263">
  <si>
    <t>Control de cambios</t>
  </si>
  <si>
    <t>Versión</t>
  </si>
  <si>
    <t>Fecha</t>
  </si>
  <si>
    <t>Responsable de edición</t>
  </si>
  <si>
    <t>Editado por</t>
  </si>
  <si>
    <t>Cambios realizados</t>
  </si>
  <si>
    <t>-</t>
  </si>
  <si>
    <t>Emiliano Madrigal</t>
  </si>
  <si>
    <t>Creación del apartado de control de cambios del presente documento.</t>
  </si>
  <si>
    <t>Reporte de Avance de Proyecto</t>
  </si>
  <si>
    <t xml:space="preserve">Avance Real </t>
  </si>
  <si>
    <t>Avance Esperado</t>
  </si>
  <si>
    <t xml:space="preserve">Final </t>
  </si>
  <si>
    <t xml:space="preserve">Proyecto </t>
  </si>
  <si>
    <t xml:space="preserve">Nombre del cliente:  </t>
  </si>
  <si>
    <t xml:space="preserve">Fecha del Status:  </t>
  </si>
  <si>
    <t>Semana Anterior</t>
  </si>
  <si>
    <t>Semana Actual</t>
  </si>
  <si>
    <t xml:space="preserve">Project Manager:  </t>
  </si>
  <si>
    <t>Codigo de Proyecto:</t>
  </si>
  <si>
    <t>Verde</t>
  </si>
  <si>
    <t xml:space="preserve">Manager:  </t>
  </si>
  <si>
    <t xml:space="preserve">Pais:  </t>
  </si>
  <si>
    <t>Implementador:</t>
  </si>
  <si>
    <t>Kevin Quintero</t>
  </si>
  <si>
    <t xml:space="preserve">Sponsor:   </t>
  </si>
  <si>
    <t>Entregables (Hitos)</t>
  </si>
  <si>
    <t>% Avance</t>
  </si>
  <si>
    <t>Fecha Planeada</t>
  </si>
  <si>
    <t xml:space="preserve">Nueva Fecha </t>
  </si>
  <si>
    <t>Status</t>
  </si>
  <si>
    <t>Participantes</t>
  </si>
  <si>
    <t>Puesto</t>
  </si>
  <si>
    <t>Complete NW Enablement</t>
  </si>
  <si>
    <t>Complete</t>
  </si>
  <si>
    <r>
      <rPr>
        <b/>
        <u/>
        <sz val="11"/>
        <color theme="1"/>
        <rFont val="Calibri"/>
        <family val="2"/>
        <scheme val="minor"/>
      </rPr>
      <t>Proximos Pasos:</t>
    </r>
    <r>
      <rPr>
        <sz val="11"/>
        <color theme="1"/>
        <rFont val="Calibri"/>
        <family val="2"/>
        <scheme val="minor"/>
      </rPr>
      <t xml:space="preserve">
</t>
    </r>
  </si>
  <si>
    <t>Plan de trabajo aprobado</t>
  </si>
  <si>
    <t>Pendiente</t>
  </si>
  <si>
    <t>Pase a Producción finalizado</t>
  </si>
  <si>
    <t>Riesgos</t>
  </si>
  <si>
    <t>ID Riesgo</t>
  </si>
  <si>
    <t>Descripción</t>
  </si>
  <si>
    <t>Plan de Mitigación o Ayuda Requerida</t>
  </si>
  <si>
    <t>Responsable</t>
  </si>
  <si>
    <t>Abierto/Cerrado</t>
  </si>
  <si>
    <t>Fecha de Resolución</t>
  </si>
  <si>
    <t>Comentarios</t>
  </si>
  <si>
    <t>Actividades Realizadas</t>
  </si>
  <si>
    <t xml:space="preserve">Entregables de la Reunión </t>
  </si>
  <si>
    <t>Actividades por realizar</t>
  </si>
  <si>
    <t xml:space="preserve">Solicitudes del Cliente </t>
  </si>
  <si>
    <t>Puntos Críticos</t>
  </si>
  <si>
    <t>CDD #60386</t>
  </si>
  <si>
    <t>CustomerName: FARMOQUIMICA S.A.</t>
  </si>
  <si>
    <t xml:space="preserve">Phase 1.0 - </t>
  </si>
  <si>
    <t xml:space="preserve">Phase 1.1 - </t>
  </si>
  <si>
    <t>Phase 2 - PROD (Greenfield) - PI only</t>
  </si>
  <si>
    <t xml:space="preserve">Phase 3 - </t>
  </si>
  <si>
    <t>Phase 4 -DEV (Migration)</t>
  </si>
  <si>
    <t>Phase 5</t>
  </si>
  <si>
    <t>Phase 6</t>
  </si>
  <si>
    <t>Phase 7</t>
  </si>
  <si>
    <t>Environments in Phase</t>
  </si>
  <si>
    <t>Active Directory</t>
  </si>
  <si>
    <t>DEV (Greenfield) - PI only</t>
  </si>
  <si>
    <t>PROD</t>
  </si>
  <si>
    <t>OS-Only</t>
  </si>
  <si>
    <t>DEV Migration</t>
  </si>
  <si>
    <t>QA MIGRATION</t>
  </si>
  <si>
    <t>Mock Migration</t>
  </si>
  <si>
    <t>Go-Live for PROD</t>
  </si>
  <si>
    <t>Landscape (applications)</t>
  </si>
  <si>
    <t>N/A</t>
  </si>
  <si>
    <t>SAP NW (PI) 7.5</t>
  </si>
  <si>
    <t>SAP ERP6 EHP7 SP13 SAP NW 7.3 SP14 SAP NW 7.02 SP18 SAP SolMan 7.2</t>
  </si>
  <si>
    <t>SAP ERP6 EHP7 SP13 SAP NW 7.3 SP14</t>
  </si>
  <si>
    <t>SAP ERP6 EHP7 SP13 SAP NW 7.3 SP14 SAP NW 7.02 SP18 SAP SolMan 7.2 SAP WebDispatcher 742 SP100</t>
  </si>
  <si>
    <t># of Instances</t>
  </si>
  <si>
    <t># of VMs</t>
  </si>
  <si>
    <t># of Databases</t>
  </si>
  <si>
    <t>POD Location</t>
  </si>
  <si>
    <t>SAO01 POD 1</t>
  </si>
  <si>
    <t>DR requested (Y/N)</t>
  </si>
  <si>
    <t>No</t>
  </si>
  <si>
    <t>Requested Delivery Date of each phase</t>
  </si>
  <si>
    <t>Commited Delivery Date (CDD) by Phase</t>
  </si>
  <si>
    <t>CDD Expires unless Mutually Signed Order Form with IBM (or equivalent) by</t>
  </si>
  <si>
    <t>CDD Expires unless On-boarding Documentation Complete by</t>
  </si>
  <si>
    <t>CDD Expires unless Successful Sales to Delivery Hand-Off by</t>
  </si>
  <si>
    <r>
      <t>CustomerName: FARMOQUIMICA S.A.Phase 1.0 - Active DirectoryPhase 1.1 - DEV (Greenfield)Phase 2 - PROD (Greenfield)Phase 3 - OS-OnlyPhase 4 - DEV (Migration)Phase 5 - QA (Migration)Phase 6 - Mock Migration for PRODPhase 7 - Go-Live for PRODEnvironments in PhaseActive DirectoryDEV - PI (PID, JID)PROD - PI (PIP, JIP)OS-Only VMsDEV - ERP (ECD), BW (BID), GRC (GRD), SolMan (SMD, JMD)QA - ERP (ECQ), BW (BIQ)PROD - ERP (ECP), BW (BIP), GRC (GRP), SolMan (SMP, JMP), WD (RLY)PROD - ERP (ECP), BW (BIP), GRC (GRP), SolMan (SMP, JMP), WD (RLYLandscape (applications)N/ASAP NW (PI) 7.5SAP NW (PI) 7.5N/ASAP ERP6 EHP7 SP13 SAP NW 7.3 SP14 SAP NW 7.02 SP18 SAP SolMan 7.2SAP ERP6 EHP7 SP13 SAP NW 7.3 SP14SAP ERP6 EHP7 SP13 SAP NW 7.3 SP14 SAP NW 7.02 SP18 SAP SolMan 7.2 SAP WebDispatcher 742 SP100SAP ERP6 EHP7 SP13 SAP NW 7.3 SP14 SAP NW 7.02 SP18 SAP SolMan 7.2 SAP WebDispatcher 742 SP100# of Instances02205288# of VMs222104290# of Databases02205255POD LocationSAO01 POD 1SAO01 POD 1SAO01 POD 1SAO01 POD 1SAO01 POD 1SAO01 POD 1SAO01 POD 1SAO01 POD 1DR requested (Y/N)NoNoNoNoNoNoNoNoRequested Delivery Date of each phase10/12/202010/19/202010/19/202011/23/202001/18/202102/08/202103/08/202104/11/2021</t>
    </r>
    <r>
      <rPr>
        <b/>
        <sz val="11"/>
        <color theme="1"/>
        <rFont val="Calibri"/>
        <family val="2"/>
        <scheme val="minor"/>
      </rPr>
      <t>Commited Delivery Date (CDD) by Phase10/12/202010/30/202010/30/202011/23/202001/20/202102/08/202103/08/202104/11/2021CDD Expires unless Mutually Signed Order Form with IBM (or equivalent) by09/18/2020CDD Expires unless On-boarding Documentation Complete by09/23/2020CDD Expires unless Successful Sales to Delivery Hand-Off by09/25/2020</t>
    </r>
  </si>
  <si>
    <t xml:space="preserve"> Ambiente Desarrollo completado</t>
  </si>
  <si>
    <t>Lizeth Martinez</t>
  </si>
  <si>
    <t>Natalia Rodríguez</t>
  </si>
  <si>
    <t>Lizeth Martínez</t>
  </si>
  <si>
    <t>PM SmartSoft</t>
  </si>
  <si>
    <t>Consultor SmartSoft</t>
  </si>
  <si>
    <t>DOMBDI-40</t>
  </si>
  <si>
    <t>República Dominicana</t>
  </si>
  <si>
    <t>Banco BDI</t>
  </si>
  <si>
    <t>Incluir Monitoreo Banca Móvil y Banca Electrónica + GEO</t>
  </si>
  <si>
    <t>Instalación y configuración Servicio de Geolocalización</t>
  </si>
  <si>
    <t>Certificación</t>
  </si>
  <si>
    <t>En Proceso</t>
  </si>
  <si>
    <t>Daniel Medina</t>
  </si>
  <si>
    <t>Analista Senior de Procesos</t>
  </si>
  <si>
    <t>Completado</t>
  </si>
  <si>
    <t>% completado</t>
  </si>
  <si>
    <t>Nombre de tarea</t>
  </si>
  <si>
    <t>Duración</t>
  </si>
  <si>
    <t>Comienzo</t>
  </si>
  <si>
    <t>Fin</t>
  </si>
  <si>
    <t>Predecesoras</t>
  </si>
  <si>
    <t>Nombres de los recursos</t>
  </si>
  <si>
    <t>mar 21/02/23</t>
  </si>
  <si>
    <t xml:space="preserve">   PLANEACION</t>
  </si>
  <si>
    <t>33,19 días?</t>
  </si>
  <si>
    <t>jue 1/12/22</t>
  </si>
  <si>
    <t>mar 17/01/23</t>
  </si>
  <si>
    <t>1 hora</t>
  </si>
  <si>
    <t>SS_PM</t>
  </si>
  <si>
    <t>0,5 horas</t>
  </si>
  <si>
    <t>1 día?</t>
  </si>
  <si>
    <t>mié 11/01/23</t>
  </si>
  <si>
    <t>0 horas</t>
  </si>
  <si>
    <t>lun 16/01/23</t>
  </si>
  <si>
    <t>1 día</t>
  </si>
  <si>
    <t>SS - Calidad</t>
  </si>
  <si>
    <t xml:space="preserve">   EJECUCION Y CONTROL</t>
  </si>
  <si>
    <t xml:space="preserve">      AMBIENTE DESARROLLO</t>
  </si>
  <si>
    <t xml:space="preserve">         Preparar conexiones y ambiente de Desarrollo</t>
  </si>
  <si>
    <t>4 días</t>
  </si>
  <si>
    <t xml:space="preserve">         Otorgar accesos / Credenciales VPN</t>
  </si>
  <si>
    <t xml:space="preserve">         Generar Backup ambiente productivo y restaurar en ambiente Desarrollo</t>
  </si>
  <si>
    <t xml:space="preserve">         Revisión del ambiente</t>
  </si>
  <si>
    <t>4 horas</t>
  </si>
  <si>
    <t>SS_Experto Técnico</t>
  </si>
  <si>
    <t xml:space="preserve">         Apoyo en definición de mapeo de datos Banca Móvil y Banca Electrónica</t>
  </si>
  <si>
    <t>12 horas</t>
  </si>
  <si>
    <t>jue 19/01/23</t>
  </si>
  <si>
    <t>Banco BDI;SS_Experto Técnico</t>
  </si>
  <si>
    <t xml:space="preserve">         Envío de acta de aprobación de mapeo de datos</t>
  </si>
  <si>
    <t xml:space="preserve">         Aprobación de mapeo de datos</t>
  </si>
  <si>
    <t xml:space="preserve">         Desarrollo de procesos de extracción a BD Intermedia</t>
  </si>
  <si>
    <t xml:space="preserve">         Apoyo en desarrollo de procesos de consolidación</t>
  </si>
  <si>
    <t>24 horas</t>
  </si>
  <si>
    <t xml:space="preserve">         Configuración Grupo de trabajo - Trama Datos</t>
  </si>
  <si>
    <t xml:space="preserve">         Pruebas unitarias y ajustes</t>
  </si>
  <si>
    <t>8 horas</t>
  </si>
  <si>
    <t xml:space="preserve">         Instalación y configuración Servicio de Geolocalización</t>
  </si>
  <si>
    <t>vie 3/02/23</t>
  </si>
  <si>
    <t xml:space="preserve">            Apoyo en definición de mapeo de datos Geolocalización</t>
  </si>
  <si>
    <t>2 horas</t>
  </si>
  <si>
    <t xml:space="preserve">            Creación / Actualización de trama con campos de Geolocalización</t>
  </si>
  <si>
    <t xml:space="preserve">            Instalación y configuración Geolocalización</t>
  </si>
  <si>
    <t>16 horas</t>
  </si>
  <si>
    <t>Banco BDI;Experto Integraciones</t>
  </si>
  <si>
    <t xml:space="preserve">            Pruebas unitarias Geolocalización</t>
  </si>
  <si>
    <t xml:space="preserve">         Certificación </t>
  </si>
  <si>
    <t xml:space="preserve">            Ajustes a plan de certificación</t>
  </si>
  <si>
    <t>29;35</t>
  </si>
  <si>
    <t xml:space="preserve">            Envío de de acta de aprobación del guion de certificación</t>
  </si>
  <si>
    <t>0 días</t>
  </si>
  <si>
    <t xml:space="preserve">            Aprobación del plan de certificación</t>
  </si>
  <si>
    <t xml:space="preserve">            Realizar certificación</t>
  </si>
  <si>
    <t>3 días</t>
  </si>
  <si>
    <t>mar 7/02/23</t>
  </si>
  <si>
    <t xml:space="preserve">            Apoyo en certificación de datos</t>
  </si>
  <si>
    <t xml:space="preserve">            Ajustes</t>
  </si>
  <si>
    <t xml:space="preserve">            Envío de acta de certificación finalizada</t>
  </si>
  <si>
    <t xml:space="preserve">            Aprobación de la certificación</t>
  </si>
  <si>
    <t xml:space="preserve">         Ambiente pruebas completado y certificado</t>
  </si>
  <si>
    <t xml:space="preserve">         Control de Calidad - Inspección Instalación Aplicativo</t>
  </si>
  <si>
    <t xml:space="preserve">         Documentación </t>
  </si>
  <si>
    <t xml:space="preserve">            Definición de documentación requerida</t>
  </si>
  <si>
    <t xml:space="preserve">            Construcción documentación requerida</t>
  </si>
  <si>
    <t xml:space="preserve">         Realizar backup de la Base de Datos Sentinel ambiente de Desarrollo</t>
  </si>
  <si>
    <t xml:space="preserve">      AMBIENTE PRODUCCION</t>
  </si>
  <si>
    <t xml:space="preserve">         Otorgar accesos</t>
  </si>
  <si>
    <t xml:space="preserve">         Envío de Checklist de pase a producción</t>
  </si>
  <si>
    <t xml:space="preserve">         Validación de control de cambios y plan de Roll-back</t>
  </si>
  <si>
    <t xml:space="preserve">         Carga de nuevos valores en repositorio intermedio </t>
  </si>
  <si>
    <t xml:space="preserve">         Respaldo de BD productiva</t>
  </si>
  <si>
    <t xml:space="preserve">         Instalación y configuración Geolocalización</t>
  </si>
  <si>
    <t xml:space="preserve">         Apoyo pase a producción</t>
  </si>
  <si>
    <t xml:space="preserve">         Envío de acta de aprobación de pase a producción</t>
  </si>
  <si>
    <t xml:space="preserve">         Aprobación del pase a producción</t>
  </si>
  <si>
    <t xml:space="preserve">         Pase a producción finalizado</t>
  </si>
  <si>
    <t xml:space="preserve">         Seguimiento verificación de datos</t>
  </si>
  <si>
    <t xml:space="preserve">         Apoyo en definición nuevos modelos de alertamiento</t>
  </si>
  <si>
    <t xml:space="preserve">         Configuración nuevos modelos de alertamiento</t>
  </si>
  <si>
    <t xml:space="preserve">          Coordinar presentación en CPP</t>
  </si>
  <si>
    <t xml:space="preserve">         Seguimiento y control del proyecto</t>
  </si>
  <si>
    <t>6 horas</t>
  </si>
  <si>
    <t xml:space="preserve">   CIERRE</t>
  </si>
  <si>
    <t>0,44 días</t>
  </si>
  <si>
    <t xml:space="preserve">       Preparación de documentación de cierre y entregables</t>
  </si>
  <si>
    <t xml:space="preserve">       Envío de acta de entrega de medios y acta de aprobación</t>
  </si>
  <si>
    <t xml:space="preserve">       Reunión cierre</t>
  </si>
  <si>
    <t xml:space="preserve">       Control de Calidad - Inspección Entrega Customer Care y cierre</t>
  </si>
  <si>
    <t>mié 22/02/23</t>
  </si>
  <si>
    <t>4,75 días?</t>
  </si>
  <si>
    <t>1- Reporte avance
2- Plan de trabajo</t>
  </si>
  <si>
    <t>Elis Mendez</t>
  </si>
  <si>
    <t>75,5 días?</t>
  </si>
  <si>
    <t>jue 16/03/23</t>
  </si>
  <si>
    <t>46,5 días?</t>
  </si>
  <si>
    <t>42,25 días?</t>
  </si>
  <si>
    <t>vie 10/03/23</t>
  </si>
  <si>
    <t>mar 31/01/23</t>
  </si>
  <si>
    <t>13 días</t>
  </si>
  <si>
    <t>9 días</t>
  </si>
  <si>
    <t>vie 24/02/23</t>
  </si>
  <si>
    <t>SS_Experto Técnico[50%]</t>
  </si>
  <si>
    <t>lun 27/02/23</t>
  </si>
  <si>
    <t>mar 28/02/23</t>
  </si>
  <si>
    <t>mié 1/03/23</t>
  </si>
  <si>
    <t>32 días</t>
  </si>
  <si>
    <t xml:space="preserve">            Agregar procedimiento para procesamiento de campos de Geolocalización</t>
  </si>
  <si>
    <t>jue 23/02/23</t>
  </si>
  <si>
    <t>31;26;52</t>
  </si>
  <si>
    <t>jue 2/03/23</t>
  </si>
  <si>
    <t>mié 8/03/23</t>
  </si>
  <si>
    <t>vie 3/03/23</t>
  </si>
  <si>
    <t>lun 6/03/23</t>
  </si>
  <si>
    <t>mar 7/03/23</t>
  </si>
  <si>
    <t>1,5 días</t>
  </si>
  <si>
    <t>jue 9/03/23</t>
  </si>
  <si>
    <t>16,5 días?</t>
  </si>
  <si>
    <t xml:space="preserve">         Desarrollo de procesos de extracción y réplica a BD Intermedia</t>
  </si>
  <si>
    <t>14;53</t>
  </si>
  <si>
    <t>lun 13/03/23</t>
  </si>
  <si>
    <t>mar 14/03/23</t>
  </si>
  <si>
    <t>mié 15/03/23</t>
  </si>
  <si>
    <t>70;64;42</t>
  </si>
  <si>
    <t>Base de datos</t>
  </si>
  <si>
    <t>Modo de tarea</t>
  </si>
  <si>
    <t>Programada automáticamente</t>
  </si>
  <si>
    <t xml:space="preserve">      Sesión passdown de negocio</t>
  </si>
  <si>
    <t>SS_Experto Técnico;SS_PM</t>
  </si>
  <si>
    <t xml:space="preserve">      Reunión preliminar con el equipo de proyecto</t>
  </si>
  <si>
    <t>0,19 días</t>
  </si>
  <si>
    <t xml:space="preserve">         Presentación de equipos y responsables</t>
  </si>
  <si>
    <t xml:space="preserve">         Revisión de pre-requisitos y requisitos de seguridad obligatorios</t>
  </si>
  <si>
    <t>SS_Experto Técnico;Banco BDI</t>
  </si>
  <si>
    <t xml:space="preserve">      Envío de matrices (responsables y escalamiento)</t>
  </si>
  <si>
    <t xml:space="preserve">      Entrega matrices completadas (responsables y escalamiento)</t>
  </si>
  <si>
    <t>vie 2/12/22</t>
  </si>
  <si>
    <t xml:space="preserve">      Creación de Matriz de Riesgos de Proyecto </t>
  </si>
  <si>
    <t xml:space="preserve">      Preparación plan de trabajo</t>
  </si>
  <si>
    <t>3 horas</t>
  </si>
  <si>
    <t xml:space="preserve">      Sesión validación y ajustes del plan de trabajo</t>
  </si>
  <si>
    <t>Banco BDI;SS_PM</t>
  </si>
  <si>
    <t xml:space="preserve">      Envío de acta de aprobación del plan de trabajo</t>
  </si>
  <si>
    <t xml:space="preserve">      Aprobación plan de trabajo</t>
  </si>
  <si>
    <t xml:space="preserve">      Plan de trabajo aprobado</t>
  </si>
  <si>
    <t xml:space="preserve">      Reunión de KickOff</t>
  </si>
  <si>
    <t>Banco BDI;SS_Experto Técnico;SS_PM</t>
  </si>
  <si>
    <t xml:space="preserve">      Control de Calidad - Inspección Planeación</t>
  </si>
  <si>
    <t>1- Instalación y configuración Geolocalización
2- Pruebas unitarias Geolocalización</t>
  </si>
  <si>
    <t>1- Modificacion de control de cambios</t>
  </si>
  <si>
    <t>Karina Villar</t>
  </si>
  <si>
    <t>Vicepresidenta</t>
  </si>
  <si>
    <t>- Quedan pendientes las replicas por parte de BDI y los cambios en las tablas intermedias a nivel de base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</si>
</sst>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m/d/yy;@"/>
    <numFmt numFmtId="166" formatCode="[$-140A]General"/>
  </numFmts>
  <fonts count="36">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name val="Arial"/>
      <family val="2"/>
    </font>
    <font>
      <sz val="11"/>
      <name val="Calibri"/>
      <family val="2"/>
      <scheme val="minor"/>
    </font>
    <font>
      <b/>
      <u/>
      <sz val="11"/>
      <color theme="1"/>
      <name val="Calibri"/>
      <family val="2"/>
      <scheme val="minor"/>
    </font>
    <font>
      <sz val="11"/>
      <color theme="0"/>
      <name val="Calibri"/>
      <family val="2"/>
      <scheme val="minor"/>
    </font>
    <font>
      <sz val="12"/>
      <color rgb="FF000000"/>
      <name val="Calibri"/>
      <family val="1"/>
    </font>
    <font>
      <u/>
      <sz val="12"/>
      <color theme="10"/>
      <name val="Calibri"/>
      <family val="1"/>
    </font>
    <font>
      <sz val="10"/>
      <color theme="1"/>
      <name val="Arial1"/>
    </font>
    <font>
      <b/>
      <sz val="12"/>
      <color rgb="FF000000"/>
      <name val="Verdana"/>
      <family val="2"/>
    </font>
    <font>
      <b/>
      <sz val="16"/>
      <color theme="4"/>
      <name val="Calibri"/>
      <family val="2"/>
      <scheme val="minor"/>
    </font>
    <font>
      <b/>
      <sz val="12"/>
      <color theme="1"/>
      <name val="Calibri"/>
      <family val="2"/>
      <scheme val="minor"/>
    </font>
    <font>
      <sz val="11"/>
      <color rgb="FF9C0006"/>
      <name val="Calibri"/>
      <family val="2"/>
      <scheme val="minor"/>
    </font>
    <font>
      <sz val="11"/>
      <color rgb="FF9C5700"/>
      <name val="Calibri"/>
      <family val="2"/>
      <scheme val="minor"/>
    </font>
    <font>
      <sz val="12"/>
      <color theme="1"/>
      <name val="Calibri"/>
      <family val="2"/>
      <scheme val="minor"/>
    </font>
    <font>
      <b/>
      <i/>
      <sz val="12"/>
      <color theme="1"/>
      <name val="Calibri"/>
      <family val="2"/>
      <scheme val="minor"/>
    </font>
    <font>
      <sz val="12"/>
      <name val="Calibri"/>
      <family val="2"/>
      <scheme val="minor"/>
    </font>
    <font>
      <b/>
      <u/>
      <sz val="12"/>
      <color theme="1"/>
      <name val="Calibri"/>
      <family val="2"/>
      <scheme val="minor"/>
    </font>
    <font>
      <sz val="12"/>
      <name val="Segoe UI"/>
      <family val="2"/>
    </font>
    <font>
      <b/>
      <sz val="12"/>
      <name val="Calibri"/>
      <family val="2"/>
      <scheme val="minor"/>
    </font>
    <font>
      <sz val="14"/>
      <color theme="1"/>
      <name val="Calibri"/>
      <family val="2"/>
      <scheme val="minor"/>
    </font>
    <font>
      <b/>
      <sz val="14"/>
      <color theme="0"/>
      <name val="Calibri"/>
      <family val="2"/>
      <scheme val="minor"/>
    </font>
    <font>
      <b/>
      <sz val="14"/>
      <color theme="9" tint="-0.499984740745262"/>
      <name val="Calibri"/>
      <family val="2"/>
      <scheme val="minor"/>
    </font>
    <font>
      <b/>
      <sz val="14"/>
      <color theme="5" tint="-0.499984740745262"/>
      <name val="Calibri"/>
      <family val="2"/>
      <scheme val="minor"/>
    </font>
    <font>
      <sz val="12"/>
      <color theme="0"/>
      <name val="Calibri"/>
      <family val="2"/>
      <scheme val="minor"/>
    </font>
    <font>
      <sz val="20"/>
      <color theme="8" tint="-0.499984740745262"/>
      <name val="Franklin Gothic Demi"/>
      <family val="2"/>
    </font>
    <font>
      <sz val="16"/>
      <color theme="1"/>
      <name val="Calibri"/>
      <family val="2"/>
      <scheme val="minor"/>
    </font>
    <font>
      <u/>
      <sz val="11"/>
      <color theme="10"/>
      <name val="Calibri"/>
      <family val="2"/>
      <scheme val="minor"/>
    </font>
    <font>
      <sz val="9"/>
      <color rgb="FF363636"/>
      <name val="Segoe UI"/>
      <family val="2"/>
    </font>
    <font>
      <sz val="14"/>
      <color theme="1"/>
      <name val="Segoe UI"/>
      <family val="2"/>
    </font>
    <font>
      <b/>
      <sz val="14"/>
      <color rgb="FF000000"/>
      <name val="Segoe UI"/>
      <family val="2"/>
    </font>
    <font>
      <sz val="14"/>
      <color rgb="FF000000"/>
      <name val="Segoe UI"/>
      <family val="2"/>
    </font>
    <font>
      <sz val="14"/>
      <color rgb="FFFFFFFF"/>
      <name val="Segoe UI"/>
      <family val="2"/>
    </font>
    <font>
      <sz val="11"/>
      <color rgb="FF000000"/>
      <name val="Calibri"/>
      <family val="2"/>
      <scheme val="minor"/>
    </font>
  </fonts>
  <fills count="24">
    <fill>
      <patternFill patternType="none"/>
    </fill>
    <fill>
      <patternFill patternType="gray125"/>
    </fill>
    <fill>
      <patternFill patternType="solid">
        <fgColor theme="8" tint="-0.249977111117893"/>
        <bgColor indexed="64"/>
      </patternFill>
    </fill>
    <fill>
      <patternFill patternType="solid">
        <fgColor rgb="FFFFC000"/>
        <bgColor indexed="64"/>
      </patternFill>
    </fill>
    <fill>
      <patternFill patternType="solid">
        <fgColor theme="0"/>
        <bgColor indexed="64"/>
      </patternFill>
    </fill>
    <fill>
      <patternFill patternType="solid">
        <fgColor theme="3" tint="0.79998168889431442"/>
        <bgColor indexed="64"/>
      </patternFill>
    </fill>
    <fill>
      <patternFill patternType="solid">
        <fgColor indexed="26"/>
        <bgColor indexed="64"/>
      </patternFill>
    </fill>
    <fill>
      <patternFill patternType="solid">
        <fgColor theme="0" tint="-0.249977111117893"/>
        <bgColor indexed="64"/>
      </patternFill>
    </fill>
    <fill>
      <patternFill patternType="solid">
        <fgColor rgb="FFFFFFFF"/>
        <bgColor rgb="FF000000"/>
      </patternFill>
    </fill>
    <fill>
      <patternFill patternType="solid">
        <fgColor indexed="9"/>
        <bgColor indexed="64"/>
      </patternFill>
    </fill>
    <fill>
      <patternFill patternType="solid">
        <fgColor rgb="FFFFC7CE"/>
      </patternFill>
    </fill>
    <fill>
      <patternFill patternType="solid">
        <fgColor rgb="FFFFEB9C"/>
      </patternFill>
    </fill>
    <fill>
      <patternFill patternType="solid">
        <fgColor theme="4" tint="0.39997558519241921"/>
        <bgColor indexed="65"/>
      </patternFill>
    </fill>
    <fill>
      <patternFill patternType="solid">
        <fgColor theme="4" tint="0.59999389629810485"/>
        <bgColor indexed="64"/>
      </patternFill>
    </fill>
    <fill>
      <patternFill patternType="solid">
        <fgColor theme="8" tint="-0.499984740745262"/>
        <bgColor indexed="64"/>
      </patternFill>
    </fill>
    <fill>
      <patternFill patternType="solid">
        <fgColor rgb="FF66990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DFE3E8"/>
        <bgColor indexed="64"/>
      </patternFill>
    </fill>
    <fill>
      <patternFill patternType="solid">
        <fgColor rgb="FFFFFFFF"/>
        <bgColor indexed="64"/>
      </patternFill>
    </fill>
    <fill>
      <patternFill patternType="solid">
        <fgColor rgb="FFA8D08D"/>
        <bgColor indexed="64"/>
      </patternFill>
    </fill>
    <fill>
      <patternFill patternType="solid">
        <fgColor rgb="FF8EAADB"/>
        <bgColor indexed="64"/>
      </patternFill>
    </fill>
    <fill>
      <patternFill patternType="solid">
        <fgColor rgb="FF1E4E79"/>
        <bgColor indexed="64"/>
      </patternFill>
    </fill>
    <fill>
      <patternFill patternType="solid">
        <fgColor rgb="FF538135"/>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auto="1"/>
      </bottom>
      <diagonal/>
    </border>
    <border>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right/>
      <top style="thin">
        <color theme="0"/>
      </top>
      <bottom style="thin">
        <color theme="0"/>
      </bottom>
      <diagonal/>
    </border>
    <border>
      <left style="thin">
        <color theme="0"/>
      </left>
      <right style="thin">
        <color theme="0"/>
      </right>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auto="1"/>
      </left>
      <right/>
      <top/>
      <bottom/>
      <diagonal/>
    </border>
    <border>
      <left style="thin">
        <color auto="1"/>
      </left>
      <right/>
      <top/>
      <bottom style="thin">
        <color auto="1"/>
      </bottom>
      <diagonal/>
    </border>
    <border>
      <left/>
      <right style="medium">
        <color auto="1"/>
      </right>
      <top style="thin">
        <color auto="1"/>
      </top>
      <bottom style="thin">
        <color auto="1"/>
      </bottom>
      <diagonal/>
    </border>
    <border>
      <left/>
      <right style="medium">
        <color auto="1"/>
      </right>
      <top/>
      <bottom/>
      <diagonal/>
    </border>
    <border>
      <left/>
      <right/>
      <top style="thin">
        <color auto="1"/>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theme="0"/>
      </bottom>
      <diagonal/>
    </border>
    <border>
      <left/>
      <right style="thin">
        <color auto="1"/>
      </right>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B1BBCC"/>
      </left>
      <right style="thin">
        <color rgb="FFB1BBCC"/>
      </right>
      <top style="thin">
        <color rgb="FFB1BBCC"/>
      </top>
      <bottom style="thin">
        <color rgb="FFB1BBCC"/>
      </bottom>
      <diagonal/>
    </border>
  </borders>
  <cellStyleXfs count="11">
    <xf numFmtId="0" fontId="0" fillId="0" borderId="0"/>
    <xf numFmtId="9" fontId="1" fillId="0" borderId="0" applyFont="0" applyFill="0" applyBorder="0" applyAlignment="0" applyProtection="0"/>
    <xf numFmtId="0" fontId="4" fillId="6" borderId="0">
      <protection locked="0"/>
    </xf>
    <xf numFmtId="0" fontId="8" fillId="0" borderId="0"/>
    <xf numFmtId="0" fontId="9" fillId="0" borderId="0" applyNumberFormat="0" applyFill="0" applyBorder="0" applyAlignment="0" applyProtection="0"/>
    <xf numFmtId="166" fontId="10" fillId="0" borderId="0"/>
    <xf numFmtId="0" fontId="14" fillId="10" borderId="0" applyNumberFormat="0" applyBorder="0" applyAlignment="0" applyProtection="0"/>
    <xf numFmtId="0" fontId="15" fillId="11" borderId="0" applyNumberFormat="0" applyBorder="0" applyAlignment="0" applyProtection="0"/>
    <xf numFmtId="0" fontId="1" fillId="12" borderId="0" applyNumberFormat="0" applyBorder="0" applyAlignment="0" applyProtection="0"/>
    <xf numFmtId="0" fontId="16" fillId="0" borderId="0"/>
    <xf numFmtId="0" fontId="29" fillId="0" borderId="0" applyNumberFormat="0" applyFill="0" applyBorder="0" applyAlignment="0" applyProtection="0"/>
  </cellStyleXfs>
  <cellXfs count="196">
    <xf numFmtId="0" fontId="0" fillId="0" borderId="0" xfId="0"/>
    <xf numFmtId="0" fontId="0" fillId="0" borderId="1" xfId="0" applyBorder="1"/>
    <xf numFmtId="164" fontId="0" fillId="0" borderId="1" xfId="0" applyNumberFormat="1" applyBorder="1"/>
    <xf numFmtId="0" fontId="0" fillId="0" borderId="7" xfId="0" applyBorder="1"/>
    <xf numFmtId="0" fontId="0" fillId="0" borderId="9" xfId="0" applyBorder="1"/>
    <xf numFmtId="0" fontId="0" fillId="0" borderId="10" xfId="0" applyBorder="1"/>
    <xf numFmtId="0" fontId="0" fillId="0" borderId="13" xfId="0" applyBorder="1"/>
    <xf numFmtId="0" fontId="0" fillId="0" borderId="1" xfId="0" applyBorder="1" applyAlignment="1">
      <alignment horizontal="center" vertical="center" wrapText="1"/>
    </xf>
    <xf numFmtId="14" fontId="0" fillId="0" borderId="1" xfId="0" applyNumberFormat="1"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0" xfId="0" applyAlignment="1">
      <alignment horizontal="center"/>
    </xf>
    <xf numFmtId="164" fontId="0" fillId="0" borderId="1" xfId="0" applyNumberFormat="1" applyBorder="1" applyAlignment="1">
      <alignment horizontal="center"/>
    </xf>
    <xf numFmtId="0" fontId="2" fillId="2" borderId="22" xfId="0" applyFont="1" applyFill="1" applyBorder="1" applyAlignment="1">
      <alignment horizontal="center"/>
    </xf>
    <xf numFmtId="0" fontId="3" fillId="3" borderId="2" xfId="0" applyFont="1" applyFill="1" applyBorder="1" applyAlignment="1">
      <alignment horizontal="center"/>
    </xf>
    <xf numFmtId="0" fontId="3" fillId="3" borderId="23" xfId="0" applyFont="1" applyFill="1" applyBorder="1" applyAlignment="1">
      <alignment horizontal="center"/>
    </xf>
    <xf numFmtId="0" fontId="7" fillId="2" borderId="3" xfId="0" applyFont="1" applyFill="1" applyBorder="1"/>
    <xf numFmtId="0" fontId="7" fillId="2" borderId="24" xfId="0" applyFont="1" applyFill="1" applyBorder="1"/>
    <xf numFmtId="14" fontId="0" fillId="0" borderId="25" xfId="0" applyNumberFormat="1" applyBorder="1" applyAlignment="1">
      <alignment horizontal="center"/>
    </xf>
    <xf numFmtId="0" fontId="0" fillId="0" borderId="25" xfId="0" applyBorder="1"/>
    <xf numFmtId="0" fontId="0" fillId="0" borderId="26" xfId="0" applyBorder="1" applyAlignment="1">
      <alignment horizontal="center"/>
    </xf>
    <xf numFmtId="0" fontId="0" fillId="0" borderId="1" xfId="0" applyBorder="1" applyAlignment="1">
      <alignment horizontal="center" vertical="center"/>
    </xf>
    <xf numFmtId="0" fontId="7" fillId="2" borderId="3" xfId="0" applyFont="1" applyFill="1" applyBorder="1" applyAlignment="1">
      <alignment horizontal="left" vertical="center"/>
    </xf>
    <xf numFmtId="0" fontId="5" fillId="0" borderId="16" xfId="0" applyFont="1" applyBorder="1" applyAlignment="1">
      <alignment horizontal="center"/>
    </xf>
    <xf numFmtId="0" fontId="5" fillId="0" borderId="16" xfId="0" applyFont="1" applyBorder="1" applyAlignment="1">
      <alignment horizontal="center" vertical="center"/>
    </xf>
    <xf numFmtId="14" fontId="11" fillId="0" borderId="0" xfId="0" applyNumberFormat="1" applyFont="1"/>
    <xf numFmtId="164" fontId="3" fillId="0" borderId="1" xfId="0" applyNumberFormat="1" applyFont="1" applyBorder="1" applyAlignment="1">
      <alignment horizontal="center"/>
    </xf>
    <xf numFmtId="0" fontId="0" fillId="0" borderId="4" xfId="0" applyBorder="1" applyAlignment="1">
      <alignment horizontal="center" vertical="center" wrapText="1"/>
    </xf>
    <xf numFmtId="164" fontId="0" fillId="0" borderId="4" xfId="0" applyNumberFormat="1" applyBorder="1" applyAlignment="1">
      <alignment horizontal="center"/>
    </xf>
    <xf numFmtId="164" fontId="3" fillId="0" borderId="25" xfId="0" applyNumberFormat="1" applyFont="1" applyBorder="1" applyAlignment="1">
      <alignment horizontal="center"/>
    </xf>
    <xf numFmtId="0" fontId="12" fillId="0" borderId="0" xfId="0" applyFont="1"/>
    <xf numFmtId="0" fontId="0" fillId="0" borderId="17" xfId="0" applyBorder="1" applyAlignment="1">
      <alignment horizontal="left" vertical="top" wrapText="1"/>
    </xf>
    <xf numFmtId="0" fontId="0" fillId="0" borderId="0" xfId="0" applyAlignment="1">
      <alignment horizontal="left" vertical="top" wrapText="1"/>
    </xf>
    <xf numFmtId="0" fontId="0" fillId="0" borderId="20" xfId="0" applyBorder="1" applyAlignment="1">
      <alignment horizontal="left" vertical="top" wrapText="1"/>
    </xf>
    <xf numFmtId="14" fontId="5" fillId="0" borderId="27" xfId="2" applyNumberFormat="1" applyFont="1" applyFill="1" applyBorder="1" applyAlignment="1">
      <alignment horizontal="center" vertical="top" wrapText="1"/>
      <protection locked="0"/>
    </xf>
    <xf numFmtId="0" fontId="16" fillId="0" borderId="7" xfId="0" applyFont="1" applyBorder="1"/>
    <xf numFmtId="0" fontId="16" fillId="0" borderId="8" xfId="0" applyFont="1" applyBorder="1"/>
    <xf numFmtId="0" fontId="16" fillId="0" borderId="9" xfId="0" applyFont="1" applyBorder="1"/>
    <xf numFmtId="0" fontId="16" fillId="0" borderId="0" xfId="0" applyFont="1"/>
    <xf numFmtId="0" fontId="16" fillId="0" borderId="10" xfId="0" applyFont="1" applyBorder="1"/>
    <xf numFmtId="14" fontId="18" fillId="0" borderId="0" xfId="2" applyNumberFormat="1" applyFont="1" applyFill="1" applyAlignment="1">
      <alignment horizontal="center" vertical="center" wrapText="1"/>
      <protection locked="0"/>
    </xf>
    <xf numFmtId="0" fontId="16" fillId="4" borderId="0" xfId="0" applyFont="1" applyFill="1"/>
    <xf numFmtId="0" fontId="17" fillId="4" borderId="0" xfId="0" applyFont="1" applyFill="1"/>
    <xf numFmtId="0" fontId="16" fillId="0" borderId="0" xfId="0" applyFont="1" applyAlignment="1">
      <alignment horizontal="center"/>
    </xf>
    <xf numFmtId="0" fontId="13" fillId="0" borderId="0" xfId="0" applyFont="1" applyAlignment="1">
      <alignment horizontal="center"/>
    </xf>
    <xf numFmtId="0" fontId="17" fillId="0" borderId="0" xfId="0" applyFont="1" applyAlignment="1">
      <alignment horizontal="center"/>
    </xf>
    <xf numFmtId="0" fontId="16" fillId="9" borderId="0" xfId="0" applyFont="1" applyFill="1"/>
    <xf numFmtId="0" fontId="16" fillId="0" borderId="0" xfId="0" applyFont="1" applyAlignment="1">
      <alignment horizontal="center" vertical="center" wrapText="1"/>
    </xf>
    <xf numFmtId="0" fontId="16" fillId="4" borderId="0" xfId="0" applyFont="1" applyFill="1" applyAlignment="1">
      <alignment horizontal="center" vertical="top" wrapText="1"/>
    </xf>
    <xf numFmtId="14" fontId="16" fillId="0" borderId="0" xfId="0" applyNumberFormat="1" applyFont="1" applyAlignment="1">
      <alignment horizontal="center"/>
    </xf>
    <xf numFmtId="0" fontId="18" fillId="9" borderId="0" xfId="0" applyFont="1" applyFill="1" applyAlignment="1" applyProtection="1">
      <alignment horizontal="center" vertical="top" wrapText="1"/>
      <protection locked="0"/>
    </xf>
    <xf numFmtId="0" fontId="16" fillId="0" borderId="0" xfId="0" applyFont="1" applyAlignment="1">
      <alignment horizontal="center" vertical="center"/>
    </xf>
    <xf numFmtId="14" fontId="16" fillId="0" borderId="0" xfId="0" applyNumberFormat="1" applyFont="1" applyAlignment="1">
      <alignment horizontal="center" vertical="center"/>
    </xf>
    <xf numFmtId="164" fontId="16" fillId="0" borderId="0" xfId="0" applyNumberFormat="1" applyFont="1" applyAlignment="1">
      <alignment horizontal="center"/>
    </xf>
    <xf numFmtId="0" fontId="16" fillId="0" borderId="13" xfId="0" applyFont="1" applyBorder="1"/>
    <xf numFmtId="0" fontId="16" fillId="0" borderId="0" xfId="0" applyFont="1" applyAlignment="1">
      <alignment vertical="top"/>
    </xf>
    <xf numFmtId="0" fontId="16" fillId="0" borderId="0" xfId="0" applyFont="1" applyAlignment="1">
      <alignment vertical="top" wrapText="1"/>
    </xf>
    <xf numFmtId="165" fontId="16" fillId="0" borderId="0" xfId="0" applyNumberFormat="1" applyFont="1" applyAlignment="1">
      <alignment vertical="top"/>
    </xf>
    <xf numFmtId="0" fontId="19" fillId="0" borderId="0" xfId="0" applyFont="1"/>
    <xf numFmtId="0" fontId="0" fillId="0" borderId="0" xfId="0" applyAlignment="1">
      <alignment vertical="top" wrapText="1"/>
    </xf>
    <xf numFmtId="0" fontId="0" fillId="0" borderId="17"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28" xfId="0" applyBorder="1" applyAlignment="1">
      <alignment horizontal="left" vertical="top"/>
    </xf>
    <xf numFmtId="165" fontId="0" fillId="0" borderId="29" xfId="0" applyNumberFormat="1" applyBorder="1" applyAlignment="1">
      <alignment horizontal="center"/>
    </xf>
    <xf numFmtId="14" fontId="5" fillId="0" borderId="29" xfId="2" applyNumberFormat="1" applyFont="1" applyFill="1" applyBorder="1" applyAlignment="1">
      <alignment horizontal="center" wrapText="1"/>
      <protection locked="0"/>
    </xf>
    <xf numFmtId="9" fontId="20" fillId="8" borderId="1" xfId="1" applyFont="1" applyFill="1" applyBorder="1" applyAlignment="1">
      <alignment vertical="center"/>
    </xf>
    <xf numFmtId="164" fontId="16" fillId="0" borderId="1" xfId="0" applyNumberFormat="1" applyFont="1" applyBorder="1"/>
    <xf numFmtId="14" fontId="18" fillId="0" borderId="1" xfId="2" applyNumberFormat="1" applyFont="1" applyFill="1" applyBorder="1" applyAlignment="1">
      <alignment horizontal="center" vertical="center" wrapText="1"/>
      <protection locked="0"/>
    </xf>
    <xf numFmtId="0" fontId="13" fillId="13" borderId="1" xfId="0" applyFont="1" applyFill="1" applyBorder="1" applyAlignment="1">
      <alignment vertical="top"/>
    </xf>
    <xf numFmtId="0" fontId="13" fillId="13" borderId="1" xfId="0" applyFont="1" applyFill="1" applyBorder="1" applyAlignment="1">
      <alignment horizontal="left" vertical="top"/>
    </xf>
    <xf numFmtId="0" fontId="13" fillId="13" borderId="1" xfId="0" applyFont="1" applyFill="1" applyBorder="1"/>
    <xf numFmtId="0" fontId="13" fillId="13" borderId="1" xfId="0" applyFont="1" applyFill="1" applyBorder="1" applyAlignment="1">
      <alignment horizontal="left"/>
    </xf>
    <xf numFmtId="0" fontId="0" fillId="0" borderId="1" xfId="0" applyBorder="1" applyAlignment="1">
      <alignment vertical="top" wrapText="1"/>
    </xf>
    <xf numFmtId="0" fontId="13" fillId="0" borderId="0" xfId="0" applyFont="1" applyAlignment="1">
      <alignment horizontal="center" vertical="top" wrapText="1"/>
    </xf>
    <xf numFmtId="0" fontId="16" fillId="0" borderId="12" xfId="0" applyFont="1" applyBorder="1"/>
    <xf numFmtId="0" fontId="18" fillId="5" borderId="1" xfId="0" applyFont="1" applyFill="1" applyBorder="1" applyAlignment="1">
      <alignment horizontal="left"/>
    </xf>
    <xf numFmtId="0" fontId="16" fillId="0" borderId="11" xfId="0" applyFont="1" applyBorder="1"/>
    <xf numFmtId="0" fontId="18" fillId="5" borderId="3" xfId="0" applyFont="1" applyFill="1" applyBorder="1" applyAlignment="1">
      <alignment horizontal="left"/>
    </xf>
    <xf numFmtId="0" fontId="16" fillId="0" borderId="24" xfId="0" applyFont="1" applyBorder="1" applyAlignment="1">
      <alignment vertical="top"/>
    </xf>
    <xf numFmtId="0" fontId="16" fillId="0" borderId="25" xfId="0" applyFont="1" applyBorder="1" applyAlignment="1">
      <alignment vertical="top" wrapText="1"/>
    </xf>
    <xf numFmtId="0" fontId="16" fillId="0" borderId="25" xfId="0" applyFont="1" applyBorder="1" applyAlignment="1">
      <alignment horizontal="center" vertical="center" wrapText="1"/>
    </xf>
    <xf numFmtId="0" fontId="16" fillId="4" borderId="25" xfId="0" applyFont="1" applyFill="1" applyBorder="1" applyAlignment="1">
      <alignment horizontal="center" vertical="top" wrapText="1"/>
    </xf>
    <xf numFmtId="0" fontId="16" fillId="0" borderId="0" xfId="0" applyFont="1" applyAlignment="1">
      <alignment horizontal="center" vertical="top" wrapText="1"/>
    </xf>
    <xf numFmtId="0" fontId="0" fillId="0" borderId="0" xfId="0" applyAlignment="1">
      <alignment horizontal="center" vertical="top" wrapText="1"/>
    </xf>
    <xf numFmtId="0" fontId="0" fillId="0" borderId="0" xfId="0"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xf>
    <xf numFmtId="0" fontId="0" fillId="0" borderId="0" xfId="0" applyAlignment="1">
      <alignment wrapText="1"/>
    </xf>
    <xf numFmtId="0" fontId="22" fillId="0" borderId="0" xfId="0" applyFont="1" applyAlignment="1">
      <alignment horizontal="center"/>
    </xf>
    <xf numFmtId="0" fontId="22" fillId="0" borderId="0" xfId="0" applyFont="1"/>
    <xf numFmtId="0" fontId="22" fillId="0" borderId="0" xfId="0" applyFont="1" applyAlignment="1">
      <alignment horizontal="center" vertical="center"/>
    </xf>
    <xf numFmtId="0" fontId="22" fillId="0" borderId="0" xfId="0" applyFont="1" applyAlignment="1">
      <alignment vertical="top" wrapText="1"/>
    </xf>
    <xf numFmtId="0" fontId="22" fillId="0" borderId="0" xfId="0" applyFont="1" applyAlignment="1">
      <alignment horizontal="center" vertical="center" wrapText="1"/>
    </xf>
    <xf numFmtId="0" fontId="17" fillId="0" borderId="0" xfId="0" applyFont="1" applyAlignment="1">
      <alignment horizontal="right"/>
    </xf>
    <xf numFmtId="9" fontId="16" fillId="0" borderId="1" xfId="1" applyFont="1" applyBorder="1" applyAlignment="1"/>
    <xf numFmtId="0" fontId="13" fillId="7" borderId="1" xfId="0" applyFont="1" applyFill="1" applyBorder="1" applyAlignment="1">
      <alignment horizontal="center" vertical="center"/>
    </xf>
    <xf numFmtId="0" fontId="13" fillId="7" borderId="1" xfId="0" applyFont="1" applyFill="1" applyBorder="1" applyAlignment="1">
      <alignment horizontal="center" vertical="center" wrapText="1"/>
    </xf>
    <xf numFmtId="0" fontId="21" fillId="7" borderId="1" xfId="0" applyFont="1" applyFill="1" applyBorder="1" applyAlignment="1">
      <alignment horizontal="center" vertical="top"/>
    </xf>
    <xf numFmtId="0" fontId="26" fillId="0" borderId="8" xfId="0" applyFont="1" applyBorder="1"/>
    <xf numFmtId="9" fontId="26" fillId="0" borderId="8" xfId="1" applyFont="1" applyBorder="1"/>
    <xf numFmtId="9" fontId="26" fillId="0" borderId="7" xfId="0" applyNumberFormat="1" applyFont="1" applyBorder="1"/>
    <xf numFmtId="0" fontId="26" fillId="0" borderId="7" xfId="0" applyFont="1" applyBorder="1"/>
    <xf numFmtId="9" fontId="26" fillId="0" borderId="7" xfId="1" applyFont="1" applyBorder="1"/>
    <xf numFmtId="0" fontId="16" fillId="4" borderId="0" xfId="9" applyFill="1"/>
    <xf numFmtId="0" fontId="16" fillId="4" borderId="1" xfId="9" applyFill="1" applyBorder="1"/>
    <xf numFmtId="0" fontId="16" fillId="4" borderId="1" xfId="9" applyFill="1" applyBorder="1" applyAlignment="1">
      <alignment horizontal="center"/>
    </xf>
    <xf numFmtId="14" fontId="16" fillId="4" borderId="1" xfId="9" applyNumberFormat="1" applyFill="1" applyBorder="1" applyAlignment="1">
      <alignment horizontal="center"/>
    </xf>
    <xf numFmtId="0" fontId="16" fillId="13" borderId="1" xfId="9" applyFill="1" applyBorder="1" applyAlignment="1">
      <alignment horizontal="center"/>
    </xf>
    <xf numFmtId="0" fontId="29" fillId="0" borderId="0" xfId="10" applyAlignment="1">
      <alignment vertical="top"/>
    </xf>
    <xf numFmtId="0" fontId="30" fillId="18" borderId="37" xfId="0" applyFont="1" applyFill="1" applyBorder="1" applyAlignment="1">
      <alignment vertical="center" wrapText="1"/>
    </xf>
    <xf numFmtId="0" fontId="32" fillId="19" borderId="37" xfId="0" applyFont="1" applyFill="1" applyBorder="1" applyAlignment="1">
      <alignment vertical="center" wrapText="1"/>
    </xf>
    <xf numFmtId="0" fontId="31" fillId="19" borderId="37" xfId="0" applyFont="1" applyFill="1" applyBorder="1" applyAlignment="1">
      <alignment vertical="center" wrapText="1"/>
    </xf>
    <xf numFmtId="0" fontId="33" fillId="19" borderId="37" xfId="0" applyFont="1" applyFill="1" applyBorder="1" applyAlignment="1">
      <alignment vertical="center" wrapText="1"/>
    </xf>
    <xf numFmtId="0" fontId="33" fillId="20" borderId="37" xfId="0" applyFont="1" applyFill="1" applyBorder="1" applyAlignment="1">
      <alignment vertical="center" wrapText="1"/>
    </xf>
    <xf numFmtId="0" fontId="33" fillId="21" borderId="37" xfId="0" applyFont="1" applyFill="1" applyBorder="1" applyAlignment="1">
      <alignment vertical="center" wrapText="1"/>
    </xf>
    <xf numFmtId="0" fontId="33" fillId="3" borderId="37" xfId="0" applyFont="1" applyFill="1" applyBorder="1" applyAlignment="1">
      <alignment vertical="center" wrapText="1"/>
    </xf>
    <xf numFmtId="0" fontId="31" fillId="3" borderId="37" xfId="0" applyFont="1" applyFill="1" applyBorder="1" applyAlignment="1">
      <alignment vertical="center" wrapText="1"/>
    </xf>
    <xf numFmtId="0" fontId="34" fillId="22" borderId="37" xfId="0" applyFont="1" applyFill="1" applyBorder="1" applyAlignment="1">
      <alignment vertical="center" wrapText="1"/>
    </xf>
    <xf numFmtId="0" fontId="34" fillId="23" borderId="37" xfId="0" applyFont="1" applyFill="1" applyBorder="1" applyAlignment="1">
      <alignment vertical="center" wrapText="1"/>
    </xf>
    <xf numFmtId="0" fontId="31" fillId="20" borderId="37" xfId="0" applyFont="1" applyFill="1" applyBorder="1" applyAlignment="1">
      <alignment vertical="center" wrapText="1"/>
    </xf>
    <xf numFmtId="9" fontId="32" fillId="19" borderId="37" xfId="0" applyNumberFormat="1" applyFont="1" applyFill="1" applyBorder="1" applyAlignment="1">
      <alignment vertical="center" wrapText="1"/>
    </xf>
    <xf numFmtId="9" fontId="33" fillId="21" borderId="37" xfId="0" applyNumberFormat="1" applyFont="1" applyFill="1" applyBorder="1" applyAlignment="1">
      <alignment vertical="center" wrapText="1"/>
    </xf>
    <xf numFmtId="0" fontId="31" fillId="21" borderId="37" xfId="0" applyFont="1" applyFill="1" applyBorder="1" applyAlignment="1">
      <alignment vertical="center" wrapText="1"/>
    </xf>
    <xf numFmtId="9" fontId="33" fillId="19" borderId="37" xfId="0" applyNumberFormat="1" applyFont="1" applyFill="1" applyBorder="1" applyAlignment="1">
      <alignment vertical="center" wrapText="1"/>
    </xf>
    <xf numFmtId="9" fontId="33" fillId="20" borderId="37" xfId="0" applyNumberFormat="1" applyFont="1" applyFill="1" applyBorder="1" applyAlignment="1">
      <alignment vertical="center" wrapText="1"/>
    </xf>
    <xf numFmtId="9" fontId="34" fillId="23" borderId="37" xfId="0" applyNumberFormat="1" applyFont="1" applyFill="1" applyBorder="1" applyAlignment="1">
      <alignment vertical="center" wrapText="1"/>
    </xf>
    <xf numFmtId="9" fontId="33" fillId="3" borderId="37" xfId="0" applyNumberFormat="1" applyFont="1" applyFill="1" applyBorder="1" applyAlignment="1">
      <alignment vertical="center" wrapText="1"/>
    </xf>
    <xf numFmtId="9" fontId="34" fillId="22" borderId="37" xfId="0" applyNumberFormat="1" applyFont="1" applyFill="1" applyBorder="1" applyAlignment="1">
      <alignment vertical="center" wrapText="1"/>
    </xf>
    <xf numFmtId="0" fontId="35" fillId="19" borderId="37" xfId="0" applyFont="1" applyFill="1" applyBorder="1" applyAlignment="1">
      <alignment vertical="center" wrapText="1"/>
    </xf>
    <xf numFmtId="0" fontId="28" fillId="17" borderId="1" xfId="9" applyFont="1" applyFill="1" applyBorder="1" applyAlignment="1">
      <alignment horizontal="center" vertical="center"/>
    </xf>
    <xf numFmtId="0" fontId="22" fillId="0" borderId="33" xfId="0" quotePrefix="1" applyFont="1" applyBorder="1" applyAlignment="1">
      <alignment horizontal="center" vertical="center" wrapText="1"/>
    </xf>
    <xf numFmtId="0" fontId="22" fillId="0" borderId="21" xfId="0" applyFont="1" applyBorder="1" applyAlignment="1">
      <alignment horizontal="center" vertical="center" wrapText="1"/>
    </xf>
    <xf numFmtId="0" fontId="22" fillId="0" borderId="34" xfId="0" applyFont="1" applyBorder="1" applyAlignment="1">
      <alignment horizontal="center" vertical="center" wrapText="1"/>
    </xf>
    <xf numFmtId="0" fontId="22" fillId="0" borderId="17" xfId="0" applyFont="1" applyBorder="1" applyAlignment="1">
      <alignment horizontal="center" vertical="center" wrapText="1"/>
    </xf>
    <xf numFmtId="0" fontId="22" fillId="0" borderId="0" xfId="0" applyFont="1" applyAlignment="1">
      <alignment horizontal="center" vertical="center" wrapText="1"/>
    </xf>
    <xf numFmtId="0" fontId="22" fillId="0" borderId="28" xfId="0" applyFont="1" applyBorder="1" applyAlignment="1">
      <alignment horizontal="center" vertical="center" wrapText="1"/>
    </xf>
    <xf numFmtId="0" fontId="22" fillId="0" borderId="18" xfId="0" applyFont="1" applyBorder="1" applyAlignment="1">
      <alignment horizontal="center" vertical="center" wrapText="1"/>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16" fillId="5" borderId="14" xfId="0" applyFont="1" applyFill="1" applyBorder="1" applyAlignment="1">
      <alignment horizontal="left"/>
    </xf>
    <xf numFmtId="0" fontId="16" fillId="5" borderId="19" xfId="0" applyFont="1" applyFill="1" applyBorder="1" applyAlignment="1">
      <alignment horizontal="left"/>
    </xf>
    <xf numFmtId="0" fontId="16" fillId="0" borderId="1" xfId="0" applyFont="1" applyBorder="1" applyAlignment="1">
      <alignment horizontal="center"/>
    </xf>
    <xf numFmtId="0" fontId="23" fillId="14" borderId="1" xfId="8" applyFont="1" applyFill="1" applyBorder="1" applyAlignment="1">
      <alignment horizontal="center" vertical="top" wrapText="1"/>
    </xf>
    <xf numFmtId="0" fontId="22" fillId="0" borderId="33" xfId="0" quotePrefix="1" applyFont="1" applyBorder="1" applyAlignment="1">
      <alignment horizontal="left" vertical="center" wrapText="1"/>
    </xf>
    <xf numFmtId="0" fontId="22" fillId="0" borderId="21" xfId="0" applyFont="1" applyBorder="1" applyAlignment="1">
      <alignment horizontal="left" vertical="center" wrapText="1"/>
    </xf>
    <xf numFmtId="0" fontId="22" fillId="0" borderId="34" xfId="0" applyFont="1" applyBorder="1" applyAlignment="1">
      <alignment horizontal="left" vertical="center" wrapText="1"/>
    </xf>
    <xf numFmtId="0" fontId="22" fillId="0" borderId="17" xfId="0" applyFont="1" applyBorder="1" applyAlignment="1">
      <alignment horizontal="left" vertical="center" wrapText="1"/>
    </xf>
    <xf numFmtId="0" fontId="22" fillId="0" borderId="0" xfId="0" applyFont="1" applyAlignment="1">
      <alignment horizontal="left" vertical="center" wrapText="1"/>
    </xf>
    <xf numFmtId="0" fontId="22" fillId="0" borderId="28" xfId="0" applyFont="1" applyBorder="1" applyAlignment="1">
      <alignment horizontal="left" vertical="center" wrapText="1"/>
    </xf>
    <xf numFmtId="0" fontId="22" fillId="0" borderId="18" xfId="0" applyFont="1" applyBorder="1" applyAlignment="1">
      <alignment horizontal="left" vertical="center" wrapText="1"/>
    </xf>
    <xf numFmtId="0" fontId="22" fillId="0" borderId="5" xfId="0" applyFont="1" applyBorder="1" applyAlignment="1">
      <alignment horizontal="left" vertical="center" wrapText="1"/>
    </xf>
    <xf numFmtId="0" fontId="22" fillId="0" borderId="6" xfId="0" applyFont="1" applyBorder="1" applyAlignment="1">
      <alignment horizontal="left" vertical="center" wrapText="1"/>
    </xf>
    <xf numFmtId="0" fontId="22" fillId="0" borderId="21" xfId="0" applyFont="1" applyBorder="1" applyAlignment="1">
      <alignment horizontal="left" vertical="center"/>
    </xf>
    <xf numFmtId="0" fontId="22" fillId="0" borderId="34" xfId="0" applyFont="1" applyBorder="1" applyAlignment="1">
      <alignment horizontal="left" vertical="center"/>
    </xf>
    <xf numFmtId="0" fontId="22" fillId="0" borderId="17" xfId="0" applyFont="1" applyBorder="1" applyAlignment="1">
      <alignment horizontal="left" vertical="center"/>
    </xf>
    <xf numFmtId="0" fontId="22" fillId="0" borderId="0" xfId="0" applyFont="1" applyAlignment="1">
      <alignment horizontal="left" vertical="center"/>
    </xf>
    <xf numFmtId="0" fontId="22" fillId="0" borderId="28" xfId="0" applyFont="1" applyBorder="1" applyAlignment="1">
      <alignment horizontal="left" vertical="center"/>
    </xf>
    <xf numFmtId="0" fontId="22" fillId="0" borderId="18" xfId="0" applyFont="1" applyBorder="1" applyAlignment="1">
      <alignment horizontal="left" vertical="center"/>
    </xf>
    <xf numFmtId="0" fontId="22" fillId="0" borderId="5" xfId="0" applyFont="1" applyBorder="1" applyAlignment="1">
      <alignment horizontal="left" vertical="center"/>
    </xf>
    <xf numFmtId="0" fontId="22" fillId="0" borderId="6" xfId="0" applyFont="1" applyBorder="1" applyAlignment="1">
      <alignment horizontal="left" vertical="center"/>
    </xf>
    <xf numFmtId="164" fontId="16" fillId="0" borderId="35" xfId="0" applyNumberFormat="1" applyFont="1" applyBorder="1" applyAlignment="1">
      <alignment horizontal="center" vertical="top" wrapText="1"/>
    </xf>
    <xf numFmtId="164" fontId="16" fillId="0" borderId="36" xfId="0" applyNumberFormat="1" applyFont="1" applyBorder="1" applyAlignment="1">
      <alignment horizontal="center" vertical="top" wrapText="1"/>
    </xf>
    <xf numFmtId="0" fontId="18" fillId="5" borderId="1" xfId="0" applyFont="1" applyFill="1" applyBorder="1" applyAlignment="1">
      <alignment horizontal="left"/>
    </xf>
    <xf numFmtId="0" fontId="16" fillId="0" borderId="25" xfId="0" applyFont="1" applyBorder="1" applyAlignment="1">
      <alignment horizontal="center" vertical="top"/>
    </xf>
    <xf numFmtId="0" fontId="0" fillId="0" borderId="14" xfId="0" applyBorder="1" applyAlignment="1">
      <alignment horizontal="center" vertical="center" wrapText="1"/>
    </xf>
    <xf numFmtId="0" fontId="0" fillId="0" borderId="16" xfId="0" applyBorder="1" applyAlignment="1">
      <alignment horizontal="center" vertical="center" wrapText="1"/>
    </xf>
    <xf numFmtId="0" fontId="24" fillId="15" borderId="1" xfId="7" applyFont="1" applyFill="1" applyBorder="1" applyAlignment="1">
      <alignment horizontal="center" vertical="top"/>
    </xf>
    <xf numFmtId="0" fontId="17" fillId="0" borderId="0" xfId="0" applyFont="1" applyAlignment="1">
      <alignment horizontal="right"/>
    </xf>
    <xf numFmtId="0" fontId="16" fillId="0" borderId="0" xfId="0" applyFont="1" applyAlignment="1">
      <alignment horizontal="left" vertical="top" wrapText="1"/>
    </xf>
    <xf numFmtId="0" fontId="16" fillId="0" borderId="0" xfId="0" applyFont="1" applyAlignment="1">
      <alignment horizontal="left" vertical="top"/>
    </xf>
    <xf numFmtId="0" fontId="27" fillId="0" borderId="9" xfId="0" applyFont="1" applyBorder="1" applyAlignment="1">
      <alignment horizontal="center"/>
    </xf>
    <xf numFmtId="0" fontId="27" fillId="0" borderId="12" xfId="0" applyFont="1" applyBorder="1" applyAlignment="1">
      <alignment horizontal="center"/>
    </xf>
    <xf numFmtId="0" fontId="27" fillId="0" borderId="10" xfId="0" applyFont="1" applyBorder="1" applyAlignment="1">
      <alignment horizontal="center"/>
    </xf>
    <xf numFmtId="0" fontId="16" fillId="0" borderId="1" xfId="0" applyFont="1" applyBorder="1" applyAlignment="1">
      <alignment horizontal="center" vertical="center"/>
    </xf>
    <xf numFmtId="164" fontId="16" fillId="0" borderId="1" xfId="0" applyNumberFormat="1" applyFont="1" applyBorder="1" applyAlignment="1">
      <alignment horizontal="center" vertical="top"/>
    </xf>
    <xf numFmtId="0" fontId="16" fillId="0" borderId="1" xfId="0" applyFont="1" applyBorder="1" applyAlignment="1">
      <alignment horizontal="center" vertical="top"/>
    </xf>
    <xf numFmtId="0" fontId="13" fillId="7" borderId="14" xfId="0" applyFont="1" applyFill="1" applyBorder="1" applyAlignment="1">
      <alignment horizontal="center" vertical="center"/>
    </xf>
    <xf numFmtId="0" fontId="13" fillId="7" borderId="15" xfId="0" applyFont="1" applyFill="1" applyBorder="1" applyAlignment="1">
      <alignment horizontal="center" vertical="center"/>
    </xf>
    <xf numFmtId="0" fontId="13" fillId="7" borderId="16" xfId="0" applyFont="1" applyFill="1" applyBorder="1" applyAlignment="1">
      <alignment horizontal="center" vertical="center"/>
    </xf>
    <xf numFmtId="0" fontId="13" fillId="7" borderId="14" xfId="0" applyFont="1" applyFill="1" applyBorder="1" applyAlignment="1">
      <alignment horizontal="center" vertical="center" wrapText="1"/>
    </xf>
    <xf numFmtId="0" fontId="13" fillId="7" borderId="15" xfId="0" applyFont="1" applyFill="1" applyBorder="1" applyAlignment="1">
      <alignment horizontal="center" vertical="center" wrapText="1"/>
    </xf>
    <xf numFmtId="0" fontId="16" fillId="4" borderId="14" xfId="0" applyFont="1" applyFill="1" applyBorder="1" applyAlignment="1">
      <alignment horizontal="center" vertical="top"/>
    </xf>
    <xf numFmtId="0" fontId="16" fillId="4" borderId="15" xfId="0" applyFont="1" applyFill="1" applyBorder="1" applyAlignment="1">
      <alignment horizontal="center" vertical="top"/>
    </xf>
    <xf numFmtId="0" fontId="16" fillId="4" borderId="16" xfId="0" applyFont="1" applyFill="1" applyBorder="1" applyAlignment="1">
      <alignment horizontal="center" vertical="top"/>
    </xf>
    <xf numFmtId="0" fontId="25" fillId="16" borderId="1" xfId="6" applyFont="1" applyFill="1" applyBorder="1" applyAlignment="1">
      <alignment horizontal="center" vertical="top"/>
    </xf>
    <xf numFmtId="0" fontId="18" fillId="0" borderId="14" xfId="0" applyFont="1" applyBorder="1" applyAlignment="1">
      <alignment horizontal="center" vertical="top"/>
    </xf>
    <xf numFmtId="0" fontId="18" fillId="0" borderId="15" xfId="0" applyFont="1" applyBorder="1" applyAlignment="1">
      <alignment horizontal="center" vertical="top"/>
    </xf>
    <xf numFmtId="0" fontId="18" fillId="0" borderId="16" xfId="0" applyFont="1" applyBorder="1" applyAlignment="1">
      <alignment horizontal="center" vertical="top"/>
    </xf>
    <xf numFmtId="0" fontId="16" fillId="4" borderId="14" xfId="0" applyFont="1" applyFill="1" applyBorder="1" applyAlignment="1">
      <alignment horizontal="center" vertical="center"/>
    </xf>
    <xf numFmtId="0" fontId="16" fillId="4" borderId="15" xfId="0" applyFont="1" applyFill="1" applyBorder="1" applyAlignment="1">
      <alignment horizontal="center" vertical="center"/>
    </xf>
    <xf numFmtId="0" fontId="16" fillId="4" borderId="16" xfId="0" applyFont="1" applyFill="1" applyBorder="1" applyAlignment="1">
      <alignment horizontal="center" vertical="center"/>
    </xf>
    <xf numFmtId="0" fontId="0" fillId="0" borderId="15" xfId="0" applyBorder="1" applyAlignment="1">
      <alignment horizontal="center" vertical="center" wrapText="1"/>
    </xf>
    <xf numFmtId="0" fontId="21" fillId="7" borderId="30" xfId="0" applyFont="1" applyFill="1" applyBorder="1" applyAlignment="1">
      <alignment horizontal="left"/>
    </xf>
    <xf numFmtId="0" fontId="21" fillId="7" borderId="31" xfId="0" applyFont="1" applyFill="1" applyBorder="1" applyAlignment="1">
      <alignment horizontal="left"/>
    </xf>
    <xf numFmtId="0" fontId="21" fillId="7" borderId="32" xfId="0" applyFont="1" applyFill="1" applyBorder="1" applyAlignment="1">
      <alignment horizontal="left"/>
    </xf>
  </cellXfs>
  <cellStyles count="11">
    <cellStyle name="60% - Accent1" xfId="8" builtinId="32"/>
    <cellStyle name="Bad" xfId="6" builtinId="27"/>
    <cellStyle name="Excel Built-in Normal 2" xfId="5" xr:uid="{02028836-78AA-4CE3-B914-0C020AA82316}"/>
    <cellStyle name="Hyperlink" xfId="10" builtinId="8"/>
    <cellStyle name="Hyperlink 2" xfId="4" xr:uid="{3218D965-8064-4B7B-97AB-6BE258FDBDE0}"/>
    <cellStyle name="Neutral" xfId="7" builtinId="28"/>
    <cellStyle name="Normal" xfId="0" builtinId="0"/>
    <cellStyle name="Normal 2" xfId="3" xr:uid="{2A1F93D6-1C16-481A-81B4-9EC6C664B9E3}"/>
    <cellStyle name="Normal 3" xfId="9" xr:uid="{14CA7229-78B4-40AC-8D83-56360F7E7B80}"/>
    <cellStyle name="Normal_G2Gktd1011" xfId="2" xr:uid="{2F3D1561-0FF7-4F10-9A53-8DCE182615DE}"/>
    <cellStyle name="Percent" xfId="1" builtinId="5"/>
  </cellStyles>
  <dxfs count="14">
    <dxf>
      <font>
        <color rgb="FF00B050"/>
      </font>
      <fill>
        <patternFill>
          <bgColor rgb="FFB9FFD9"/>
        </patternFill>
      </fill>
    </dxf>
    <dxf>
      <font>
        <color rgb="FFFFC000"/>
      </font>
      <fill>
        <patternFill>
          <bgColor theme="7" tint="0.59996337778862885"/>
        </patternFill>
      </fill>
    </dxf>
    <dxf>
      <font>
        <color rgb="FFC00000"/>
      </font>
      <fill>
        <patternFill>
          <bgColor rgb="FFFF9F9F"/>
        </patternFill>
      </fill>
    </dxf>
    <dxf>
      <font>
        <color rgb="FFC00000"/>
      </font>
      <fill>
        <patternFill>
          <bgColor rgb="FFFF9B9B"/>
        </patternFill>
      </fill>
    </dxf>
    <dxf>
      <font>
        <color rgb="FFFFC000"/>
      </font>
      <fill>
        <patternFill>
          <bgColor theme="7" tint="0.79998168889431442"/>
        </patternFill>
      </fill>
    </dxf>
    <dxf>
      <font>
        <color rgb="FF00B050"/>
      </font>
      <fill>
        <patternFill>
          <bgColor rgb="FFC5FFDF"/>
        </patternFill>
      </fill>
    </dxf>
    <dxf>
      <fill>
        <patternFill>
          <bgColor theme="0" tint="-0.24994659260841701"/>
        </patternFill>
      </fill>
    </dxf>
    <dxf>
      <fill>
        <patternFill>
          <bgColor indexed="13"/>
        </patternFill>
      </fill>
    </dxf>
    <dxf>
      <fill>
        <patternFill>
          <bgColor rgb="FF00B050"/>
        </patternFill>
      </fill>
    </dxf>
    <dxf>
      <font>
        <condense val="0"/>
        <extend val="0"/>
        <color auto="1"/>
      </font>
      <fill>
        <patternFill>
          <bgColor indexed="10"/>
        </patternFill>
      </fill>
    </dxf>
    <dxf>
      <fill>
        <patternFill>
          <bgColor rgb="FF0070C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s>
  <tableStyles count="0" defaultTableStyle="TableStyleMedium2" defaultPivotStyle="PivotStyleLight16"/>
  <colors>
    <mruColors>
      <color rgb="FF669900"/>
      <color rgb="FFFF8B99"/>
      <color rgb="FFDA6D00"/>
      <color rgb="FFE6DC1A"/>
      <color rgb="FFF4AF80"/>
      <color rgb="FFAA4D0E"/>
      <color rgb="FFB9FFD9"/>
      <color rgb="FFFF9F9F"/>
      <color rgb="FFC5FFDF"/>
      <color rgb="FFFF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R" sz="1600" b="1">
                <a:solidFill>
                  <a:srgbClr val="DA6D00"/>
                </a:solidFill>
                <a:latin typeface="+mn-lt"/>
              </a:rPr>
              <a:t>Avance Real</a:t>
            </a:r>
          </a:p>
        </c:rich>
      </c:tx>
      <c:layout>
        <c:manualLayout>
          <c:xMode val="edge"/>
          <c:yMode val="edge"/>
          <c:x val="0.33684387193046916"/>
          <c:y val="0.109538934976257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doughnutChart>
        <c:varyColors val="1"/>
        <c:ser>
          <c:idx val="0"/>
          <c:order val="0"/>
          <c:tx>
            <c:strRef>
              <c:f>'Reporte de Avance'!$P$2</c:f>
              <c:strCache>
                <c:ptCount val="1"/>
                <c:pt idx="0">
                  <c:v>Avance Real </c:v>
                </c:pt>
              </c:strCache>
            </c:strRef>
          </c:tx>
          <c:spPr>
            <a:solidFill>
              <a:srgbClr val="DA6D00"/>
            </a:solidFill>
          </c:spPr>
          <c:explosion val="5"/>
          <c:dPt>
            <c:idx val="0"/>
            <c:bubble3D val="0"/>
            <c:spPr>
              <a:solidFill>
                <a:srgbClr val="DA6D00"/>
              </a:solidFill>
              <a:ln w="19050">
                <a:solidFill>
                  <a:schemeClr val="lt1"/>
                </a:solidFill>
              </a:ln>
              <a:effectLst/>
            </c:spPr>
            <c:extLst>
              <c:ext xmlns:c16="http://schemas.microsoft.com/office/drawing/2014/chart" uri="{C3380CC4-5D6E-409C-BE32-E72D297353CC}">
                <c16:uniqueId val="{00000001-6DC6-4456-B17A-A6C42DC1E656}"/>
              </c:ext>
            </c:extLst>
          </c:dPt>
          <c:dPt>
            <c:idx val="1"/>
            <c:bubble3D val="0"/>
            <c:spPr>
              <a:solidFill>
                <a:srgbClr val="DA6D00"/>
              </a:solidFill>
              <a:ln w="19050">
                <a:solidFill>
                  <a:schemeClr val="lt1"/>
                </a:solidFill>
              </a:ln>
              <a:effectLst/>
            </c:spPr>
            <c:extLst>
              <c:ext xmlns:c16="http://schemas.microsoft.com/office/drawing/2014/chart" uri="{C3380CC4-5D6E-409C-BE32-E72D297353CC}">
                <c16:uniqueId val="{00000003-6DC6-4456-B17A-A6C42DC1E656}"/>
              </c:ext>
            </c:extLst>
          </c:dPt>
          <c:dPt>
            <c:idx val="2"/>
            <c:bubble3D val="0"/>
            <c:spPr>
              <a:solidFill>
                <a:srgbClr val="DA6D00"/>
              </a:solidFill>
              <a:ln w="19050">
                <a:solidFill>
                  <a:schemeClr val="lt1"/>
                </a:solidFill>
              </a:ln>
              <a:effectLst/>
            </c:spPr>
            <c:extLst>
              <c:ext xmlns:c16="http://schemas.microsoft.com/office/drawing/2014/chart" uri="{C3380CC4-5D6E-409C-BE32-E72D297353CC}">
                <c16:uniqueId val="{00000005-6DC6-4456-B17A-A6C42DC1E656}"/>
              </c:ext>
            </c:extLst>
          </c:dPt>
          <c:dPt>
            <c:idx val="3"/>
            <c:bubble3D val="0"/>
            <c:spPr>
              <a:solidFill>
                <a:srgbClr val="DA6D00"/>
              </a:solidFill>
              <a:ln w="19050">
                <a:solidFill>
                  <a:schemeClr val="lt1"/>
                </a:solidFill>
              </a:ln>
              <a:effectLst/>
            </c:spPr>
            <c:extLst>
              <c:ext xmlns:c16="http://schemas.microsoft.com/office/drawing/2014/chart" uri="{C3380CC4-5D6E-409C-BE32-E72D297353CC}">
                <c16:uniqueId val="{00000007-6DC6-4456-B17A-A6C42DC1E656}"/>
              </c:ext>
            </c:extLst>
          </c:dPt>
          <c:dPt>
            <c:idx val="4"/>
            <c:bubble3D val="0"/>
            <c:spPr>
              <a:solidFill>
                <a:srgbClr val="DA6D00"/>
              </a:solidFill>
              <a:ln w="19050">
                <a:solidFill>
                  <a:schemeClr val="lt1"/>
                </a:solidFill>
              </a:ln>
              <a:effectLst/>
            </c:spPr>
            <c:extLst>
              <c:ext xmlns:c16="http://schemas.microsoft.com/office/drawing/2014/chart" uri="{C3380CC4-5D6E-409C-BE32-E72D297353CC}">
                <c16:uniqueId val="{00000009-6DC6-4456-B17A-A6C42DC1E656}"/>
              </c:ext>
            </c:extLst>
          </c:dPt>
          <c:dPt>
            <c:idx val="5"/>
            <c:bubble3D val="0"/>
            <c:spPr>
              <a:solidFill>
                <a:srgbClr val="DA6D00"/>
              </a:solidFill>
              <a:ln w="19050">
                <a:solidFill>
                  <a:schemeClr val="lt1"/>
                </a:solidFill>
              </a:ln>
              <a:effectLst/>
            </c:spPr>
            <c:extLst>
              <c:ext xmlns:c16="http://schemas.microsoft.com/office/drawing/2014/chart" uri="{C3380CC4-5D6E-409C-BE32-E72D297353CC}">
                <c16:uniqueId val="{0000000B-6DC6-4456-B17A-A6C42DC1E656}"/>
              </c:ext>
            </c:extLst>
          </c:dPt>
          <c:dPt>
            <c:idx val="6"/>
            <c:bubble3D val="0"/>
            <c:spPr>
              <a:solidFill>
                <a:srgbClr val="DA6D00"/>
              </a:solidFill>
              <a:ln w="19050">
                <a:solidFill>
                  <a:schemeClr val="lt1"/>
                </a:solidFill>
              </a:ln>
              <a:effectLst/>
            </c:spPr>
            <c:extLst>
              <c:ext xmlns:c16="http://schemas.microsoft.com/office/drawing/2014/chart" uri="{C3380CC4-5D6E-409C-BE32-E72D297353CC}">
                <c16:uniqueId val="{0000000D-6DC6-4456-B17A-A6C42DC1E656}"/>
              </c:ext>
            </c:extLst>
          </c:dPt>
          <c:dPt>
            <c:idx val="7"/>
            <c:bubble3D val="0"/>
            <c:spPr>
              <a:solidFill>
                <a:srgbClr val="DA6D00"/>
              </a:solidFill>
              <a:ln w="19050">
                <a:solidFill>
                  <a:schemeClr val="lt1"/>
                </a:solidFill>
              </a:ln>
              <a:effectLst/>
            </c:spPr>
            <c:extLst>
              <c:ext xmlns:c16="http://schemas.microsoft.com/office/drawing/2014/chart" uri="{C3380CC4-5D6E-409C-BE32-E72D297353CC}">
                <c16:uniqueId val="{0000000F-6DC6-4456-B17A-A6C42DC1E656}"/>
              </c:ext>
            </c:extLst>
          </c:dPt>
          <c:dPt>
            <c:idx val="8"/>
            <c:bubble3D val="0"/>
            <c:spPr>
              <a:solidFill>
                <a:srgbClr val="DA6D00"/>
              </a:solidFill>
              <a:ln w="19050">
                <a:solidFill>
                  <a:schemeClr val="lt1"/>
                </a:solidFill>
              </a:ln>
              <a:effectLst/>
            </c:spPr>
            <c:extLst>
              <c:ext xmlns:c16="http://schemas.microsoft.com/office/drawing/2014/chart" uri="{C3380CC4-5D6E-409C-BE32-E72D297353CC}">
                <c16:uniqueId val="{00000011-6DC6-4456-B17A-A6C42DC1E656}"/>
              </c:ext>
            </c:extLst>
          </c:dPt>
          <c:dPt>
            <c:idx val="9"/>
            <c:bubble3D val="0"/>
            <c:spPr>
              <a:solidFill>
                <a:srgbClr val="DA6D00"/>
              </a:solidFill>
              <a:ln w="19050">
                <a:solidFill>
                  <a:schemeClr val="lt1"/>
                </a:solidFill>
              </a:ln>
              <a:effectLst/>
            </c:spPr>
            <c:extLst>
              <c:ext xmlns:c16="http://schemas.microsoft.com/office/drawing/2014/chart" uri="{C3380CC4-5D6E-409C-BE32-E72D297353CC}">
                <c16:uniqueId val="{00000013-6DC6-4456-B17A-A6C42DC1E656}"/>
              </c:ext>
            </c:extLst>
          </c:dPt>
          <c:dPt>
            <c:idx val="10"/>
            <c:bubble3D val="0"/>
            <c:spPr>
              <a:solidFill>
                <a:srgbClr val="DA6D00"/>
              </a:solidFill>
              <a:ln w="19050">
                <a:solidFill>
                  <a:schemeClr val="lt1"/>
                </a:solidFill>
              </a:ln>
              <a:effectLst/>
            </c:spPr>
            <c:extLst>
              <c:ext xmlns:c16="http://schemas.microsoft.com/office/drawing/2014/chart" uri="{C3380CC4-5D6E-409C-BE32-E72D297353CC}">
                <c16:uniqueId val="{00000015-6DC6-4456-B17A-A6C42DC1E656}"/>
              </c:ext>
            </c:extLst>
          </c:dPt>
          <c:dPt>
            <c:idx val="11"/>
            <c:bubble3D val="0"/>
            <c:spPr>
              <a:solidFill>
                <a:srgbClr val="DA6D00"/>
              </a:solidFill>
              <a:ln w="19050">
                <a:solidFill>
                  <a:schemeClr val="lt1"/>
                </a:solidFill>
              </a:ln>
              <a:effectLst/>
            </c:spPr>
            <c:extLst>
              <c:ext xmlns:c16="http://schemas.microsoft.com/office/drawing/2014/chart" uri="{C3380CC4-5D6E-409C-BE32-E72D297353CC}">
                <c16:uniqueId val="{00000017-6DC6-4456-B17A-A6C42DC1E656}"/>
              </c:ext>
            </c:extLst>
          </c:dPt>
          <c:dPt>
            <c:idx val="12"/>
            <c:bubble3D val="0"/>
            <c:spPr>
              <a:solidFill>
                <a:srgbClr val="DA6D00"/>
              </a:solidFill>
              <a:ln w="19050">
                <a:solidFill>
                  <a:schemeClr val="lt1"/>
                </a:solidFill>
              </a:ln>
              <a:effectLst/>
            </c:spPr>
            <c:extLst>
              <c:ext xmlns:c16="http://schemas.microsoft.com/office/drawing/2014/chart" uri="{C3380CC4-5D6E-409C-BE32-E72D297353CC}">
                <c16:uniqueId val="{00000019-6DC6-4456-B17A-A6C42DC1E656}"/>
              </c:ext>
            </c:extLst>
          </c:dPt>
          <c:dPt>
            <c:idx val="13"/>
            <c:bubble3D val="0"/>
            <c:spPr>
              <a:solidFill>
                <a:srgbClr val="DA6D00"/>
              </a:solidFill>
              <a:ln w="19050">
                <a:solidFill>
                  <a:schemeClr val="lt1"/>
                </a:solidFill>
              </a:ln>
              <a:effectLst/>
            </c:spPr>
            <c:extLst>
              <c:ext xmlns:c16="http://schemas.microsoft.com/office/drawing/2014/chart" uri="{C3380CC4-5D6E-409C-BE32-E72D297353CC}">
                <c16:uniqueId val="{0000001B-6DC6-4456-B17A-A6C42DC1E656}"/>
              </c:ext>
            </c:extLst>
          </c:dPt>
          <c:dPt>
            <c:idx val="14"/>
            <c:bubble3D val="0"/>
            <c:spPr>
              <a:solidFill>
                <a:srgbClr val="DA6D00"/>
              </a:solidFill>
              <a:ln w="19050">
                <a:solidFill>
                  <a:schemeClr val="lt1"/>
                </a:solidFill>
              </a:ln>
              <a:effectLst/>
            </c:spPr>
            <c:extLst>
              <c:ext xmlns:c16="http://schemas.microsoft.com/office/drawing/2014/chart" uri="{C3380CC4-5D6E-409C-BE32-E72D297353CC}">
                <c16:uniqueId val="{0000001D-6DC6-4456-B17A-A6C42DC1E656}"/>
              </c:ext>
            </c:extLst>
          </c:dPt>
          <c:dPt>
            <c:idx val="15"/>
            <c:bubble3D val="0"/>
            <c:spPr>
              <a:solidFill>
                <a:srgbClr val="DA6D00"/>
              </a:solidFill>
              <a:ln w="19050">
                <a:solidFill>
                  <a:schemeClr val="lt1"/>
                </a:solidFill>
              </a:ln>
              <a:effectLst/>
            </c:spPr>
            <c:extLst>
              <c:ext xmlns:c16="http://schemas.microsoft.com/office/drawing/2014/chart" uri="{C3380CC4-5D6E-409C-BE32-E72D297353CC}">
                <c16:uniqueId val="{0000001F-6DC6-4456-B17A-A6C42DC1E656}"/>
              </c:ext>
            </c:extLst>
          </c:dPt>
          <c:dPt>
            <c:idx val="16"/>
            <c:bubble3D val="0"/>
            <c:spPr>
              <a:solidFill>
                <a:srgbClr val="DA6D00"/>
              </a:solidFill>
              <a:ln w="19050">
                <a:solidFill>
                  <a:schemeClr val="lt1"/>
                </a:solidFill>
              </a:ln>
              <a:effectLst/>
            </c:spPr>
            <c:extLst>
              <c:ext xmlns:c16="http://schemas.microsoft.com/office/drawing/2014/chart" uri="{C3380CC4-5D6E-409C-BE32-E72D297353CC}">
                <c16:uniqueId val="{00000021-6DC6-4456-B17A-A6C42DC1E656}"/>
              </c:ext>
            </c:extLst>
          </c:dPt>
          <c:dPt>
            <c:idx val="17"/>
            <c:bubble3D val="0"/>
            <c:spPr>
              <a:solidFill>
                <a:srgbClr val="DA6D00"/>
              </a:solidFill>
              <a:ln w="19050">
                <a:solidFill>
                  <a:schemeClr val="lt1"/>
                </a:solidFill>
              </a:ln>
              <a:effectLst/>
            </c:spPr>
            <c:extLst>
              <c:ext xmlns:c16="http://schemas.microsoft.com/office/drawing/2014/chart" uri="{C3380CC4-5D6E-409C-BE32-E72D297353CC}">
                <c16:uniqueId val="{00000023-6DC6-4456-B17A-A6C42DC1E656}"/>
              </c:ext>
            </c:extLst>
          </c:dPt>
          <c:dPt>
            <c:idx val="18"/>
            <c:bubble3D val="0"/>
            <c:spPr>
              <a:solidFill>
                <a:srgbClr val="DA6D00"/>
              </a:solidFill>
              <a:ln w="19050">
                <a:solidFill>
                  <a:schemeClr val="lt1"/>
                </a:solidFill>
              </a:ln>
              <a:effectLst/>
            </c:spPr>
            <c:extLst>
              <c:ext xmlns:c16="http://schemas.microsoft.com/office/drawing/2014/chart" uri="{C3380CC4-5D6E-409C-BE32-E72D297353CC}">
                <c16:uniqueId val="{00000025-6DC6-4456-B17A-A6C42DC1E656}"/>
              </c:ext>
            </c:extLst>
          </c:dPt>
          <c:dPt>
            <c:idx val="19"/>
            <c:bubble3D val="0"/>
            <c:spPr>
              <a:solidFill>
                <a:srgbClr val="DA6D00"/>
              </a:solidFill>
              <a:ln w="19050">
                <a:solidFill>
                  <a:schemeClr val="lt1"/>
                </a:solidFill>
              </a:ln>
              <a:effectLst/>
            </c:spPr>
            <c:extLst>
              <c:ext xmlns:c16="http://schemas.microsoft.com/office/drawing/2014/chart" uri="{C3380CC4-5D6E-409C-BE32-E72D297353CC}">
                <c16:uniqueId val="{00000027-6DC6-4456-B17A-A6C42DC1E656}"/>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4754-4F85-8569-A66162AFF725}"/>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'Reporte de Avance'!$P$2</c:f>
              <c:strCache>
                <c:ptCount val="1"/>
                <c:pt idx="0">
                  <c:v>Avance Real </c:v>
                </c:pt>
              </c:strCache>
            </c:strRef>
          </c:tx>
          <c:spPr>
            <a:ln>
              <a:solidFill>
                <a:schemeClr val="bg1">
                  <a:alpha val="6000"/>
                </a:schemeClr>
              </a:solidFill>
            </a:ln>
          </c:spPr>
          <c:dPt>
            <c:idx val="0"/>
            <c:bubble3D val="0"/>
            <c:spPr>
              <a:noFill/>
              <a:ln w="19050">
                <a:solidFill>
                  <a:schemeClr val="accent1">
                    <a:alpha val="6000"/>
                  </a:schemeClr>
                </a:solidFill>
              </a:ln>
              <a:effectLst/>
            </c:spPr>
            <c:extLst>
              <c:ext xmlns:c16="http://schemas.microsoft.com/office/drawing/2014/chart" uri="{C3380CC4-5D6E-409C-BE32-E72D297353CC}">
                <c16:uniqueId val="{00000005-4754-4F85-8569-A66162AFF725}"/>
              </c:ext>
            </c:extLst>
          </c:dPt>
          <c:dPt>
            <c:idx val="1"/>
            <c:bubble3D val="0"/>
            <c:spPr>
              <a:solidFill>
                <a:schemeClr val="bg1">
                  <a:alpha val="57000"/>
                </a:schemeClr>
              </a:solidFill>
              <a:ln w="19050">
                <a:solidFill>
                  <a:schemeClr val="bg1">
                    <a:alpha val="6000"/>
                  </a:schemeClr>
                </a:solidFill>
              </a:ln>
              <a:effectLst/>
            </c:spPr>
            <c:extLst>
              <c:ext xmlns:c16="http://schemas.microsoft.com/office/drawing/2014/chart" uri="{C3380CC4-5D6E-409C-BE32-E72D297353CC}">
                <c16:uniqueId val="{00000004-4754-4F85-8569-A66162AFF725}"/>
              </c:ext>
            </c:extLst>
          </c:dPt>
          <c:val>
            <c:numRef>
              <c:f>'Reporte de Avance'!$Q$2:$R$2</c:f>
              <c:numCache>
                <c:formatCode>0%</c:formatCode>
                <c:ptCount val="2"/>
                <c:pt idx="0">
                  <c:v>0.66</c:v>
                </c:pt>
                <c:pt idx="1">
                  <c:v>0.33999999999999997</c:v>
                </c:pt>
              </c:numCache>
            </c:numRef>
          </c:val>
          <c:extLst>
            <c:ext xmlns:c16="http://schemas.microsoft.com/office/drawing/2014/chart" uri="{C3380CC4-5D6E-409C-BE32-E72D297353CC}">
              <c16:uniqueId val="{00000003-4754-4F85-8569-A66162AFF725}"/>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R" sz="1600" b="1">
                <a:solidFill>
                  <a:schemeClr val="accent5">
                    <a:lumMod val="75000"/>
                  </a:schemeClr>
                </a:solidFill>
                <a:latin typeface="+mn-lt"/>
              </a:rPr>
              <a:t>Avance Esperado</a:t>
            </a:r>
          </a:p>
        </c:rich>
      </c:tx>
      <c:layout>
        <c:manualLayout>
          <c:xMode val="edge"/>
          <c:yMode val="edge"/>
          <c:x val="0.29582637447676668"/>
          <c:y val="0.1064578976718248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doughnutChart>
        <c:varyColors val="1"/>
        <c:ser>
          <c:idx val="1"/>
          <c:order val="1"/>
          <c:tx>
            <c:strRef>
              <c:f>'Reporte de Avance'!$P$3</c:f>
              <c:strCache>
                <c:ptCount val="1"/>
                <c:pt idx="0">
                  <c:v>Avance Esperado</c:v>
                </c:pt>
              </c:strCache>
            </c:strRef>
          </c:tx>
          <c:spPr>
            <a:solidFill>
              <a:schemeClr val="accent5">
                <a:lumMod val="75000"/>
              </a:schemeClr>
            </a:solidFill>
          </c:spPr>
          <c:explosion val="5"/>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DAA5-4AAC-B4C1-8C8B19A79C90}"/>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DAA5-4AAC-B4C1-8C8B19A79C90}"/>
              </c:ext>
            </c:extLst>
          </c:dPt>
          <c:dPt>
            <c:idx val="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DAA5-4AAC-B4C1-8C8B19A79C90}"/>
              </c:ext>
            </c:extLst>
          </c:dPt>
          <c:dPt>
            <c:idx val="3"/>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7-DAA5-4AAC-B4C1-8C8B19A79C90}"/>
              </c:ext>
            </c:extLst>
          </c:dPt>
          <c:dPt>
            <c:idx val="4"/>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9-DAA5-4AAC-B4C1-8C8B19A79C90}"/>
              </c:ext>
            </c:extLst>
          </c:dPt>
          <c:dPt>
            <c:idx val="5"/>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B-DAA5-4AAC-B4C1-8C8B19A79C90}"/>
              </c:ext>
            </c:extLst>
          </c:dPt>
          <c:dPt>
            <c:idx val="6"/>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D-DAA5-4AAC-B4C1-8C8B19A79C90}"/>
              </c:ext>
            </c:extLst>
          </c:dPt>
          <c:dPt>
            <c:idx val="7"/>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F-DAA5-4AAC-B4C1-8C8B19A79C90}"/>
              </c:ext>
            </c:extLst>
          </c:dPt>
          <c:dPt>
            <c:idx val="8"/>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1-DAA5-4AAC-B4C1-8C8B19A79C90}"/>
              </c:ext>
            </c:extLst>
          </c:dPt>
          <c:dPt>
            <c:idx val="9"/>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3-DAA5-4AAC-B4C1-8C8B19A79C90}"/>
              </c:ext>
            </c:extLst>
          </c:dPt>
          <c:dPt>
            <c:idx val="1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5-DAA5-4AAC-B4C1-8C8B19A79C90}"/>
              </c:ext>
            </c:extLst>
          </c:dPt>
          <c:dPt>
            <c:idx val="1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7-DAA5-4AAC-B4C1-8C8B19A79C90}"/>
              </c:ext>
            </c:extLst>
          </c:dPt>
          <c:dPt>
            <c:idx val="1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9-DAA5-4AAC-B4C1-8C8B19A79C90}"/>
              </c:ext>
            </c:extLst>
          </c:dPt>
          <c:dPt>
            <c:idx val="13"/>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B-DAA5-4AAC-B4C1-8C8B19A79C90}"/>
              </c:ext>
            </c:extLst>
          </c:dPt>
          <c:dPt>
            <c:idx val="14"/>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D-DAA5-4AAC-B4C1-8C8B19A79C90}"/>
              </c:ext>
            </c:extLst>
          </c:dPt>
          <c:dPt>
            <c:idx val="15"/>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F-DAA5-4AAC-B4C1-8C8B19A79C90}"/>
              </c:ext>
            </c:extLst>
          </c:dPt>
          <c:dPt>
            <c:idx val="16"/>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21-DAA5-4AAC-B4C1-8C8B19A79C90}"/>
              </c:ext>
            </c:extLst>
          </c:dPt>
          <c:dPt>
            <c:idx val="17"/>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23-DAA5-4AAC-B4C1-8C8B19A79C90}"/>
              </c:ext>
            </c:extLst>
          </c:dPt>
          <c:dPt>
            <c:idx val="18"/>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25-DAA5-4AAC-B4C1-8C8B19A79C90}"/>
              </c:ext>
            </c:extLst>
          </c:dPt>
          <c:dPt>
            <c:idx val="19"/>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27-DAA5-4AAC-B4C1-8C8B19A79C90}"/>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763F-46A3-9CFD-174FACED3203}"/>
            </c:ext>
          </c:extLst>
        </c:ser>
        <c:dLbls>
          <c:showLegendKey val="0"/>
          <c:showVal val="0"/>
          <c:showCatName val="0"/>
          <c:showSerName val="0"/>
          <c:showPercent val="0"/>
          <c:showBubbleSize val="0"/>
          <c:showLeaderLines val="1"/>
        </c:dLbls>
        <c:firstSliceAng val="0"/>
        <c:holeSize val="60"/>
        <c:extLst>
          <c:ext xmlns:c15="http://schemas.microsoft.com/office/drawing/2012/chart" uri="{02D57815-91ED-43cb-92C2-25804820EDAC}">
            <c15:filteredPieSeries>
              <c15:ser>
                <c:idx val="0"/>
                <c:order val="0"/>
                <c:tx>
                  <c:strRef>
                    <c:extLst>
                      <c:ext uri="{02D57815-91ED-43cb-92C2-25804820EDAC}">
                        <c15:formulaRef>
                          <c15:sqref>'Reporte de Avance'!$P$15</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D-DAA5-4AAC-B4C1-8C8B19A79C90}"/>
                    </c:ext>
                  </c:extLst>
                </c:dPt>
                <c:val>
                  <c:numRef>
                    <c:extLst>
                      <c:ext uri="{02D57815-91ED-43cb-92C2-25804820EDAC}">
                        <c15:formulaRef>
                          <c15:sqref>'Reporte de Avance'!$P$16:$P$17</c15:sqref>
                        </c15:formulaRef>
                      </c:ext>
                    </c:extLst>
                    <c:numCache>
                      <c:formatCode>General</c:formatCode>
                      <c:ptCount val="1"/>
                    </c:numCache>
                  </c:numRef>
                </c:val>
                <c:extLst>
                  <c:ext xmlns:c16="http://schemas.microsoft.com/office/drawing/2014/chart" uri="{C3380CC4-5D6E-409C-BE32-E72D297353CC}">
                    <c16:uniqueId val="{00000000-763F-46A3-9CFD-174FACED3203}"/>
                  </c:ext>
                </c:extLst>
              </c15:ser>
            </c15:filteredPieSeries>
          </c:ext>
        </c:extLst>
      </c:doughnutChart>
      <c:doughnutChart>
        <c:varyColors val="1"/>
        <c:ser>
          <c:idx val="2"/>
          <c:order val="2"/>
          <c:tx>
            <c:strRef>
              <c:f>'Reporte de Avance'!$P$3</c:f>
              <c:strCache>
                <c:ptCount val="1"/>
                <c:pt idx="0">
                  <c:v>Avance Esperado</c:v>
                </c:pt>
              </c:strCache>
            </c:strRef>
          </c:tx>
          <c:dPt>
            <c:idx val="0"/>
            <c:bubble3D val="0"/>
            <c:spPr>
              <a:noFill/>
              <a:ln w="19050">
                <a:solidFill>
                  <a:schemeClr val="lt1"/>
                </a:solidFill>
              </a:ln>
              <a:effectLst/>
            </c:spPr>
            <c:extLst>
              <c:ext xmlns:c16="http://schemas.microsoft.com/office/drawing/2014/chart" uri="{C3380CC4-5D6E-409C-BE32-E72D297353CC}">
                <c16:uniqueId val="{00000035-763F-46A3-9CFD-174FACED3203}"/>
              </c:ext>
            </c:extLst>
          </c:dPt>
          <c:dPt>
            <c:idx val="1"/>
            <c:bubble3D val="0"/>
            <c:explosion val="2"/>
            <c:spPr>
              <a:solidFill>
                <a:schemeClr val="bg1">
                  <a:alpha val="61000"/>
                </a:schemeClr>
              </a:solidFill>
              <a:ln w="19050">
                <a:solidFill>
                  <a:schemeClr val="lt1"/>
                </a:solidFill>
              </a:ln>
              <a:effectLst/>
            </c:spPr>
            <c:extLst>
              <c:ext xmlns:c16="http://schemas.microsoft.com/office/drawing/2014/chart" uri="{C3380CC4-5D6E-409C-BE32-E72D297353CC}">
                <c16:uniqueId val="{00000034-763F-46A3-9CFD-174FACED3203}"/>
              </c:ext>
            </c:extLst>
          </c:dPt>
          <c:val>
            <c:numRef>
              <c:f>'Reporte de Avance'!$Q$3:$R$3</c:f>
              <c:numCache>
                <c:formatCode>0%</c:formatCode>
                <c:ptCount val="2"/>
                <c:pt idx="0">
                  <c:v>0.67</c:v>
                </c:pt>
                <c:pt idx="1">
                  <c:v>0.32999999999999996</c:v>
                </c:pt>
              </c:numCache>
            </c:numRef>
          </c:val>
          <c:extLst>
            <c:ext xmlns:c16="http://schemas.microsoft.com/office/drawing/2014/chart" uri="{C3380CC4-5D6E-409C-BE32-E72D297353CC}">
              <c16:uniqueId val="{00000033-763F-46A3-9CFD-174FACED3203}"/>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R" sz="1600" b="1">
                <a:solidFill>
                  <a:srgbClr val="669900"/>
                </a:solidFill>
                <a:latin typeface="+mn-lt"/>
              </a:rPr>
              <a:t>Final</a:t>
            </a:r>
          </a:p>
        </c:rich>
      </c:tx>
      <c:layout>
        <c:manualLayout>
          <c:xMode val="edge"/>
          <c:yMode val="edge"/>
          <c:x val="0.40649427356389084"/>
          <c:y val="3.59929145637074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0.17237558006202719"/>
          <c:y val="0.14348457260612268"/>
          <c:w val="0.62372112040192318"/>
          <c:h val="0.71335537902471802"/>
        </c:manualLayout>
      </c:layout>
      <c:doughnutChart>
        <c:varyColors val="1"/>
        <c:ser>
          <c:idx val="1"/>
          <c:order val="1"/>
          <c:tx>
            <c:strRef>
              <c:f>'Reporte de Avance'!$P$3</c:f>
              <c:strCache>
                <c:ptCount val="1"/>
                <c:pt idx="0">
                  <c:v>Avance Esperado</c:v>
                </c:pt>
              </c:strCache>
            </c:strRef>
          </c:tx>
          <c:spPr>
            <a:solidFill>
              <a:srgbClr val="669900"/>
            </a:solidFill>
          </c:spPr>
          <c:explosion val="5"/>
          <c:dPt>
            <c:idx val="0"/>
            <c:bubble3D val="0"/>
            <c:spPr>
              <a:solidFill>
                <a:srgbClr val="669900"/>
              </a:solidFill>
              <a:ln w="19050">
                <a:solidFill>
                  <a:schemeClr val="lt1"/>
                </a:solidFill>
              </a:ln>
              <a:effectLst/>
            </c:spPr>
            <c:extLst>
              <c:ext xmlns:c16="http://schemas.microsoft.com/office/drawing/2014/chart" uri="{C3380CC4-5D6E-409C-BE32-E72D297353CC}">
                <c16:uniqueId val="{00000001-4BFD-41C4-BB0E-5DBFED8E359C}"/>
              </c:ext>
            </c:extLst>
          </c:dPt>
          <c:dPt>
            <c:idx val="1"/>
            <c:bubble3D val="0"/>
            <c:spPr>
              <a:solidFill>
                <a:srgbClr val="669900"/>
              </a:solidFill>
              <a:ln w="19050">
                <a:solidFill>
                  <a:schemeClr val="lt1"/>
                </a:solidFill>
              </a:ln>
              <a:effectLst/>
            </c:spPr>
            <c:extLst>
              <c:ext xmlns:c16="http://schemas.microsoft.com/office/drawing/2014/chart" uri="{C3380CC4-5D6E-409C-BE32-E72D297353CC}">
                <c16:uniqueId val="{00000003-4BFD-41C4-BB0E-5DBFED8E359C}"/>
              </c:ext>
            </c:extLst>
          </c:dPt>
          <c:dPt>
            <c:idx val="2"/>
            <c:bubble3D val="0"/>
            <c:spPr>
              <a:solidFill>
                <a:srgbClr val="669900"/>
              </a:solidFill>
              <a:ln w="19050">
                <a:solidFill>
                  <a:schemeClr val="lt1"/>
                </a:solidFill>
              </a:ln>
              <a:effectLst/>
            </c:spPr>
            <c:extLst>
              <c:ext xmlns:c16="http://schemas.microsoft.com/office/drawing/2014/chart" uri="{C3380CC4-5D6E-409C-BE32-E72D297353CC}">
                <c16:uniqueId val="{00000005-4BFD-41C4-BB0E-5DBFED8E359C}"/>
              </c:ext>
            </c:extLst>
          </c:dPt>
          <c:dPt>
            <c:idx val="3"/>
            <c:bubble3D val="0"/>
            <c:spPr>
              <a:solidFill>
                <a:srgbClr val="669900"/>
              </a:solidFill>
              <a:ln w="19050">
                <a:solidFill>
                  <a:schemeClr val="lt1"/>
                </a:solidFill>
              </a:ln>
              <a:effectLst/>
            </c:spPr>
            <c:extLst>
              <c:ext xmlns:c16="http://schemas.microsoft.com/office/drawing/2014/chart" uri="{C3380CC4-5D6E-409C-BE32-E72D297353CC}">
                <c16:uniqueId val="{00000007-4BFD-41C4-BB0E-5DBFED8E359C}"/>
              </c:ext>
            </c:extLst>
          </c:dPt>
          <c:dPt>
            <c:idx val="4"/>
            <c:bubble3D val="0"/>
            <c:spPr>
              <a:solidFill>
                <a:srgbClr val="669900"/>
              </a:solidFill>
              <a:ln w="19050">
                <a:solidFill>
                  <a:schemeClr val="lt1"/>
                </a:solidFill>
              </a:ln>
              <a:effectLst/>
            </c:spPr>
            <c:extLst>
              <c:ext xmlns:c16="http://schemas.microsoft.com/office/drawing/2014/chart" uri="{C3380CC4-5D6E-409C-BE32-E72D297353CC}">
                <c16:uniqueId val="{00000009-4BFD-41C4-BB0E-5DBFED8E359C}"/>
              </c:ext>
            </c:extLst>
          </c:dPt>
          <c:dPt>
            <c:idx val="5"/>
            <c:bubble3D val="0"/>
            <c:spPr>
              <a:solidFill>
                <a:srgbClr val="669900"/>
              </a:solidFill>
              <a:ln w="19050">
                <a:solidFill>
                  <a:schemeClr val="lt1"/>
                </a:solidFill>
              </a:ln>
              <a:effectLst/>
            </c:spPr>
            <c:extLst>
              <c:ext xmlns:c16="http://schemas.microsoft.com/office/drawing/2014/chart" uri="{C3380CC4-5D6E-409C-BE32-E72D297353CC}">
                <c16:uniqueId val="{0000000B-4BFD-41C4-BB0E-5DBFED8E359C}"/>
              </c:ext>
            </c:extLst>
          </c:dPt>
          <c:dPt>
            <c:idx val="6"/>
            <c:bubble3D val="0"/>
            <c:spPr>
              <a:solidFill>
                <a:srgbClr val="669900"/>
              </a:solidFill>
              <a:ln w="19050">
                <a:solidFill>
                  <a:schemeClr val="lt1"/>
                </a:solidFill>
              </a:ln>
              <a:effectLst/>
            </c:spPr>
            <c:extLst>
              <c:ext xmlns:c16="http://schemas.microsoft.com/office/drawing/2014/chart" uri="{C3380CC4-5D6E-409C-BE32-E72D297353CC}">
                <c16:uniqueId val="{0000000D-4BFD-41C4-BB0E-5DBFED8E359C}"/>
              </c:ext>
            </c:extLst>
          </c:dPt>
          <c:dPt>
            <c:idx val="7"/>
            <c:bubble3D val="0"/>
            <c:spPr>
              <a:solidFill>
                <a:srgbClr val="669900"/>
              </a:solidFill>
              <a:ln w="19050">
                <a:solidFill>
                  <a:schemeClr val="lt1"/>
                </a:solidFill>
              </a:ln>
              <a:effectLst/>
            </c:spPr>
            <c:extLst>
              <c:ext xmlns:c16="http://schemas.microsoft.com/office/drawing/2014/chart" uri="{C3380CC4-5D6E-409C-BE32-E72D297353CC}">
                <c16:uniqueId val="{0000000F-4BFD-41C4-BB0E-5DBFED8E359C}"/>
              </c:ext>
            </c:extLst>
          </c:dPt>
          <c:dPt>
            <c:idx val="8"/>
            <c:bubble3D val="0"/>
            <c:spPr>
              <a:solidFill>
                <a:srgbClr val="669900"/>
              </a:solidFill>
              <a:ln w="19050">
                <a:solidFill>
                  <a:schemeClr val="lt1"/>
                </a:solidFill>
              </a:ln>
              <a:effectLst/>
            </c:spPr>
            <c:extLst>
              <c:ext xmlns:c16="http://schemas.microsoft.com/office/drawing/2014/chart" uri="{C3380CC4-5D6E-409C-BE32-E72D297353CC}">
                <c16:uniqueId val="{00000011-4BFD-41C4-BB0E-5DBFED8E359C}"/>
              </c:ext>
            </c:extLst>
          </c:dPt>
          <c:dPt>
            <c:idx val="9"/>
            <c:bubble3D val="0"/>
            <c:spPr>
              <a:solidFill>
                <a:srgbClr val="669900"/>
              </a:solidFill>
              <a:ln w="19050">
                <a:solidFill>
                  <a:schemeClr val="lt1"/>
                </a:solidFill>
              </a:ln>
              <a:effectLst/>
            </c:spPr>
            <c:extLst>
              <c:ext xmlns:c16="http://schemas.microsoft.com/office/drawing/2014/chart" uri="{C3380CC4-5D6E-409C-BE32-E72D297353CC}">
                <c16:uniqueId val="{00000013-4BFD-41C4-BB0E-5DBFED8E359C}"/>
              </c:ext>
            </c:extLst>
          </c:dPt>
          <c:dPt>
            <c:idx val="10"/>
            <c:bubble3D val="0"/>
            <c:spPr>
              <a:solidFill>
                <a:srgbClr val="669900"/>
              </a:solidFill>
              <a:ln w="19050">
                <a:solidFill>
                  <a:schemeClr val="lt1"/>
                </a:solidFill>
              </a:ln>
              <a:effectLst/>
            </c:spPr>
            <c:extLst>
              <c:ext xmlns:c16="http://schemas.microsoft.com/office/drawing/2014/chart" uri="{C3380CC4-5D6E-409C-BE32-E72D297353CC}">
                <c16:uniqueId val="{00000015-4BFD-41C4-BB0E-5DBFED8E359C}"/>
              </c:ext>
            </c:extLst>
          </c:dPt>
          <c:dPt>
            <c:idx val="11"/>
            <c:bubble3D val="0"/>
            <c:spPr>
              <a:solidFill>
                <a:srgbClr val="669900"/>
              </a:solidFill>
              <a:ln w="19050">
                <a:solidFill>
                  <a:schemeClr val="lt1"/>
                </a:solidFill>
              </a:ln>
              <a:effectLst/>
            </c:spPr>
            <c:extLst>
              <c:ext xmlns:c16="http://schemas.microsoft.com/office/drawing/2014/chart" uri="{C3380CC4-5D6E-409C-BE32-E72D297353CC}">
                <c16:uniqueId val="{00000017-4BFD-41C4-BB0E-5DBFED8E359C}"/>
              </c:ext>
            </c:extLst>
          </c:dPt>
          <c:dPt>
            <c:idx val="12"/>
            <c:bubble3D val="0"/>
            <c:spPr>
              <a:solidFill>
                <a:srgbClr val="669900"/>
              </a:solidFill>
              <a:ln w="19050">
                <a:solidFill>
                  <a:schemeClr val="lt1"/>
                </a:solidFill>
              </a:ln>
              <a:effectLst/>
            </c:spPr>
            <c:extLst>
              <c:ext xmlns:c16="http://schemas.microsoft.com/office/drawing/2014/chart" uri="{C3380CC4-5D6E-409C-BE32-E72D297353CC}">
                <c16:uniqueId val="{00000019-4BFD-41C4-BB0E-5DBFED8E359C}"/>
              </c:ext>
            </c:extLst>
          </c:dPt>
          <c:dPt>
            <c:idx val="13"/>
            <c:bubble3D val="0"/>
            <c:spPr>
              <a:solidFill>
                <a:srgbClr val="669900"/>
              </a:solidFill>
              <a:ln w="19050">
                <a:solidFill>
                  <a:schemeClr val="lt1"/>
                </a:solidFill>
              </a:ln>
              <a:effectLst/>
            </c:spPr>
            <c:extLst>
              <c:ext xmlns:c16="http://schemas.microsoft.com/office/drawing/2014/chart" uri="{C3380CC4-5D6E-409C-BE32-E72D297353CC}">
                <c16:uniqueId val="{0000001B-4BFD-41C4-BB0E-5DBFED8E359C}"/>
              </c:ext>
            </c:extLst>
          </c:dPt>
          <c:dPt>
            <c:idx val="14"/>
            <c:bubble3D val="0"/>
            <c:spPr>
              <a:solidFill>
                <a:srgbClr val="669900"/>
              </a:solidFill>
              <a:ln w="19050">
                <a:solidFill>
                  <a:schemeClr val="lt1"/>
                </a:solidFill>
              </a:ln>
              <a:effectLst/>
            </c:spPr>
            <c:extLst>
              <c:ext xmlns:c16="http://schemas.microsoft.com/office/drawing/2014/chart" uri="{C3380CC4-5D6E-409C-BE32-E72D297353CC}">
                <c16:uniqueId val="{0000001D-4BFD-41C4-BB0E-5DBFED8E359C}"/>
              </c:ext>
            </c:extLst>
          </c:dPt>
          <c:dPt>
            <c:idx val="15"/>
            <c:bubble3D val="0"/>
            <c:spPr>
              <a:solidFill>
                <a:srgbClr val="669900"/>
              </a:solidFill>
              <a:ln w="19050">
                <a:solidFill>
                  <a:schemeClr val="lt1"/>
                </a:solidFill>
              </a:ln>
              <a:effectLst/>
            </c:spPr>
            <c:extLst>
              <c:ext xmlns:c16="http://schemas.microsoft.com/office/drawing/2014/chart" uri="{C3380CC4-5D6E-409C-BE32-E72D297353CC}">
                <c16:uniqueId val="{0000001F-4BFD-41C4-BB0E-5DBFED8E359C}"/>
              </c:ext>
            </c:extLst>
          </c:dPt>
          <c:dPt>
            <c:idx val="16"/>
            <c:bubble3D val="0"/>
            <c:spPr>
              <a:solidFill>
                <a:srgbClr val="669900"/>
              </a:solidFill>
              <a:ln w="19050">
                <a:solidFill>
                  <a:schemeClr val="lt1"/>
                </a:solidFill>
              </a:ln>
              <a:effectLst/>
            </c:spPr>
            <c:extLst>
              <c:ext xmlns:c16="http://schemas.microsoft.com/office/drawing/2014/chart" uri="{C3380CC4-5D6E-409C-BE32-E72D297353CC}">
                <c16:uniqueId val="{00000021-4BFD-41C4-BB0E-5DBFED8E359C}"/>
              </c:ext>
            </c:extLst>
          </c:dPt>
          <c:dPt>
            <c:idx val="17"/>
            <c:bubble3D val="0"/>
            <c:spPr>
              <a:solidFill>
                <a:srgbClr val="669900"/>
              </a:solidFill>
              <a:ln w="19050">
                <a:solidFill>
                  <a:schemeClr val="lt1"/>
                </a:solidFill>
              </a:ln>
              <a:effectLst/>
            </c:spPr>
            <c:extLst>
              <c:ext xmlns:c16="http://schemas.microsoft.com/office/drawing/2014/chart" uri="{C3380CC4-5D6E-409C-BE32-E72D297353CC}">
                <c16:uniqueId val="{00000023-4BFD-41C4-BB0E-5DBFED8E359C}"/>
              </c:ext>
            </c:extLst>
          </c:dPt>
          <c:dPt>
            <c:idx val="18"/>
            <c:bubble3D val="0"/>
            <c:spPr>
              <a:solidFill>
                <a:srgbClr val="669900"/>
              </a:solidFill>
              <a:ln w="19050">
                <a:solidFill>
                  <a:schemeClr val="lt1"/>
                </a:solidFill>
              </a:ln>
              <a:effectLst/>
            </c:spPr>
            <c:extLst>
              <c:ext xmlns:c16="http://schemas.microsoft.com/office/drawing/2014/chart" uri="{C3380CC4-5D6E-409C-BE32-E72D297353CC}">
                <c16:uniqueId val="{00000025-4BFD-41C4-BB0E-5DBFED8E359C}"/>
              </c:ext>
            </c:extLst>
          </c:dPt>
          <c:dPt>
            <c:idx val="19"/>
            <c:bubble3D val="0"/>
            <c:spPr>
              <a:solidFill>
                <a:srgbClr val="669900"/>
              </a:solidFill>
              <a:ln w="19050">
                <a:solidFill>
                  <a:schemeClr val="lt1"/>
                </a:solidFill>
              </a:ln>
              <a:effectLst/>
            </c:spPr>
            <c:extLst>
              <c:ext xmlns:c16="http://schemas.microsoft.com/office/drawing/2014/chart" uri="{C3380CC4-5D6E-409C-BE32-E72D297353CC}">
                <c16:uniqueId val="{00000027-4BFD-41C4-BB0E-5DBFED8E359C}"/>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4BFD-41C4-BB0E-5DBFED8E359C}"/>
            </c:ext>
          </c:extLst>
        </c:ser>
        <c:dLbls>
          <c:showLegendKey val="0"/>
          <c:showVal val="0"/>
          <c:showCatName val="0"/>
          <c:showSerName val="0"/>
          <c:showPercent val="0"/>
          <c:showBubbleSize val="0"/>
          <c:showLeaderLines val="1"/>
        </c:dLbls>
        <c:firstSliceAng val="0"/>
        <c:holeSize val="60"/>
        <c:extLst>
          <c:ext xmlns:c15="http://schemas.microsoft.com/office/drawing/2012/chart" uri="{02D57815-91ED-43cb-92C2-25804820EDAC}">
            <c15:filteredPieSeries>
              <c15:ser>
                <c:idx val="0"/>
                <c:order val="0"/>
                <c:tx>
                  <c:strRef>
                    <c:extLst>
                      <c:ext uri="{02D57815-91ED-43cb-92C2-25804820EDAC}">
                        <c15:formulaRef>
                          <c15:sqref>'Reporte de Avance'!$P$15</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F-4BFD-41C4-BB0E-5DBFED8E359C}"/>
                    </c:ext>
                  </c:extLst>
                </c:dPt>
                <c:val>
                  <c:numRef>
                    <c:extLst>
                      <c:ext uri="{02D57815-91ED-43cb-92C2-25804820EDAC}">
                        <c15:formulaRef>
                          <c15:sqref>'Reporte de Avance'!$P$16:$P$17</c15:sqref>
                        </c15:formulaRef>
                      </c:ext>
                    </c:extLst>
                    <c:numCache>
                      <c:formatCode>General</c:formatCode>
                      <c:ptCount val="1"/>
                    </c:numCache>
                  </c:numRef>
                </c:val>
                <c:extLst>
                  <c:ext xmlns:c16="http://schemas.microsoft.com/office/drawing/2014/chart" uri="{C3380CC4-5D6E-409C-BE32-E72D297353CC}">
                    <c16:uniqueId val="{00000030-4BFD-41C4-BB0E-5DBFED8E359C}"/>
                  </c:ext>
                </c:extLst>
              </c15:ser>
            </c15:filteredPieSeries>
          </c:ext>
        </c:extLst>
      </c:doughnutChart>
      <c:doughnutChart>
        <c:varyColors val="1"/>
        <c:ser>
          <c:idx val="2"/>
          <c:order val="2"/>
          <c:tx>
            <c:strRef>
              <c:f>'Reporte de Avance'!$P$4</c:f>
              <c:strCache>
                <c:ptCount val="1"/>
                <c:pt idx="0">
                  <c:v>Final </c:v>
                </c:pt>
              </c:strCache>
            </c:strRef>
          </c:tx>
          <c:dPt>
            <c:idx val="0"/>
            <c:bubble3D val="0"/>
            <c:spPr>
              <a:noFill/>
              <a:ln w="19050">
                <a:solidFill>
                  <a:schemeClr val="lt1"/>
                </a:solidFill>
              </a:ln>
              <a:effectLst/>
            </c:spPr>
            <c:extLst>
              <c:ext xmlns:c16="http://schemas.microsoft.com/office/drawing/2014/chart" uri="{C3380CC4-5D6E-409C-BE32-E72D297353CC}">
                <c16:uniqueId val="{0000002A-4BFD-41C4-BB0E-5DBFED8E359C}"/>
              </c:ext>
            </c:extLst>
          </c:dPt>
          <c:dPt>
            <c:idx val="1"/>
            <c:bubble3D val="0"/>
            <c:spPr>
              <a:solidFill>
                <a:schemeClr val="bg1">
                  <a:alpha val="39000"/>
                </a:schemeClr>
              </a:solidFill>
              <a:ln w="19050">
                <a:solidFill>
                  <a:schemeClr val="lt1"/>
                </a:solidFill>
              </a:ln>
              <a:effectLst/>
            </c:spPr>
            <c:extLst>
              <c:ext xmlns:c16="http://schemas.microsoft.com/office/drawing/2014/chart" uri="{C3380CC4-5D6E-409C-BE32-E72D297353CC}">
                <c16:uniqueId val="{0000002C-4BFD-41C4-BB0E-5DBFED8E359C}"/>
              </c:ext>
            </c:extLst>
          </c:dPt>
          <c:val>
            <c:numRef>
              <c:f>'Reporte de Avance'!$Q$4:$R$4</c:f>
              <c:numCache>
                <c:formatCode>0%</c:formatCode>
                <c:ptCount val="2"/>
                <c:pt idx="0">
                  <c:v>1</c:v>
                </c:pt>
                <c:pt idx="1">
                  <c:v>0</c:v>
                </c:pt>
              </c:numCache>
            </c:numRef>
          </c:val>
          <c:extLst>
            <c:ext xmlns:c16="http://schemas.microsoft.com/office/drawing/2014/chart" uri="{C3380CC4-5D6E-409C-BE32-E72D297353CC}">
              <c16:uniqueId val="{0000002D-4BFD-41C4-BB0E-5DBFED8E359C}"/>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211136</xdr:colOff>
      <xdr:row>1</xdr:row>
      <xdr:rowOff>700</xdr:rowOff>
    </xdr:from>
    <xdr:to>
      <xdr:col>3</xdr:col>
      <xdr:colOff>388396</xdr:colOff>
      <xdr:row>2</xdr:row>
      <xdr:rowOff>106452</xdr:rowOff>
    </xdr:to>
    <xdr:pic>
      <xdr:nvPicPr>
        <xdr:cNvPr id="2" name="Imagen 1">
          <a:extLst>
            <a:ext uri="{FF2B5EF4-FFF2-40B4-BE49-F238E27FC236}">
              <a16:creationId xmlns:a16="http://schemas.microsoft.com/office/drawing/2014/main" id="{0403260E-948E-488F-BB01-B986AC5B36E2}"/>
            </a:ext>
          </a:extLst>
        </xdr:cNvPr>
        <xdr:cNvPicPr>
          <a:picLocks noChangeAspect="1"/>
        </xdr:cNvPicPr>
      </xdr:nvPicPr>
      <xdr:blipFill>
        <a:blip xmlns:r="http://schemas.openxmlformats.org/officeDocument/2006/relationships" r:embed="rId1"/>
        <a:stretch>
          <a:fillRect/>
        </a:stretch>
      </xdr:blipFill>
      <xdr:spPr>
        <a:xfrm>
          <a:off x="211136" y="202406"/>
          <a:ext cx="2724805" cy="407452"/>
        </a:xfrm>
        <a:prstGeom prst="rect">
          <a:avLst/>
        </a:prstGeom>
      </xdr:spPr>
    </xdr:pic>
    <xdr:clientData/>
  </xdr:twoCellAnchor>
  <xdr:twoCellAnchor>
    <xdr:from>
      <xdr:col>10</xdr:col>
      <xdr:colOff>811703</xdr:colOff>
      <xdr:row>0</xdr:row>
      <xdr:rowOff>1</xdr:rowOff>
    </xdr:from>
    <xdr:to>
      <xdr:col>12</xdr:col>
      <xdr:colOff>1287184</xdr:colOff>
      <xdr:row>14</xdr:row>
      <xdr:rowOff>48000</xdr:rowOff>
    </xdr:to>
    <xdr:graphicFrame macro="">
      <xdr:nvGraphicFramePr>
        <xdr:cNvPr id="4" name="Gráfico 3">
          <a:extLst>
            <a:ext uri="{FF2B5EF4-FFF2-40B4-BE49-F238E27FC236}">
              <a16:creationId xmlns:a16="http://schemas.microsoft.com/office/drawing/2014/main" id="{7B28BDAD-8989-427E-8EDE-93E9DCC78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1609014</xdr:colOff>
      <xdr:row>0</xdr:row>
      <xdr:rowOff>0</xdr:rowOff>
    </xdr:from>
    <xdr:to>
      <xdr:col>13</xdr:col>
      <xdr:colOff>1142903</xdr:colOff>
      <xdr:row>14</xdr:row>
      <xdr:rowOff>48493</xdr:rowOff>
    </xdr:to>
    <xdr:graphicFrame macro="">
      <xdr:nvGraphicFramePr>
        <xdr:cNvPr id="5" name="Gráfico 4">
          <a:extLst>
            <a:ext uri="{FF2B5EF4-FFF2-40B4-BE49-F238E27FC236}">
              <a16:creationId xmlns:a16="http://schemas.microsoft.com/office/drawing/2014/main" id="{4C4161C4-BA9B-42CD-B28C-2AC8F18E0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2025089</xdr:colOff>
      <xdr:row>1</xdr:row>
      <xdr:rowOff>12890</xdr:rowOff>
    </xdr:from>
    <xdr:to>
      <xdr:col>14</xdr:col>
      <xdr:colOff>1131794</xdr:colOff>
      <xdr:row>14</xdr:row>
      <xdr:rowOff>104029</xdr:rowOff>
    </xdr:to>
    <xdr:graphicFrame macro="">
      <xdr:nvGraphicFramePr>
        <xdr:cNvPr id="7" name="Gráfico 6">
          <a:extLst>
            <a:ext uri="{FF2B5EF4-FFF2-40B4-BE49-F238E27FC236}">
              <a16:creationId xmlns:a16="http://schemas.microsoft.com/office/drawing/2014/main" id="{527936F3-F3E9-4C4B-B05B-1F088C051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902822</xdr:colOff>
      <xdr:row>6</xdr:row>
      <xdr:rowOff>132976</xdr:rowOff>
    </xdr:from>
    <xdr:to>
      <xdr:col>12</xdr:col>
      <xdr:colOff>81618</xdr:colOff>
      <xdr:row>10</xdr:row>
      <xdr:rowOff>59204</xdr:rowOff>
    </xdr:to>
    <xdr:sp macro="" textlink="$Q$2">
      <xdr:nvSpPr>
        <xdr:cNvPr id="8" name="Rectángulo 7">
          <a:extLst>
            <a:ext uri="{FF2B5EF4-FFF2-40B4-BE49-F238E27FC236}">
              <a16:creationId xmlns:a16="http://schemas.microsoft.com/office/drawing/2014/main" id="{D720C9AC-E339-4104-AE1D-50B500C85122}"/>
            </a:ext>
          </a:extLst>
        </xdr:cNvPr>
        <xdr:cNvSpPr/>
      </xdr:nvSpPr>
      <xdr:spPr>
        <a:xfrm>
          <a:off x="12568146" y="1343211"/>
          <a:ext cx="938119" cy="7330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C7EA97E-0E85-44A8-9FC0-A25531C9E35B}" type="TxLink">
            <a:rPr lang="en-US" sz="2400" b="0" i="0" u="none" strike="noStrike">
              <a:solidFill>
                <a:srgbClr val="DA6D00"/>
              </a:solidFill>
              <a:latin typeface="Franklin Gothic Heavy" panose="020B0903020102020204" pitchFamily="34" charset="0"/>
              <a:cs typeface="Calibri"/>
            </a:rPr>
            <a:pPr algn="l"/>
            <a:t>66%</a:t>
          </a:fld>
          <a:endParaRPr lang="es-CR" sz="2000" b="0">
            <a:solidFill>
              <a:srgbClr val="DA6D00"/>
            </a:solidFill>
            <a:latin typeface="Franklin Gothic Heavy" panose="020B0903020102020204" pitchFamily="34" charset="0"/>
          </a:endParaRPr>
        </a:p>
      </xdr:txBody>
    </xdr:sp>
    <xdr:clientData/>
  </xdr:twoCellAnchor>
  <xdr:twoCellAnchor>
    <xdr:from>
      <xdr:col>13</xdr:col>
      <xdr:colOff>1061383</xdr:colOff>
      <xdr:row>6</xdr:row>
      <xdr:rowOff>31937</xdr:rowOff>
    </xdr:from>
    <xdr:to>
      <xdr:col>13</xdr:col>
      <xdr:colOff>2071407</xdr:colOff>
      <xdr:row>9</xdr:row>
      <xdr:rowOff>153521</xdr:rowOff>
    </xdr:to>
    <xdr:sp macro="" textlink="$Q$4">
      <xdr:nvSpPr>
        <xdr:cNvPr id="9" name="Rectángulo 8">
          <a:extLst>
            <a:ext uri="{FF2B5EF4-FFF2-40B4-BE49-F238E27FC236}">
              <a16:creationId xmlns:a16="http://schemas.microsoft.com/office/drawing/2014/main" id="{4130E722-F149-4847-B3C1-E099F8C21335}"/>
            </a:ext>
          </a:extLst>
        </xdr:cNvPr>
        <xdr:cNvSpPr/>
      </xdr:nvSpPr>
      <xdr:spPr>
        <a:xfrm>
          <a:off x="16749618" y="1242172"/>
          <a:ext cx="1010024" cy="7267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indent="0" algn="l"/>
          <a:fld id="{0486941A-17E3-443D-9EA5-753E18150A1E}" type="TxLink">
            <a:rPr lang="en-US" sz="2400" b="0" i="0" u="none" strike="noStrike">
              <a:solidFill>
                <a:srgbClr val="669900"/>
              </a:solidFill>
              <a:latin typeface="Franklin Gothic Heavy" panose="020B0903020102020204" pitchFamily="34" charset="0"/>
              <a:ea typeface="+mn-ea"/>
              <a:cs typeface="Calibri"/>
            </a:rPr>
            <a:pPr marL="0" indent="0" algn="l"/>
            <a:t>100%</a:t>
          </a:fld>
          <a:endParaRPr lang="es-CR" sz="2400" b="0" i="0" u="none" strike="noStrike">
            <a:solidFill>
              <a:srgbClr val="669900"/>
            </a:solidFill>
            <a:latin typeface="Franklin Gothic Heavy" panose="020B0903020102020204" pitchFamily="34" charset="0"/>
            <a:ea typeface="+mn-ea"/>
            <a:cs typeface="Calibri"/>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0.40332</cdr:x>
      <cdr:y>0.4543</cdr:y>
    </cdr:from>
    <cdr:to>
      <cdr:x>0.6356</cdr:x>
      <cdr:y>0.67391</cdr:y>
    </cdr:to>
    <cdr:sp macro="" textlink="'Reporte de Avance'!$Q$3">
      <cdr:nvSpPr>
        <cdr:cNvPr id="2" name="Rectángulo 1">
          <a:extLst xmlns:a="http://schemas.openxmlformats.org/drawingml/2006/main">
            <a:ext uri="{FF2B5EF4-FFF2-40B4-BE49-F238E27FC236}">
              <a16:creationId xmlns:a16="http://schemas.microsoft.com/office/drawing/2014/main" id="{D720C9AC-E339-4104-AE1D-50B500C85122}"/>
            </a:ext>
          </a:extLst>
        </cdr:cNvPr>
        <cdr:cNvSpPr/>
      </cdr:nvSpPr>
      <cdr:spPr>
        <a:xfrm xmlns:a="http://schemas.openxmlformats.org/drawingml/2006/main">
          <a:off x="1433256" y="1303485"/>
          <a:ext cx="825440" cy="63009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fld id="{0D89030B-BB2B-4A61-B1CA-5C0F6CCEC837}" type="TxLink">
            <a:rPr lang="en-US" sz="2400" b="0" i="0" u="none" strike="noStrike">
              <a:solidFill>
                <a:schemeClr val="accent5">
                  <a:lumMod val="75000"/>
                </a:schemeClr>
              </a:solidFill>
              <a:latin typeface="Franklin Gothic Heavy" panose="020B0903020102020204" pitchFamily="34" charset="0"/>
              <a:cs typeface="Calibri"/>
            </a:rPr>
            <a:pPr algn="l"/>
            <a:t>67%</a:t>
          </a:fld>
          <a:endParaRPr lang="es-CR" sz="2400" b="0">
            <a:solidFill>
              <a:schemeClr val="accent5">
                <a:lumMod val="75000"/>
              </a:schemeClr>
            </a:solidFill>
            <a:latin typeface="Franklin Gothic Heavy" panose="020B0903020102020204"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EE51C-EB15-439A-8C53-E6C615F4B1F0}">
  <dimension ref="B4:F7"/>
  <sheetViews>
    <sheetView zoomScale="85" zoomScaleNormal="85" workbookViewId="0">
      <selection activeCell="E39" sqref="E39"/>
    </sheetView>
  </sheetViews>
  <sheetFormatPr defaultColWidth="9.1796875" defaultRowHeight="15.5"/>
  <cols>
    <col min="1" max="2" width="9.1796875" style="104"/>
    <col min="3" max="3" width="13.453125" style="104" customWidth="1"/>
    <col min="4" max="5" width="25.453125" style="104" customWidth="1"/>
    <col min="6" max="6" width="69.453125" style="104" bestFit="1" customWidth="1"/>
    <col min="7" max="7" width="28.1796875" style="104" customWidth="1"/>
    <col min="8" max="16384" width="9.1796875" style="104"/>
  </cols>
  <sheetData>
    <row r="4" spans="2:6" ht="31.5" customHeight="1">
      <c r="B4" s="130" t="s">
        <v>0</v>
      </c>
      <c r="C4" s="130"/>
      <c r="D4" s="130"/>
      <c r="E4" s="130"/>
      <c r="F4" s="130"/>
    </row>
    <row r="5" spans="2:6">
      <c r="B5" s="108" t="s">
        <v>1</v>
      </c>
      <c r="C5" s="108" t="s">
        <v>2</v>
      </c>
      <c r="D5" s="108" t="s">
        <v>3</v>
      </c>
      <c r="E5" s="108" t="s">
        <v>4</v>
      </c>
      <c r="F5" s="108" t="s">
        <v>5</v>
      </c>
    </row>
    <row r="6" spans="2:6">
      <c r="B6" s="106">
        <v>0</v>
      </c>
      <c r="C6" s="107" t="s">
        <v>6</v>
      </c>
      <c r="D6" s="106" t="s">
        <v>6</v>
      </c>
      <c r="E6" s="106" t="s">
        <v>6</v>
      </c>
      <c r="F6" s="106" t="s">
        <v>6</v>
      </c>
    </row>
    <row r="7" spans="2:6">
      <c r="B7" s="106">
        <v>1</v>
      </c>
      <c r="C7" s="107">
        <v>44320</v>
      </c>
      <c r="D7" s="106" t="s">
        <v>7</v>
      </c>
      <c r="E7" s="106" t="s">
        <v>7</v>
      </c>
      <c r="F7" s="105" t="s">
        <v>8</v>
      </c>
    </row>
  </sheetData>
  <mergeCells count="1">
    <mergeCell ref="B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AF4A2-D595-4137-BEC0-8EF8C8C79E7F}">
  <dimension ref="A1:S65"/>
  <sheetViews>
    <sheetView showGridLines="0" tabSelected="1" zoomScale="90" zoomScaleNormal="90" workbookViewId="0">
      <selection activeCell="B36" sqref="B36:F40"/>
    </sheetView>
  </sheetViews>
  <sheetFormatPr defaultColWidth="8.7265625" defaultRowHeight="15.5"/>
  <cols>
    <col min="1" max="1" width="3" style="35" customWidth="1"/>
    <col min="2" max="2" width="20.26953125" style="35" customWidth="1"/>
    <col min="3" max="3" width="13" style="35" customWidth="1"/>
    <col min="4" max="4" width="14.7265625" style="35" customWidth="1"/>
    <col min="5" max="5" width="17.81640625" style="35" customWidth="1"/>
    <col min="6" max="6" width="20.453125" style="35" customWidth="1"/>
    <col min="7" max="7" width="19.26953125" style="35" customWidth="1"/>
    <col min="8" max="8" width="24.81640625" style="35" customWidth="1"/>
    <col min="9" max="9" width="5.54296875" style="35" customWidth="1"/>
    <col min="10" max="10" width="19.54296875" style="35" customWidth="1"/>
    <col min="11" max="11" width="18.81640625" style="35" customWidth="1"/>
    <col min="12" max="12" width="25.1796875" style="35" customWidth="1"/>
    <col min="13" max="13" width="32.453125" style="35" customWidth="1"/>
    <col min="14" max="14" width="31.1796875" style="35" customWidth="1"/>
    <col min="15" max="15" width="47.1796875" style="35" customWidth="1"/>
    <col min="16" max="16" width="17.1796875" style="35" bestFit="1" customWidth="1"/>
    <col min="17" max="17" width="10.453125" style="35" bestFit="1" customWidth="1"/>
    <col min="18" max="16384" width="8.7265625" style="35"/>
  </cols>
  <sheetData>
    <row r="1" spans="1:19">
      <c r="B1" s="36"/>
      <c r="C1" s="36"/>
      <c r="D1" s="36"/>
      <c r="E1" s="36"/>
      <c r="F1" s="36"/>
      <c r="G1" s="36"/>
      <c r="H1" s="36"/>
      <c r="I1" s="36"/>
      <c r="L1" s="36"/>
      <c r="M1" s="36"/>
      <c r="N1" s="36"/>
      <c r="O1" s="36"/>
    </row>
    <row r="2" spans="1:19" ht="25">
      <c r="B2" s="36"/>
      <c r="C2" s="36"/>
      <c r="D2" s="36"/>
      <c r="E2" s="36"/>
      <c r="F2" s="171" t="s">
        <v>9</v>
      </c>
      <c r="G2" s="172"/>
      <c r="H2" s="173"/>
      <c r="I2" s="36"/>
      <c r="L2" s="36"/>
      <c r="M2" s="36"/>
      <c r="N2" s="36"/>
      <c r="O2" s="36"/>
      <c r="P2" s="99" t="s">
        <v>10</v>
      </c>
      <c r="Q2" s="100">
        <f>+J11</f>
        <v>0.66</v>
      </c>
      <c r="R2" s="101">
        <f>100%-Q2</f>
        <v>0.33999999999999997</v>
      </c>
      <c r="S2" s="102"/>
    </row>
    <row r="3" spans="1:19">
      <c r="B3" s="36"/>
      <c r="C3" s="36"/>
      <c r="D3" s="36"/>
      <c r="E3" s="36"/>
      <c r="F3" s="36"/>
      <c r="G3" s="36"/>
      <c r="H3" s="36"/>
      <c r="I3" s="36"/>
      <c r="L3" s="36"/>
      <c r="M3" s="36"/>
      <c r="N3" s="36"/>
      <c r="O3" s="36"/>
      <c r="P3" s="99" t="s">
        <v>11</v>
      </c>
      <c r="Q3" s="100">
        <f>+K11</f>
        <v>0.67</v>
      </c>
      <c r="R3" s="101">
        <f t="shared" ref="R3:R4" si="0">100%-Q3</f>
        <v>0.32999999999999996</v>
      </c>
      <c r="S3" s="102"/>
    </row>
    <row r="4" spans="1:19">
      <c r="B4" s="36"/>
      <c r="C4" s="36"/>
      <c r="D4" s="36"/>
      <c r="E4" s="36"/>
      <c r="F4" s="36"/>
      <c r="G4" s="36"/>
      <c r="H4" s="36"/>
      <c r="I4" s="36"/>
      <c r="L4" s="36"/>
      <c r="M4" s="36"/>
      <c r="N4" s="36"/>
      <c r="O4" s="36"/>
      <c r="P4" s="102" t="s">
        <v>12</v>
      </c>
      <c r="Q4" s="103">
        <v>1</v>
      </c>
      <c r="R4" s="101">
        <f t="shared" si="0"/>
        <v>0</v>
      </c>
      <c r="S4" s="102"/>
    </row>
    <row r="5" spans="1:19">
      <c r="C5" s="36"/>
      <c r="D5" s="36"/>
      <c r="E5" s="36"/>
      <c r="F5" s="36"/>
      <c r="G5" s="36"/>
      <c r="H5" s="36"/>
      <c r="I5" s="36"/>
      <c r="J5" s="36"/>
      <c r="K5" s="36"/>
      <c r="L5" s="36"/>
      <c r="M5" s="36"/>
      <c r="N5" s="36"/>
      <c r="O5" s="36"/>
      <c r="P5" s="102"/>
      <c r="Q5" s="102"/>
      <c r="R5" s="102"/>
      <c r="S5" s="102"/>
    </row>
    <row r="6" spans="1:19">
      <c r="B6" s="36"/>
      <c r="C6" s="36"/>
      <c r="D6" s="36"/>
      <c r="E6" s="36"/>
      <c r="F6" s="36"/>
      <c r="G6" s="36"/>
      <c r="H6" s="36"/>
      <c r="I6" s="36"/>
      <c r="J6" s="36"/>
      <c r="K6" s="36"/>
      <c r="L6" s="36"/>
      <c r="M6" s="36"/>
      <c r="N6" s="36"/>
      <c r="O6" s="36"/>
    </row>
    <row r="7" spans="1:19">
      <c r="B7" s="69" t="s">
        <v>13</v>
      </c>
      <c r="C7" s="142" t="s">
        <v>99</v>
      </c>
      <c r="D7" s="142"/>
      <c r="E7" s="142"/>
      <c r="F7" s="142"/>
      <c r="G7" s="142"/>
      <c r="H7" s="142"/>
      <c r="I7" s="77"/>
      <c r="J7" s="36"/>
      <c r="K7" s="36"/>
      <c r="L7" s="36"/>
      <c r="M7" s="36"/>
      <c r="N7" s="36"/>
      <c r="O7" s="36"/>
      <c r="P7" s="36"/>
    </row>
    <row r="8" spans="1:19">
      <c r="A8" s="37"/>
      <c r="B8" s="69" t="s">
        <v>14</v>
      </c>
      <c r="C8" s="142" t="s">
        <v>98</v>
      </c>
      <c r="D8" s="142"/>
      <c r="E8" s="142"/>
      <c r="F8" s="70" t="s">
        <v>15</v>
      </c>
      <c r="G8" s="175">
        <v>45013</v>
      </c>
      <c r="H8" s="175"/>
      <c r="I8" s="75"/>
      <c r="J8" s="98" t="s">
        <v>16</v>
      </c>
      <c r="K8" s="98" t="s">
        <v>17</v>
      </c>
      <c r="L8" s="74"/>
      <c r="O8" s="38"/>
    </row>
    <row r="9" spans="1:19">
      <c r="A9" s="37"/>
      <c r="B9" s="71" t="s">
        <v>18</v>
      </c>
      <c r="C9" s="142" t="s">
        <v>91</v>
      </c>
      <c r="D9" s="142"/>
      <c r="E9" s="142"/>
      <c r="F9" s="72" t="s">
        <v>19</v>
      </c>
      <c r="G9" s="176" t="s">
        <v>96</v>
      </c>
      <c r="H9" s="176"/>
      <c r="I9" s="57"/>
      <c r="J9" s="68" t="s">
        <v>20</v>
      </c>
      <c r="K9" s="68" t="s">
        <v>20</v>
      </c>
      <c r="L9" s="40"/>
      <c r="O9" s="38"/>
      <c r="P9" s="39"/>
    </row>
    <row r="10" spans="1:19">
      <c r="A10" s="37"/>
      <c r="B10" s="71" t="s">
        <v>21</v>
      </c>
      <c r="C10" s="174" t="s">
        <v>92</v>
      </c>
      <c r="D10" s="174"/>
      <c r="E10" s="174"/>
      <c r="F10" s="72" t="s">
        <v>22</v>
      </c>
      <c r="G10" s="176" t="s">
        <v>97</v>
      </c>
      <c r="H10" s="176"/>
      <c r="I10" s="43"/>
      <c r="J10" s="98" t="s">
        <v>10</v>
      </c>
      <c r="K10" s="98" t="s">
        <v>11</v>
      </c>
      <c r="L10" s="38"/>
      <c r="M10" s="38"/>
      <c r="N10" s="38"/>
      <c r="O10" s="38"/>
      <c r="P10" s="39"/>
    </row>
    <row r="11" spans="1:19">
      <c r="A11" s="37"/>
      <c r="B11" s="71" t="s">
        <v>23</v>
      </c>
      <c r="C11" s="142" t="s">
        <v>24</v>
      </c>
      <c r="D11" s="142"/>
      <c r="E11" s="142"/>
      <c r="F11" s="72" t="s">
        <v>25</v>
      </c>
      <c r="G11" s="142" t="s">
        <v>103</v>
      </c>
      <c r="H11" s="142"/>
      <c r="I11" s="75"/>
      <c r="J11" s="95">
        <v>0.66</v>
      </c>
      <c r="K11" s="95">
        <v>0.67</v>
      </c>
      <c r="L11" s="38"/>
      <c r="M11" s="38"/>
      <c r="N11" s="38"/>
      <c r="O11" s="38"/>
      <c r="P11" s="39"/>
    </row>
    <row r="12" spans="1:19">
      <c r="A12" s="37"/>
      <c r="B12" s="38"/>
      <c r="C12" s="168"/>
      <c r="D12" s="168"/>
      <c r="E12" s="56"/>
      <c r="F12" s="54"/>
      <c r="G12" s="43"/>
      <c r="H12" s="54"/>
      <c r="J12" s="38"/>
      <c r="K12" s="38"/>
      <c r="L12" s="38"/>
      <c r="M12" s="38"/>
      <c r="N12" s="38"/>
      <c r="O12" s="38"/>
    </row>
    <row r="13" spans="1:19">
      <c r="A13" s="37"/>
      <c r="B13" s="38"/>
      <c r="C13" s="94"/>
      <c r="D13" s="94"/>
      <c r="E13" s="56"/>
      <c r="F13" s="38"/>
      <c r="G13" s="43"/>
      <c r="H13" s="38"/>
      <c r="I13" s="38"/>
      <c r="J13" s="38"/>
      <c r="K13" s="38"/>
      <c r="L13" s="38"/>
      <c r="M13" s="38"/>
      <c r="N13" s="38"/>
      <c r="O13" s="38"/>
      <c r="P13" s="39"/>
      <c r="Q13" s="38"/>
    </row>
    <row r="14" spans="1:19">
      <c r="A14" s="37"/>
      <c r="B14" s="41"/>
      <c r="C14" s="168"/>
      <c r="D14" s="168"/>
      <c r="E14" s="169"/>
      <c r="F14" s="169"/>
      <c r="G14" s="170"/>
      <c r="H14" s="42"/>
      <c r="I14" s="41"/>
      <c r="J14" s="41"/>
      <c r="K14" s="41"/>
      <c r="L14" s="41"/>
      <c r="M14" s="41"/>
      <c r="N14" s="41"/>
      <c r="O14" s="41"/>
      <c r="P14" s="39"/>
      <c r="Q14" s="41"/>
    </row>
    <row r="15" spans="1:19" ht="15.65" customHeight="1">
      <c r="A15" s="37"/>
      <c r="B15" s="177" t="s">
        <v>26</v>
      </c>
      <c r="C15" s="178"/>
      <c r="D15" s="179"/>
      <c r="E15" s="96" t="s">
        <v>27</v>
      </c>
      <c r="F15" s="97" t="s">
        <v>28</v>
      </c>
      <c r="G15" s="97" t="s">
        <v>29</v>
      </c>
      <c r="H15" s="96" t="s">
        <v>30</v>
      </c>
      <c r="I15" s="43"/>
      <c r="J15" s="180" t="s">
        <v>31</v>
      </c>
      <c r="K15" s="181"/>
      <c r="L15" s="96" t="s">
        <v>32</v>
      </c>
      <c r="M15" s="58"/>
      <c r="N15" s="58"/>
      <c r="O15" s="58"/>
      <c r="P15" s="39"/>
      <c r="Q15" s="38"/>
    </row>
    <row r="16" spans="1:19" s="3" customFormat="1" ht="15" hidden="1" customHeight="1" thickBot="1">
      <c r="A16" s="4"/>
      <c r="B16" s="60" t="s">
        <v>33</v>
      </c>
      <c r="C16" s="61"/>
      <c r="D16" s="62"/>
      <c r="E16" s="63"/>
      <c r="F16" s="64">
        <v>43208</v>
      </c>
      <c r="G16" s="64"/>
      <c r="H16" s="65" t="s">
        <v>34</v>
      </c>
      <c r="I16" s="34"/>
      <c r="J16" s="31" t="s">
        <v>35</v>
      </c>
      <c r="K16" s="6"/>
      <c r="L16" s="32"/>
      <c r="M16" s="32"/>
      <c r="N16" s="32"/>
      <c r="O16" s="33"/>
      <c r="P16" s="5"/>
    </row>
    <row r="17" spans="1:17" ht="17.5">
      <c r="A17" s="37"/>
      <c r="B17" s="186" t="s">
        <v>36</v>
      </c>
      <c r="C17" s="187"/>
      <c r="D17" s="188"/>
      <c r="E17" s="66">
        <v>1</v>
      </c>
      <c r="F17" s="67">
        <v>44943</v>
      </c>
      <c r="G17" s="67"/>
      <c r="H17" s="68" t="s">
        <v>105</v>
      </c>
      <c r="I17" s="38"/>
      <c r="J17" s="165" t="s">
        <v>103</v>
      </c>
      <c r="K17" s="166"/>
      <c r="L17" s="73" t="s">
        <v>104</v>
      </c>
      <c r="M17" s="59"/>
      <c r="N17" s="59"/>
      <c r="O17" s="59"/>
      <c r="P17" s="39"/>
    </row>
    <row r="18" spans="1:17" ht="17.5">
      <c r="A18" s="37"/>
      <c r="B18" s="189" t="s">
        <v>90</v>
      </c>
      <c r="C18" s="190"/>
      <c r="D18" s="191"/>
      <c r="E18" s="66">
        <v>0.81</v>
      </c>
      <c r="F18" s="67">
        <v>44967</v>
      </c>
      <c r="G18" s="67">
        <v>44973</v>
      </c>
      <c r="H18" s="68" t="s">
        <v>102</v>
      </c>
      <c r="I18" s="38"/>
      <c r="J18" s="165" t="s">
        <v>202</v>
      </c>
      <c r="K18" s="166"/>
      <c r="L18" s="73" t="s">
        <v>234</v>
      </c>
      <c r="M18" s="59"/>
      <c r="N18" s="59"/>
      <c r="O18" s="59"/>
      <c r="P18" s="39"/>
    </row>
    <row r="19" spans="1:17" ht="17.5">
      <c r="A19" s="25"/>
      <c r="B19" s="186" t="s">
        <v>100</v>
      </c>
      <c r="C19" s="187"/>
      <c r="D19" s="188"/>
      <c r="E19" s="66">
        <v>0</v>
      </c>
      <c r="F19" s="67">
        <v>44960</v>
      </c>
      <c r="G19" s="67">
        <v>44964</v>
      </c>
      <c r="H19" s="68" t="s">
        <v>37</v>
      </c>
      <c r="I19" s="38"/>
      <c r="J19" s="165" t="s">
        <v>260</v>
      </c>
      <c r="K19" s="192"/>
      <c r="L19" s="73" t="s">
        <v>261</v>
      </c>
      <c r="M19" s="59"/>
      <c r="N19" s="59"/>
      <c r="O19" s="59"/>
      <c r="P19" s="39"/>
    </row>
    <row r="20" spans="1:17" ht="17.5">
      <c r="A20" s="37"/>
      <c r="B20" s="182" t="s">
        <v>101</v>
      </c>
      <c r="C20" s="183"/>
      <c r="D20" s="184"/>
      <c r="E20" s="66">
        <v>0</v>
      </c>
      <c r="F20" s="67">
        <v>44967</v>
      </c>
      <c r="G20" s="67">
        <v>44971</v>
      </c>
      <c r="H20" s="68" t="s">
        <v>37</v>
      </c>
      <c r="I20" s="38"/>
      <c r="J20" s="165" t="s">
        <v>93</v>
      </c>
      <c r="K20" s="192"/>
      <c r="L20" s="73" t="s">
        <v>94</v>
      </c>
      <c r="M20" s="59"/>
      <c r="N20" s="59"/>
      <c r="O20" s="59"/>
      <c r="P20" s="39"/>
    </row>
    <row r="21" spans="1:17" ht="17.5">
      <c r="A21" s="37"/>
      <c r="B21" s="182" t="s">
        <v>38</v>
      </c>
      <c r="C21" s="183"/>
      <c r="D21" s="184"/>
      <c r="E21" s="66">
        <v>0</v>
      </c>
      <c r="F21" s="67">
        <v>44978</v>
      </c>
      <c r="G21" s="67">
        <v>44979</v>
      </c>
      <c r="H21" s="68" t="s">
        <v>37</v>
      </c>
      <c r="I21" s="38"/>
      <c r="J21" s="165" t="s">
        <v>24</v>
      </c>
      <c r="K21" s="166"/>
      <c r="L21" s="73" t="s">
        <v>95</v>
      </c>
      <c r="M21" s="59"/>
      <c r="N21" s="59"/>
      <c r="O21" s="59"/>
      <c r="P21" s="39"/>
    </row>
    <row r="22" spans="1:17">
      <c r="A22" s="37"/>
      <c r="B22" s="38"/>
      <c r="C22" s="55"/>
      <c r="D22" s="55"/>
      <c r="E22" s="55"/>
      <c r="F22" s="55"/>
      <c r="G22" s="55"/>
      <c r="H22" s="55"/>
      <c r="I22" s="55"/>
      <c r="J22" s="38"/>
      <c r="K22" s="59"/>
      <c r="L22" s="59"/>
      <c r="M22" s="59"/>
      <c r="N22" s="59"/>
      <c r="O22" s="59"/>
      <c r="P22" s="39"/>
    </row>
    <row r="23" spans="1:17" ht="16" thickBot="1">
      <c r="A23" s="37"/>
      <c r="B23" s="38"/>
      <c r="C23" s="44"/>
      <c r="D23" s="45"/>
      <c r="E23" s="45"/>
      <c r="F23" s="45"/>
      <c r="G23" s="45"/>
      <c r="H23" s="38"/>
      <c r="I23" s="38"/>
      <c r="J23" s="38"/>
      <c r="K23" s="38"/>
      <c r="L23" s="43"/>
      <c r="M23" s="43"/>
      <c r="N23" s="43"/>
      <c r="O23" s="43"/>
      <c r="P23" s="39"/>
    </row>
    <row r="24" spans="1:17" ht="16.5" customHeight="1">
      <c r="A24" s="37"/>
      <c r="B24" s="193" t="s">
        <v>39</v>
      </c>
      <c r="C24" s="194"/>
      <c r="D24" s="194"/>
      <c r="E24" s="194"/>
      <c r="F24" s="194"/>
      <c r="G24" s="194"/>
      <c r="H24" s="194"/>
      <c r="I24" s="194"/>
      <c r="J24" s="194"/>
      <c r="K24" s="194"/>
      <c r="L24" s="194"/>
      <c r="M24" s="194"/>
      <c r="N24" s="194"/>
      <c r="O24" s="195"/>
      <c r="P24" s="39"/>
      <c r="Q24" s="46"/>
    </row>
    <row r="25" spans="1:17" ht="16.899999999999999" customHeight="1">
      <c r="A25" s="37"/>
      <c r="B25" s="78" t="s">
        <v>40</v>
      </c>
      <c r="C25" s="163" t="s">
        <v>41</v>
      </c>
      <c r="D25" s="163"/>
      <c r="E25" s="163"/>
      <c r="F25" s="163"/>
      <c r="G25" s="163" t="s">
        <v>42</v>
      </c>
      <c r="H25" s="163"/>
      <c r="I25" s="163"/>
      <c r="J25" s="163"/>
      <c r="K25" s="76" t="s">
        <v>43</v>
      </c>
      <c r="L25" s="76" t="s">
        <v>44</v>
      </c>
      <c r="M25" s="76" t="s">
        <v>45</v>
      </c>
      <c r="N25" s="140" t="s">
        <v>46</v>
      </c>
      <c r="O25" s="141"/>
      <c r="P25" s="39"/>
      <c r="Q25" s="46"/>
    </row>
    <row r="26" spans="1:17" ht="21" customHeight="1" thickBot="1">
      <c r="A26" s="37"/>
      <c r="B26" s="79"/>
      <c r="C26" s="164"/>
      <c r="D26" s="164"/>
      <c r="E26" s="164"/>
      <c r="F26" s="164"/>
      <c r="G26" s="164"/>
      <c r="H26" s="164"/>
      <c r="I26" s="164"/>
      <c r="J26" s="164"/>
      <c r="K26" s="80"/>
      <c r="L26" s="81"/>
      <c r="M26" s="82"/>
      <c r="N26" s="161"/>
      <c r="O26" s="162"/>
      <c r="P26" s="39"/>
    </row>
    <row r="27" spans="1:17" ht="27" customHeight="1">
      <c r="A27" s="37"/>
      <c r="B27" s="170"/>
      <c r="C27" s="170"/>
      <c r="D27" s="170"/>
      <c r="E27" s="170"/>
      <c r="F27" s="170"/>
      <c r="G27" s="170"/>
      <c r="H27" s="170"/>
      <c r="I27" s="170"/>
      <c r="J27" s="170"/>
      <c r="K27" s="170"/>
      <c r="L27" s="43"/>
      <c r="M27" s="48"/>
      <c r="N27" s="49"/>
      <c r="O27" s="50"/>
      <c r="P27" s="39"/>
    </row>
    <row r="28" spans="1:17" ht="18.649999999999999" customHeight="1">
      <c r="A28" s="37"/>
      <c r="B28" s="143" t="s">
        <v>47</v>
      </c>
      <c r="C28" s="143"/>
      <c r="D28" s="143"/>
      <c r="E28" s="143"/>
      <c r="F28" s="143"/>
      <c r="G28" s="143" t="s">
        <v>48</v>
      </c>
      <c r="H28" s="143"/>
      <c r="I28" s="143"/>
      <c r="J28" s="143"/>
      <c r="K28" s="143"/>
      <c r="L28" s="89"/>
      <c r="M28" s="83"/>
      <c r="N28" s="43"/>
      <c r="O28" s="43"/>
      <c r="P28" s="39"/>
    </row>
    <row r="29" spans="1:17" s="3" customFormat="1" ht="18.649999999999999" customHeight="1">
      <c r="A29" s="4"/>
      <c r="B29" s="144" t="s">
        <v>259</v>
      </c>
      <c r="C29" s="145"/>
      <c r="D29" s="145"/>
      <c r="E29" s="145"/>
      <c r="F29" s="146"/>
      <c r="G29" s="144" t="s">
        <v>201</v>
      </c>
      <c r="H29" s="153"/>
      <c r="I29" s="153"/>
      <c r="J29" s="153"/>
      <c r="K29" s="154"/>
      <c r="L29" s="90"/>
      <c r="M29" s="84"/>
      <c r="N29"/>
      <c r="O29" s="11"/>
      <c r="P29" s="5"/>
    </row>
    <row r="30" spans="1:17" s="3" customFormat="1" ht="18.649999999999999" customHeight="1">
      <c r="A30" s="4"/>
      <c r="B30" s="147"/>
      <c r="C30" s="148"/>
      <c r="D30" s="148"/>
      <c r="E30" s="148"/>
      <c r="F30" s="149"/>
      <c r="G30" s="155"/>
      <c r="H30" s="156"/>
      <c r="I30" s="156"/>
      <c r="J30" s="156"/>
      <c r="K30" s="157"/>
      <c r="L30" s="91"/>
      <c r="M30" s="86"/>
      <c r="N30" s="87"/>
      <c r="O30"/>
      <c r="P30" s="5"/>
    </row>
    <row r="31" spans="1:17" s="3" customFormat="1" ht="18.649999999999999" customHeight="1">
      <c r="A31" s="4"/>
      <c r="B31" s="147"/>
      <c r="C31" s="148"/>
      <c r="D31" s="148"/>
      <c r="E31" s="148"/>
      <c r="F31" s="149"/>
      <c r="G31" s="155"/>
      <c r="H31" s="156"/>
      <c r="I31" s="156"/>
      <c r="J31" s="156"/>
      <c r="K31" s="157"/>
      <c r="L31" s="91"/>
      <c r="M31" s="86"/>
      <c r="N31" s="87"/>
      <c r="O31"/>
      <c r="P31" s="5"/>
    </row>
    <row r="32" spans="1:17" s="3" customFormat="1" ht="18.649999999999999" customHeight="1">
      <c r="A32" s="4"/>
      <c r="B32" s="147"/>
      <c r="C32" s="148"/>
      <c r="D32" s="148"/>
      <c r="E32" s="148"/>
      <c r="F32" s="149"/>
      <c r="G32" s="155"/>
      <c r="H32" s="156"/>
      <c r="I32" s="156"/>
      <c r="J32" s="156"/>
      <c r="K32" s="157"/>
      <c r="L32" s="91"/>
      <c r="M32" s="86"/>
      <c r="N32" s="87"/>
      <c r="O32" s="88"/>
      <c r="P32" s="5"/>
    </row>
    <row r="33" spans="1:16" s="3" customFormat="1" ht="30.5" customHeight="1">
      <c r="A33" s="4"/>
      <c r="B33" s="150"/>
      <c r="C33" s="151"/>
      <c r="D33" s="151"/>
      <c r="E33" s="151"/>
      <c r="F33" s="152"/>
      <c r="G33" s="158"/>
      <c r="H33" s="159"/>
      <c r="I33" s="159"/>
      <c r="J33" s="159"/>
      <c r="K33" s="160"/>
      <c r="L33" s="91"/>
      <c r="M33" s="86"/>
      <c r="N33" s="87"/>
      <c r="O33" s="88"/>
      <c r="P33" s="5"/>
    </row>
    <row r="34" spans="1:16" s="3" customFormat="1" ht="18.649999999999999" customHeight="1">
      <c r="A34" s="4"/>
      <c r="B34" s="92"/>
      <c r="C34" s="92"/>
      <c r="D34" s="92"/>
      <c r="E34" s="92"/>
      <c r="F34" s="92"/>
      <c r="G34" s="92"/>
      <c r="H34" s="92"/>
      <c r="I34" s="92"/>
      <c r="J34" s="92"/>
      <c r="K34" s="92"/>
      <c r="L34" s="93"/>
      <c r="M34" s="86"/>
      <c r="N34" s="87"/>
      <c r="O34" s="88"/>
      <c r="P34" s="5"/>
    </row>
    <row r="35" spans="1:16" s="3" customFormat="1" ht="18.649999999999999" customHeight="1">
      <c r="A35" s="4"/>
      <c r="B35" s="143" t="s">
        <v>49</v>
      </c>
      <c r="C35" s="143"/>
      <c r="D35" s="143"/>
      <c r="E35" s="143"/>
      <c r="F35" s="143"/>
      <c r="G35" s="167" t="s">
        <v>50</v>
      </c>
      <c r="H35" s="167"/>
      <c r="I35" s="185" t="s">
        <v>51</v>
      </c>
      <c r="J35" s="185"/>
      <c r="K35" s="185"/>
      <c r="L35" s="185"/>
      <c r="M35" s="86"/>
      <c r="N35" s="87"/>
      <c r="O35"/>
      <c r="P35" s="5"/>
    </row>
    <row r="36" spans="1:16" s="3" customFormat="1" ht="18.649999999999999" customHeight="1">
      <c r="A36" s="4"/>
      <c r="B36" s="144" t="s">
        <v>258</v>
      </c>
      <c r="C36" s="145"/>
      <c r="D36" s="145"/>
      <c r="E36" s="145"/>
      <c r="F36" s="146"/>
      <c r="G36" s="144" t="s">
        <v>262</v>
      </c>
      <c r="H36" s="146"/>
      <c r="I36" s="131"/>
      <c r="J36" s="132"/>
      <c r="K36" s="132"/>
      <c r="L36" s="133"/>
      <c r="M36" s="86"/>
      <c r="N36" s="87"/>
      <c r="O36"/>
      <c r="P36" s="5"/>
    </row>
    <row r="37" spans="1:16" s="3" customFormat="1" ht="18.649999999999999" customHeight="1">
      <c r="A37" s="4"/>
      <c r="B37" s="147"/>
      <c r="C37" s="148"/>
      <c r="D37" s="148"/>
      <c r="E37" s="148"/>
      <c r="F37" s="149"/>
      <c r="G37" s="147"/>
      <c r="H37" s="149"/>
      <c r="I37" s="134"/>
      <c r="J37" s="135"/>
      <c r="K37" s="135"/>
      <c r="L37" s="136"/>
      <c r="M37" s="86"/>
      <c r="N37" s="87"/>
      <c r="O37" s="88"/>
      <c r="P37" s="5"/>
    </row>
    <row r="38" spans="1:16" s="3" customFormat="1" ht="18.649999999999999" customHeight="1">
      <c r="A38" s="4"/>
      <c r="B38" s="147"/>
      <c r="C38" s="148"/>
      <c r="D38" s="148"/>
      <c r="E38" s="148"/>
      <c r="F38" s="149"/>
      <c r="G38" s="147"/>
      <c r="H38" s="149"/>
      <c r="I38" s="134"/>
      <c r="J38" s="135"/>
      <c r="K38" s="135"/>
      <c r="L38" s="136"/>
      <c r="M38" s="86"/>
      <c r="N38" s="87"/>
      <c r="O38"/>
      <c r="P38" s="5"/>
    </row>
    <row r="39" spans="1:16" s="3" customFormat="1" ht="18.649999999999999" customHeight="1">
      <c r="A39" s="4"/>
      <c r="B39" s="147"/>
      <c r="C39" s="148"/>
      <c r="D39" s="148"/>
      <c r="E39" s="148"/>
      <c r="F39" s="149"/>
      <c r="G39" s="147"/>
      <c r="H39" s="149"/>
      <c r="I39" s="134"/>
      <c r="J39" s="135"/>
      <c r="K39" s="135"/>
      <c r="L39" s="136"/>
      <c r="M39" s="86"/>
      <c r="N39" s="87"/>
      <c r="O39" s="88"/>
      <c r="P39" s="5"/>
    </row>
    <row r="40" spans="1:16" s="3" customFormat="1" ht="61" customHeight="1">
      <c r="A40" s="4"/>
      <c r="B40" s="150"/>
      <c r="C40" s="151"/>
      <c r="D40" s="151"/>
      <c r="E40" s="151"/>
      <c r="F40" s="152"/>
      <c r="G40" s="150"/>
      <c r="H40" s="152"/>
      <c r="I40" s="137"/>
      <c r="J40" s="138"/>
      <c r="K40" s="138"/>
      <c r="L40" s="139"/>
      <c r="M40" s="86"/>
      <c r="N40" s="87"/>
      <c r="O40"/>
      <c r="P40" s="5"/>
    </row>
    <row r="41" spans="1:16" s="3" customFormat="1" ht="14.5">
      <c r="A41" s="4"/>
      <c r="B41" s="59"/>
      <c r="C41" s="61"/>
      <c r="D41" s="61"/>
      <c r="E41" s="61"/>
      <c r="F41" s="61"/>
      <c r="G41" s="61"/>
      <c r="H41" s="61"/>
      <c r="I41" s="61"/>
      <c r="J41" s="61"/>
      <c r="K41" s="61"/>
      <c r="L41" s="85"/>
      <c r="M41" s="84"/>
      <c r="N41" s="87"/>
      <c r="O41" s="88"/>
      <c r="P41" s="5"/>
    </row>
    <row r="42" spans="1:16" s="3" customFormat="1" ht="14.5">
      <c r="A42" s="4"/>
      <c r="B42" s="59"/>
      <c r="C42" s="61"/>
      <c r="D42" s="61"/>
      <c r="E42" s="61"/>
      <c r="F42" s="61"/>
      <c r="G42" s="61"/>
      <c r="H42" s="61"/>
      <c r="I42" s="61"/>
      <c r="J42" s="61"/>
      <c r="K42" s="61"/>
      <c r="L42" s="85"/>
      <c r="M42" s="84"/>
      <c r="N42" s="87"/>
      <c r="O42"/>
      <c r="P42" s="5"/>
    </row>
    <row r="43" spans="1:16" s="3" customFormat="1" ht="14.5">
      <c r="A43" s="4"/>
      <c r="B43" s="59"/>
      <c r="C43" s="61"/>
      <c r="D43" s="61"/>
      <c r="E43" s="61"/>
      <c r="F43" s="61"/>
      <c r="G43" s="61"/>
      <c r="H43" s="61"/>
      <c r="I43" s="61"/>
      <c r="J43" s="61"/>
      <c r="K43" s="61"/>
      <c r="L43" s="85"/>
      <c r="M43" s="86"/>
      <c r="N43" s="87"/>
      <c r="O43" s="88"/>
      <c r="P43" s="5"/>
    </row>
    <row r="44" spans="1:16" s="3" customFormat="1" ht="14.5">
      <c r="A44" s="4"/>
      <c r="B44" s="59"/>
      <c r="C44" s="109"/>
      <c r="D44" s="61"/>
      <c r="E44" s="61"/>
      <c r="F44" s="61"/>
      <c r="G44" s="61"/>
      <c r="H44" s="61"/>
      <c r="I44" s="61"/>
      <c r="J44" s="61"/>
      <c r="K44" s="61"/>
      <c r="L44" s="86"/>
      <c r="M44" s="84"/>
      <c r="N44" s="87"/>
      <c r="O44"/>
      <c r="P44" s="5"/>
    </row>
    <row r="45" spans="1:16" ht="21" customHeight="1">
      <c r="A45" s="37"/>
      <c r="B45" s="169"/>
      <c r="C45" s="170"/>
      <c r="D45" s="170"/>
      <c r="E45" s="170"/>
      <c r="F45" s="170"/>
      <c r="G45" s="170"/>
      <c r="H45" s="170"/>
      <c r="I45" s="170"/>
      <c r="J45" s="170"/>
      <c r="K45" s="170"/>
      <c r="L45" s="51"/>
      <c r="M45" s="48"/>
      <c r="N45" s="52"/>
      <c r="O45" s="38"/>
      <c r="P45" s="39"/>
    </row>
    <row r="46" spans="1:16" ht="19" customHeight="1">
      <c r="A46" s="37"/>
      <c r="B46" s="169"/>
      <c r="C46" s="170"/>
      <c r="D46" s="170"/>
      <c r="E46" s="170"/>
      <c r="F46" s="170"/>
      <c r="G46" s="170"/>
      <c r="H46" s="170"/>
      <c r="I46" s="170"/>
      <c r="J46" s="170"/>
      <c r="K46" s="170"/>
      <c r="L46" s="51"/>
      <c r="M46" s="48"/>
      <c r="N46" s="53"/>
      <c r="O46" s="38"/>
      <c r="P46" s="39"/>
    </row>
    <row r="47" spans="1:16" ht="23.5" customHeight="1">
      <c r="A47" s="37"/>
      <c r="B47" s="169"/>
      <c r="C47" s="170"/>
      <c r="D47" s="170"/>
      <c r="E47" s="170"/>
      <c r="F47" s="170"/>
      <c r="G47" s="170"/>
      <c r="H47" s="170"/>
      <c r="I47" s="170"/>
      <c r="J47" s="170"/>
      <c r="K47" s="170"/>
      <c r="L47" s="51"/>
      <c r="M47" s="48"/>
      <c r="N47" s="53"/>
      <c r="O47" s="38"/>
      <c r="P47" s="39"/>
    </row>
    <row r="48" spans="1:16" ht="26.5" customHeight="1">
      <c r="A48" s="37"/>
      <c r="B48" s="169"/>
      <c r="C48" s="170"/>
      <c r="D48" s="170"/>
      <c r="E48" s="170"/>
      <c r="F48" s="170"/>
      <c r="G48" s="170"/>
      <c r="H48" s="170"/>
      <c r="I48" s="170"/>
      <c r="J48" s="170"/>
      <c r="K48" s="170"/>
      <c r="L48" s="47"/>
      <c r="M48" s="48"/>
      <c r="N48" s="53"/>
      <c r="O48" s="38"/>
      <c r="P48" s="39"/>
    </row>
    <row r="49" spans="1:16">
      <c r="A49" s="37"/>
      <c r="B49" s="169"/>
      <c r="C49" s="170"/>
      <c r="D49" s="170"/>
      <c r="E49" s="170"/>
      <c r="F49" s="170"/>
      <c r="G49" s="170"/>
      <c r="H49" s="170"/>
      <c r="I49" s="170"/>
      <c r="J49" s="170"/>
      <c r="K49" s="170"/>
      <c r="L49" s="51"/>
      <c r="M49" s="48"/>
      <c r="N49" s="52"/>
      <c r="O49" s="38"/>
      <c r="P49" s="39"/>
    </row>
    <row r="50" spans="1:16">
      <c r="A50" s="37"/>
      <c r="B50" s="169"/>
      <c r="C50" s="170"/>
      <c r="D50" s="170"/>
      <c r="E50" s="170"/>
      <c r="F50" s="170"/>
      <c r="G50" s="170"/>
      <c r="H50" s="170"/>
      <c r="I50" s="170"/>
      <c r="J50" s="170"/>
      <c r="K50" s="170"/>
      <c r="L50" s="51"/>
      <c r="M50" s="48"/>
      <c r="N50" s="52"/>
      <c r="O50" s="38"/>
      <c r="P50" s="39"/>
    </row>
    <row r="51" spans="1:16">
      <c r="A51" s="37"/>
      <c r="B51" s="169"/>
      <c r="C51" s="170"/>
      <c r="D51" s="170"/>
      <c r="E51" s="170"/>
      <c r="F51" s="170"/>
      <c r="G51" s="170"/>
      <c r="H51" s="170"/>
      <c r="I51" s="170"/>
      <c r="J51" s="170"/>
      <c r="K51" s="170"/>
      <c r="L51" s="51"/>
      <c r="M51" s="48"/>
      <c r="N51" s="52"/>
      <c r="O51" s="38"/>
      <c r="P51" s="39"/>
    </row>
    <row r="52" spans="1:16">
      <c r="A52" s="37"/>
      <c r="B52" s="169"/>
      <c r="C52" s="170"/>
      <c r="D52" s="170"/>
      <c r="E52" s="170"/>
      <c r="F52" s="170"/>
      <c r="G52" s="170"/>
      <c r="H52" s="170"/>
      <c r="I52" s="170"/>
      <c r="J52" s="170"/>
      <c r="K52" s="170"/>
      <c r="L52" s="51"/>
      <c r="M52" s="48"/>
      <c r="N52" s="52"/>
      <c r="O52" s="38"/>
      <c r="P52" s="39"/>
    </row>
    <row r="53" spans="1:16">
      <c r="A53" s="37"/>
      <c r="B53" s="169"/>
      <c r="C53" s="170"/>
      <c r="D53" s="170"/>
      <c r="E53" s="170"/>
      <c r="F53" s="170"/>
      <c r="G53" s="170"/>
      <c r="H53" s="170"/>
      <c r="I53" s="170"/>
      <c r="J53" s="170"/>
      <c r="K53" s="170"/>
      <c r="L53" s="51"/>
      <c r="M53" s="48"/>
      <c r="N53" s="52"/>
      <c r="O53" s="38"/>
      <c r="P53" s="39"/>
    </row>
    <row r="54" spans="1:16">
      <c r="A54" s="37"/>
      <c r="B54" s="169"/>
      <c r="C54" s="170"/>
      <c r="D54" s="170"/>
      <c r="E54" s="170"/>
      <c r="F54" s="170"/>
      <c r="G54" s="170"/>
      <c r="H54" s="170"/>
      <c r="I54" s="170"/>
      <c r="J54" s="170"/>
      <c r="K54" s="170"/>
      <c r="L54" s="51"/>
      <c r="M54" s="48"/>
      <c r="N54" s="52"/>
      <c r="O54" s="38"/>
      <c r="P54" s="39"/>
    </row>
    <row r="55" spans="1:16">
      <c r="A55" s="37"/>
      <c r="B55" s="169"/>
      <c r="C55" s="170"/>
      <c r="D55" s="170"/>
      <c r="E55" s="170"/>
      <c r="F55" s="170"/>
      <c r="G55" s="170"/>
      <c r="H55" s="170"/>
      <c r="I55" s="170"/>
      <c r="J55" s="170"/>
      <c r="K55" s="170"/>
      <c r="L55" s="51"/>
      <c r="M55" s="48"/>
      <c r="N55" s="52"/>
      <c r="O55" s="38"/>
      <c r="P55" s="39"/>
    </row>
    <row r="56" spans="1:16">
      <c r="A56" s="37"/>
      <c r="B56" s="169"/>
      <c r="C56" s="170"/>
      <c r="D56" s="170"/>
      <c r="E56" s="170"/>
      <c r="F56" s="170"/>
      <c r="G56" s="170"/>
      <c r="H56" s="170"/>
      <c r="I56" s="170"/>
      <c r="J56" s="170"/>
      <c r="K56" s="170"/>
      <c r="L56" s="51"/>
      <c r="M56" s="48"/>
      <c r="N56" s="52"/>
      <c r="O56" s="38"/>
      <c r="P56" s="39"/>
    </row>
    <row r="57" spans="1:16">
      <c r="A57" s="37"/>
      <c r="B57" s="169"/>
      <c r="C57" s="170"/>
      <c r="D57" s="170"/>
      <c r="E57" s="170"/>
      <c r="F57" s="170"/>
      <c r="G57" s="170"/>
      <c r="H57" s="170"/>
      <c r="I57" s="170"/>
      <c r="J57" s="170"/>
      <c r="K57" s="170"/>
      <c r="L57" s="51"/>
      <c r="M57" s="48"/>
      <c r="N57" s="52"/>
      <c r="O57" s="38"/>
      <c r="P57" s="39"/>
    </row>
    <row r="58" spans="1:16">
      <c r="A58" s="37"/>
      <c r="B58" s="169"/>
      <c r="C58" s="170"/>
      <c r="D58" s="170"/>
      <c r="E58" s="170"/>
      <c r="F58" s="170"/>
      <c r="G58" s="170"/>
      <c r="H58" s="170"/>
      <c r="I58" s="170"/>
      <c r="J58" s="170"/>
      <c r="K58" s="170"/>
      <c r="L58" s="51"/>
      <c r="M58" s="48"/>
      <c r="N58" s="52"/>
      <c r="O58" s="38"/>
      <c r="P58" s="39"/>
    </row>
    <row r="59" spans="1:16">
      <c r="A59" s="37"/>
      <c r="B59" s="169"/>
      <c r="C59" s="170"/>
      <c r="D59" s="170"/>
      <c r="E59" s="170"/>
      <c r="F59" s="170"/>
      <c r="G59" s="170"/>
      <c r="H59" s="170"/>
      <c r="I59" s="170"/>
      <c r="J59" s="170"/>
      <c r="K59" s="170"/>
      <c r="L59" s="51"/>
      <c r="M59" s="48"/>
      <c r="N59" s="52"/>
      <c r="O59" s="38"/>
      <c r="P59" s="39"/>
    </row>
    <row r="60" spans="1:16">
      <c r="A60" s="37"/>
      <c r="B60" s="169"/>
      <c r="C60" s="170"/>
      <c r="D60" s="170"/>
      <c r="E60" s="170"/>
      <c r="F60" s="170"/>
      <c r="G60" s="170"/>
      <c r="H60" s="170"/>
      <c r="I60" s="170"/>
      <c r="J60" s="170"/>
      <c r="K60" s="170"/>
      <c r="L60" s="51"/>
      <c r="M60" s="48"/>
      <c r="N60" s="52"/>
      <c r="O60" s="38"/>
      <c r="P60" s="39"/>
    </row>
    <row r="61" spans="1:16">
      <c r="A61" s="37"/>
      <c r="B61" s="169"/>
      <c r="C61" s="170"/>
      <c r="D61" s="170"/>
      <c r="E61" s="170"/>
      <c r="F61" s="170"/>
      <c r="G61" s="170"/>
      <c r="H61" s="170"/>
      <c r="I61" s="170"/>
      <c r="J61" s="170"/>
      <c r="K61" s="170"/>
      <c r="L61" s="51"/>
      <c r="M61" s="48"/>
      <c r="N61" s="52"/>
      <c r="O61" s="38"/>
      <c r="P61" s="39"/>
    </row>
    <row r="62" spans="1:16">
      <c r="A62" s="37"/>
      <c r="B62" s="169"/>
      <c r="C62" s="170"/>
      <c r="D62" s="170"/>
      <c r="E62" s="170"/>
      <c r="F62" s="170"/>
      <c r="G62" s="170"/>
      <c r="H62" s="170"/>
      <c r="I62" s="170"/>
      <c r="J62" s="170"/>
      <c r="K62" s="170"/>
      <c r="L62" s="51"/>
      <c r="M62" s="48"/>
      <c r="N62" s="52"/>
      <c r="O62" s="38"/>
      <c r="P62" s="39"/>
    </row>
    <row r="63" spans="1:16">
      <c r="A63" s="37"/>
      <c r="B63" s="169"/>
      <c r="C63" s="170"/>
      <c r="D63" s="170"/>
      <c r="E63" s="170"/>
      <c r="F63" s="170"/>
      <c r="G63" s="170"/>
      <c r="H63" s="170"/>
      <c r="I63" s="170"/>
      <c r="J63" s="170"/>
      <c r="K63" s="170"/>
      <c r="L63" s="51"/>
      <c r="M63" s="48"/>
      <c r="N63" s="52"/>
      <c r="O63" s="38"/>
      <c r="P63" s="39"/>
    </row>
    <row r="64" spans="1:16">
      <c r="A64" s="37"/>
      <c r="B64" s="169"/>
      <c r="C64" s="170"/>
      <c r="D64" s="170"/>
      <c r="E64" s="170"/>
      <c r="F64" s="170"/>
      <c r="G64" s="170"/>
      <c r="H64" s="170"/>
      <c r="I64" s="170"/>
      <c r="J64" s="170"/>
      <c r="K64" s="170"/>
      <c r="L64" s="51"/>
      <c r="M64" s="48"/>
      <c r="N64" s="52"/>
      <c r="O64" s="38"/>
      <c r="P64" s="39"/>
    </row>
    <row r="65" spans="2:15">
      <c r="B65" s="54"/>
      <c r="C65" s="54"/>
      <c r="D65" s="54"/>
      <c r="E65" s="54"/>
      <c r="F65" s="54"/>
      <c r="G65" s="54"/>
      <c r="H65" s="54"/>
      <c r="I65" s="54"/>
      <c r="J65" s="54"/>
      <c r="K65" s="54"/>
      <c r="L65" s="54"/>
      <c r="M65" s="54"/>
      <c r="N65" s="54"/>
      <c r="O65" s="54"/>
    </row>
  </sheetData>
  <mergeCells count="63">
    <mergeCell ref="C14:D14"/>
    <mergeCell ref="E14:G14"/>
    <mergeCell ref="B21:D21"/>
    <mergeCell ref="B20:D20"/>
    <mergeCell ref="I35:L35"/>
    <mergeCell ref="B17:D17"/>
    <mergeCell ref="B18:D18"/>
    <mergeCell ref="B19:D19"/>
    <mergeCell ref="J20:K20"/>
    <mergeCell ref="J18:K18"/>
    <mergeCell ref="J19:K19"/>
    <mergeCell ref="B27:K27"/>
    <mergeCell ref="B24:O24"/>
    <mergeCell ref="F2:H2"/>
    <mergeCell ref="B49:K49"/>
    <mergeCell ref="C10:E10"/>
    <mergeCell ref="C11:E11"/>
    <mergeCell ref="G8:H8"/>
    <mergeCell ref="G9:H9"/>
    <mergeCell ref="G10:H10"/>
    <mergeCell ref="G11:H11"/>
    <mergeCell ref="C8:E8"/>
    <mergeCell ref="C9:E9"/>
    <mergeCell ref="G26:J26"/>
    <mergeCell ref="B15:D15"/>
    <mergeCell ref="B45:K45"/>
    <mergeCell ref="J15:K15"/>
    <mergeCell ref="J17:K17"/>
    <mergeCell ref="B35:F35"/>
    <mergeCell ref="B50:K50"/>
    <mergeCell ref="B51:K51"/>
    <mergeCell ref="B46:K46"/>
    <mergeCell ref="B47:K47"/>
    <mergeCell ref="B48:K48"/>
    <mergeCell ref="B55:K55"/>
    <mergeCell ref="B56:K56"/>
    <mergeCell ref="B57:K57"/>
    <mergeCell ref="B52:K52"/>
    <mergeCell ref="B53:K53"/>
    <mergeCell ref="B54:K54"/>
    <mergeCell ref="B64:K64"/>
    <mergeCell ref="B61:K61"/>
    <mergeCell ref="B62:K62"/>
    <mergeCell ref="B63:K63"/>
    <mergeCell ref="B58:K58"/>
    <mergeCell ref="B59:K59"/>
    <mergeCell ref="B60:K60"/>
    <mergeCell ref="I36:L40"/>
    <mergeCell ref="N25:O25"/>
    <mergeCell ref="C7:H7"/>
    <mergeCell ref="B28:F28"/>
    <mergeCell ref="B29:F33"/>
    <mergeCell ref="G28:K28"/>
    <mergeCell ref="G29:K33"/>
    <mergeCell ref="N26:O26"/>
    <mergeCell ref="C25:F25"/>
    <mergeCell ref="C26:F26"/>
    <mergeCell ref="G25:J25"/>
    <mergeCell ref="J21:K21"/>
    <mergeCell ref="B36:F40"/>
    <mergeCell ref="G35:H35"/>
    <mergeCell ref="G36:H40"/>
    <mergeCell ref="C12:D12"/>
  </mergeCells>
  <conditionalFormatting sqref="L8">
    <cfRule type="cellIs" dxfId="13" priority="54" stopIfTrue="1" operator="equal">
      <formula>"G"</formula>
    </cfRule>
    <cfRule type="cellIs" dxfId="12" priority="55" stopIfTrue="1" operator="equal">
      <formula>"A"</formula>
    </cfRule>
    <cfRule type="cellIs" dxfId="11" priority="56" stopIfTrue="1" operator="equal">
      <formula>"R"</formula>
    </cfRule>
  </conditionalFormatting>
  <conditionalFormatting sqref="E17:E21">
    <cfRule type="dataBar" priority="42">
      <dataBar>
        <cfvo type="num" val="0"/>
        <cfvo type="num" val="1"/>
        <color theme="8" tint="-0.249977111117893"/>
      </dataBar>
    </cfRule>
  </conditionalFormatting>
  <conditionalFormatting sqref="L9">
    <cfRule type="cellIs" dxfId="10" priority="13" operator="equal">
      <formula>"Complete"</formula>
    </cfRule>
    <cfRule type="cellIs" dxfId="9" priority="15" stopIfTrue="1" operator="equal">
      <formula>"R"</formula>
    </cfRule>
    <cfRule type="cellIs" dxfId="8" priority="16" stopIfTrue="1" operator="equal">
      <formula>"G"</formula>
    </cfRule>
    <cfRule type="cellIs" dxfId="7" priority="17" stopIfTrue="1" operator="equal">
      <formula>"A"</formula>
    </cfRule>
  </conditionalFormatting>
  <conditionalFormatting sqref="L9">
    <cfRule type="cellIs" dxfId="6" priority="14" operator="equal">
      <formula>"On Hold"</formula>
    </cfRule>
  </conditionalFormatting>
  <conditionalFormatting sqref="H17:H21">
    <cfRule type="containsText" dxfId="5" priority="4" operator="containsText" text="Completado">
      <formula>NOT(ISERROR(SEARCH("Completado",H17)))</formula>
    </cfRule>
    <cfRule type="containsText" dxfId="4" priority="5" operator="containsText" text="En Proceso">
      <formula>NOT(ISERROR(SEARCH("En Proceso",H17)))</formula>
    </cfRule>
    <cfRule type="containsText" dxfId="3" priority="6" operator="containsText" text="Pendiente">
      <formula>NOT(ISERROR(SEARCH("Pendiente",H17)))</formula>
    </cfRule>
  </conditionalFormatting>
  <conditionalFormatting sqref="J9:K9">
    <cfRule type="containsText" dxfId="2" priority="1" operator="containsText" text="Rojo">
      <formula>NOT(ISERROR(SEARCH("Rojo",J9)))</formula>
    </cfRule>
    <cfRule type="containsText" dxfId="1" priority="2" operator="containsText" text="Amarillo">
      <formula>NOT(ISERROR(SEARCH("Amarillo",J9)))</formula>
    </cfRule>
    <cfRule type="containsText" dxfId="0" priority="3" operator="containsText" text="Verde">
      <formula>NOT(ISERROR(SEARCH("Verde",J9)))</formula>
    </cfRule>
  </conditionalFormatting>
  <dataValidations count="4">
    <dataValidation type="list" allowBlank="1" showInputMessage="1" showErrorMessage="1" prompt="Select from the drop-down list" sqref="O27" xr:uid="{3402F02F-B0D6-4E30-A539-79D3C9131479}">
      <formula1>"Open, In Progress, Closed"</formula1>
    </dataValidation>
    <dataValidation type="list" allowBlank="1" showInputMessage="1" showErrorMessage="1" sqref="H16:I16 L9" xr:uid="{35FC0602-CFBF-40AF-975D-91AE8DC4FE8E}">
      <formula1>"R, A, G, On Hold, Complete"</formula1>
    </dataValidation>
    <dataValidation type="list" allowBlank="1" showInputMessage="1" showErrorMessage="1" sqref="H17:H21" xr:uid="{F813968B-B9BA-4E5A-A04C-8A4B53FF78D9}">
      <formula1>"Pendiente,En Proceso,Completado"</formula1>
    </dataValidation>
    <dataValidation type="list" allowBlank="1" showInputMessage="1" showErrorMessage="1" sqref="J9:K9" xr:uid="{B34C9150-911C-4727-A6FB-27D1DB96B708}">
      <formula1>"Verde,Amarillo,Rojo"</formula1>
    </dataValidation>
  </dataValidations>
  <pageMargins left="0.7" right="0.7" top="0.75" bottom="0.75" header="0.3" footer="0.3"/>
  <pageSetup orientation="portrait" horizontalDpi="4294967293"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F276D-809E-4601-9859-D69870B6326B}">
  <dimension ref="A1:H74"/>
  <sheetViews>
    <sheetView topLeftCell="B1" workbookViewId="0">
      <selection activeCell="E8" sqref="E8"/>
    </sheetView>
  </sheetViews>
  <sheetFormatPr defaultRowHeight="14.5"/>
  <cols>
    <col min="1" max="1" width="12.08984375" customWidth="1"/>
    <col min="2" max="2" width="12.7265625" customWidth="1"/>
    <col min="3" max="3" width="98.36328125" customWidth="1"/>
    <col min="4" max="4" width="18.453125" style="11" customWidth="1"/>
    <col min="5" max="5" width="24.453125" style="11" customWidth="1"/>
    <col min="6" max="6" width="17.7265625" customWidth="1"/>
    <col min="7" max="7" width="6.54296875" customWidth="1"/>
    <col min="8" max="8" width="56" customWidth="1"/>
  </cols>
  <sheetData>
    <row r="1" spans="1:8" ht="26" customHeight="1">
      <c r="A1" s="110" t="s">
        <v>235</v>
      </c>
      <c r="B1" s="110" t="s">
        <v>106</v>
      </c>
      <c r="C1" s="110" t="s">
        <v>107</v>
      </c>
      <c r="D1" s="110" t="s">
        <v>108</v>
      </c>
      <c r="E1" s="110" t="s">
        <v>109</v>
      </c>
      <c r="F1" s="110" t="s">
        <v>110</v>
      </c>
      <c r="G1" s="110" t="s">
        <v>111</v>
      </c>
      <c r="H1" s="110" t="s">
        <v>112</v>
      </c>
    </row>
    <row r="2" spans="1:8" ht="22" customHeight="1">
      <c r="A2" s="111" t="s">
        <v>236</v>
      </c>
      <c r="B2" s="121">
        <v>0.56999999999999995</v>
      </c>
      <c r="C2" s="111" t="s">
        <v>99</v>
      </c>
      <c r="D2" s="111" t="s">
        <v>203</v>
      </c>
      <c r="E2" s="111" t="s">
        <v>116</v>
      </c>
      <c r="F2" s="111" t="s">
        <v>204</v>
      </c>
      <c r="G2" s="112"/>
      <c r="H2" s="112"/>
    </row>
    <row r="3" spans="1:8" ht="22" customHeight="1">
      <c r="A3" s="111" t="s">
        <v>236</v>
      </c>
      <c r="B3" s="121">
        <v>1</v>
      </c>
      <c r="C3" s="111" t="s">
        <v>114</v>
      </c>
      <c r="D3" s="111" t="s">
        <v>115</v>
      </c>
      <c r="E3" s="111" t="s">
        <v>116</v>
      </c>
      <c r="F3" s="111" t="s">
        <v>117</v>
      </c>
      <c r="G3" s="112"/>
      <c r="H3" s="112"/>
    </row>
    <row r="4" spans="1:8" ht="22" customHeight="1">
      <c r="A4" s="113" t="s">
        <v>236</v>
      </c>
      <c r="B4" s="124">
        <v>1</v>
      </c>
      <c r="C4" s="113" t="s">
        <v>237</v>
      </c>
      <c r="D4" s="113" t="s">
        <v>118</v>
      </c>
      <c r="E4" s="113" t="s">
        <v>116</v>
      </c>
      <c r="F4" s="113" t="s">
        <v>116</v>
      </c>
      <c r="G4" s="112"/>
      <c r="H4" s="113" t="s">
        <v>238</v>
      </c>
    </row>
    <row r="5" spans="1:8" ht="22" customHeight="1">
      <c r="A5" s="111" t="s">
        <v>236</v>
      </c>
      <c r="B5" s="121">
        <v>1</v>
      </c>
      <c r="C5" s="111" t="s">
        <v>239</v>
      </c>
      <c r="D5" s="111" t="s">
        <v>240</v>
      </c>
      <c r="E5" s="111" t="s">
        <v>116</v>
      </c>
      <c r="F5" s="111" t="s">
        <v>116</v>
      </c>
      <c r="G5" s="112"/>
      <c r="H5" s="112"/>
    </row>
    <row r="6" spans="1:8" ht="22" customHeight="1">
      <c r="A6" s="113" t="s">
        <v>236</v>
      </c>
      <c r="B6" s="124">
        <v>1</v>
      </c>
      <c r="C6" s="113" t="s">
        <v>241</v>
      </c>
      <c r="D6" s="113" t="s">
        <v>118</v>
      </c>
      <c r="E6" s="113" t="s">
        <v>116</v>
      </c>
      <c r="F6" s="113" t="s">
        <v>116</v>
      </c>
      <c r="G6" s="113">
        <v>3</v>
      </c>
      <c r="H6" s="113" t="s">
        <v>119</v>
      </c>
    </row>
    <row r="7" spans="1:8" ht="22" customHeight="1">
      <c r="A7" s="113" t="s">
        <v>236</v>
      </c>
      <c r="B7" s="124">
        <v>1</v>
      </c>
      <c r="C7" s="113" t="s">
        <v>242</v>
      </c>
      <c r="D7" s="113" t="s">
        <v>120</v>
      </c>
      <c r="E7" s="113" t="s">
        <v>116</v>
      </c>
      <c r="F7" s="113" t="s">
        <v>116</v>
      </c>
      <c r="G7" s="113">
        <v>5</v>
      </c>
      <c r="H7" s="113" t="s">
        <v>243</v>
      </c>
    </row>
    <row r="8" spans="1:8" ht="22" customHeight="1">
      <c r="A8" s="114" t="s">
        <v>236</v>
      </c>
      <c r="B8" s="125">
        <v>1</v>
      </c>
      <c r="C8" s="114" t="s">
        <v>244</v>
      </c>
      <c r="D8" s="114" t="s">
        <v>120</v>
      </c>
      <c r="E8" s="114" t="s">
        <v>116</v>
      </c>
      <c r="F8" s="114" t="s">
        <v>116</v>
      </c>
      <c r="G8" s="114">
        <v>5</v>
      </c>
      <c r="H8" s="114" t="s">
        <v>119</v>
      </c>
    </row>
    <row r="9" spans="1:8" ht="22" customHeight="1">
      <c r="A9" s="115" t="s">
        <v>236</v>
      </c>
      <c r="B9" s="122">
        <v>1</v>
      </c>
      <c r="C9" s="115" t="s">
        <v>245</v>
      </c>
      <c r="D9" s="115" t="s">
        <v>121</v>
      </c>
      <c r="E9" s="115" t="s">
        <v>116</v>
      </c>
      <c r="F9" s="115" t="s">
        <v>246</v>
      </c>
      <c r="G9" s="115">
        <v>7</v>
      </c>
      <c r="H9" s="115" t="s">
        <v>98</v>
      </c>
    </row>
    <row r="10" spans="1:8" ht="22" customHeight="1">
      <c r="A10" s="113" t="s">
        <v>236</v>
      </c>
      <c r="B10" s="124">
        <v>1</v>
      </c>
      <c r="C10" s="113" t="s">
        <v>247</v>
      </c>
      <c r="D10" s="113" t="s">
        <v>118</v>
      </c>
      <c r="E10" s="113" t="s">
        <v>116</v>
      </c>
      <c r="F10" s="113" t="s">
        <v>116</v>
      </c>
      <c r="G10" s="113">
        <v>4</v>
      </c>
      <c r="H10" s="113" t="s">
        <v>119</v>
      </c>
    </row>
    <row r="11" spans="1:8" ht="22" customHeight="1">
      <c r="A11" s="113" t="s">
        <v>236</v>
      </c>
      <c r="B11" s="124">
        <v>1</v>
      </c>
      <c r="C11" s="113" t="s">
        <v>248</v>
      </c>
      <c r="D11" s="113" t="s">
        <v>249</v>
      </c>
      <c r="E11" s="113" t="s">
        <v>122</v>
      </c>
      <c r="F11" s="113" t="s">
        <v>122</v>
      </c>
      <c r="G11" s="113">
        <v>4</v>
      </c>
      <c r="H11" s="113" t="s">
        <v>119</v>
      </c>
    </row>
    <row r="12" spans="1:8" ht="22" customHeight="1">
      <c r="A12" s="113" t="s">
        <v>236</v>
      </c>
      <c r="B12" s="124">
        <v>1</v>
      </c>
      <c r="C12" s="113" t="s">
        <v>250</v>
      </c>
      <c r="D12" s="113" t="s">
        <v>118</v>
      </c>
      <c r="E12" s="113" t="s">
        <v>122</v>
      </c>
      <c r="F12" s="113" t="s">
        <v>122</v>
      </c>
      <c r="G12" s="113">
        <v>10</v>
      </c>
      <c r="H12" s="113" t="s">
        <v>251</v>
      </c>
    </row>
    <row r="13" spans="1:8" ht="22" customHeight="1">
      <c r="A13" s="114" t="s">
        <v>236</v>
      </c>
      <c r="B13" s="125">
        <v>1</v>
      </c>
      <c r="C13" s="114" t="s">
        <v>252</v>
      </c>
      <c r="D13" s="114" t="s">
        <v>123</v>
      </c>
      <c r="E13" s="114" t="s">
        <v>124</v>
      </c>
      <c r="F13" s="114" t="s">
        <v>124</v>
      </c>
      <c r="G13" s="114">
        <v>11</v>
      </c>
      <c r="H13" s="114" t="s">
        <v>119</v>
      </c>
    </row>
    <row r="14" spans="1:8" ht="22" customHeight="1">
      <c r="A14" s="115" t="s">
        <v>236</v>
      </c>
      <c r="B14" s="122">
        <v>1</v>
      </c>
      <c r="C14" s="115" t="s">
        <v>253</v>
      </c>
      <c r="D14" s="115" t="s">
        <v>125</v>
      </c>
      <c r="E14" s="115" t="s">
        <v>124</v>
      </c>
      <c r="F14" s="115" t="s">
        <v>124</v>
      </c>
      <c r="G14" s="115">
        <v>12</v>
      </c>
      <c r="H14" s="115" t="s">
        <v>98</v>
      </c>
    </row>
    <row r="15" spans="1:8" ht="22" customHeight="1">
      <c r="A15" s="116" t="s">
        <v>236</v>
      </c>
      <c r="B15" s="127">
        <v>1</v>
      </c>
      <c r="C15" s="116" t="s">
        <v>254</v>
      </c>
      <c r="D15" s="116" t="s">
        <v>123</v>
      </c>
      <c r="E15" s="116" t="s">
        <v>124</v>
      </c>
      <c r="F15" s="116" t="s">
        <v>124</v>
      </c>
      <c r="G15" s="116">
        <v>13</v>
      </c>
      <c r="H15" s="117"/>
    </row>
    <row r="16" spans="1:8" ht="22" customHeight="1">
      <c r="A16" s="113" t="s">
        <v>236</v>
      </c>
      <c r="B16" s="124">
        <v>1</v>
      </c>
      <c r="C16" s="113" t="s">
        <v>255</v>
      </c>
      <c r="D16" s="113" t="s">
        <v>118</v>
      </c>
      <c r="E16" s="113" t="s">
        <v>117</v>
      </c>
      <c r="F16" s="113" t="s">
        <v>117</v>
      </c>
      <c r="G16" s="113">
        <v>14</v>
      </c>
      <c r="H16" s="113" t="s">
        <v>256</v>
      </c>
    </row>
    <row r="17" spans="1:8" ht="22" customHeight="1">
      <c r="A17" s="118" t="s">
        <v>236</v>
      </c>
      <c r="B17" s="128">
        <v>1</v>
      </c>
      <c r="C17" s="118" t="s">
        <v>257</v>
      </c>
      <c r="D17" s="118" t="s">
        <v>120</v>
      </c>
      <c r="E17" s="118" t="s">
        <v>117</v>
      </c>
      <c r="F17" s="118" t="s">
        <v>117</v>
      </c>
      <c r="G17" s="118">
        <v>15</v>
      </c>
      <c r="H17" s="118" t="s">
        <v>126</v>
      </c>
    </row>
    <row r="18" spans="1:8" ht="22" customHeight="1">
      <c r="A18" s="111" t="s">
        <v>236</v>
      </c>
      <c r="B18" s="121">
        <v>0.56000000000000005</v>
      </c>
      <c r="C18" s="111" t="s">
        <v>127</v>
      </c>
      <c r="D18" s="111" t="s">
        <v>205</v>
      </c>
      <c r="E18" s="111" t="s">
        <v>122</v>
      </c>
      <c r="F18" s="111" t="s">
        <v>204</v>
      </c>
      <c r="G18" s="112"/>
      <c r="H18" s="112"/>
    </row>
    <row r="19" spans="1:8" ht="22" customHeight="1">
      <c r="A19" s="111" t="s">
        <v>236</v>
      </c>
      <c r="B19" s="121">
        <v>0.67</v>
      </c>
      <c r="C19" s="111" t="s">
        <v>128</v>
      </c>
      <c r="D19" s="111" t="s">
        <v>206</v>
      </c>
      <c r="E19" s="111" t="s">
        <v>122</v>
      </c>
      <c r="F19" s="111" t="s">
        <v>207</v>
      </c>
      <c r="G19" s="112"/>
      <c r="H19" s="112"/>
    </row>
    <row r="20" spans="1:8" ht="22" customHeight="1">
      <c r="A20" s="115" t="s">
        <v>236</v>
      </c>
      <c r="B20" s="122">
        <v>1</v>
      </c>
      <c r="C20" s="115" t="s">
        <v>129</v>
      </c>
      <c r="D20" s="115" t="s">
        <v>130</v>
      </c>
      <c r="E20" s="115" t="s">
        <v>122</v>
      </c>
      <c r="F20" s="115" t="s">
        <v>124</v>
      </c>
      <c r="G20" s="123"/>
      <c r="H20" s="115" t="s">
        <v>98</v>
      </c>
    </row>
    <row r="21" spans="1:8" ht="22" customHeight="1">
      <c r="A21" s="115" t="s">
        <v>236</v>
      </c>
      <c r="B21" s="122">
        <v>1</v>
      </c>
      <c r="C21" s="115" t="s">
        <v>131</v>
      </c>
      <c r="D21" s="115" t="s">
        <v>130</v>
      </c>
      <c r="E21" s="115" t="s">
        <v>122</v>
      </c>
      <c r="F21" s="115" t="s">
        <v>124</v>
      </c>
      <c r="G21" s="123"/>
      <c r="H21" s="115" t="s">
        <v>98</v>
      </c>
    </row>
    <row r="22" spans="1:8" ht="22" customHeight="1">
      <c r="A22" s="115" t="s">
        <v>236</v>
      </c>
      <c r="B22" s="122">
        <v>1</v>
      </c>
      <c r="C22" s="115" t="s">
        <v>132</v>
      </c>
      <c r="D22" s="115" t="s">
        <v>130</v>
      </c>
      <c r="E22" s="115" t="s">
        <v>122</v>
      </c>
      <c r="F22" s="115" t="s">
        <v>124</v>
      </c>
      <c r="G22" s="123"/>
      <c r="H22" s="115" t="s">
        <v>98</v>
      </c>
    </row>
    <row r="23" spans="1:8" ht="22" customHeight="1">
      <c r="A23" s="113" t="s">
        <v>236</v>
      </c>
      <c r="B23" s="124">
        <v>1</v>
      </c>
      <c r="C23" s="113" t="s">
        <v>133</v>
      </c>
      <c r="D23" s="113" t="s">
        <v>134</v>
      </c>
      <c r="E23" s="113" t="s">
        <v>117</v>
      </c>
      <c r="F23" s="113" t="s">
        <v>117</v>
      </c>
      <c r="G23" s="113">
        <v>21</v>
      </c>
      <c r="H23" s="113" t="s">
        <v>135</v>
      </c>
    </row>
    <row r="24" spans="1:8" ht="22" customHeight="1">
      <c r="A24" s="113" t="s">
        <v>236</v>
      </c>
      <c r="B24" s="124">
        <v>1</v>
      </c>
      <c r="C24" s="113" t="s">
        <v>136</v>
      </c>
      <c r="D24" s="113" t="s">
        <v>137</v>
      </c>
      <c r="E24" s="113" t="s">
        <v>138</v>
      </c>
      <c r="F24" s="113" t="s">
        <v>208</v>
      </c>
      <c r="G24" s="113">
        <v>14</v>
      </c>
      <c r="H24" s="113" t="s">
        <v>139</v>
      </c>
    </row>
    <row r="25" spans="1:8" ht="22" customHeight="1">
      <c r="A25" s="114" t="s">
        <v>236</v>
      </c>
      <c r="B25" s="125">
        <v>1</v>
      </c>
      <c r="C25" s="114" t="s">
        <v>140</v>
      </c>
      <c r="D25" s="114" t="s">
        <v>123</v>
      </c>
      <c r="E25" s="114" t="s">
        <v>149</v>
      </c>
      <c r="F25" s="114" t="s">
        <v>149</v>
      </c>
      <c r="G25" s="114">
        <v>23</v>
      </c>
      <c r="H25" s="114" t="s">
        <v>135</v>
      </c>
    </row>
    <row r="26" spans="1:8" ht="22" customHeight="1">
      <c r="A26" s="115" t="s">
        <v>236</v>
      </c>
      <c r="B26" s="122">
        <v>0.9</v>
      </c>
      <c r="C26" s="115" t="s">
        <v>141</v>
      </c>
      <c r="D26" s="115" t="s">
        <v>209</v>
      </c>
      <c r="E26" s="115" t="s">
        <v>149</v>
      </c>
      <c r="F26" s="115" t="s">
        <v>113</v>
      </c>
      <c r="G26" s="115">
        <v>24</v>
      </c>
      <c r="H26" s="115" t="s">
        <v>98</v>
      </c>
    </row>
    <row r="27" spans="1:8" ht="22" customHeight="1">
      <c r="A27" s="115" t="s">
        <v>236</v>
      </c>
      <c r="B27" s="122">
        <v>1</v>
      </c>
      <c r="C27" s="115" t="s">
        <v>142</v>
      </c>
      <c r="D27" s="115" t="s">
        <v>210</v>
      </c>
      <c r="E27" s="115" t="s">
        <v>165</v>
      </c>
      <c r="F27" s="115" t="s">
        <v>113</v>
      </c>
      <c r="G27" s="115">
        <v>25</v>
      </c>
      <c r="H27" s="115" t="s">
        <v>98</v>
      </c>
    </row>
    <row r="28" spans="1:8" ht="22" customHeight="1">
      <c r="A28" s="113" t="s">
        <v>236</v>
      </c>
      <c r="B28" s="124">
        <v>1</v>
      </c>
      <c r="C28" s="113" t="s">
        <v>143</v>
      </c>
      <c r="D28" s="113" t="s">
        <v>144</v>
      </c>
      <c r="E28" s="113" t="s">
        <v>199</v>
      </c>
      <c r="F28" s="113" t="s">
        <v>211</v>
      </c>
      <c r="G28" s="113">
        <v>26</v>
      </c>
      <c r="H28" s="113" t="s">
        <v>212</v>
      </c>
    </row>
    <row r="29" spans="1:8" ht="22" customHeight="1">
      <c r="A29" s="113" t="s">
        <v>236</v>
      </c>
      <c r="B29" s="124">
        <v>0</v>
      </c>
      <c r="C29" s="113" t="s">
        <v>145</v>
      </c>
      <c r="D29" s="113" t="s">
        <v>147</v>
      </c>
      <c r="E29" s="113" t="s">
        <v>213</v>
      </c>
      <c r="F29" s="113" t="s">
        <v>213</v>
      </c>
      <c r="G29" s="113">
        <v>27</v>
      </c>
      <c r="H29" s="113" t="s">
        <v>212</v>
      </c>
    </row>
    <row r="30" spans="1:8" ht="22" customHeight="1">
      <c r="A30" s="113" t="s">
        <v>236</v>
      </c>
      <c r="B30" s="124">
        <v>0</v>
      </c>
      <c r="C30" s="113" t="s">
        <v>146</v>
      </c>
      <c r="D30" s="113" t="s">
        <v>154</v>
      </c>
      <c r="E30" s="113" t="s">
        <v>214</v>
      </c>
      <c r="F30" s="113" t="s">
        <v>215</v>
      </c>
      <c r="G30" s="113">
        <v>28</v>
      </c>
      <c r="H30" s="113" t="s">
        <v>212</v>
      </c>
    </row>
    <row r="31" spans="1:8" ht="22" customHeight="1">
      <c r="A31" s="111" t="s">
        <v>236</v>
      </c>
      <c r="B31" s="121">
        <v>7.0000000000000007E-2</v>
      </c>
      <c r="C31" s="111" t="s">
        <v>148</v>
      </c>
      <c r="D31" s="111" t="s">
        <v>216</v>
      </c>
      <c r="E31" s="111" t="s">
        <v>117</v>
      </c>
      <c r="F31" s="111" t="s">
        <v>215</v>
      </c>
      <c r="G31" s="112"/>
      <c r="H31" s="112"/>
    </row>
    <row r="32" spans="1:8" ht="22" customHeight="1">
      <c r="A32" s="113" t="s">
        <v>236</v>
      </c>
      <c r="B32" s="124">
        <v>1</v>
      </c>
      <c r="C32" s="113" t="s">
        <v>150</v>
      </c>
      <c r="D32" s="113" t="s">
        <v>151</v>
      </c>
      <c r="E32" s="113" t="s">
        <v>117</v>
      </c>
      <c r="F32" s="113" t="s">
        <v>149</v>
      </c>
      <c r="G32" s="113">
        <v>14</v>
      </c>
      <c r="H32" s="113" t="s">
        <v>139</v>
      </c>
    </row>
    <row r="33" spans="1:8" ht="22" customHeight="1">
      <c r="A33" s="113" t="s">
        <v>236</v>
      </c>
      <c r="B33" s="124">
        <v>0</v>
      </c>
      <c r="C33" s="113" t="s">
        <v>217</v>
      </c>
      <c r="D33" s="113" t="s">
        <v>134</v>
      </c>
      <c r="E33" s="113" t="s">
        <v>218</v>
      </c>
      <c r="F33" s="113" t="s">
        <v>218</v>
      </c>
      <c r="G33" s="113" t="s">
        <v>219</v>
      </c>
      <c r="H33" s="113" t="s">
        <v>139</v>
      </c>
    </row>
    <row r="34" spans="1:8" ht="22" customHeight="1">
      <c r="A34" s="113" t="s">
        <v>236</v>
      </c>
      <c r="B34" s="124">
        <v>0</v>
      </c>
      <c r="C34" s="113" t="s">
        <v>152</v>
      </c>
      <c r="D34" s="113" t="s">
        <v>134</v>
      </c>
      <c r="E34" s="113" t="s">
        <v>213</v>
      </c>
      <c r="F34" s="113" t="s">
        <v>213</v>
      </c>
      <c r="G34" s="113">
        <v>32</v>
      </c>
      <c r="H34" s="113" t="s">
        <v>139</v>
      </c>
    </row>
    <row r="35" spans="1:8" ht="22" customHeight="1">
      <c r="A35" s="119" t="s">
        <v>236</v>
      </c>
      <c r="B35" s="126">
        <v>0</v>
      </c>
      <c r="C35" s="119" t="s">
        <v>153</v>
      </c>
      <c r="D35" s="119" t="s">
        <v>154</v>
      </c>
      <c r="E35" s="119" t="s">
        <v>213</v>
      </c>
      <c r="F35" s="119" t="s">
        <v>215</v>
      </c>
      <c r="G35" s="119">
        <v>33</v>
      </c>
      <c r="H35" s="119" t="s">
        <v>155</v>
      </c>
    </row>
    <row r="36" spans="1:8" ht="22" customHeight="1">
      <c r="A36" s="119" t="s">
        <v>236</v>
      </c>
      <c r="B36" s="126">
        <v>0</v>
      </c>
      <c r="C36" s="119" t="s">
        <v>156</v>
      </c>
      <c r="D36" s="119" t="s">
        <v>134</v>
      </c>
      <c r="E36" s="119" t="s">
        <v>215</v>
      </c>
      <c r="F36" s="119" t="s">
        <v>215</v>
      </c>
      <c r="G36" s="119">
        <v>34</v>
      </c>
      <c r="H36" s="119" t="s">
        <v>155</v>
      </c>
    </row>
    <row r="37" spans="1:8" ht="22" customHeight="1">
      <c r="A37" s="111" t="s">
        <v>236</v>
      </c>
      <c r="B37" s="121">
        <v>0</v>
      </c>
      <c r="C37" s="111" t="s">
        <v>157</v>
      </c>
      <c r="D37" s="111" t="s">
        <v>200</v>
      </c>
      <c r="E37" s="111" t="s">
        <v>220</v>
      </c>
      <c r="F37" s="111" t="s">
        <v>221</v>
      </c>
      <c r="G37" s="112"/>
      <c r="H37" s="112"/>
    </row>
    <row r="38" spans="1:8" ht="22" customHeight="1">
      <c r="A38" s="113" t="s">
        <v>236</v>
      </c>
      <c r="B38" s="124">
        <v>0</v>
      </c>
      <c r="C38" s="113" t="s">
        <v>158</v>
      </c>
      <c r="D38" s="113" t="s">
        <v>151</v>
      </c>
      <c r="E38" s="113" t="s">
        <v>220</v>
      </c>
      <c r="F38" s="113" t="s">
        <v>220</v>
      </c>
      <c r="G38" s="113" t="s">
        <v>159</v>
      </c>
      <c r="H38" s="113" t="s">
        <v>135</v>
      </c>
    </row>
    <row r="39" spans="1:8" ht="22" customHeight="1">
      <c r="A39" s="114" t="s">
        <v>236</v>
      </c>
      <c r="B39" s="125">
        <v>0</v>
      </c>
      <c r="C39" s="114" t="s">
        <v>160</v>
      </c>
      <c r="D39" s="114" t="s">
        <v>161</v>
      </c>
      <c r="E39" s="114" t="s">
        <v>220</v>
      </c>
      <c r="F39" s="114" t="s">
        <v>220</v>
      </c>
      <c r="G39" s="114">
        <v>37</v>
      </c>
      <c r="H39" s="114" t="s">
        <v>135</v>
      </c>
    </row>
    <row r="40" spans="1:8" ht="22" customHeight="1">
      <c r="A40" s="115" t="s">
        <v>236</v>
      </c>
      <c r="B40" s="122">
        <v>0</v>
      </c>
      <c r="C40" s="115" t="s">
        <v>162</v>
      </c>
      <c r="D40" s="115" t="s">
        <v>125</v>
      </c>
      <c r="E40" s="115" t="s">
        <v>220</v>
      </c>
      <c r="F40" s="115" t="s">
        <v>222</v>
      </c>
      <c r="G40" s="115">
        <v>38</v>
      </c>
      <c r="H40" s="115" t="s">
        <v>98</v>
      </c>
    </row>
    <row r="41" spans="1:8" ht="22" customHeight="1">
      <c r="A41" s="115" t="s">
        <v>236</v>
      </c>
      <c r="B41" s="122">
        <v>0</v>
      </c>
      <c r="C41" s="115" t="s">
        <v>163</v>
      </c>
      <c r="D41" s="115" t="s">
        <v>164</v>
      </c>
      <c r="E41" s="115" t="s">
        <v>222</v>
      </c>
      <c r="F41" s="115" t="s">
        <v>221</v>
      </c>
      <c r="G41" s="115">
        <v>39</v>
      </c>
      <c r="H41" s="115" t="s">
        <v>98</v>
      </c>
    </row>
    <row r="42" spans="1:8" ht="22" customHeight="1">
      <c r="A42" s="113" t="s">
        <v>236</v>
      </c>
      <c r="B42" s="124">
        <v>0</v>
      </c>
      <c r="C42" s="113" t="s">
        <v>166</v>
      </c>
      <c r="D42" s="113" t="s">
        <v>137</v>
      </c>
      <c r="E42" s="113" t="s">
        <v>222</v>
      </c>
      <c r="F42" s="113" t="s">
        <v>223</v>
      </c>
      <c r="G42" s="113">
        <v>39</v>
      </c>
      <c r="H42" s="113" t="s">
        <v>135</v>
      </c>
    </row>
    <row r="43" spans="1:8" ht="22" customHeight="1">
      <c r="A43" s="113" t="s">
        <v>236</v>
      </c>
      <c r="B43" s="124">
        <v>0</v>
      </c>
      <c r="C43" s="113" t="s">
        <v>167</v>
      </c>
      <c r="D43" s="113" t="s">
        <v>147</v>
      </c>
      <c r="E43" s="113" t="s">
        <v>223</v>
      </c>
      <c r="F43" s="113" t="s">
        <v>224</v>
      </c>
      <c r="G43" s="113">
        <v>41</v>
      </c>
      <c r="H43" s="113" t="s">
        <v>135</v>
      </c>
    </row>
    <row r="44" spans="1:8" ht="22" customHeight="1">
      <c r="A44" s="114" t="s">
        <v>236</v>
      </c>
      <c r="B44" s="125">
        <v>0</v>
      </c>
      <c r="C44" s="114" t="s">
        <v>168</v>
      </c>
      <c r="D44" s="114" t="s">
        <v>161</v>
      </c>
      <c r="E44" s="114" t="s">
        <v>224</v>
      </c>
      <c r="F44" s="114" t="s">
        <v>224</v>
      </c>
      <c r="G44" s="114">
        <v>42</v>
      </c>
      <c r="H44" s="114" t="s">
        <v>135</v>
      </c>
    </row>
    <row r="45" spans="1:8" ht="22" customHeight="1">
      <c r="A45" s="115" t="s">
        <v>236</v>
      </c>
      <c r="B45" s="122">
        <v>0</v>
      </c>
      <c r="C45" s="115" t="s">
        <v>169</v>
      </c>
      <c r="D45" s="115" t="s">
        <v>121</v>
      </c>
      <c r="E45" s="115" t="s">
        <v>224</v>
      </c>
      <c r="F45" s="115" t="s">
        <v>221</v>
      </c>
      <c r="G45" s="115">
        <v>43</v>
      </c>
      <c r="H45" s="115" t="s">
        <v>98</v>
      </c>
    </row>
    <row r="46" spans="1:8" ht="22" customHeight="1">
      <c r="A46" s="116" t="s">
        <v>236</v>
      </c>
      <c r="B46" s="127">
        <v>0</v>
      </c>
      <c r="C46" s="116" t="s">
        <v>170</v>
      </c>
      <c r="D46" s="116" t="s">
        <v>123</v>
      </c>
      <c r="E46" s="116" t="s">
        <v>221</v>
      </c>
      <c r="F46" s="116" t="s">
        <v>221</v>
      </c>
      <c r="G46" s="116">
        <v>44</v>
      </c>
      <c r="H46" s="117"/>
    </row>
    <row r="47" spans="1:8" ht="22" customHeight="1">
      <c r="A47" s="129" t="s">
        <v>236</v>
      </c>
      <c r="B47" s="128">
        <v>0</v>
      </c>
      <c r="C47" s="118" t="s">
        <v>171</v>
      </c>
      <c r="D47" s="118" t="s">
        <v>120</v>
      </c>
      <c r="E47" s="118" t="s">
        <v>221</v>
      </c>
      <c r="F47" s="118" t="s">
        <v>221</v>
      </c>
      <c r="G47" s="118">
        <v>45</v>
      </c>
      <c r="H47" s="118" t="s">
        <v>126</v>
      </c>
    </row>
    <row r="48" spans="1:8" ht="22" customHeight="1">
      <c r="A48" s="111" t="s">
        <v>236</v>
      </c>
      <c r="B48" s="121">
        <v>0</v>
      </c>
      <c r="C48" s="111" t="s">
        <v>172</v>
      </c>
      <c r="D48" s="111" t="s">
        <v>225</v>
      </c>
      <c r="E48" s="111" t="s">
        <v>221</v>
      </c>
      <c r="F48" s="111" t="s">
        <v>207</v>
      </c>
      <c r="G48" s="112"/>
      <c r="H48" s="112"/>
    </row>
    <row r="49" spans="1:8" ht="22" customHeight="1">
      <c r="A49" s="115" t="s">
        <v>236</v>
      </c>
      <c r="B49" s="122">
        <v>0</v>
      </c>
      <c r="C49" s="115" t="s">
        <v>173</v>
      </c>
      <c r="D49" s="115" t="s">
        <v>125</v>
      </c>
      <c r="E49" s="115" t="s">
        <v>221</v>
      </c>
      <c r="F49" s="115" t="s">
        <v>226</v>
      </c>
      <c r="G49" s="115">
        <v>45</v>
      </c>
      <c r="H49" s="115" t="s">
        <v>98</v>
      </c>
    </row>
    <row r="50" spans="1:8" ht="22" customHeight="1">
      <c r="A50" s="113" t="s">
        <v>236</v>
      </c>
      <c r="B50" s="124">
        <v>0</v>
      </c>
      <c r="C50" s="113" t="s">
        <v>174</v>
      </c>
      <c r="D50" s="113" t="s">
        <v>137</v>
      </c>
      <c r="E50" s="113" t="s">
        <v>221</v>
      </c>
      <c r="F50" s="113" t="s">
        <v>207</v>
      </c>
      <c r="G50" s="113">
        <v>45</v>
      </c>
      <c r="H50" s="112"/>
    </row>
    <row r="51" spans="1:8" ht="22" customHeight="1">
      <c r="A51" s="115" t="s">
        <v>236</v>
      </c>
      <c r="B51" s="122">
        <v>0</v>
      </c>
      <c r="C51" s="115" t="s">
        <v>175</v>
      </c>
      <c r="D51" s="115" t="s">
        <v>121</v>
      </c>
      <c r="E51" s="115" t="s">
        <v>221</v>
      </c>
      <c r="F51" s="115" t="s">
        <v>226</v>
      </c>
      <c r="G51" s="115">
        <v>45</v>
      </c>
      <c r="H51" s="115" t="s">
        <v>98</v>
      </c>
    </row>
    <row r="52" spans="1:8" ht="22" customHeight="1">
      <c r="A52" s="111" t="s">
        <v>236</v>
      </c>
      <c r="B52" s="121">
        <v>0</v>
      </c>
      <c r="C52" s="111" t="s">
        <v>176</v>
      </c>
      <c r="D52" s="111" t="s">
        <v>227</v>
      </c>
      <c r="E52" s="111" t="s">
        <v>199</v>
      </c>
      <c r="F52" s="111" t="s">
        <v>204</v>
      </c>
      <c r="G52" s="112"/>
      <c r="H52" s="112"/>
    </row>
    <row r="53" spans="1:8" ht="22" customHeight="1">
      <c r="A53" s="115" t="s">
        <v>236</v>
      </c>
      <c r="B53" s="122">
        <v>0</v>
      </c>
      <c r="C53" s="115" t="s">
        <v>228</v>
      </c>
      <c r="D53" s="115" t="s">
        <v>121</v>
      </c>
      <c r="E53" s="115" t="s">
        <v>199</v>
      </c>
      <c r="F53" s="115" t="s">
        <v>199</v>
      </c>
      <c r="G53" s="115">
        <v>26</v>
      </c>
      <c r="H53" s="115" t="s">
        <v>98</v>
      </c>
    </row>
    <row r="54" spans="1:8" ht="22" customHeight="1">
      <c r="A54" s="115" t="s">
        <v>236</v>
      </c>
      <c r="B54" s="122">
        <v>0</v>
      </c>
      <c r="C54" s="115" t="s">
        <v>177</v>
      </c>
      <c r="D54" s="115" t="s">
        <v>125</v>
      </c>
      <c r="E54" s="115" t="s">
        <v>221</v>
      </c>
      <c r="F54" s="115" t="s">
        <v>226</v>
      </c>
      <c r="G54" s="115">
        <v>45</v>
      </c>
      <c r="H54" s="115" t="s">
        <v>98</v>
      </c>
    </row>
    <row r="55" spans="1:8" ht="22" customHeight="1">
      <c r="A55" s="113" t="s">
        <v>236</v>
      </c>
      <c r="B55" s="124">
        <v>0</v>
      </c>
      <c r="C55" s="113" t="s">
        <v>133</v>
      </c>
      <c r="D55" s="113" t="s">
        <v>151</v>
      </c>
      <c r="E55" s="113" t="s">
        <v>226</v>
      </c>
      <c r="F55" s="113" t="s">
        <v>226</v>
      </c>
      <c r="G55" s="113" t="s">
        <v>229</v>
      </c>
      <c r="H55" s="113" t="s">
        <v>135</v>
      </c>
    </row>
    <row r="56" spans="1:8" ht="22" customHeight="1">
      <c r="A56" s="114" t="s">
        <v>236</v>
      </c>
      <c r="B56" s="125">
        <v>0</v>
      </c>
      <c r="C56" s="114" t="s">
        <v>178</v>
      </c>
      <c r="D56" s="114" t="s">
        <v>161</v>
      </c>
      <c r="E56" s="114" t="s">
        <v>226</v>
      </c>
      <c r="F56" s="114" t="s">
        <v>226</v>
      </c>
      <c r="G56" s="114">
        <v>54</v>
      </c>
      <c r="H56" s="120"/>
    </row>
    <row r="57" spans="1:8" ht="22" customHeight="1">
      <c r="A57" s="115" t="s">
        <v>236</v>
      </c>
      <c r="B57" s="122">
        <v>0</v>
      </c>
      <c r="C57" s="115" t="s">
        <v>179</v>
      </c>
      <c r="D57" s="115" t="s">
        <v>125</v>
      </c>
      <c r="E57" s="115" t="s">
        <v>221</v>
      </c>
      <c r="F57" s="115" t="s">
        <v>226</v>
      </c>
      <c r="G57" s="115">
        <v>45</v>
      </c>
      <c r="H57" s="115" t="s">
        <v>98</v>
      </c>
    </row>
    <row r="58" spans="1:8" ht="22" customHeight="1">
      <c r="A58" s="115" t="s">
        <v>236</v>
      </c>
      <c r="B58" s="122">
        <v>0</v>
      </c>
      <c r="C58" s="115" t="s">
        <v>180</v>
      </c>
      <c r="D58" s="115" t="s">
        <v>125</v>
      </c>
      <c r="E58" s="115" t="s">
        <v>221</v>
      </c>
      <c r="F58" s="115" t="s">
        <v>226</v>
      </c>
      <c r="G58" s="115">
        <v>45</v>
      </c>
      <c r="H58" s="115" t="s">
        <v>98</v>
      </c>
    </row>
    <row r="59" spans="1:8" ht="22" customHeight="1">
      <c r="A59" s="115" t="s">
        <v>236</v>
      </c>
      <c r="B59" s="122">
        <v>0</v>
      </c>
      <c r="C59" s="115" t="s">
        <v>181</v>
      </c>
      <c r="D59" s="115" t="s">
        <v>125</v>
      </c>
      <c r="E59" s="115" t="s">
        <v>221</v>
      </c>
      <c r="F59" s="115" t="s">
        <v>226</v>
      </c>
      <c r="G59" s="115">
        <v>45</v>
      </c>
      <c r="H59" s="115" t="s">
        <v>98</v>
      </c>
    </row>
    <row r="60" spans="1:8" ht="22" customHeight="1">
      <c r="A60" s="119" t="s">
        <v>236</v>
      </c>
      <c r="B60" s="126">
        <v>0</v>
      </c>
      <c r="C60" s="119" t="s">
        <v>182</v>
      </c>
      <c r="D60" s="119" t="s">
        <v>134</v>
      </c>
      <c r="E60" s="119" t="s">
        <v>207</v>
      </c>
      <c r="F60" s="119" t="s">
        <v>207</v>
      </c>
      <c r="G60" s="119">
        <v>54</v>
      </c>
      <c r="H60" s="119" t="s">
        <v>155</v>
      </c>
    </row>
    <row r="61" spans="1:8" ht="22" customHeight="1">
      <c r="A61" s="113" t="s">
        <v>236</v>
      </c>
      <c r="B61" s="124">
        <v>0</v>
      </c>
      <c r="C61" s="113" t="s">
        <v>183</v>
      </c>
      <c r="D61" s="113" t="s">
        <v>147</v>
      </c>
      <c r="E61" s="113" t="s">
        <v>207</v>
      </c>
      <c r="F61" s="113" t="s">
        <v>230</v>
      </c>
      <c r="G61" s="113">
        <v>59</v>
      </c>
      <c r="H61" s="113" t="s">
        <v>139</v>
      </c>
    </row>
    <row r="62" spans="1:8" ht="22" customHeight="1">
      <c r="A62" s="114" t="s">
        <v>236</v>
      </c>
      <c r="B62" s="125">
        <v>0</v>
      </c>
      <c r="C62" s="114" t="s">
        <v>184</v>
      </c>
      <c r="D62" s="114" t="s">
        <v>161</v>
      </c>
      <c r="E62" s="114" t="s">
        <v>230</v>
      </c>
      <c r="F62" s="114" t="s">
        <v>230</v>
      </c>
      <c r="G62" s="114">
        <v>60</v>
      </c>
      <c r="H62" s="114" t="s">
        <v>135</v>
      </c>
    </row>
    <row r="63" spans="1:8" ht="22" customHeight="1">
      <c r="A63" s="115" t="s">
        <v>236</v>
      </c>
      <c r="B63" s="122">
        <v>0</v>
      </c>
      <c r="C63" s="115" t="s">
        <v>185</v>
      </c>
      <c r="D63" s="115" t="s">
        <v>121</v>
      </c>
      <c r="E63" s="115" t="s">
        <v>230</v>
      </c>
      <c r="F63" s="115" t="s">
        <v>231</v>
      </c>
      <c r="G63" s="115">
        <v>61</v>
      </c>
      <c r="H63" s="115" t="s">
        <v>98</v>
      </c>
    </row>
    <row r="64" spans="1:8" ht="22" customHeight="1">
      <c r="A64" s="116" t="s">
        <v>236</v>
      </c>
      <c r="B64" s="127">
        <v>0</v>
      </c>
      <c r="C64" s="116" t="s">
        <v>186</v>
      </c>
      <c r="D64" s="116" t="s">
        <v>123</v>
      </c>
      <c r="E64" s="116" t="s">
        <v>231</v>
      </c>
      <c r="F64" s="116" t="s">
        <v>231</v>
      </c>
      <c r="G64" s="116">
        <v>62</v>
      </c>
      <c r="H64" s="117"/>
    </row>
    <row r="65" spans="1:8" ht="22" customHeight="1">
      <c r="A65" s="113" t="s">
        <v>236</v>
      </c>
      <c r="B65" s="124">
        <v>0</v>
      </c>
      <c r="C65" s="113" t="s">
        <v>187</v>
      </c>
      <c r="D65" s="113" t="s">
        <v>151</v>
      </c>
      <c r="E65" s="113" t="s">
        <v>230</v>
      </c>
      <c r="F65" s="113" t="s">
        <v>230</v>
      </c>
      <c r="G65" s="113">
        <v>60</v>
      </c>
      <c r="H65" s="113" t="s">
        <v>135</v>
      </c>
    </row>
    <row r="66" spans="1:8" ht="22" customHeight="1">
      <c r="A66" s="113" t="s">
        <v>236</v>
      </c>
      <c r="B66" s="124">
        <v>0</v>
      </c>
      <c r="C66" s="113" t="s">
        <v>188</v>
      </c>
      <c r="D66" s="113" t="s">
        <v>134</v>
      </c>
      <c r="E66" s="113" t="s">
        <v>231</v>
      </c>
      <c r="F66" s="113" t="s">
        <v>231</v>
      </c>
      <c r="G66" s="113">
        <v>63</v>
      </c>
      <c r="H66" s="113" t="s">
        <v>135</v>
      </c>
    </row>
    <row r="67" spans="1:8" ht="22" customHeight="1">
      <c r="A67" s="113" t="s">
        <v>236</v>
      </c>
      <c r="B67" s="124">
        <v>0</v>
      </c>
      <c r="C67" s="113" t="s">
        <v>189</v>
      </c>
      <c r="D67" s="113" t="s">
        <v>137</v>
      </c>
      <c r="E67" s="113" t="s">
        <v>232</v>
      </c>
      <c r="F67" s="113" t="s">
        <v>204</v>
      </c>
      <c r="G67" s="113">
        <v>65</v>
      </c>
      <c r="H67" s="113" t="s">
        <v>135</v>
      </c>
    </row>
    <row r="68" spans="1:8" ht="22" customHeight="1">
      <c r="A68" s="113" t="s">
        <v>236</v>
      </c>
      <c r="B68" s="124">
        <v>0</v>
      </c>
      <c r="C68" s="113" t="s">
        <v>190</v>
      </c>
      <c r="D68" s="113" t="s">
        <v>118</v>
      </c>
      <c r="E68" s="113" t="s">
        <v>221</v>
      </c>
      <c r="F68" s="113" t="s">
        <v>221</v>
      </c>
      <c r="G68" s="113">
        <v>45</v>
      </c>
      <c r="H68" s="113" t="s">
        <v>135</v>
      </c>
    </row>
    <row r="69" spans="1:8" ht="22" customHeight="1">
      <c r="A69" s="113" t="s">
        <v>236</v>
      </c>
      <c r="B69" s="124">
        <v>0</v>
      </c>
      <c r="C69" s="113" t="s">
        <v>191</v>
      </c>
      <c r="D69" s="113" t="s">
        <v>192</v>
      </c>
      <c r="E69" s="113" t="s">
        <v>231</v>
      </c>
      <c r="F69" s="113" t="s">
        <v>232</v>
      </c>
      <c r="G69" s="113">
        <v>63</v>
      </c>
      <c r="H69" s="113" t="s">
        <v>119</v>
      </c>
    </row>
    <row r="70" spans="1:8" ht="22" customHeight="1">
      <c r="A70" s="111" t="s">
        <v>236</v>
      </c>
      <c r="B70" s="121">
        <v>0</v>
      </c>
      <c r="C70" s="111" t="s">
        <v>193</v>
      </c>
      <c r="D70" s="111" t="s">
        <v>194</v>
      </c>
      <c r="E70" s="111" t="s">
        <v>231</v>
      </c>
      <c r="F70" s="111" t="s">
        <v>231</v>
      </c>
      <c r="G70" s="112"/>
      <c r="H70" s="112"/>
    </row>
    <row r="71" spans="1:8" ht="22" customHeight="1">
      <c r="A71" s="113" t="s">
        <v>236</v>
      </c>
      <c r="B71" s="124">
        <v>0</v>
      </c>
      <c r="C71" s="113" t="s">
        <v>195</v>
      </c>
      <c r="D71" s="113" t="s">
        <v>151</v>
      </c>
      <c r="E71" s="113" t="s">
        <v>231</v>
      </c>
      <c r="F71" s="113" t="s">
        <v>231</v>
      </c>
      <c r="G71" s="113">
        <v>63</v>
      </c>
      <c r="H71" s="113" t="s">
        <v>135</v>
      </c>
    </row>
    <row r="72" spans="1:8" ht="22" customHeight="1">
      <c r="A72" s="114" t="s">
        <v>236</v>
      </c>
      <c r="B72" s="125">
        <v>0</v>
      </c>
      <c r="C72" s="114" t="s">
        <v>196</v>
      </c>
      <c r="D72" s="114" t="s">
        <v>161</v>
      </c>
      <c r="E72" s="114" t="s">
        <v>231</v>
      </c>
      <c r="F72" s="114" t="s">
        <v>231</v>
      </c>
      <c r="G72" s="114" t="s">
        <v>233</v>
      </c>
      <c r="H72" s="114" t="s">
        <v>135</v>
      </c>
    </row>
    <row r="73" spans="1:8" ht="22" customHeight="1">
      <c r="A73" s="113" t="s">
        <v>236</v>
      </c>
      <c r="B73" s="124">
        <v>0</v>
      </c>
      <c r="C73" s="113" t="s">
        <v>197</v>
      </c>
      <c r="D73" s="113" t="s">
        <v>118</v>
      </c>
      <c r="E73" s="113" t="s">
        <v>231</v>
      </c>
      <c r="F73" s="113" t="s">
        <v>231</v>
      </c>
      <c r="G73" s="113">
        <v>71</v>
      </c>
      <c r="H73" s="113" t="s">
        <v>119</v>
      </c>
    </row>
    <row r="74" spans="1:8" ht="43.5">
      <c r="A74" s="129" t="s">
        <v>236</v>
      </c>
      <c r="B74" s="128">
        <v>0</v>
      </c>
      <c r="C74" s="118" t="s">
        <v>198</v>
      </c>
      <c r="D74" s="118" t="s">
        <v>120</v>
      </c>
      <c r="E74" s="118" t="s">
        <v>231</v>
      </c>
      <c r="F74" s="118" t="s">
        <v>231</v>
      </c>
      <c r="G74" s="118">
        <v>72</v>
      </c>
      <c r="H74" s="118" t="s">
        <v>126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71FEA-BEC7-43E1-970A-EE8E3ED88DB6}">
  <dimension ref="A2:I21"/>
  <sheetViews>
    <sheetView showGridLines="0" zoomScale="70" zoomScaleNormal="70" workbookViewId="0">
      <pane xSplit="1" topLeftCell="B1" activePane="topRight" state="frozen"/>
      <selection pane="topRight" activeCell="I4" sqref="I4"/>
    </sheetView>
  </sheetViews>
  <sheetFormatPr defaultColWidth="8.7265625" defaultRowHeight="14.5"/>
  <cols>
    <col min="1" max="1" width="69.54296875" bestFit="1" customWidth="1"/>
    <col min="2" max="2" width="23.81640625" bestFit="1" customWidth="1"/>
    <col min="3" max="3" width="27.453125" customWidth="1"/>
    <col min="4" max="4" width="24.1796875" customWidth="1"/>
    <col min="5" max="5" width="15.54296875" bestFit="1" customWidth="1"/>
    <col min="6" max="6" width="22" bestFit="1" customWidth="1"/>
    <col min="7" max="7" width="13.81640625" bestFit="1" customWidth="1"/>
    <col min="8" max="8" width="19.1796875" customWidth="1"/>
    <col min="9" max="9" width="15.1796875" bestFit="1" customWidth="1"/>
  </cols>
  <sheetData>
    <row r="2" spans="1:9" ht="21.5" thickBot="1">
      <c r="A2" s="30" t="s">
        <v>52</v>
      </c>
    </row>
    <row r="3" spans="1:9">
      <c r="A3" s="13" t="s">
        <v>53</v>
      </c>
      <c r="B3" s="14" t="s">
        <v>54</v>
      </c>
      <c r="C3" s="14" t="s">
        <v>55</v>
      </c>
      <c r="D3" s="14" t="s">
        <v>56</v>
      </c>
      <c r="E3" s="14" t="s">
        <v>57</v>
      </c>
      <c r="F3" s="14" t="s">
        <v>58</v>
      </c>
      <c r="G3" s="14" t="s">
        <v>59</v>
      </c>
      <c r="H3" s="14" t="s">
        <v>60</v>
      </c>
      <c r="I3" s="15" t="s">
        <v>61</v>
      </c>
    </row>
    <row r="4" spans="1:9">
      <c r="A4" s="16" t="s">
        <v>62</v>
      </c>
      <c r="B4" s="23" t="s">
        <v>63</v>
      </c>
      <c r="C4" s="9" t="s">
        <v>64</v>
      </c>
      <c r="D4" s="9" t="s">
        <v>65</v>
      </c>
      <c r="E4" s="9" t="s">
        <v>66</v>
      </c>
      <c r="F4" s="9" t="s">
        <v>67</v>
      </c>
      <c r="G4" s="1" t="s">
        <v>68</v>
      </c>
      <c r="H4" s="1" t="s">
        <v>69</v>
      </c>
      <c r="I4" s="10" t="s">
        <v>70</v>
      </c>
    </row>
    <row r="5" spans="1:9" ht="101.5">
      <c r="A5" s="22" t="s">
        <v>71</v>
      </c>
      <c r="B5" s="24" t="s">
        <v>72</v>
      </c>
      <c r="C5" s="21" t="s">
        <v>73</v>
      </c>
      <c r="D5" s="21" t="s">
        <v>73</v>
      </c>
      <c r="E5" s="21" t="s">
        <v>72</v>
      </c>
      <c r="F5" s="7" t="s">
        <v>74</v>
      </c>
      <c r="G5" s="7" t="s">
        <v>75</v>
      </c>
      <c r="H5" s="7" t="s">
        <v>76</v>
      </c>
      <c r="I5" s="27" t="s">
        <v>76</v>
      </c>
    </row>
    <row r="6" spans="1:9">
      <c r="A6" s="16" t="s">
        <v>77</v>
      </c>
      <c r="B6" s="23">
        <v>0</v>
      </c>
      <c r="C6" s="9">
        <v>2</v>
      </c>
      <c r="D6" s="9">
        <v>2</v>
      </c>
      <c r="E6" s="9">
        <v>0</v>
      </c>
      <c r="F6" s="9">
        <v>5</v>
      </c>
      <c r="G6" s="9">
        <v>2</v>
      </c>
      <c r="H6" s="9">
        <v>8</v>
      </c>
      <c r="I6" s="10">
        <v>8</v>
      </c>
    </row>
    <row r="7" spans="1:9">
      <c r="A7" s="16" t="s">
        <v>78</v>
      </c>
      <c r="B7" s="23">
        <v>2</v>
      </c>
      <c r="C7" s="9">
        <v>2</v>
      </c>
      <c r="D7" s="9">
        <v>2</v>
      </c>
      <c r="E7" s="9">
        <v>10</v>
      </c>
      <c r="F7" s="9">
        <v>4</v>
      </c>
      <c r="G7" s="9">
        <v>2</v>
      </c>
      <c r="H7" s="9">
        <v>9</v>
      </c>
      <c r="I7" s="10"/>
    </row>
    <row r="8" spans="1:9">
      <c r="A8" s="16" t="s">
        <v>79</v>
      </c>
      <c r="B8" s="23">
        <v>0</v>
      </c>
      <c r="C8" s="9">
        <v>2</v>
      </c>
      <c r="D8" s="9">
        <v>2</v>
      </c>
      <c r="E8" s="9">
        <v>0</v>
      </c>
      <c r="F8" s="9">
        <v>5</v>
      </c>
      <c r="G8" s="9">
        <v>2</v>
      </c>
      <c r="H8" s="9">
        <v>5</v>
      </c>
      <c r="I8" s="10">
        <v>5</v>
      </c>
    </row>
    <row r="9" spans="1:9">
      <c r="A9" s="16" t="s">
        <v>80</v>
      </c>
      <c r="B9" s="9" t="s">
        <v>81</v>
      </c>
      <c r="C9" s="9" t="s">
        <v>81</v>
      </c>
      <c r="D9" s="9" t="s">
        <v>81</v>
      </c>
      <c r="E9" s="9" t="s">
        <v>81</v>
      </c>
      <c r="F9" s="9" t="s">
        <v>81</v>
      </c>
      <c r="G9" s="9" t="s">
        <v>81</v>
      </c>
      <c r="H9" s="9" t="s">
        <v>81</v>
      </c>
      <c r="I9" s="10" t="s">
        <v>81</v>
      </c>
    </row>
    <row r="10" spans="1:9">
      <c r="A10" s="16" t="s">
        <v>82</v>
      </c>
      <c r="B10" s="23" t="s">
        <v>83</v>
      </c>
      <c r="C10" s="9" t="s">
        <v>83</v>
      </c>
      <c r="D10" s="9" t="s">
        <v>83</v>
      </c>
      <c r="E10" s="9"/>
      <c r="F10" s="9" t="s">
        <v>83</v>
      </c>
      <c r="G10" s="9" t="s">
        <v>83</v>
      </c>
      <c r="H10" s="9" t="s">
        <v>83</v>
      </c>
      <c r="I10" s="10" t="s">
        <v>83</v>
      </c>
    </row>
    <row r="11" spans="1:9">
      <c r="A11" s="16" t="s">
        <v>84</v>
      </c>
      <c r="B11" s="12">
        <v>44125</v>
      </c>
      <c r="C11" s="12">
        <v>44134</v>
      </c>
      <c r="D11" s="12">
        <v>44134</v>
      </c>
      <c r="E11" s="12">
        <v>44158</v>
      </c>
      <c r="F11" s="12">
        <v>44214</v>
      </c>
      <c r="G11" s="12">
        <v>44235</v>
      </c>
      <c r="H11" s="12">
        <v>44263</v>
      </c>
      <c r="I11" s="28">
        <v>44297</v>
      </c>
    </row>
    <row r="12" spans="1:9">
      <c r="A12" s="16" t="s">
        <v>85</v>
      </c>
      <c r="B12" s="12">
        <v>44125</v>
      </c>
      <c r="C12" s="12">
        <v>44134</v>
      </c>
      <c r="D12" s="12">
        <v>44134</v>
      </c>
      <c r="E12" s="12">
        <v>44158</v>
      </c>
      <c r="F12" s="12">
        <v>44216</v>
      </c>
      <c r="G12" s="12">
        <v>44235</v>
      </c>
      <c r="H12" s="12">
        <v>44263</v>
      </c>
      <c r="I12" s="28">
        <v>44297</v>
      </c>
    </row>
    <row r="13" spans="1:9">
      <c r="A13" s="16" t="s">
        <v>86</v>
      </c>
      <c r="B13" s="26">
        <v>44092</v>
      </c>
      <c r="C13" s="8"/>
      <c r="D13" s="1"/>
      <c r="E13" s="1"/>
      <c r="F13" s="1"/>
      <c r="G13" s="1"/>
      <c r="H13" s="2"/>
      <c r="I13" s="10"/>
    </row>
    <row r="14" spans="1:9">
      <c r="A14" s="16" t="s">
        <v>87</v>
      </c>
      <c r="B14" s="26">
        <v>44097</v>
      </c>
      <c r="C14" s="8"/>
      <c r="D14" s="1"/>
      <c r="E14" s="1"/>
      <c r="F14" s="1"/>
      <c r="G14" s="1"/>
      <c r="H14" s="2"/>
      <c r="I14" s="10"/>
    </row>
    <row r="15" spans="1:9" ht="15" thickBot="1">
      <c r="A15" s="17" t="s">
        <v>88</v>
      </c>
      <c r="B15" s="29">
        <v>44099</v>
      </c>
      <c r="C15" s="18"/>
      <c r="D15" s="19"/>
      <c r="E15" s="19"/>
      <c r="F15" s="19"/>
      <c r="G15" s="19"/>
      <c r="H15" s="19"/>
      <c r="I15" s="20"/>
    </row>
    <row r="18" spans="1:6">
      <c r="F18" s="11"/>
    </row>
    <row r="19" spans="1:6">
      <c r="F19" s="11"/>
    </row>
    <row r="20" spans="1:6">
      <c r="F20" s="11"/>
    </row>
    <row r="21" spans="1:6">
      <c r="A21" t="s">
        <v>89</v>
      </c>
      <c r="F21" s="1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Control de cambios</vt:lpstr>
      <vt:lpstr>Reporte de Avance</vt:lpstr>
      <vt:lpstr>Plan de trabajo</vt:lpstr>
      <vt:lpstr>Deployment Plan (CDD)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Patino</dc:creator>
  <cp:keywords/>
  <dc:description/>
  <cp:lastModifiedBy>Kevin Quintero</cp:lastModifiedBy>
  <cp:revision/>
  <dcterms:created xsi:type="dcterms:W3CDTF">2020-08-31T16:59:12Z</dcterms:created>
  <dcterms:modified xsi:type="dcterms:W3CDTF">2023-03-28T19:04:41Z</dcterms:modified>
  <cp:category/>
  <cp:contentStatus/>
</cp:coreProperties>
</file>