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em 3\Statistical learning and data mining\Mini project\New folder\"/>
    </mc:Choice>
  </mc:AlternateContent>
  <xr:revisionPtr revIDLastSave="0" documentId="13_ncr:1_{DDFBB38C-593D-4E89-BABD-4E6331ADA4B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irline_Canc" sheetId="3" r:id="rId1"/>
    <sheet name="DOW" sheetId="11" r:id="rId2"/>
    <sheet name="Jan_Canc" sheetId="14" r:id="rId3"/>
    <sheet name="Dest_Canc" sheetId="9" r:id="rId4"/>
    <sheet name="Oct_Canc" sheetId="18" r:id="rId5"/>
    <sheet name="Origin_Canc" sheetId="7" r:id="rId6"/>
  </sheets>
  <definedNames>
    <definedName name="_xlnm._FilterDatabase" localSheetId="2" hidden="1">Jan_Canc!$A$1:$F$32</definedName>
    <definedName name="_xlnm._FilterDatabase" localSheetId="4" hidden="1">Oct_Canc!$A$1:$F$32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8" l="1"/>
  <c r="E8" i="18"/>
  <c r="F8" i="18" s="1"/>
  <c r="E18" i="18"/>
  <c r="F18" i="18" s="1"/>
  <c r="E19" i="18"/>
  <c r="F19" i="18" s="1"/>
  <c r="E20" i="18"/>
  <c r="F20" i="18" s="1"/>
  <c r="E21" i="18"/>
  <c r="F21" i="18" s="1"/>
  <c r="E22" i="18"/>
  <c r="F22" i="18" s="1"/>
  <c r="E23" i="18"/>
  <c r="F23" i="18" s="1"/>
  <c r="E2" i="18"/>
  <c r="F2" i="18" s="1"/>
  <c r="E12" i="18"/>
  <c r="F12" i="18" s="1"/>
  <c r="E13" i="18"/>
  <c r="F13" i="18" s="1"/>
  <c r="E14" i="18"/>
  <c r="F14" i="18" s="1"/>
  <c r="E15" i="18"/>
  <c r="F15" i="18" s="1"/>
  <c r="E16" i="18"/>
  <c r="F16" i="18" s="1"/>
  <c r="E17" i="18"/>
  <c r="F17" i="18" s="1"/>
  <c r="E11" i="18"/>
  <c r="F11" i="18" s="1"/>
  <c r="E9" i="18"/>
  <c r="F9" i="18" s="1"/>
  <c r="E10" i="18"/>
  <c r="F10" i="18" s="1"/>
  <c r="E29" i="18"/>
  <c r="F29" i="18" s="1"/>
  <c r="E24" i="18"/>
  <c r="F24" i="18" s="1"/>
  <c r="E6" i="18"/>
  <c r="F6" i="18" s="1"/>
  <c r="E26" i="18"/>
  <c r="F26" i="18" s="1"/>
  <c r="E28" i="18"/>
  <c r="F28" i="18" s="1"/>
  <c r="E30" i="18"/>
  <c r="F30" i="18" s="1"/>
  <c r="E5" i="18"/>
  <c r="F5" i="18" s="1"/>
  <c r="E32" i="18"/>
  <c r="F32" i="18" s="1"/>
  <c r="E3" i="18"/>
  <c r="F3" i="18" s="1"/>
  <c r="E25" i="18"/>
  <c r="F25" i="18" s="1"/>
  <c r="E27" i="18"/>
  <c r="F27" i="18" s="1"/>
  <c r="E4" i="18"/>
  <c r="F4" i="18" s="1"/>
  <c r="E31" i="18"/>
  <c r="F31" i="18" s="1"/>
  <c r="E7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691640-05E6-4857-84F2-575222AFFA7B}" keepAlive="1" name="Query - Flight_status (5)" description="Connection to the 'Flight_status (5)' query in the workbook." type="5" refreshedVersion="8" background="1" saveData="1">
    <dbPr connection="Provider=Microsoft.Mashup.OleDb.1;Data Source=$Workbook$;Location=&quot;Flight_status (5)&quot;;Extended Properties=&quot;&quot;" command="SELECT * FROM [Flight_status (5)]"/>
  </connection>
  <connection id="2" xr16:uid="{4840FEAA-1DD9-4A48-B477-C46C930C9053}" keepAlive="1" name="Query - Flight_status (6)" description="Connection to the 'Flight_status (6)' query in the workbook." type="5" refreshedVersion="8" background="1" saveData="1">
    <dbPr connection="Provider=Microsoft.Mashup.OleDb.1;Data Source=$Workbook$;Location=&quot;Flight_status (6)&quot;;Extended Properties=&quot;&quot;" command="SELECT * FROM [Flight_status (6)]"/>
  </connection>
</connections>
</file>

<file path=xl/sharedStrings.xml><?xml version="1.0" encoding="utf-8"?>
<sst xmlns="http://schemas.openxmlformats.org/spreadsheetml/2006/main" count="63" uniqueCount="36">
  <si>
    <t>Airline</t>
  </si>
  <si>
    <t>Endeavor Air Inc.</t>
  </si>
  <si>
    <t>JetBlue Airways</t>
  </si>
  <si>
    <t>ExpressJet Airlines Inc.</t>
  </si>
  <si>
    <t>Mesa Airlines Inc.</t>
  </si>
  <si>
    <t>Republic Airlines</t>
  </si>
  <si>
    <t>Commutair Aka Champlain Enterprises, Inc.</t>
  </si>
  <si>
    <t>Trans States Airlines</t>
  </si>
  <si>
    <t>Peninsula Airways Inc.</t>
  </si>
  <si>
    <t>Envoy Air</t>
  </si>
  <si>
    <t>Capital Cargo International</t>
  </si>
  <si>
    <t>Count of Cancelled</t>
  </si>
  <si>
    <t>Cancelled %</t>
  </si>
  <si>
    <t>OriginCityName</t>
  </si>
  <si>
    <t>DestCityName</t>
  </si>
  <si>
    <t>Panama City, FL</t>
  </si>
  <si>
    <t>Charleston, SC</t>
  </si>
  <si>
    <t>Tallahassee, FL</t>
  </si>
  <si>
    <t>Norfolk, VA</t>
  </si>
  <si>
    <t>Valparaiso, FL</t>
  </si>
  <si>
    <t>Bangor, ME</t>
  </si>
  <si>
    <t>Savannah, GA</t>
  </si>
  <si>
    <t>Pensacola, FL</t>
  </si>
  <si>
    <t>Medford, OR</t>
  </si>
  <si>
    <t>Boston, MA</t>
  </si>
  <si>
    <t>Aspen, CO</t>
  </si>
  <si>
    <t>Islip, NY</t>
  </si>
  <si>
    <t>Cancelled</t>
  </si>
  <si>
    <t>Count of Not Cancelled</t>
  </si>
  <si>
    <t>% Cancellations</t>
  </si>
  <si>
    <t>Total</t>
  </si>
  <si>
    <t>% Cancelled</t>
  </si>
  <si>
    <t>DayOfWeek</t>
  </si>
  <si>
    <t>DayofMonth</t>
  </si>
  <si>
    <t>%Canc</t>
  </si>
  <si>
    <t>Count of 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</si>
</sst>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2" defaultTableStyle="TableStyleMedium2" defaultPivotStyle="PivotStyleLight16">
    <tableStyle name="TableStyleMedium2 2" pivot="0" count="7" xr9:uid="{F1D5831D-AD09-4F1C-8CAD-DFDF1A957F89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StyleMedium7 2" pivot="0" count="7" xr9:uid="{F638A060-8608-4B25-9383-1C9CEFF64745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4C55B-F7C8-4CA2-B845-303C9F0FA5EE}" name="Airline_can" displayName="Airline_can" ref="A1:C11" totalsRowShown="0">
  <autoFilter ref="A1:C11" xr:uid="{A7E4C55B-F7C8-4CA2-B845-303C9F0FA5EE}"/>
  <tableColumns count="3">
    <tableColumn id="1" xr3:uid="{7D4A6F5C-01C4-4F7D-BC74-67841D7DFB1B}" name="Airline"/>
    <tableColumn id="2" xr3:uid="{C2AD7062-09FA-4B54-BED0-F902B82BD825}" name="Cancelled %" dataDxfId="5" dataCellStyle="Percent"/>
    <tableColumn id="3" xr3:uid="{F3C9E5DA-E685-440D-86E4-19732C041B9F}" name="Count of Cancell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6B677A-2AA8-4B89-85F1-513C595277B9}" name="DOW" displayName="DOW" ref="A1:F8" totalsRowShown="0">
  <autoFilter ref="A1:F8" xr:uid="{396B677A-2AA8-4B89-85F1-513C595277B9}"/>
  <tableColumns count="6">
    <tableColumn id="1" xr3:uid="{D24EB64E-6E6B-49A0-908F-A9F8C644E121}" name="DayOfWeek"/>
    <tableColumn id="2" xr3:uid="{012A45DD-E7C5-4A6D-9EE2-1CA9C47B8D93}" name="Cancelled"/>
    <tableColumn id="3" xr3:uid="{AB209538-FE2D-4A3B-B979-D381B2DC6D2A}" name="Count of Cancelled"/>
    <tableColumn id="4" xr3:uid="{59D80F4D-6CDC-44F7-8D32-41710FE3AC89}" name="Count of Not Cancelled"/>
    <tableColumn id="5" xr3:uid="{FC7E75DE-1CBD-450E-ACE9-9B406467CC7D}" name="Total"/>
    <tableColumn id="6" xr3:uid="{BB903C06-2B9C-474B-B997-B0D35AD405E2}" name="% Cancelled" dataDxfId="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4364BB-B169-454E-B49D-9A974A30D8FB}" name="Jan_Can" displayName="Jan_Can" ref="A1:F32" totalsRowShown="0">
  <autoFilter ref="A1:F32" xr:uid="{B7766DA2-9410-4E52-8DE9-AE9136B83BF5}"/>
  <sortState xmlns:xlrd2="http://schemas.microsoft.com/office/spreadsheetml/2017/richdata2" ref="A2:F32">
    <sortCondition ref="A1:A32"/>
  </sortState>
  <tableColumns count="6">
    <tableColumn id="1" xr3:uid="{67B756A9-BBB9-4075-9AF5-24C67D649050}" name="DayofMonth"/>
    <tableColumn id="2" xr3:uid="{FFE91895-4617-4D2B-BBD9-164CD4E7BB79}" name="Cancelled"/>
    <tableColumn id="3" xr3:uid="{4FF3CE45-C63A-4BB9-A32A-950BF92C6E6B}" name="Count of Cancelled"/>
    <tableColumn id="4" xr3:uid="{7D4622C6-316F-4302-B213-CEB17FEDE005}" name="Count of Not Cancelled"/>
    <tableColumn id="5" xr3:uid="{71A71442-41FD-4620-A56F-90ECE315D7F9}" name="Total"/>
    <tableColumn id="6" xr3:uid="{D9D39A28-169F-4BDE-88BE-21A5AA6097A2}" name="%Canc" dataDxfId="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990635-762E-48CB-B1AF-88EAEF748506}" name="Dest_Canc" displayName="Dest_Canc" ref="A1:F11" totalsRowShown="0">
  <autoFilter ref="A1:F11" xr:uid="{92990635-762E-48CB-B1AF-88EAEF748506}"/>
  <tableColumns count="6">
    <tableColumn id="1" xr3:uid="{26395EF5-5C6A-461B-9AD4-7777547FB72A}" name="DestCityName"/>
    <tableColumn id="2" xr3:uid="{E6B4D791-304A-4040-BB5F-E802C88F9088}" name="Cancelled"/>
    <tableColumn id="3" xr3:uid="{4563B093-736E-4288-9D4E-7A429A8EB732}" name="Count of Cancelled"/>
    <tableColumn id="4" xr3:uid="{F168ADA5-A3B0-4A26-8FD8-17316F081A29}" name="Count of Not Cancelled"/>
    <tableColumn id="5" xr3:uid="{062A5200-44FC-4AD2-9805-44FFB352AF23}" name="Total"/>
    <tableColumn id="6" xr3:uid="{9B67A03E-1A1F-44F2-9A82-CD62F3CB8550}" name="% Cancelled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61CC43-FC61-43C5-BC40-3A5A4DB43808}" name="Oct_Canc" displayName="Oct_Canc" ref="A1:F32" totalsRowShown="0">
  <autoFilter ref="A1:F32" xr:uid="{258DE306-7290-4FE6-A7EA-F1119868BAF8}"/>
  <sortState xmlns:xlrd2="http://schemas.microsoft.com/office/spreadsheetml/2017/richdata2" ref="A2:F32">
    <sortCondition ref="A1:A32"/>
  </sortState>
  <tableColumns count="6">
    <tableColumn id="1" xr3:uid="{9BACBC3B-1F15-4075-A94C-88F0D311AB28}" name="DayofMonth"/>
    <tableColumn id="2" xr3:uid="{C3819894-0747-4588-B1CE-F701506D0B77}" name="Cancelled"/>
    <tableColumn id="3" xr3:uid="{9E12D692-B2C0-456F-8656-DAB940400BA4}" name="Count of Cancellation"/>
    <tableColumn id="4" xr3:uid="{CFDAB5BD-B166-4347-B984-3F6D47888D8B}" name="Count of Not Cancelled"/>
    <tableColumn id="5" xr3:uid="{4FD1C76E-4742-4697-BAB1-641967A4E2EF}" name="Total">
      <calculatedColumnFormula>C2+D2</calculatedColumnFormula>
    </tableColumn>
    <tableColumn id="6" xr3:uid="{F83B6AFA-B1CA-49EA-A77B-9285E0792114}" name="% Cancelled" dataDxfId="1" dataCellStyle="Percent">
      <calculatedColumnFormula>C2/E2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3CC92C-9806-4A74-9765-2BFF8AD6DD5E}" name="Origin_Cancel" displayName="Origin_Cancel" ref="A1:F11" totalsRowShown="0">
  <autoFilter ref="A1:F11" xr:uid="{9A3CC92C-9806-4A74-9765-2BFF8AD6DD5E}"/>
  <tableColumns count="6">
    <tableColumn id="1" xr3:uid="{B64F7FA6-A822-44FA-A93A-4423F7783D8B}" name="OriginCityName"/>
    <tableColumn id="2" xr3:uid="{CD99786B-9552-431A-A7D4-7BAE63B71096}" name="Cancelled"/>
    <tableColumn id="3" xr3:uid="{6F199765-5EA1-4A0D-83EF-23A8C8468C58}" name="Count of Cancelled"/>
    <tableColumn id="4" xr3:uid="{BFA154F3-59B7-425C-AAF1-B699A8E5A5E1}" name="Count of Not Cancelled"/>
    <tableColumn id="5" xr3:uid="{6C9069D2-D296-4834-BAB5-DA180F3FC3B3}" name="% Cancellations" dataDxfId="0" dataCellStyle="Percent"/>
    <tableColumn id="6" xr3:uid="{DA227A24-B9E5-429C-A7E5-D167CA1618C5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B56E-2F21-4306-BC58-04FD1A71DFCF}">
  <dimension ref="A1:C11"/>
  <sheetViews>
    <sheetView tabSelected="1" workbookViewId="0">
      <selection activeCell="F10" sqref="F10"/>
    </sheetView>
  </sheetViews>
  <sheetFormatPr defaultRowHeight="14.25" x14ac:dyDescent="0.45"/>
  <cols>
    <col min="1" max="1" width="20.59765625" customWidth="1"/>
    <col min="2" max="2" width="12.73046875" customWidth="1"/>
    <col min="3" max="3" width="18.53125" customWidth="1"/>
  </cols>
  <sheetData>
    <row r="1" spans="1:3" x14ac:dyDescent="0.45">
      <c r="A1" t="s">
        <v>0</v>
      </c>
      <c r="B1" t="s">
        <v>12</v>
      </c>
      <c r="C1" t="s">
        <v>11</v>
      </c>
    </row>
    <row r="2" spans="1:3" x14ac:dyDescent="0.45">
      <c r="A2" t="s">
        <v>8</v>
      </c>
      <c r="B2" s="1">
        <v>0.11294765840220386</v>
      </c>
      <c r="C2">
        <v>41</v>
      </c>
    </row>
    <row r="3" spans="1:3" x14ac:dyDescent="0.45">
      <c r="A3" t="s">
        <v>6</v>
      </c>
      <c r="B3" s="1">
        <v>4.1404011461318051E-2</v>
      </c>
      <c r="C3">
        <v>289</v>
      </c>
    </row>
    <row r="4" spans="1:3" x14ac:dyDescent="0.45">
      <c r="A4" t="s">
        <v>1</v>
      </c>
      <c r="B4" s="1">
        <v>3.6446039089793221E-2</v>
      </c>
      <c r="C4">
        <v>1158</v>
      </c>
    </row>
    <row r="5" spans="1:3" x14ac:dyDescent="0.45">
      <c r="A5" t="s">
        <v>3</v>
      </c>
      <c r="B5" s="1">
        <v>3.5985619318952652E-2</v>
      </c>
      <c r="C5">
        <v>1061</v>
      </c>
    </row>
    <row r="6" spans="1:3" x14ac:dyDescent="0.45">
      <c r="A6" t="s">
        <v>4</v>
      </c>
      <c r="B6" s="1">
        <v>3.5137936139762127E-2</v>
      </c>
      <c r="C6">
        <v>712</v>
      </c>
    </row>
    <row r="7" spans="1:3" x14ac:dyDescent="0.45">
      <c r="A7" t="s">
        <v>10</v>
      </c>
      <c r="B7" s="1">
        <v>3.3229491173416406E-2</v>
      </c>
      <c r="C7">
        <v>224</v>
      </c>
    </row>
    <row r="8" spans="1:3" x14ac:dyDescent="0.45">
      <c r="A8" t="s">
        <v>2</v>
      </c>
      <c r="B8" s="1">
        <v>3.23934610595654E-2</v>
      </c>
      <c r="C8">
        <v>1613</v>
      </c>
    </row>
    <row r="9" spans="1:3" x14ac:dyDescent="0.45">
      <c r="A9" t="s">
        <v>5</v>
      </c>
      <c r="B9" s="1">
        <v>2.5874742722728609E-2</v>
      </c>
      <c r="C9">
        <v>968</v>
      </c>
    </row>
    <row r="10" spans="1:3" x14ac:dyDescent="0.45">
      <c r="A10" t="s">
        <v>7</v>
      </c>
      <c r="B10" s="1">
        <v>2.1626533393911858E-2</v>
      </c>
      <c r="C10">
        <v>238</v>
      </c>
    </row>
    <row r="11" spans="1:3" x14ac:dyDescent="0.45">
      <c r="A11" t="s">
        <v>9</v>
      </c>
      <c r="B11" s="1">
        <v>1.9924568554992573E-2</v>
      </c>
      <c r="C11">
        <v>523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C623-4D12-4CD8-A7C5-5281E760CE49}">
  <dimension ref="A1:F8"/>
  <sheetViews>
    <sheetView workbookViewId="0">
      <selection activeCell="C19" sqref="C19"/>
    </sheetView>
  </sheetViews>
  <sheetFormatPr defaultRowHeight="14.25" x14ac:dyDescent="0.45"/>
  <cols>
    <col min="1" max="1" width="12.796875" customWidth="1"/>
    <col min="2" max="2" width="10.796875" customWidth="1"/>
    <col min="3" max="3" width="18.53125" customWidth="1"/>
    <col min="4" max="4" width="22.06640625" customWidth="1"/>
    <col min="6" max="6" width="12.73046875" customWidth="1"/>
  </cols>
  <sheetData>
    <row r="1" spans="1:6" x14ac:dyDescent="0.45">
      <c r="A1" t="s">
        <v>32</v>
      </c>
      <c r="B1" t="s">
        <v>27</v>
      </c>
      <c r="C1" t="s">
        <v>11</v>
      </c>
      <c r="D1" t="s">
        <v>28</v>
      </c>
      <c r="E1" t="s">
        <v>30</v>
      </c>
      <c r="F1" t="s">
        <v>31</v>
      </c>
    </row>
    <row r="2" spans="1:6" x14ac:dyDescent="0.45">
      <c r="A2">
        <v>1</v>
      </c>
      <c r="B2" t="b">
        <v>1</v>
      </c>
      <c r="C2">
        <v>2319</v>
      </c>
      <c r="D2">
        <v>171175</v>
      </c>
      <c r="E2">
        <v>173494</v>
      </c>
      <c r="F2" s="1">
        <v>1.3366456476881046E-2</v>
      </c>
    </row>
    <row r="3" spans="1:6" x14ac:dyDescent="0.45">
      <c r="A3">
        <v>2</v>
      </c>
      <c r="B3" t="b">
        <v>1</v>
      </c>
      <c r="C3">
        <v>2837</v>
      </c>
      <c r="D3">
        <v>163189</v>
      </c>
      <c r="E3">
        <v>166026</v>
      </c>
      <c r="F3" s="1">
        <v>1.708768506137593E-2</v>
      </c>
    </row>
    <row r="4" spans="1:6" x14ac:dyDescent="0.45">
      <c r="A4">
        <v>3</v>
      </c>
      <c r="B4" t="b">
        <v>1</v>
      </c>
      <c r="C4">
        <v>2659</v>
      </c>
      <c r="D4">
        <v>167798</v>
      </c>
      <c r="E4">
        <v>170457</v>
      </c>
      <c r="F4" s="1">
        <v>1.5599242037581326E-2</v>
      </c>
    </row>
    <row r="5" spans="1:6" x14ac:dyDescent="0.45">
      <c r="A5">
        <v>4</v>
      </c>
      <c r="B5" t="b">
        <v>1</v>
      </c>
      <c r="C5">
        <v>4717</v>
      </c>
      <c r="D5">
        <v>139696</v>
      </c>
      <c r="E5">
        <v>144413</v>
      </c>
      <c r="F5" s="1">
        <v>3.2663264387555138E-2</v>
      </c>
    </row>
    <row r="6" spans="1:6" x14ac:dyDescent="0.45">
      <c r="A6">
        <v>5</v>
      </c>
      <c r="B6" t="b">
        <v>1</v>
      </c>
      <c r="C6">
        <v>2402</v>
      </c>
      <c r="D6">
        <v>141776</v>
      </c>
      <c r="E6">
        <v>144178</v>
      </c>
      <c r="F6" s="1">
        <v>1.6659961991427264E-2</v>
      </c>
    </row>
    <row r="7" spans="1:6" x14ac:dyDescent="0.45">
      <c r="A7">
        <v>6</v>
      </c>
      <c r="B7" t="b">
        <v>1</v>
      </c>
      <c r="C7">
        <v>889</v>
      </c>
      <c r="D7">
        <v>112923</v>
      </c>
      <c r="E7">
        <v>113812</v>
      </c>
      <c r="F7" s="1">
        <v>7.8111271219203603E-3</v>
      </c>
    </row>
    <row r="8" spans="1:6" x14ac:dyDescent="0.45">
      <c r="A8">
        <v>7</v>
      </c>
      <c r="B8" t="b">
        <v>1</v>
      </c>
      <c r="C8">
        <v>1224</v>
      </c>
      <c r="D8">
        <v>134971</v>
      </c>
      <c r="E8">
        <v>136195</v>
      </c>
      <c r="F8" s="1">
        <v>8.9871140643929658E-3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6DA2-9410-4E52-8DE9-AE9136B83BF5}">
  <dimension ref="A1:F32"/>
  <sheetViews>
    <sheetView workbookViewId="0">
      <selection activeCell="B24" sqref="B24"/>
    </sheetView>
  </sheetViews>
  <sheetFormatPr defaultRowHeight="14.25" x14ac:dyDescent="0.45"/>
  <cols>
    <col min="1" max="1" width="14.06640625" customWidth="1"/>
    <col min="2" max="2" width="21.73046875" customWidth="1"/>
    <col min="3" max="3" width="18.53125" customWidth="1"/>
    <col min="4" max="4" width="22.06640625" customWidth="1"/>
    <col min="5" max="5" width="13.19921875" customWidth="1"/>
  </cols>
  <sheetData>
    <row r="1" spans="1:6" x14ac:dyDescent="0.45">
      <c r="A1" t="s">
        <v>33</v>
      </c>
      <c r="B1" t="s">
        <v>27</v>
      </c>
      <c r="C1" t="s">
        <v>11</v>
      </c>
      <c r="D1" t="s">
        <v>28</v>
      </c>
      <c r="E1" t="s">
        <v>30</v>
      </c>
      <c r="F1" t="s">
        <v>34</v>
      </c>
    </row>
    <row r="2" spans="1:6" x14ac:dyDescent="0.45">
      <c r="A2">
        <v>1</v>
      </c>
      <c r="B2" t="b">
        <v>1</v>
      </c>
      <c r="C2">
        <v>129</v>
      </c>
      <c r="D2">
        <v>14018</v>
      </c>
      <c r="E2">
        <v>14147</v>
      </c>
      <c r="F2" s="1">
        <v>9.11854103343465E-3</v>
      </c>
    </row>
    <row r="3" spans="1:6" x14ac:dyDescent="0.45">
      <c r="A3">
        <v>2</v>
      </c>
      <c r="B3" t="b">
        <v>1</v>
      </c>
      <c r="C3">
        <v>110</v>
      </c>
      <c r="D3">
        <v>15852</v>
      </c>
      <c r="E3">
        <v>15962</v>
      </c>
      <c r="F3" s="1">
        <v>6.8913669966169655E-3</v>
      </c>
    </row>
    <row r="4" spans="1:6" x14ac:dyDescent="0.45">
      <c r="A4">
        <v>3</v>
      </c>
      <c r="B4" t="b">
        <v>1</v>
      </c>
      <c r="C4">
        <v>449</v>
      </c>
      <c r="D4">
        <v>14908</v>
      </c>
      <c r="E4">
        <v>15357</v>
      </c>
      <c r="F4" s="1">
        <v>2.9237481278895618E-2</v>
      </c>
    </row>
    <row r="5" spans="1:6" x14ac:dyDescent="0.45">
      <c r="A5">
        <v>4</v>
      </c>
      <c r="B5" t="b">
        <v>1</v>
      </c>
      <c r="C5">
        <v>3001</v>
      </c>
      <c r="D5">
        <v>12419</v>
      </c>
      <c r="E5">
        <v>15420</v>
      </c>
      <c r="F5" s="1">
        <v>0.19461738002594034</v>
      </c>
    </row>
    <row r="6" spans="1:6" x14ac:dyDescent="0.45">
      <c r="A6">
        <v>5</v>
      </c>
      <c r="B6" t="b">
        <v>1</v>
      </c>
      <c r="C6">
        <v>1007</v>
      </c>
      <c r="D6">
        <v>14452</v>
      </c>
      <c r="E6">
        <v>15459</v>
      </c>
      <c r="F6" s="1">
        <v>6.514004786855554E-2</v>
      </c>
    </row>
    <row r="7" spans="1:6" x14ac:dyDescent="0.45">
      <c r="A7">
        <v>6</v>
      </c>
      <c r="B7" t="b">
        <v>1</v>
      </c>
      <c r="C7">
        <v>234</v>
      </c>
      <c r="D7">
        <v>12287</v>
      </c>
      <c r="E7">
        <v>12521</v>
      </c>
      <c r="F7" s="1">
        <v>1.8688603146713521E-2</v>
      </c>
    </row>
    <row r="8" spans="1:6" x14ac:dyDescent="0.45">
      <c r="A8">
        <v>7</v>
      </c>
      <c r="B8" t="b">
        <v>1</v>
      </c>
      <c r="C8">
        <v>413</v>
      </c>
      <c r="D8">
        <v>14851</v>
      </c>
      <c r="E8">
        <v>15264</v>
      </c>
      <c r="F8" s="1">
        <v>2.705712788259958E-2</v>
      </c>
    </row>
    <row r="9" spans="1:6" x14ac:dyDescent="0.45">
      <c r="A9">
        <v>8</v>
      </c>
      <c r="B9" t="b">
        <v>1</v>
      </c>
      <c r="C9">
        <v>504</v>
      </c>
      <c r="D9">
        <v>15090</v>
      </c>
      <c r="E9">
        <v>15594</v>
      </c>
      <c r="F9" s="1">
        <v>3.2320123124278566E-2</v>
      </c>
    </row>
    <row r="10" spans="1:6" x14ac:dyDescent="0.45">
      <c r="A10">
        <v>9</v>
      </c>
      <c r="B10" t="b">
        <v>1</v>
      </c>
      <c r="C10">
        <v>249</v>
      </c>
      <c r="D10">
        <v>14616</v>
      </c>
      <c r="E10">
        <v>14865</v>
      </c>
      <c r="F10" s="1">
        <v>1.6750756811301715E-2</v>
      </c>
    </row>
    <row r="11" spans="1:6" x14ac:dyDescent="0.45">
      <c r="A11">
        <v>10</v>
      </c>
      <c r="B11" t="b">
        <v>1</v>
      </c>
      <c r="C11">
        <v>168</v>
      </c>
      <c r="D11">
        <v>14905</v>
      </c>
      <c r="E11">
        <v>15073</v>
      </c>
      <c r="F11" s="1">
        <v>1.1145757314403237E-2</v>
      </c>
    </row>
    <row r="12" spans="1:6" x14ac:dyDescent="0.45">
      <c r="A12">
        <v>11</v>
      </c>
      <c r="B12" t="b">
        <v>1</v>
      </c>
      <c r="C12">
        <v>168</v>
      </c>
      <c r="D12">
        <v>15424</v>
      </c>
      <c r="E12">
        <v>15592</v>
      </c>
      <c r="F12" s="1">
        <v>1.07747562852745E-2</v>
      </c>
    </row>
    <row r="13" spans="1:6" x14ac:dyDescent="0.45">
      <c r="A13">
        <v>12</v>
      </c>
      <c r="B13" t="b">
        <v>1</v>
      </c>
      <c r="C13">
        <v>842</v>
      </c>
      <c r="D13">
        <v>14884</v>
      </c>
      <c r="E13">
        <v>15726</v>
      </c>
      <c r="F13" s="1">
        <v>5.3541905125270253E-2</v>
      </c>
    </row>
    <row r="14" spans="1:6" x14ac:dyDescent="0.45">
      <c r="A14">
        <v>13</v>
      </c>
      <c r="B14" t="b">
        <v>1</v>
      </c>
      <c r="C14">
        <v>166</v>
      </c>
      <c r="D14">
        <v>11570</v>
      </c>
      <c r="E14">
        <v>11736</v>
      </c>
      <c r="F14" s="1">
        <v>1.414451261077028E-2</v>
      </c>
    </row>
    <row r="15" spans="1:6" x14ac:dyDescent="0.45">
      <c r="A15">
        <v>14</v>
      </c>
      <c r="B15" t="b">
        <v>1</v>
      </c>
      <c r="C15">
        <v>40</v>
      </c>
      <c r="D15">
        <v>13108</v>
      </c>
      <c r="E15">
        <v>13148</v>
      </c>
      <c r="F15" s="1">
        <v>3.0422878004259203E-3</v>
      </c>
    </row>
    <row r="16" spans="1:6" x14ac:dyDescent="0.45">
      <c r="A16">
        <v>15</v>
      </c>
      <c r="B16" t="b">
        <v>1</v>
      </c>
      <c r="C16">
        <v>244</v>
      </c>
      <c r="D16">
        <v>15293</v>
      </c>
      <c r="E16">
        <v>15537</v>
      </c>
      <c r="F16" s="1">
        <v>1.5704447448027289E-2</v>
      </c>
    </row>
    <row r="17" spans="1:6" x14ac:dyDescent="0.45">
      <c r="A17">
        <v>16</v>
      </c>
      <c r="B17" t="b">
        <v>1</v>
      </c>
      <c r="C17">
        <v>1373</v>
      </c>
      <c r="D17">
        <v>13506</v>
      </c>
      <c r="E17">
        <v>14879</v>
      </c>
      <c r="F17" s="1">
        <v>9.2277706835136766E-2</v>
      </c>
    </row>
    <row r="18" spans="1:6" x14ac:dyDescent="0.45">
      <c r="A18">
        <v>17</v>
      </c>
      <c r="B18" t="b">
        <v>1</v>
      </c>
      <c r="C18">
        <v>1398</v>
      </c>
      <c r="D18">
        <v>13695</v>
      </c>
      <c r="E18">
        <v>15093</v>
      </c>
      <c r="F18" s="1">
        <v>9.2625720532697284E-2</v>
      </c>
    </row>
    <row r="19" spans="1:6" x14ac:dyDescent="0.45">
      <c r="A19">
        <v>18</v>
      </c>
      <c r="B19" t="b">
        <v>1</v>
      </c>
      <c r="C19">
        <v>390</v>
      </c>
      <c r="D19">
        <v>15203</v>
      </c>
      <c r="E19">
        <v>15593</v>
      </c>
      <c r="F19" s="1">
        <v>2.501122298467261E-2</v>
      </c>
    </row>
    <row r="20" spans="1:6" x14ac:dyDescent="0.45">
      <c r="A20">
        <v>19</v>
      </c>
      <c r="B20" t="b">
        <v>1</v>
      </c>
      <c r="C20">
        <v>61</v>
      </c>
      <c r="D20">
        <v>15627</v>
      </c>
      <c r="E20">
        <v>15688</v>
      </c>
      <c r="F20" s="1">
        <v>3.8883222845486998E-3</v>
      </c>
    </row>
    <row r="21" spans="1:6" x14ac:dyDescent="0.45">
      <c r="A21">
        <v>20</v>
      </c>
      <c r="B21" t="b">
        <v>1</v>
      </c>
      <c r="C21">
        <v>36</v>
      </c>
      <c r="D21">
        <v>11797</v>
      </c>
      <c r="E21">
        <v>11833</v>
      </c>
      <c r="F21" s="1">
        <v>3.0423392208231217E-3</v>
      </c>
    </row>
    <row r="22" spans="1:6" x14ac:dyDescent="0.45">
      <c r="A22">
        <v>21</v>
      </c>
      <c r="B22" t="b">
        <v>1</v>
      </c>
      <c r="C22">
        <v>440</v>
      </c>
      <c r="D22">
        <v>14012</v>
      </c>
      <c r="E22">
        <v>14452</v>
      </c>
      <c r="F22" s="1">
        <v>3.0445613063935787E-2</v>
      </c>
    </row>
    <row r="23" spans="1:6" x14ac:dyDescent="0.45">
      <c r="A23">
        <v>22</v>
      </c>
      <c r="B23" t="b">
        <v>1</v>
      </c>
      <c r="C23">
        <v>700</v>
      </c>
      <c r="D23">
        <v>14930</v>
      </c>
      <c r="E23">
        <v>15630</v>
      </c>
      <c r="F23" s="1">
        <v>4.4785668586052464E-2</v>
      </c>
    </row>
    <row r="24" spans="1:6" x14ac:dyDescent="0.45">
      <c r="A24">
        <v>23</v>
      </c>
      <c r="B24" t="b">
        <v>1</v>
      </c>
      <c r="C24">
        <v>261</v>
      </c>
      <c r="D24">
        <v>14607</v>
      </c>
      <c r="E24">
        <v>14868</v>
      </c>
      <c r="F24" s="1">
        <v>1.7554479418886198E-2</v>
      </c>
    </row>
    <row r="25" spans="1:6" x14ac:dyDescent="0.45">
      <c r="A25">
        <v>24</v>
      </c>
      <c r="B25" t="b">
        <v>1</v>
      </c>
      <c r="C25">
        <v>53</v>
      </c>
      <c r="D25">
        <v>15035</v>
      </c>
      <c r="E25">
        <v>15088</v>
      </c>
      <c r="F25" s="1">
        <v>3.5127253446447506E-3</v>
      </c>
    </row>
    <row r="26" spans="1:6" x14ac:dyDescent="0.45">
      <c r="A26">
        <v>25</v>
      </c>
      <c r="B26" t="b">
        <v>1</v>
      </c>
      <c r="C26">
        <v>21</v>
      </c>
      <c r="D26">
        <v>15578</v>
      </c>
      <c r="E26">
        <v>15599</v>
      </c>
      <c r="F26" s="1">
        <v>1.3462401435989486E-3</v>
      </c>
    </row>
    <row r="27" spans="1:6" x14ac:dyDescent="0.45">
      <c r="A27">
        <v>26</v>
      </c>
      <c r="B27" t="b">
        <v>1</v>
      </c>
      <c r="C27">
        <v>14</v>
      </c>
      <c r="D27">
        <v>15675</v>
      </c>
      <c r="E27">
        <v>15689</v>
      </c>
      <c r="F27" s="1">
        <v>8.9234495506405767E-4</v>
      </c>
    </row>
    <row r="28" spans="1:6" x14ac:dyDescent="0.45">
      <c r="A28">
        <v>27</v>
      </c>
      <c r="B28" t="b">
        <v>1</v>
      </c>
      <c r="C28">
        <v>24</v>
      </c>
      <c r="D28">
        <v>11811</v>
      </c>
      <c r="E28">
        <v>11835</v>
      </c>
      <c r="F28" s="1">
        <v>2.0278833967046894E-3</v>
      </c>
    </row>
    <row r="29" spans="1:6" x14ac:dyDescent="0.45">
      <c r="A29">
        <v>28</v>
      </c>
      <c r="B29" t="b">
        <v>1</v>
      </c>
      <c r="C29">
        <v>37</v>
      </c>
      <c r="D29">
        <v>14402</v>
      </c>
      <c r="E29">
        <v>14439</v>
      </c>
      <c r="F29" s="1">
        <v>2.562504328554609E-3</v>
      </c>
    </row>
    <row r="30" spans="1:6" x14ac:dyDescent="0.45">
      <c r="A30">
        <v>29</v>
      </c>
      <c r="B30" t="b">
        <v>1</v>
      </c>
      <c r="C30">
        <v>64</v>
      </c>
      <c r="D30">
        <v>15561</v>
      </c>
      <c r="E30">
        <v>15625</v>
      </c>
      <c r="F30" s="1">
        <v>4.0959999999999998E-3</v>
      </c>
    </row>
    <row r="31" spans="1:6" x14ac:dyDescent="0.45">
      <c r="A31">
        <v>30</v>
      </c>
      <c r="B31" t="b">
        <v>1</v>
      </c>
      <c r="C31">
        <v>65</v>
      </c>
      <c r="D31">
        <v>14807</v>
      </c>
      <c r="E31">
        <v>14872</v>
      </c>
      <c r="F31" s="1">
        <v>4.370629370629371E-3</v>
      </c>
    </row>
    <row r="32" spans="1:6" x14ac:dyDescent="0.45">
      <c r="A32">
        <v>31</v>
      </c>
      <c r="B32" t="b">
        <v>1</v>
      </c>
      <c r="C32">
        <v>29</v>
      </c>
      <c r="D32">
        <v>15075</v>
      </c>
      <c r="E32">
        <v>15104</v>
      </c>
      <c r="F32" s="1">
        <v>1.9200211864406781E-3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EA14-C975-434B-99EF-37CD3CFCF8C2}">
  <dimension ref="A1:F11"/>
  <sheetViews>
    <sheetView workbookViewId="0">
      <selection activeCell="A12" sqref="A12:F174"/>
    </sheetView>
  </sheetViews>
  <sheetFormatPr defaultRowHeight="14.25" x14ac:dyDescent="0.45"/>
  <cols>
    <col min="1" max="1" width="17.06640625" customWidth="1"/>
    <col min="2" max="2" width="10.796875" customWidth="1"/>
    <col min="3" max="3" width="19.73046875" customWidth="1"/>
    <col min="4" max="4" width="22.06640625" customWidth="1"/>
    <col min="6" max="6" width="12.73046875" customWidth="1"/>
  </cols>
  <sheetData>
    <row r="1" spans="1:6" x14ac:dyDescent="0.45">
      <c r="A1" t="s">
        <v>14</v>
      </c>
      <c r="B1" t="s">
        <v>27</v>
      </c>
      <c r="C1" t="s">
        <v>11</v>
      </c>
      <c r="D1" t="s">
        <v>28</v>
      </c>
      <c r="E1" t="s">
        <v>30</v>
      </c>
      <c r="F1" t="s">
        <v>31</v>
      </c>
    </row>
    <row r="2" spans="1:6" x14ac:dyDescent="0.45">
      <c r="A2" t="s">
        <v>15</v>
      </c>
      <c r="B2" t="b">
        <v>1</v>
      </c>
      <c r="C2">
        <v>70</v>
      </c>
      <c r="D2">
        <v>594</v>
      </c>
      <c r="E2">
        <v>664</v>
      </c>
      <c r="F2" s="2">
        <v>0.10542168674698796</v>
      </c>
    </row>
    <row r="3" spans="1:6" x14ac:dyDescent="0.45">
      <c r="A3" t="s">
        <v>16</v>
      </c>
      <c r="B3" t="b">
        <v>1</v>
      </c>
      <c r="C3">
        <v>219</v>
      </c>
      <c r="D3">
        <v>2926</v>
      </c>
      <c r="E3">
        <v>3145</v>
      </c>
      <c r="F3" s="2">
        <v>6.9634340222575516E-2</v>
      </c>
    </row>
    <row r="4" spans="1:6" x14ac:dyDescent="0.45">
      <c r="A4" t="s">
        <v>17</v>
      </c>
      <c r="B4" t="b">
        <v>1</v>
      </c>
      <c r="C4">
        <v>34</v>
      </c>
      <c r="D4">
        <v>655</v>
      </c>
      <c r="E4">
        <v>689</v>
      </c>
      <c r="F4" s="2">
        <v>4.9346879535558781E-2</v>
      </c>
    </row>
    <row r="5" spans="1:6" x14ac:dyDescent="0.45">
      <c r="A5" t="s">
        <v>18</v>
      </c>
      <c r="B5" t="b">
        <v>1</v>
      </c>
      <c r="C5">
        <v>134</v>
      </c>
      <c r="D5">
        <v>3045</v>
      </c>
      <c r="E5">
        <v>3179</v>
      </c>
      <c r="F5" s="2">
        <v>4.2151620006291288E-2</v>
      </c>
    </row>
    <row r="6" spans="1:6" x14ac:dyDescent="0.45">
      <c r="A6" t="s">
        <v>19</v>
      </c>
      <c r="B6" t="b">
        <v>1</v>
      </c>
      <c r="C6">
        <v>34</v>
      </c>
      <c r="D6">
        <v>795</v>
      </c>
      <c r="E6">
        <v>829</v>
      </c>
      <c r="F6" s="2">
        <v>4.1013268998793727E-2</v>
      </c>
    </row>
    <row r="7" spans="1:6" x14ac:dyDescent="0.45">
      <c r="A7" t="s">
        <v>20</v>
      </c>
      <c r="B7" t="b">
        <v>1</v>
      </c>
      <c r="C7">
        <v>30</v>
      </c>
      <c r="D7">
        <v>714</v>
      </c>
      <c r="E7">
        <v>744</v>
      </c>
      <c r="F7" s="2">
        <v>4.0322580645161289E-2</v>
      </c>
    </row>
    <row r="8" spans="1:6" x14ac:dyDescent="0.45">
      <c r="A8" t="s">
        <v>21</v>
      </c>
      <c r="B8" t="b">
        <v>1</v>
      </c>
      <c r="C8">
        <v>83</v>
      </c>
      <c r="D8">
        <v>2021</v>
      </c>
      <c r="E8">
        <v>2104</v>
      </c>
      <c r="F8" s="2">
        <v>3.944866920152091E-2</v>
      </c>
    </row>
    <row r="9" spans="1:6" x14ac:dyDescent="0.45">
      <c r="A9" t="s">
        <v>22</v>
      </c>
      <c r="B9" t="b">
        <v>1</v>
      </c>
      <c r="C9">
        <v>52</v>
      </c>
      <c r="D9">
        <v>1313</v>
      </c>
      <c r="E9">
        <v>1365</v>
      </c>
      <c r="F9" s="2">
        <v>3.8095238095238099E-2</v>
      </c>
    </row>
    <row r="10" spans="1:6" x14ac:dyDescent="0.45">
      <c r="A10" t="s">
        <v>23</v>
      </c>
      <c r="B10" t="b">
        <v>1</v>
      </c>
      <c r="C10">
        <v>47</v>
      </c>
      <c r="D10">
        <v>1190</v>
      </c>
      <c r="E10">
        <v>1237</v>
      </c>
      <c r="F10" s="2">
        <v>3.7995149555375911E-2</v>
      </c>
    </row>
    <row r="11" spans="1:6" x14ac:dyDescent="0.45">
      <c r="A11" t="s">
        <v>24</v>
      </c>
      <c r="B11" t="b">
        <v>1</v>
      </c>
      <c r="C11">
        <v>777</v>
      </c>
      <c r="D11">
        <v>20556</v>
      </c>
      <c r="E11">
        <v>21333</v>
      </c>
      <c r="F11" s="2">
        <v>3.6422444100689073E-2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E306-7290-4FE6-A7EA-F1119868BAF8}">
  <dimension ref="A1:F32"/>
  <sheetViews>
    <sheetView workbookViewId="0">
      <selection activeCell="A8" sqref="A8"/>
    </sheetView>
  </sheetViews>
  <sheetFormatPr defaultRowHeight="14.25" x14ac:dyDescent="0.45"/>
  <cols>
    <col min="1" max="1" width="13.46484375" customWidth="1"/>
    <col min="2" max="2" width="10.796875" customWidth="1"/>
    <col min="3" max="3" width="20.796875" customWidth="1"/>
    <col min="4" max="4" width="22.06640625" customWidth="1"/>
    <col min="6" max="6" width="12.73046875" customWidth="1"/>
  </cols>
  <sheetData>
    <row r="1" spans="1:6" x14ac:dyDescent="0.45">
      <c r="A1" t="s">
        <v>33</v>
      </c>
      <c r="B1" t="s">
        <v>27</v>
      </c>
      <c r="C1" t="s">
        <v>35</v>
      </c>
      <c r="D1" t="s">
        <v>28</v>
      </c>
      <c r="E1" t="s">
        <v>30</v>
      </c>
      <c r="F1" t="s">
        <v>31</v>
      </c>
    </row>
    <row r="2" spans="1:6" x14ac:dyDescent="0.45">
      <c r="A2">
        <v>1</v>
      </c>
      <c r="B2" t="b">
        <v>1</v>
      </c>
      <c r="C2">
        <v>86</v>
      </c>
      <c r="D2">
        <v>16657</v>
      </c>
      <c r="E2">
        <f t="shared" ref="E2:E32" si="0">C2+D2</f>
        <v>16743</v>
      </c>
      <c r="F2" s="1">
        <f t="shared" ref="F2:F32" si="1">C2/E2</f>
        <v>5.1364749447530313E-3</v>
      </c>
    </row>
    <row r="3" spans="1:6" x14ac:dyDescent="0.45">
      <c r="A3">
        <v>2</v>
      </c>
      <c r="B3" t="b">
        <v>1</v>
      </c>
      <c r="C3">
        <v>133</v>
      </c>
      <c r="D3">
        <v>16704</v>
      </c>
      <c r="E3">
        <f t="shared" si="0"/>
        <v>16837</v>
      </c>
      <c r="F3" s="1">
        <f t="shared" si="1"/>
        <v>7.8992694660568984E-3</v>
      </c>
    </row>
    <row r="4" spans="1:6" x14ac:dyDescent="0.45">
      <c r="A4">
        <v>3</v>
      </c>
      <c r="B4" t="b">
        <v>1</v>
      </c>
      <c r="C4">
        <v>71</v>
      </c>
      <c r="D4">
        <v>17755</v>
      </c>
      <c r="E4">
        <f t="shared" si="0"/>
        <v>17826</v>
      </c>
      <c r="F4" s="1">
        <f t="shared" si="1"/>
        <v>3.9829462582744307E-3</v>
      </c>
    </row>
    <row r="5" spans="1:6" x14ac:dyDescent="0.45">
      <c r="A5">
        <v>4</v>
      </c>
      <c r="B5" t="b">
        <v>1</v>
      </c>
      <c r="C5">
        <v>50</v>
      </c>
      <c r="D5">
        <v>19594</v>
      </c>
      <c r="E5">
        <f t="shared" si="0"/>
        <v>19644</v>
      </c>
      <c r="F5" s="1">
        <f t="shared" si="1"/>
        <v>2.5453064548971696E-3</v>
      </c>
    </row>
    <row r="6" spans="1:6" x14ac:dyDescent="0.45">
      <c r="A6">
        <v>5</v>
      </c>
      <c r="B6" t="b">
        <v>1</v>
      </c>
      <c r="C6">
        <v>112</v>
      </c>
      <c r="D6">
        <v>21247</v>
      </c>
      <c r="E6">
        <f t="shared" si="0"/>
        <v>21359</v>
      </c>
      <c r="F6" s="1">
        <f t="shared" si="1"/>
        <v>5.2436911840441965E-3</v>
      </c>
    </row>
    <row r="7" spans="1:6" x14ac:dyDescent="0.45">
      <c r="A7">
        <v>6</v>
      </c>
      <c r="B7" t="b">
        <v>1</v>
      </c>
      <c r="C7">
        <v>88</v>
      </c>
      <c r="D7">
        <v>16055</v>
      </c>
      <c r="E7">
        <f t="shared" si="0"/>
        <v>16143</v>
      </c>
      <c r="F7" s="1">
        <f t="shared" si="1"/>
        <v>5.4512791922195379E-3</v>
      </c>
    </row>
    <row r="8" spans="1:6" x14ac:dyDescent="0.45">
      <c r="A8">
        <v>7</v>
      </c>
      <c r="B8" t="b">
        <v>1</v>
      </c>
      <c r="C8">
        <v>87</v>
      </c>
      <c r="D8">
        <v>18763</v>
      </c>
      <c r="E8">
        <f t="shared" si="0"/>
        <v>18850</v>
      </c>
      <c r="F8" s="1">
        <f t="shared" si="1"/>
        <v>4.6153846153846158E-3</v>
      </c>
    </row>
    <row r="9" spans="1:6" x14ac:dyDescent="0.45">
      <c r="A9">
        <v>8</v>
      </c>
      <c r="B9" t="b">
        <v>1</v>
      </c>
      <c r="C9">
        <v>239</v>
      </c>
      <c r="D9">
        <v>21003</v>
      </c>
      <c r="E9">
        <f t="shared" si="0"/>
        <v>21242</v>
      </c>
      <c r="F9" s="1">
        <f t="shared" si="1"/>
        <v>1.1251294605027775E-2</v>
      </c>
    </row>
    <row r="10" spans="1:6" x14ac:dyDescent="0.45">
      <c r="A10">
        <v>9</v>
      </c>
      <c r="B10" t="b">
        <v>1</v>
      </c>
      <c r="C10">
        <v>466</v>
      </c>
      <c r="D10">
        <v>19517</v>
      </c>
      <c r="E10">
        <f t="shared" si="0"/>
        <v>19983</v>
      </c>
      <c r="F10" s="1">
        <f t="shared" si="1"/>
        <v>2.3319821848571287E-2</v>
      </c>
    </row>
    <row r="11" spans="1:6" x14ac:dyDescent="0.45">
      <c r="A11">
        <v>10</v>
      </c>
      <c r="B11" t="b">
        <v>1</v>
      </c>
      <c r="C11">
        <v>274</v>
      </c>
      <c r="D11">
        <v>19775</v>
      </c>
      <c r="E11">
        <f t="shared" si="0"/>
        <v>20049</v>
      </c>
      <c r="F11" s="1">
        <f t="shared" si="1"/>
        <v>1.3666517033268492E-2</v>
      </c>
    </row>
    <row r="12" spans="1:6" x14ac:dyDescent="0.45">
      <c r="A12">
        <v>11</v>
      </c>
      <c r="B12" t="b">
        <v>1</v>
      </c>
      <c r="C12">
        <v>944</v>
      </c>
      <c r="D12">
        <v>20405</v>
      </c>
      <c r="E12">
        <f t="shared" si="0"/>
        <v>21349</v>
      </c>
      <c r="F12" s="1">
        <f t="shared" si="1"/>
        <v>4.4217527753056346E-2</v>
      </c>
    </row>
    <row r="13" spans="1:6" x14ac:dyDescent="0.45">
      <c r="A13">
        <v>12</v>
      </c>
      <c r="B13" t="b">
        <v>1</v>
      </c>
      <c r="C13">
        <v>188</v>
      </c>
      <c r="D13">
        <v>18586</v>
      </c>
      <c r="E13">
        <f t="shared" si="0"/>
        <v>18774</v>
      </c>
      <c r="F13" s="1">
        <f t="shared" si="1"/>
        <v>1.0013848940023436E-2</v>
      </c>
    </row>
    <row r="14" spans="1:6" x14ac:dyDescent="0.45">
      <c r="A14">
        <v>13</v>
      </c>
      <c r="B14" t="b">
        <v>1</v>
      </c>
      <c r="C14">
        <v>208</v>
      </c>
      <c r="D14">
        <v>16596</v>
      </c>
      <c r="E14">
        <f t="shared" si="0"/>
        <v>16804</v>
      </c>
      <c r="F14" s="1">
        <f t="shared" si="1"/>
        <v>1.237800523684837E-2</v>
      </c>
    </row>
    <row r="15" spans="1:6" x14ac:dyDescent="0.45">
      <c r="A15">
        <v>14</v>
      </c>
      <c r="B15" t="b">
        <v>1</v>
      </c>
      <c r="C15">
        <v>103</v>
      </c>
      <c r="D15">
        <v>19693</v>
      </c>
      <c r="E15">
        <f t="shared" si="0"/>
        <v>19796</v>
      </c>
      <c r="F15" s="1">
        <f t="shared" si="1"/>
        <v>5.2030713275409172E-3</v>
      </c>
    </row>
    <row r="16" spans="1:6" x14ac:dyDescent="0.45">
      <c r="A16">
        <v>15</v>
      </c>
      <c r="B16" t="b">
        <v>1</v>
      </c>
      <c r="C16">
        <v>171</v>
      </c>
      <c r="D16">
        <v>19264</v>
      </c>
      <c r="E16">
        <f t="shared" si="0"/>
        <v>19435</v>
      </c>
      <c r="F16" s="1">
        <f t="shared" si="1"/>
        <v>8.7985593002315402E-3</v>
      </c>
    </row>
    <row r="17" spans="1:6" x14ac:dyDescent="0.45">
      <c r="A17">
        <v>16</v>
      </c>
      <c r="B17" t="b">
        <v>1</v>
      </c>
      <c r="C17">
        <v>69</v>
      </c>
      <c r="D17">
        <v>19809</v>
      </c>
      <c r="E17">
        <f t="shared" si="0"/>
        <v>19878</v>
      </c>
      <c r="F17" s="1">
        <f t="shared" si="1"/>
        <v>3.4711741623905824E-3</v>
      </c>
    </row>
    <row r="18" spans="1:6" x14ac:dyDescent="0.45">
      <c r="A18">
        <v>17</v>
      </c>
      <c r="B18" t="b">
        <v>1</v>
      </c>
      <c r="C18">
        <v>68</v>
      </c>
      <c r="D18">
        <v>20957</v>
      </c>
      <c r="E18">
        <f t="shared" si="0"/>
        <v>21025</v>
      </c>
      <c r="F18" s="1">
        <f t="shared" si="1"/>
        <v>3.2342449464922711E-3</v>
      </c>
    </row>
    <row r="19" spans="1:6" x14ac:dyDescent="0.45">
      <c r="A19">
        <v>18</v>
      </c>
      <c r="B19" t="b">
        <v>1</v>
      </c>
      <c r="C19">
        <v>79</v>
      </c>
      <c r="D19">
        <v>19585</v>
      </c>
      <c r="E19">
        <f t="shared" si="0"/>
        <v>19664</v>
      </c>
      <c r="F19" s="1">
        <f t="shared" si="1"/>
        <v>4.0174938974776239E-3</v>
      </c>
    </row>
    <row r="20" spans="1:6" x14ac:dyDescent="0.45">
      <c r="A20">
        <v>19</v>
      </c>
      <c r="B20" t="b">
        <v>1</v>
      </c>
      <c r="C20">
        <v>87</v>
      </c>
      <c r="D20">
        <v>19721</v>
      </c>
      <c r="E20">
        <f t="shared" si="0"/>
        <v>19808</v>
      </c>
      <c r="F20" s="1">
        <f t="shared" si="1"/>
        <v>4.3921647819063006E-3</v>
      </c>
    </row>
    <row r="21" spans="1:6" x14ac:dyDescent="0.45">
      <c r="A21">
        <v>20</v>
      </c>
      <c r="B21" t="b">
        <v>1</v>
      </c>
      <c r="C21">
        <v>52</v>
      </c>
      <c r="D21">
        <v>16376</v>
      </c>
      <c r="E21">
        <f t="shared" si="0"/>
        <v>16428</v>
      </c>
      <c r="F21" s="1">
        <f t="shared" si="1"/>
        <v>3.1653274896518138E-3</v>
      </c>
    </row>
    <row r="22" spans="1:6" x14ac:dyDescent="0.45">
      <c r="A22">
        <v>21</v>
      </c>
      <c r="B22" t="b">
        <v>1</v>
      </c>
      <c r="C22">
        <v>47</v>
      </c>
      <c r="D22">
        <v>20462</v>
      </c>
      <c r="E22">
        <f t="shared" si="0"/>
        <v>20509</v>
      </c>
      <c r="F22" s="1">
        <f t="shared" si="1"/>
        <v>2.2916768248086206E-3</v>
      </c>
    </row>
    <row r="23" spans="1:6" x14ac:dyDescent="0.45">
      <c r="A23">
        <v>22</v>
      </c>
      <c r="B23" t="b">
        <v>1</v>
      </c>
      <c r="C23">
        <v>141</v>
      </c>
      <c r="D23">
        <v>20080</v>
      </c>
      <c r="E23">
        <f t="shared" si="0"/>
        <v>20221</v>
      </c>
      <c r="F23" s="1">
        <f t="shared" si="1"/>
        <v>6.9729489144948319E-3</v>
      </c>
    </row>
    <row r="24" spans="1:6" x14ac:dyDescent="0.45">
      <c r="A24">
        <v>23</v>
      </c>
      <c r="B24" t="b">
        <v>1</v>
      </c>
      <c r="C24">
        <v>92</v>
      </c>
      <c r="D24">
        <v>18429</v>
      </c>
      <c r="E24">
        <f t="shared" si="0"/>
        <v>18521</v>
      </c>
      <c r="F24" s="1">
        <f t="shared" si="1"/>
        <v>4.9673343771934565E-3</v>
      </c>
    </row>
    <row r="25" spans="1:6" x14ac:dyDescent="0.45">
      <c r="A25">
        <v>24</v>
      </c>
      <c r="B25" t="b">
        <v>1</v>
      </c>
      <c r="C25">
        <v>58</v>
      </c>
      <c r="D25">
        <v>19258</v>
      </c>
      <c r="E25">
        <f t="shared" si="0"/>
        <v>19316</v>
      </c>
      <c r="F25" s="1">
        <f t="shared" si="1"/>
        <v>3.0026920687512941E-3</v>
      </c>
    </row>
    <row r="26" spans="1:6" x14ac:dyDescent="0.45">
      <c r="A26">
        <v>25</v>
      </c>
      <c r="B26" t="b">
        <v>1</v>
      </c>
      <c r="C26">
        <v>64</v>
      </c>
      <c r="D26">
        <v>21488</v>
      </c>
      <c r="E26">
        <f t="shared" si="0"/>
        <v>21552</v>
      </c>
      <c r="F26" s="1">
        <f t="shared" si="1"/>
        <v>2.9695619896065329E-3</v>
      </c>
    </row>
    <row r="27" spans="1:6" x14ac:dyDescent="0.45">
      <c r="A27">
        <v>26</v>
      </c>
      <c r="B27" t="b">
        <v>1</v>
      </c>
      <c r="C27">
        <v>91</v>
      </c>
      <c r="D27">
        <v>21584</v>
      </c>
      <c r="E27">
        <f t="shared" si="0"/>
        <v>21675</v>
      </c>
      <c r="F27" s="1">
        <f t="shared" si="1"/>
        <v>4.1983852364475202E-3</v>
      </c>
    </row>
    <row r="28" spans="1:6" x14ac:dyDescent="0.45">
      <c r="A28">
        <v>27</v>
      </c>
      <c r="B28" t="b">
        <v>1</v>
      </c>
      <c r="C28">
        <v>81</v>
      </c>
      <c r="D28">
        <v>16431</v>
      </c>
      <c r="E28">
        <f t="shared" si="0"/>
        <v>16512</v>
      </c>
      <c r="F28" s="1">
        <f t="shared" si="1"/>
        <v>4.9055232558139535E-3</v>
      </c>
    </row>
    <row r="29" spans="1:6" x14ac:dyDescent="0.45">
      <c r="A29">
        <v>28</v>
      </c>
      <c r="B29" t="b">
        <v>1</v>
      </c>
      <c r="C29">
        <v>57</v>
      </c>
      <c r="D29">
        <v>19680</v>
      </c>
      <c r="E29">
        <f t="shared" si="0"/>
        <v>19737</v>
      </c>
      <c r="F29" s="1">
        <f t="shared" si="1"/>
        <v>2.8879768961848303E-3</v>
      </c>
    </row>
    <row r="30" spans="1:6" x14ac:dyDescent="0.45">
      <c r="A30">
        <v>29</v>
      </c>
      <c r="B30" t="b">
        <v>1</v>
      </c>
      <c r="C30">
        <v>41</v>
      </c>
      <c r="D30">
        <v>19279</v>
      </c>
      <c r="E30">
        <f t="shared" si="0"/>
        <v>19320</v>
      </c>
      <c r="F30" s="1">
        <f t="shared" si="1"/>
        <v>2.1221532091097307E-3</v>
      </c>
    </row>
    <row r="31" spans="1:6" x14ac:dyDescent="0.45">
      <c r="A31">
        <v>30</v>
      </c>
      <c r="B31" t="b">
        <v>1</v>
      </c>
      <c r="C31">
        <v>19</v>
      </c>
      <c r="D31">
        <v>15342</v>
      </c>
      <c r="E31">
        <f t="shared" si="0"/>
        <v>15361</v>
      </c>
      <c r="F31" s="1">
        <f t="shared" si="1"/>
        <v>1.2368986394114966E-3</v>
      </c>
    </row>
    <row r="32" spans="1:6" x14ac:dyDescent="0.45">
      <c r="A32">
        <v>31</v>
      </c>
      <c r="B32" t="b">
        <v>1</v>
      </c>
      <c r="C32">
        <v>91</v>
      </c>
      <c r="D32">
        <v>16435</v>
      </c>
      <c r="E32">
        <f t="shared" si="0"/>
        <v>16526</v>
      </c>
      <c r="F32" s="1">
        <f t="shared" si="1"/>
        <v>5.5064746460123442E-3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029D-E6F6-4815-B37A-C8F8B8C60B0E}">
  <dimension ref="A1:F11"/>
  <sheetViews>
    <sheetView workbookViewId="0">
      <selection activeCell="C16" sqref="C16"/>
    </sheetView>
  </sheetViews>
  <sheetFormatPr defaultRowHeight="14.25" x14ac:dyDescent="0.45"/>
  <cols>
    <col min="1" max="1" width="18.265625" customWidth="1"/>
    <col min="2" max="2" width="10.796875" customWidth="1"/>
    <col min="3" max="3" width="18.53125" customWidth="1"/>
    <col min="4" max="4" width="22.06640625" customWidth="1"/>
    <col min="5" max="5" width="15.796875" customWidth="1"/>
  </cols>
  <sheetData>
    <row r="1" spans="1:6" x14ac:dyDescent="0.45">
      <c r="A1" t="s">
        <v>13</v>
      </c>
      <c r="B1" t="s">
        <v>27</v>
      </c>
      <c r="C1" t="s">
        <v>11</v>
      </c>
      <c r="D1" t="s">
        <v>28</v>
      </c>
      <c r="E1" t="s">
        <v>29</v>
      </c>
      <c r="F1" t="s">
        <v>30</v>
      </c>
    </row>
    <row r="2" spans="1:6" x14ac:dyDescent="0.45">
      <c r="A2" t="s">
        <v>15</v>
      </c>
      <c r="B2" t="b">
        <v>1</v>
      </c>
      <c r="C2">
        <v>64</v>
      </c>
      <c r="D2">
        <v>572</v>
      </c>
      <c r="E2" s="1">
        <v>0.10062893081761007</v>
      </c>
      <c r="F2">
        <v>636</v>
      </c>
    </row>
    <row r="3" spans="1:6" x14ac:dyDescent="0.45">
      <c r="A3" t="s">
        <v>16</v>
      </c>
      <c r="B3" t="b">
        <v>1</v>
      </c>
      <c r="C3">
        <v>224</v>
      </c>
      <c r="D3">
        <v>2921</v>
      </c>
      <c r="E3" s="1">
        <v>7.1224165341812404E-2</v>
      </c>
      <c r="F3">
        <v>3145</v>
      </c>
    </row>
    <row r="4" spans="1:6" x14ac:dyDescent="0.45">
      <c r="A4" t="s">
        <v>25</v>
      </c>
      <c r="B4" t="b">
        <v>1</v>
      </c>
      <c r="C4">
        <v>58</v>
      </c>
      <c r="D4">
        <v>933</v>
      </c>
      <c r="E4" s="1">
        <v>5.85267406659939E-2</v>
      </c>
      <c r="F4">
        <v>991</v>
      </c>
    </row>
    <row r="5" spans="1:6" x14ac:dyDescent="0.45">
      <c r="A5" t="s">
        <v>17</v>
      </c>
      <c r="B5" t="b">
        <v>1</v>
      </c>
      <c r="C5">
        <v>37</v>
      </c>
      <c r="D5">
        <v>653</v>
      </c>
      <c r="E5" s="1">
        <v>5.3623188405797099E-2</v>
      </c>
      <c r="F5">
        <v>690</v>
      </c>
    </row>
    <row r="6" spans="1:6" x14ac:dyDescent="0.45">
      <c r="A6" t="s">
        <v>22</v>
      </c>
      <c r="B6" t="b">
        <v>1</v>
      </c>
      <c r="C6">
        <v>63</v>
      </c>
      <c r="D6">
        <v>1310</v>
      </c>
      <c r="E6" s="1">
        <v>4.5884923525127456E-2</v>
      </c>
      <c r="F6">
        <v>1373</v>
      </c>
    </row>
    <row r="7" spans="1:6" x14ac:dyDescent="0.45">
      <c r="A7" t="s">
        <v>19</v>
      </c>
      <c r="B7" t="b">
        <v>1</v>
      </c>
      <c r="C7">
        <v>36</v>
      </c>
      <c r="D7">
        <v>791</v>
      </c>
      <c r="E7" s="1">
        <v>4.3530834340991538E-2</v>
      </c>
      <c r="F7">
        <v>827</v>
      </c>
    </row>
    <row r="8" spans="1:6" x14ac:dyDescent="0.45">
      <c r="A8" t="s">
        <v>26</v>
      </c>
      <c r="B8" t="b">
        <v>1</v>
      </c>
      <c r="C8">
        <v>43</v>
      </c>
      <c r="D8">
        <v>949</v>
      </c>
      <c r="E8" s="1">
        <v>4.334677419354839E-2</v>
      </c>
      <c r="F8">
        <v>992</v>
      </c>
    </row>
    <row r="9" spans="1:6" x14ac:dyDescent="0.45">
      <c r="A9" t="s">
        <v>18</v>
      </c>
      <c r="B9" t="b">
        <v>1</v>
      </c>
      <c r="C9">
        <v>127</v>
      </c>
      <c r="D9">
        <v>2978</v>
      </c>
      <c r="E9" s="1">
        <v>4.0901771336553948E-2</v>
      </c>
      <c r="F9">
        <v>3105</v>
      </c>
    </row>
    <row r="10" spans="1:6" x14ac:dyDescent="0.45">
      <c r="A10" t="s">
        <v>21</v>
      </c>
      <c r="B10" t="b">
        <v>1</v>
      </c>
      <c r="C10">
        <v>88</v>
      </c>
      <c r="D10">
        <v>2088</v>
      </c>
      <c r="E10" s="1">
        <v>4.0441176470588237E-2</v>
      </c>
      <c r="F10">
        <v>2176</v>
      </c>
    </row>
    <row r="11" spans="1:6" x14ac:dyDescent="0.45">
      <c r="A11" t="s">
        <v>20</v>
      </c>
      <c r="B11" t="b">
        <v>1</v>
      </c>
      <c r="C11">
        <v>28</v>
      </c>
      <c r="D11">
        <v>682</v>
      </c>
      <c r="E11" s="1">
        <v>3.9436619718309862E-2</v>
      </c>
      <c r="F11">
        <v>710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G A A B Q S w M E F A A C A A g A q E m B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q E m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J g V U r 8 6 l 7 a w M A A P c T A A A T A B w A R m 9 y b X V s Y X M v U 2 V j d G l v b j E u b S C i G A A o o B Q A A A A A A A A A A A A A A A A A A A A A A A A A A A D t V t 9 P 4 k A Q f i f h f 2 j w p S Q 9 c n i n u Z z h A V u 9 I 1 F Q y s V c x D R r O 8 C e 2 1 1 u d 4 s S 4 / 9 + U 1 o E 6 b b 6 f M E X y 3 y z 3 8 z s j 5 l P Q a i p 4 J a f / W + f 1 G v 1 m p o R C Z F 1 0 D h n d D r T g d J E J 8 q y j 5 o N q 2 M x 0 P W a h X + + S G Q I a H H V o u W J M I m B a / u c M m i 5 g m v 8 o e y G + 3 3 8 S 4 F U 4 y F F W m s o I k m n C a j x g I M n 6 Q L G 6 5 V q 3 F W K T n n 2 7 U N s f R n 7 F + N L y u m n u R R / M M P x m 4 R a o V o 0 m s 6 t B 4 z G V I P s N J y G Y 7 m C J T F X n e O 2 Y 5 3 x U E S U T z v t w 6 N D x 7 p O h A Z f L x l 0 N p + t v u B w 1 3 S y o g 4 a V 1 L E i E X W T y A R Z p 7 W P C L 3 6 J g j u d 3 O 6 n e s 2 9 z e Z c w P C S N S d b R M t i n d G e F T Z B w t 5 7 C h G 0 n C 1 U T I O M s 4 B Z V t i O 8 8 P + c n 4 R E N W K F G T y v C 7 x f H e m 5 0 q W S U v 9 o 1 P O m V f Y A b T X n B 7 I H S B a N L e A i M Q b R G m J h S r C V b g a c k t R l z h 7 4 H 8 x G N 0 / g 9 r o + / t t I 6 8 k j l A J 4 Z W e L R J h p U u U M R 6 U p p 5 k S g m h O 3 y b w S S z h j Z K 4 g K m E O d U J Y p Y t H 8 U b i D h a R 3 0 B k 0 X q d E N x Q A 3 C J 7 2 Z m 4 C d L M S n H B p M b g A c D G 5 E P o P H 6 B / k d C f q g H 4 V 8 K N 6 V O U i 8 T 1 E g Z H C K 1 z L C T 1 d E E P h p K w i u M F 2 + u o q 7 l 2 k w C n p e U A h U z K X X H X U z S p P z W 9 b 8 l f e T + B 7 k R 8 i z 9 K s o 8 0 R N j q W J v s 8 6 I p T l a b 5 T x A c C Z + 8 V 4 b m Q u u e 9 4 + D D 3 3 I f l + p l t m 3 V P n 0 S l / U N X 2 / 1 G h N 2 T u e G V 7 b l U E F + Q 0 L T o 1 e 6 o v o t u K T 2 1 K O 6 8 r W H M b U U N F f 9 i p h r f o V L a U v q T Z t c + 8 i I 4 I N L J K w 6 2 g 8 p E n P Y V X s 9 Z c X n P C J P d J D o 4 p q b G Q B T g 8 m k F O J F J G X r G e z Y O N 9 t x 2 W I q W x E 6 I K w y q L z g K a i 1 0 1 4 t d T U o x f 5 9 b n A / o Y v c Y f 9 Z T O u V w w 4 g I f i c W v 6 r 6 z 2 z j A 3 3 K q t Y Z o G x n 0 S C U / P A k g 4 y 7 m Q e W W 1 g 2 Z Z E q i j c E Q U s v C B o R B K b f Z O o n k A + / Y 1 / h 2 u m h C m o N m s 1 y g 3 M 1 c q v u O 9 4 t s r v r 3 i 2 y u + v e L b K 7 6 9 4 t s r v v 9 U 8 X 1 E b O 3 o v l x s b c Z 0 q r Y O 0 h l t H 3 5 u f 3 M s F C N f m 8 1 N j C H E Y o H r B 3 o G c q 1 Z d m P l Z n s 3 J W d 7 6 m 8 G / X q 2 b 2 v O N 1 r P H P T k H 1 B L A Q I t A B Q A A g A I A K h J g V X g j s Q 8 p A A A A P Y A A A A S A A A A A A A A A A A A A A A A A A A A A A B D b 2 5 m a W c v U G F j a 2 F n Z S 5 4 b W x Q S w E C L Q A U A A I A C A C o S Y F V D 8 r p q 6 Q A A A D p A A A A E w A A A A A A A A A A A A A A A A D w A A A A W 0 N v b n R l b n R f V H l w Z X N d L n h t b F B L A Q I t A B Q A A g A I A K h J g V U r 8 6 l 7 a w M A A P c T A A A T A A A A A A A A A A A A A A A A A O E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W A A A A A A A A W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s a W d o d F 9 z d G F 0 d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X N 0 Q 2 l 0 e U 5 h b W U m c X V v d D s s J n F 1 b 3 Q 7 Q 2 F u Y 2 V s b G V k J n F 1 b 3 Q 7 L C Z x d W 9 0 O 0 N v d W 5 0 J n F 1 b 3 Q 7 X S I g L z 4 8 R W 5 0 c n k g V H l w Z T 0 i R m l s b E N v b H V t b l R 5 c G V z I i B W Y W x 1 Z T 0 i c 0 J n R U Q i I C 8 + P E V u d H J 5 I F R 5 c G U 9 I k Z p b G x M Y X N 0 V X B k Y X R l Z C I g V m F s d W U 9 I m Q y M D I y L T E y L T A x V D A y O j M 5 O j I 5 L j Q 4 N j g w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U i I C 8 + P E V u d H J 5 I F R 5 c G U 9 I k F k Z G V k V G 9 E Y X R h T W 9 k Z W w i I F Z h b H V l P S J s M C I g L z 4 8 R W 5 0 c n k g V H l w Z T 0 i U X V l c n l J R C I g V m F s d W U 9 I n M 5 Z m M z O G J j Z S 0 1 O D c w L T Q 0 M G M t Y j E 3 M C 0 2 O G U 4 M G M x M D k 2 Y W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R l c 3 R D a X R 5 T m F t Z S Z x d W 9 0 O y w m c X V v d D t D Y W 5 j Z W x s Z W Q m c X V v d D t d L C Z x d W 9 0 O 3 F 1 Z X J 5 U m V s Y X R p b 2 5 z a G l w c y Z x d W 9 0 O z p b X S w m c X V v d D t j b 2 x 1 b W 5 J Z G V u d G l 0 a W V z J n F 1 b 3 Q 7 O l s m c X V v d D t T Z W N 0 a W 9 u M S 9 G b G l n a H R f c 3 R h d H V z I C g 1 K S 9 H c m 9 1 c G V k I F J v d 3 M u e 0 R l c 3 R D a X R 5 T m F t Z S w w f S Z x d W 9 0 O y w m c X V v d D t T Z W N 0 a W 9 u M S 9 G b G l n a H R f c 3 R h d H V z I C g 1 K S 9 H c m 9 1 c G V k I F J v d 3 M u e 0 N h b m N l b G x l Z C w x f S Z x d W 9 0 O y w m c X V v d D t T Z W N 0 a W 9 u M S 9 G b G l n a H R f c 3 R h d H V z I C g 1 K S 9 H c m 9 1 c G V k I F J v d 3 M u e 0 N v d W 5 0 L D J 9 J n F 1 b 3 Q 7 X S w m c X V v d D t D b 2 x 1 b W 5 D b 3 V u d C Z x d W 9 0 O z o z L C Z x d W 9 0 O 0 t l e U N v b H V t b k 5 h b W V z J n F 1 b 3 Q 7 O l s m c X V v d D t E Z X N 0 Q 2 l 0 e U 5 h b W U m c X V v d D s s J n F 1 b 3 Q 7 Q 2 F u Y 2 V s b G V k J n F 1 b 3 Q 7 X S w m c X V v d D t D b 2 x 1 b W 5 J Z G V u d G l 0 a W V z J n F 1 b 3 Q 7 O l s m c X V v d D t T Z W N 0 a W 9 u M S 9 G b G l n a H R f c 3 R h d H V z I C g 1 K S 9 H c m 9 1 c G V k I F J v d 3 M u e 0 R l c 3 R D a X R 5 T m F t Z S w w f S Z x d W 9 0 O y w m c X V v d D t T Z W N 0 a W 9 u M S 9 G b G l n a H R f c 3 R h d H V z I C g 1 K S 9 H c m 9 1 c G V k I F J v d 3 M u e 0 N h b m N l b G x l Z C w x f S Z x d W 9 0 O y w m c X V v d D t T Z W N 0 a W 9 u M S 9 G b G l n a H R f c 3 R h d H V z I C g 1 K S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w M V Q w M z o z M T o z M i 4 0 N T Q 2 O D I 5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p Z 2 h 0 X 3 N 0 Y X R 1 c y A o N i k v Q 2 h h b m d l Z C B U e X B l L n t B a X J s a W 5 l L D F 9 J n F 1 b 3 Q 7 L C Z x d W 9 0 O 1 N l Y 3 R p b 2 4 x L 0 Z s a W d o d F 9 z d G F 0 d X M g K D Y p L 0 N o Y W 5 n Z W Q g V H l w Z S 5 7 T 3 J p Z 2 l u L D J 9 J n F 1 b 3 Q 7 L C Z x d W 9 0 O 1 N l Y 3 R p b 2 4 x L 0 Z s a W d o d F 9 z d G F 0 d X M g K D Y p L 0 N o Y W 5 n Z W Q g V H l w Z S 5 7 R G V z d C w z f S Z x d W 9 0 O y w m c X V v d D t T Z W N 0 a W 9 u M S 9 G b G l n a H R f c 3 R h d H V z I C g 2 K S 9 D a G F u Z 2 V k I F R 5 c G U u e 0 N h b m N l b G x l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G l n a H R f c 3 R h d H V z I C g 2 K S 9 D a G F u Z 2 V k I F R 5 c G U u e 0 F p c m x p b m U s M X 0 m c X V v d D s s J n F 1 b 3 Q 7 U 2 V j d G l v b j E v R m x p Z 2 h 0 X 3 N 0 Y X R 1 c y A o N i k v Q 2 h h b m d l Z C B U e X B l L n t P c m l n a W 4 s M n 0 m c X V v d D s s J n F 1 b 3 Q 7 U 2 V j d G l v b j E v R m x p Z 2 h 0 X 3 N 0 Y X R 1 c y A o N i k v Q 2 h h b m d l Z C B U e X B l L n t E Z X N 0 L D N 9 J n F 1 b 3 Q 7 L C Z x d W 9 0 O 1 N l Y 3 R p b 2 4 x L 0 Z s a W d o d F 9 z d G F 0 d X M g K D Y p L 0 N o Y W 5 n Z W Q g V H l w Z S 5 7 Q 2 F u Y 2 V s b G V k L D R 9 J n F 1 b 3 Q 7 X S w m c X V v d D t S Z W x h d G l v b n N o a X B J b m Z v J n F 1 b 3 Q 7 O l t d f S I g L z 4 8 R W 5 0 c n k g V H l w Z T 0 i R m l s b E N v b H V t b k 5 h b W V z I i B W Y W x 1 Z T 0 i c 1 s m c X V v d D t B a X J s a W 5 l J n F 1 b 3 Q 7 L C Z x d W 9 0 O 0 9 y a W d p b i Z x d W 9 0 O y w m c X V v d D t E Z X N 0 J n F 1 b 3 Q 7 L C Z x d W 9 0 O 0 N h b m N l b G x l Z C Z x d W 9 0 O 1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Y z F j Y 2 F k Y T Y t M z Y 1 N i 0 0 Z T d k L T h l N 2 U t N D U 4 M j A 1 Y j M 0 Z D Y x I i A v P j x F b n R y e S B U e X B l P S J G a W x s Q 2 9 s d W 1 u V H l w Z X M i I F Z h b H V l P S J z Q m d Z R 0 F R P T 0 i I C 8 + P E V u d H J 5 I F R 5 c G U 9 I k Z p b G x D b 3 V u d C I g V m F s d W U 9 I m w x N T Q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2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T t E v A 1 U Z N k 5 x a I i x K B L 8 A A A A A A g A A A A A A E G Y A A A A B A A A g A A A A w H y 1 z 5 9 X j V g H 0 J w n N P s F h M x t c E o m X b C Q 4 Z n a J Z j 8 q V k A A A A A D o A A A A A C A A A g A A A A x 0 2 A / U u 1 7 g N T U y k I J e T g 8 l P x i U k S P t F e K s G q t Q h D K S V Q A A A A L Q W Q + Z + p c M U T b i E e A 7 v O I 6 U / I 8 K O g k i U L 7 h D H S 6 x j w j 4 C M I U p E T R A I G + Z M H A V e t p J o o 1 U F 6 u B l T l 8 e Y 9 6 R s S x v c 4 + w a B x I l + h 1 w U 8 j f k t x B A A A A A J b 4 O m l c f a a R 4 f J E A b I r 5 A e a 4 c x e w k C f r E j I m 6 I v T G 0 2 D i X j 2 I 2 t C x D / y f J r D 9 d l u q l X W / L K E F v 5 3 J y R z c C Y 2 E Q = = < / D a t a M a s h u p > 
</file>

<file path=customXml/itemProps1.xml><?xml version="1.0" encoding="utf-8"?>
<ds:datastoreItem xmlns:ds="http://schemas.openxmlformats.org/officeDocument/2006/customXml" ds:itemID="{7F67EEB1-16E4-418C-B7DE-4D7325706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Airline_Canc</vt:lpstr>
      <vt:lpstr>DOW</vt:lpstr>
      <vt:lpstr>Jan_Canc</vt:lpstr>
      <vt:lpstr>Dest_Canc</vt:lpstr>
      <vt:lpstr>Oct_Canc</vt:lpstr>
      <vt:lpstr>Origin_Canc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 Rodrigues</dc:creator>
  <cp:lastModifiedBy>Barnali Das</cp:lastModifiedBy>
  <dcterms:created xsi:type="dcterms:W3CDTF">2015-06-05T18:17:20Z</dcterms:created>
  <dcterms:modified xsi:type="dcterms:W3CDTF">2022-12-01T05:30:13Z</dcterms:modified>
</cp:coreProperties>
</file>