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Лавлинский\Downloads\"/>
    </mc:Choice>
  </mc:AlternateContent>
  <bookViews>
    <workbookView xWindow="0" yWindow="0" windowWidth="20490" windowHeight="7755" tabRatio="897" firstSheet="2" activeTab="8"/>
  </bookViews>
  <sheets>
    <sheet name="Тест-план Морской бой" sheetId="10" r:id="rId1"/>
    <sheet name="Чек-лист + Дефекты Морсокй бой" sheetId="11" r:id="rId2"/>
    <sheet name="Тест-кейс Звягин" sheetId="16" r:id="rId3"/>
    <sheet name="Дефект Звягин" sheetId="17" r:id="rId4"/>
    <sheet name="Тест-кейс Хорев" sheetId="18" r:id="rId5"/>
    <sheet name="Дефект Хорев" sheetId="19" r:id="rId6"/>
    <sheet name="Тест-кейс Лавлинский" sheetId="20" r:id="rId7"/>
    <sheet name="Дефекты Лавлинский" sheetId="21" r:id="rId8"/>
    <sheet name="Отчет" sheetId="9" r:id="rId9"/>
  </sheets>
  <definedNames>
    <definedName name="_xlnm._FilterDatabase" localSheetId="1" hidden="1">'Чек-лист + Дефекты Морсокй бой'!$A$1:$F$128</definedName>
  </definedNames>
  <calcPr calcId="152511"/>
  <extLst>
    <ext uri="GoogleSheetsCustomDataVersion1">
      <go:sheetsCustomData xmlns:go="http://customooxmlschemas.google.com/" r:id="rId15" roundtripDataSignature="AMtx7miPSU+UXPjNa55ZfnYtBQ9IKgIrfw=="/>
    </ext>
  </extLst>
</workbook>
</file>

<file path=xl/calcChain.xml><?xml version="1.0" encoding="utf-8"?>
<calcChain xmlns="http://schemas.openxmlformats.org/spreadsheetml/2006/main">
  <c r="D36" i="18" l="1"/>
  <c r="E36" i="18"/>
  <c r="F36" i="18"/>
  <c r="A39" i="18"/>
  <c r="A36" i="18" s="1"/>
  <c r="H36" i="18" l="1"/>
  <c r="D12" i="20" l="1"/>
  <c r="A16" i="20"/>
  <c r="A12" i="20" s="1"/>
  <c r="A15" i="20"/>
  <c r="F12" i="20"/>
  <c r="E12" i="20"/>
  <c r="D12" i="18"/>
  <c r="E12" i="18"/>
  <c r="F12" i="18"/>
  <c r="A15" i="18"/>
  <c r="A12" i="18" s="1"/>
  <c r="H12" i="20" l="1"/>
  <c r="H12" i="18"/>
  <c r="D12" i="16"/>
  <c r="E12" i="16"/>
  <c r="F12" i="16"/>
  <c r="A15" i="16"/>
  <c r="A12" i="16" s="1"/>
  <c r="H12" i="16" l="1"/>
  <c r="E13" i="10"/>
</calcChain>
</file>

<file path=xl/sharedStrings.xml><?xml version="1.0" encoding="utf-8"?>
<sst xmlns="http://schemas.openxmlformats.org/spreadsheetml/2006/main" count="416" uniqueCount="193">
  <si>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</si>
  <si>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</si>
  <si>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</si>
  <si>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</si>
  <si>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</si>
  <si>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</si>
  <si>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</si>
  <si>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</si>
  <si>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</si>
  <si>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</si>
  <si>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</si>
  <si>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</si>
  <si>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</si>
  <si>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</si>
  <si>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</si>
  <si>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</si>
  <si>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 отмена и авторизация</t>
  </si>
  <si>
    <t xml:space="preserve">файлы с данными для тестирования (БД тестовая, картинки, </t>
  </si>
  <si>
    <t>в процессе протестирования</t>
  </si>
  <si>
    <t>протестирован, нет ошибок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</si>
  <si>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</si>
  <si>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</si>
  <si>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</si>
  <si>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</si>
  <si>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</si>
  <si>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</si>
  <si>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</si>
  <si>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Стартовое окно-&gt; Авторизация</t>
  </si>
  <si>
    <t>New</t>
  </si>
  <si>
    <t>Open</t>
  </si>
  <si>
    <t>Save</t>
  </si>
  <si>
    <t>Exit</t>
  </si>
  <si>
    <t>Не закрывается файл справки</t>
  </si>
  <si>
    <t>Trivial</t>
  </si>
  <si>
    <t>Minor</t>
  </si>
  <si>
    <t>логин: пустая строка 
пароль: 123 (правильный)</t>
  </si>
  <si>
    <t>логин: admin
пароль: пустая строка</t>
  </si>
  <si>
    <t>Кнопка авторизация</t>
  </si>
  <si>
    <t>логин: not_user
пароль: not_user</t>
  </si>
  <si>
    <t>логин: admin
пароль: not_admin</t>
  </si>
  <si>
    <t xml:space="preserve"> </t>
  </si>
  <si>
    <t>Critical</t>
  </si>
  <si>
    <t>High</t>
  </si>
  <si>
    <t>Backspace</t>
  </si>
  <si>
    <t>Ctrl+A</t>
  </si>
  <si>
    <t>Ctrl+C</t>
  </si>
  <si>
    <t>Ctrl+Z</t>
  </si>
  <si>
    <t>стрелки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</si>
  <si>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</si>
  <si>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</si>
  <si>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</si>
  <si>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</si>
  <si>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</si>
  <si>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</si>
  <si>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</si>
  <si>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</si>
  <si>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</si>
  <si>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</si>
  <si>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</si>
  <si>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</si>
  <si>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</si>
  <si>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</si>
  <si>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</si>
  <si>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</si>
  <si>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</si>
  <si>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</si>
  <si>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</si>
  <si>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х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</si>
  <si>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</si>
  <si>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</si>
  <si>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</si>
  <si>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</si>
  <si>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</si>
  <si>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>Opened</t>
  </si>
  <si>
    <t xml:space="preserve">Номер версии </t>
  </si>
  <si>
    <t>Важность:</t>
  </si>
  <si>
    <t>Major</t>
  </si>
  <si>
    <t>Приоритет:</t>
  </si>
  <si>
    <t>Low</t>
  </si>
  <si>
    <t>Blocker</t>
  </si>
  <si>
    <t>Medium</t>
  </si>
  <si>
    <t>In progress</t>
  </si>
  <si>
    <t>Retest</t>
  </si>
  <si>
    <t>Fixed</t>
  </si>
  <si>
    <t>Closed</t>
  </si>
  <si>
    <t xml:space="preserve">Назначен на </t>
  </si>
  <si>
    <t>Автор</t>
  </si>
  <si>
    <t>Описание</t>
  </si>
  <si>
    <t>Вложения</t>
  </si>
  <si>
    <t>Отчет о системном тестировании TextFilter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</si>
  <si>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</si>
  <si>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</si>
  <si>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</si>
  <si>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</si>
  <si>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</si>
  <si>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</si>
  <si>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</si>
  <si>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</si>
  <si>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</si>
  <si>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</si>
  <si>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</si>
  <si>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</si>
  <si>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</si>
  <si>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</si>
  <si>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</si>
  <si>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r>
      <rPr>
        <sz val="11"/>
        <color theme="1"/>
        <rFont val="Calibri"/>
      </rPr>
      <t xml:space="preserve">Система </t>
    </r>
    <r>
      <rPr>
        <b/>
        <sz val="11"/>
        <color theme="1"/>
        <rFont val="Calibri"/>
      </rPr>
      <t>не рекомендуется</t>
    </r>
    <r>
      <rPr>
        <sz val="11"/>
        <color theme="1"/>
        <rFont val="Calibri"/>
      </rPr>
      <t xml:space="preserve"> для установки в прод т к не достигнуты метрики окончания тестирования (не исправлены все дефекты приоритета Critical)</t>
    </r>
  </si>
  <si>
    <t>Настройки игры и статистика</t>
  </si>
  <si>
    <t>Процесс игры</t>
  </si>
  <si>
    <t>Звягин</t>
  </si>
  <si>
    <t>Лавлинский</t>
  </si>
  <si>
    <t>Хорев</t>
  </si>
  <si>
    <t>логин: пустая строка 
пароль: 1г2т3д</t>
  </si>
  <si>
    <t>логин: qwerty
пароль: пустая строка</t>
  </si>
  <si>
    <t>логин: user
пароль: пустая строка</t>
  </si>
  <si>
    <t>логин: user (правильный)
пароль: user (правильный)</t>
  </si>
  <si>
    <t>логин: admin (правильный)
пароль: admin (правильный)</t>
  </si>
  <si>
    <t>Начало игры (старт)</t>
  </si>
  <si>
    <t>нажатие на кнопку: старт</t>
  </si>
  <si>
    <t>нажатие на кнопку: статитиска</t>
  </si>
  <si>
    <t>Показ статистики (статистика)</t>
  </si>
  <si>
    <t>Выход из игры (выход)</t>
  </si>
  <si>
    <t>нажатие на кнопку: выход</t>
  </si>
  <si>
    <t>Проверить как работает функции начала игры, статистики, выхода</t>
  </si>
  <si>
    <t>поставить однопалубный корабль: раскрасить 1 клетку</t>
  </si>
  <si>
    <t>поставить двухпалубный корабль: раскрасить 2 клетки</t>
  </si>
  <si>
    <t>поставить трехпалубный корабль: раскрасить 3 клетки</t>
  </si>
  <si>
    <t>поставить четырехпалубный корабль: раскрасить 4 клетки</t>
  </si>
  <si>
    <t>Расстановка кораблей и островов</t>
  </si>
  <si>
    <t>поставить остров: раскрасить 1 клетку</t>
  </si>
  <si>
    <t>поставить второй остров: раскрасить 1 клетку</t>
  </si>
  <si>
    <t>Авторизация прошла успешно</t>
  </si>
  <si>
    <t>Запись в базу данных</t>
  </si>
  <si>
    <t>автоматическое изменение базы данных после каждого хода</t>
  </si>
  <si>
    <t>автоматическое изменение базы данных после окончания игры</t>
  </si>
  <si>
    <t>Создание новых пользователей в базе данных</t>
  </si>
  <si>
    <t>создание нового пользователя в базе данных</t>
  </si>
  <si>
    <t>Не произошло изменение статистики игроков после игры</t>
  </si>
  <si>
    <t>Обработка действий пользователя</t>
  </si>
  <si>
    <t>раскрашивание клетки на чужом поле (происходит один ход)</t>
  </si>
  <si>
    <t>автоматическое раскрашивание клетки после промаха</t>
  </si>
  <si>
    <t>автоматическое раскрашивание клетки после попадания по кораблю</t>
  </si>
  <si>
    <t>автоматическое раскрашивание клетки после убийтсва корабля</t>
  </si>
  <si>
    <t>завершение игры после убийства всех кораблей на одном поле</t>
  </si>
  <si>
    <t>Лошин: user Пароль: пустой</t>
  </si>
  <si>
    <t>Список значений</t>
  </si>
  <si>
    <t>Авторизация  пройдена</t>
  </si>
  <si>
    <t>Авторизация не пройдена</t>
  </si>
  <si>
    <t>В поле логина ввести правильный логин, и пустой пароль</t>
  </si>
  <si>
    <t>Открылось окно авторизации</t>
  </si>
  <si>
    <t>Нажать на кнопку Авторизация</t>
  </si>
  <si>
    <t>Игра запустилась</t>
  </si>
  <si>
    <t>Запустить игру</t>
  </si>
  <si>
    <t>Звягин Анатолий</t>
  </si>
  <si>
    <t>проведен</t>
  </si>
  <si>
    <t>Приве вводе логина, и пустого пароля, происходит успешная авторизация</t>
  </si>
  <si>
    <t>Нет пароля</t>
  </si>
  <si>
    <t xml:space="preserve">Шаги воспроизведения 
1 Запустить игру
2 Нажать на кнопку Авторизация                                                                                                                  3 В поле логина ввести правильный логин, и пустой пароль 
Ожидаемый результат:
 Авторизация не пройдена
Наблюдаемый результат:
 Авторизация пройдена
</t>
  </si>
  <si>
    <t>Морской бой</t>
  </si>
  <si>
    <t>приоритета Major</t>
  </si>
  <si>
    <t>Не произошло изменение статистики игроков после хода игрока</t>
  </si>
  <si>
    <t>Проверить как работает игра, проимходят ли ходы, меняется поле, записывается в базу данных статистика</t>
  </si>
  <si>
    <t>Не выводится статистика</t>
  </si>
  <si>
    <t>63,(63)%</t>
  </si>
  <si>
    <t>36,(36)%</t>
  </si>
  <si>
    <t>Отсутсвуют</t>
  </si>
  <si>
    <t>Данные в БД не были измениться соотвественно ходу игрока</t>
  </si>
  <si>
    <t>Данные в БД должны были измениться соотвественно ходу игрока</t>
  </si>
  <si>
    <t>Проверить изменились ли данные в БД</t>
  </si>
  <si>
    <t>Первый игрок успешно делает первый ход</t>
  </si>
  <si>
    <t>Первому игроку сделать первый ход</t>
  </si>
  <si>
    <t>Началась игра</t>
  </si>
  <si>
    <t>Начать игру</t>
  </si>
  <si>
    <t>Хорев Степан</t>
  </si>
  <si>
    <t>Автоматическое изменение базы данных после каждого хода</t>
  </si>
  <si>
    <t>Лавлинский Никита</t>
  </si>
  <si>
    <t>Показ статистики</t>
  </si>
  <si>
    <t>Нажать на кнопку Статистика</t>
  </si>
  <si>
    <t>Статистика не отобразилась</t>
  </si>
  <si>
    <t xml:space="preserve">Произошел успешный переход </t>
  </si>
  <si>
    <t xml:space="preserve">Отобразилась статистика   </t>
  </si>
  <si>
    <t>Произошел успешный переход</t>
  </si>
  <si>
    <t xml:space="preserve">Проверить отобразилась ли статистика </t>
  </si>
  <si>
    <t xml:space="preserve">Шаги воспроизведения 
1 Запустить игру
2 Начать игру                                                                                                                                                      3 Первому игроку сделать первый ход                                                                                                           4  Проверить изменились ли данные в БД
Ожидаемый результат:
 Игра запустилась
 Началась игра
 Первый игрок успешно делает первый ход                                                                                        Наблюдаемый результат:                                                                                                                 Данные в БД должны были измениться соотвественно ходу игрока
</t>
  </si>
  <si>
    <t>Шаги воспроизведения 
1 Запустить игру
2 Нажать на кнопку: Статистика                                                                                                                                                      3 Проверить отобразилась ли статистика                                                                                                          
Ожидаемый результат:
 Игра запустилась
 Произошел успешный переход             
 Отобразилась статистика                                                                                                  Наблюдаемый результат:                                                                                                            Статистика не отобразилась</t>
  </si>
  <si>
    <t>Данные в БД не были измениться соотвественно результату игры</t>
  </si>
  <si>
    <t>Данные в БД должны были измениться соотвественно результату игры</t>
  </si>
  <si>
    <t>Игра закончилась</t>
  </si>
  <si>
    <t>Закончить игру</t>
  </si>
  <si>
    <t>Автоматическое изменение базы данных после игры</t>
  </si>
  <si>
    <t xml:space="preserve">Шаги воспроизведения 
1 Запустить игру
2 Начать игру                                                                                                                                                          3  Закончить игру                                                                                                                                                     4  Проверить изменились ли данные в БД
Ожидаемый результат:
 Игра запустилась
 Началась игра
 Закончилась игра                                                                                                                                                    Наблюдаемый результат :                                                                                                                            Данные в БД должны были измениться соотвественно результату игры
</t>
  </si>
  <si>
    <t>Хорев степан</t>
  </si>
  <si>
    <t>Настройка и статистика игры</t>
  </si>
  <si>
    <t>Тест-план по системному тестированию Морской 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</si>
</sst>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26" x14ac:knownFonts="1">
    <font>
      <sz val="11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u/>
      <sz val="11"/>
      <color rgb="FF1F497D"/>
      <name val="Calibri"/>
    </font>
    <font>
      <b/>
      <sz val="12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u/>
      <sz val="11"/>
      <color theme="10"/>
      <name val="Calibri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92D050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14"/>
    <xf numFmtId="0" fontId="18" fillId="0" borderId="14"/>
  </cellStyleXfs>
  <cellXfs count="20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1" fillId="0" borderId="2" xfId="0" applyFont="1" applyBorder="1"/>
    <xf numFmtId="0" fontId="1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9" fillId="2" borderId="5" xfId="0" applyFont="1" applyFill="1" applyBorder="1"/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4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5" borderId="2" xfId="0" applyFont="1" applyFill="1" applyBorder="1"/>
    <xf numFmtId="0" fontId="1" fillId="6" borderId="2" xfId="0" applyFont="1" applyFill="1" applyBorder="1"/>
    <xf numFmtId="0" fontId="12" fillId="0" borderId="2" xfId="0" applyFont="1" applyBorder="1"/>
    <xf numFmtId="0" fontId="4" fillId="0" borderId="0" xfId="0" applyFont="1"/>
    <xf numFmtId="0" fontId="12" fillId="0" borderId="0" xfId="0" applyFont="1"/>
    <xf numFmtId="14" fontId="1" fillId="0" borderId="0" xfId="0" applyNumberFormat="1" applyFont="1"/>
    <xf numFmtId="9" fontId="1" fillId="0" borderId="2" xfId="0" applyNumberFormat="1" applyFont="1" applyBorder="1"/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wrapText="1"/>
    </xf>
    <xf numFmtId="0" fontId="18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wrapText="1"/>
    </xf>
    <xf numFmtId="0" fontId="19" fillId="2" borderId="3" xfId="0" applyFont="1" applyFill="1" applyBorder="1" applyAlignment="1">
      <alignment wrapText="1"/>
    </xf>
    <xf numFmtId="0" fontId="20" fillId="0" borderId="2" xfId="0" applyFont="1" applyBorder="1" applyAlignment="1"/>
    <xf numFmtId="0" fontId="21" fillId="2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wrapText="1"/>
    </xf>
    <xf numFmtId="0" fontId="19" fillId="0" borderId="2" xfId="0" applyFont="1" applyBorder="1"/>
    <xf numFmtId="0" fontId="1" fillId="8" borderId="2" xfId="0" applyFont="1" applyFill="1" applyBorder="1"/>
    <xf numFmtId="0" fontId="1" fillId="6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0" fontId="1" fillId="0" borderId="4" xfId="0" applyFont="1" applyBorder="1"/>
    <xf numFmtId="0" fontId="1" fillId="0" borderId="7" xfId="0" applyFont="1" applyBorder="1"/>
    <xf numFmtId="0" fontId="1" fillId="0" borderId="43" xfId="0" applyFont="1" applyBorder="1"/>
    <xf numFmtId="0" fontId="0" fillId="0" borderId="43" xfId="0" applyFont="1" applyBorder="1" applyAlignment="1"/>
    <xf numFmtId="0" fontId="1" fillId="8" borderId="4" xfId="0" applyFont="1" applyFill="1" applyBorder="1"/>
    <xf numFmtId="0" fontId="1" fillId="9" borderId="7" xfId="0" applyFont="1" applyFill="1" applyBorder="1"/>
    <xf numFmtId="0" fontId="0" fillId="10" borderId="43" xfId="0" applyFont="1" applyFill="1" applyBorder="1" applyAlignment="1"/>
    <xf numFmtId="0" fontId="1" fillId="11" borderId="2" xfId="0" applyFont="1" applyFill="1" applyBorder="1"/>
    <xf numFmtId="0" fontId="1" fillId="0" borderId="19" xfId="0" applyFont="1" applyBorder="1" applyAlignment="1">
      <alignment wrapText="1"/>
    </xf>
    <xf numFmtId="0" fontId="19" fillId="0" borderId="43" xfId="0" applyFont="1" applyBorder="1" applyAlignment="1">
      <alignment wrapText="1"/>
    </xf>
    <xf numFmtId="0" fontId="19" fillId="0" borderId="42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" fillId="0" borderId="42" xfId="0" applyFont="1" applyBorder="1" applyAlignment="1">
      <alignment wrapText="1"/>
    </xf>
    <xf numFmtId="0" fontId="1" fillId="11" borderId="2" xfId="0" applyFont="1" applyFill="1" applyBorder="1" applyAlignment="1">
      <alignment wrapText="1"/>
    </xf>
    <xf numFmtId="0" fontId="0" fillId="0" borderId="43" xfId="0" applyFont="1" applyBorder="1" applyAlignment="1">
      <alignment wrapText="1"/>
    </xf>
    <xf numFmtId="0" fontId="13" fillId="0" borderId="42" xfId="0" applyFont="1" applyBorder="1" applyAlignment="1">
      <alignment wrapText="1"/>
    </xf>
    <xf numFmtId="0" fontId="0" fillId="0" borderId="14" xfId="1" applyFont="1"/>
    <xf numFmtId="0" fontId="14" fillId="0" borderId="6" xfId="1" applyFont="1" applyBorder="1" applyAlignment="1">
      <alignment horizontal="left" vertical="top" wrapText="1"/>
    </xf>
    <xf numFmtId="0" fontId="14" fillId="0" borderId="40" xfId="1" applyFont="1" applyBorder="1" applyAlignment="1">
      <alignment horizontal="left" vertical="top" wrapText="1"/>
    </xf>
    <xf numFmtId="0" fontId="14" fillId="0" borderId="19" xfId="1" applyFont="1" applyBorder="1" applyAlignment="1">
      <alignment horizontal="left" vertical="top" wrapText="1"/>
    </xf>
    <xf numFmtId="0" fontId="15" fillId="0" borderId="2" xfId="1" applyFont="1" applyBorder="1" applyAlignment="1">
      <alignment horizontal="left" vertical="top" wrapText="1"/>
    </xf>
    <xf numFmtId="0" fontId="15" fillId="0" borderId="7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37" xfId="1" applyFont="1" applyBorder="1" applyAlignment="1">
      <alignment horizontal="center"/>
    </xf>
    <xf numFmtId="0" fontId="15" fillId="7" borderId="35" xfId="1" applyFont="1" applyFill="1" applyBorder="1"/>
    <xf numFmtId="0" fontId="15" fillId="7" borderId="34" xfId="1" applyFont="1" applyFill="1" applyBorder="1"/>
    <xf numFmtId="0" fontId="15" fillId="7" borderId="33" xfId="1" applyFont="1" applyFill="1" applyBorder="1" applyAlignment="1">
      <alignment horizontal="center" textRotation="180"/>
    </xf>
    <xf numFmtId="0" fontId="15" fillId="7" borderId="33" xfId="1" applyFont="1" applyFill="1" applyBorder="1"/>
    <xf numFmtId="0" fontId="15" fillId="7" borderId="36" xfId="1" applyFont="1" applyFill="1" applyBorder="1" applyAlignment="1">
      <alignment horizontal="center" textRotation="180"/>
    </xf>
    <xf numFmtId="9" fontId="15" fillId="7" borderId="35" xfId="1" applyNumberFormat="1" applyFont="1" applyFill="1" applyBorder="1"/>
    <xf numFmtId="0" fontId="15" fillId="7" borderId="34" xfId="1" applyFont="1" applyFill="1" applyBorder="1" applyAlignment="1">
      <alignment horizontal="right"/>
    </xf>
    <xf numFmtId="0" fontId="15" fillId="7" borderId="33" xfId="1" applyFont="1" applyFill="1" applyBorder="1" applyAlignment="1">
      <alignment horizontal="center"/>
    </xf>
    <xf numFmtId="0" fontId="15" fillId="7" borderId="33" xfId="1" applyFont="1" applyFill="1" applyBorder="1" applyAlignment="1">
      <alignment horizontal="right"/>
    </xf>
    <xf numFmtId="0" fontId="15" fillId="7" borderId="32" xfId="1" applyFont="1" applyFill="1" applyBorder="1"/>
    <xf numFmtId="0" fontId="15" fillId="7" borderId="31" xfId="1" applyFont="1" applyFill="1" applyBorder="1" applyAlignment="1">
      <alignment horizontal="center"/>
    </xf>
    <xf numFmtId="0" fontId="14" fillId="0" borderId="14" xfId="1" applyFont="1"/>
    <xf numFmtId="0" fontId="1" fillId="0" borderId="14" xfId="1" applyFont="1"/>
    <xf numFmtId="0" fontId="15" fillId="0" borderId="14" xfId="1" applyFont="1" applyAlignment="1">
      <alignment horizontal="center"/>
    </xf>
    <xf numFmtId="0" fontId="14" fillId="0" borderId="14" xfId="1" applyFont="1" applyAlignment="1">
      <alignment horizontal="center"/>
    </xf>
    <xf numFmtId="0" fontId="14" fillId="0" borderId="14" xfId="1" applyFont="1" applyAlignment="1">
      <alignment horizontal="left"/>
    </xf>
    <xf numFmtId="0" fontId="14" fillId="0" borderId="14" xfId="1" applyFont="1" applyAlignment="1">
      <alignment horizontal="left" vertical="top" wrapText="1"/>
    </xf>
    <xf numFmtId="0" fontId="14" fillId="7" borderId="25" xfId="1" applyFont="1" applyFill="1" applyBorder="1"/>
    <xf numFmtId="164" fontId="14" fillId="0" borderId="24" xfId="1" applyNumberFormat="1" applyFont="1" applyBorder="1" applyAlignment="1">
      <alignment horizontal="center" wrapText="1"/>
    </xf>
    <xf numFmtId="0" fontId="15" fillId="7" borderId="21" xfId="1" applyFont="1" applyFill="1" applyBorder="1" applyAlignment="1">
      <alignment horizontal="right"/>
    </xf>
    <xf numFmtId="0" fontId="15" fillId="7" borderId="23" xfId="1" applyFont="1" applyFill="1" applyBorder="1" applyAlignment="1">
      <alignment horizontal="center"/>
    </xf>
    <xf numFmtId="0" fontId="15" fillId="7" borderId="24" xfId="1" applyFont="1" applyFill="1" applyBorder="1" applyAlignment="1">
      <alignment horizontal="center"/>
    </xf>
    <xf numFmtId="0" fontId="14" fillId="0" borderId="22" xfId="1" applyFont="1" applyBorder="1" applyAlignment="1">
      <alignment horizontal="center" wrapText="1"/>
    </xf>
    <xf numFmtId="0" fontId="15" fillId="7" borderId="20" xfId="1" applyFont="1" applyFill="1" applyBorder="1" applyAlignment="1">
      <alignment horizontal="center"/>
    </xf>
    <xf numFmtId="0" fontId="14" fillId="7" borderId="28" xfId="1" applyFont="1" applyFill="1" applyBorder="1"/>
    <xf numFmtId="0" fontId="14" fillId="0" borderId="19" xfId="1" applyFont="1" applyBorder="1" applyAlignment="1">
      <alignment wrapText="1"/>
    </xf>
    <xf numFmtId="0" fontId="15" fillId="7" borderId="42" xfId="1" applyFont="1" applyFill="1" applyBorder="1" applyAlignment="1">
      <alignment horizontal="right"/>
    </xf>
    <xf numFmtId="0" fontId="15" fillId="7" borderId="41" xfId="1" applyFont="1" applyFill="1" applyBorder="1" applyAlignment="1">
      <alignment horizontal="center"/>
    </xf>
    <xf numFmtId="0" fontId="15" fillId="7" borderId="19" xfId="1" applyFont="1" applyFill="1" applyBorder="1" applyAlignment="1">
      <alignment horizontal="center"/>
    </xf>
    <xf numFmtId="0" fontId="15" fillId="7" borderId="19" xfId="1" applyFont="1" applyFill="1" applyBorder="1" applyAlignment="1">
      <alignment horizontal="center" wrapText="1"/>
    </xf>
    <xf numFmtId="0" fontId="14" fillId="0" borderId="24" xfId="1" applyFont="1" applyBorder="1" applyAlignment="1">
      <alignment horizontal="center" wrapText="1"/>
    </xf>
    <xf numFmtId="0" fontId="14" fillId="7" borderId="20" xfId="1" applyFont="1" applyFill="1" applyBorder="1" applyAlignment="1">
      <alignment horizontal="center"/>
    </xf>
    <xf numFmtId="0" fontId="0" fillId="0" borderId="14" xfId="1" applyFont="1" applyAlignment="1">
      <alignment wrapText="1"/>
    </xf>
    <xf numFmtId="0" fontId="15" fillId="7" borderId="2" xfId="1" applyFont="1" applyFill="1" applyBorder="1" applyAlignment="1">
      <alignment horizontal="right"/>
    </xf>
    <xf numFmtId="0" fontId="15" fillId="7" borderId="2" xfId="1" applyFont="1" applyFill="1" applyBorder="1" applyAlignment="1">
      <alignment horizontal="right" vertical="top"/>
    </xf>
    <xf numFmtId="0" fontId="1" fillId="0" borderId="2" xfId="1" applyFont="1" applyBorder="1"/>
    <xf numFmtId="0" fontId="1" fillId="0" borderId="42" xfId="1" applyFont="1" applyBorder="1"/>
    <xf numFmtId="0" fontId="1" fillId="0" borderId="19" xfId="1" applyFont="1" applyBorder="1"/>
    <xf numFmtId="0" fontId="1" fillId="0" borderId="43" xfId="0" applyFont="1" applyFill="1" applyBorder="1" applyAlignment="1"/>
    <xf numFmtId="10" fontId="19" fillId="0" borderId="2" xfId="0" applyNumberFormat="1" applyFont="1" applyBorder="1"/>
    <xf numFmtId="0" fontId="22" fillId="11" borderId="2" xfId="0" applyFont="1" applyFill="1" applyBorder="1"/>
    <xf numFmtId="0" fontId="0" fillId="0" borderId="14" xfId="2" applyFont="1"/>
    <xf numFmtId="0" fontId="23" fillId="0" borderId="14" xfId="2" applyFont="1" applyAlignment="1">
      <alignment horizontal="left" vertical="top" wrapText="1"/>
    </xf>
    <xf numFmtId="0" fontId="23" fillId="0" borderId="40" xfId="2" applyFont="1" applyBorder="1" applyAlignment="1">
      <alignment horizontal="left" vertical="top" wrapText="1"/>
    </xf>
    <xf numFmtId="0" fontId="23" fillId="0" borderId="2" xfId="2" applyFont="1" applyBorder="1" applyAlignment="1">
      <alignment horizontal="left" vertical="top" wrapText="1"/>
    </xf>
    <xf numFmtId="0" fontId="24" fillId="0" borderId="2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23" fillId="0" borderId="39" xfId="2" applyFont="1" applyBorder="1" applyAlignment="1">
      <alignment horizontal="center"/>
    </xf>
    <xf numFmtId="0" fontId="23" fillId="0" borderId="38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23" fillId="0" borderId="37" xfId="2" applyFont="1" applyBorder="1" applyAlignment="1">
      <alignment horizontal="center"/>
    </xf>
    <xf numFmtId="0" fontId="24" fillId="7" borderId="35" xfId="2" applyFont="1" applyFill="1" applyBorder="1"/>
    <xf numFmtId="0" fontId="24" fillId="7" borderId="34" xfId="2" applyFont="1" applyFill="1" applyBorder="1"/>
    <xf numFmtId="0" fontId="24" fillId="7" borderId="33" xfId="2" applyFont="1" applyFill="1" applyBorder="1" applyAlignment="1">
      <alignment horizontal="center" textRotation="180"/>
    </xf>
    <xf numFmtId="0" fontId="24" fillId="7" borderId="33" xfId="2" applyFont="1" applyFill="1" applyBorder="1"/>
    <xf numFmtId="0" fontId="24" fillId="7" borderId="36" xfId="2" applyFont="1" applyFill="1" applyBorder="1" applyAlignment="1">
      <alignment horizontal="center" textRotation="180"/>
    </xf>
    <xf numFmtId="9" fontId="24" fillId="7" borderId="35" xfId="2" applyNumberFormat="1" applyFont="1" applyFill="1" applyBorder="1"/>
    <xf numFmtId="0" fontId="24" fillId="7" borderId="34" xfId="2" applyFont="1" applyFill="1" applyBorder="1" applyAlignment="1">
      <alignment horizontal="right"/>
    </xf>
    <xf numFmtId="0" fontId="24" fillId="7" borderId="33" xfId="2" applyFont="1" applyFill="1" applyBorder="1" applyAlignment="1">
      <alignment horizontal="center"/>
    </xf>
    <xf numFmtId="0" fontId="24" fillId="7" borderId="33" xfId="2" applyFont="1" applyFill="1" applyBorder="1" applyAlignment="1">
      <alignment horizontal="right"/>
    </xf>
    <xf numFmtId="0" fontId="24" fillId="7" borderId="32" xfId="2" applyFont="1" applyFill="1" applyBorder="1"/>
    <xf numFmtId="0" fontId="24" fillId="7" borderId="31" xfId="2" applyFont="1" applyFill="1" applyBorder="1" applyAlignment="1">
      <alignment horizontal="center"/>
    </xf>
    <xf numFmtId="0" fontId="23" fillId="0" borderId="14" xfId="2" applyFont="1"/>
    <xf numFmtId="0" fontId="19" fillId="0" borderId="14" xfId="2" applyFont="1"/>
    <xf numFmtId="0" fontId="24" fillId="0" borderId="14" xfId="2" applyFont="1" applyAlignment="1">
      <alignment horizontal="center"/>
    </xf>
    <xf numFmtId="0" fontId="23" fillId="0" borderId="14" xfId="2" applyFont="1" applyAlignment="1">
      <alignment horizontal="center"/>
    </xf>
    <xf numFmtId="0" fontId="23" fillId="0" borderId="14" xfId="2" applyFont="1" applyAlignment="1">
      <alignment horizontal="left"/>
    </xf>
    <xf numFmtId="0" fontId="23" fillId="7" borderId="25" xfId="2" applyFont="1" applyFill="1" applyBorder="1"/>
    <xf numFmtId="164" fontId="23" fillId="0" borderId="24" xfId="2" applyNumberFormat="1" applyFont="1" applyBorder="1" applyAlignment="1">
      <alignment horizontal="center" wrapText="1"/>
    </xf>
    <xf numFmtId="0" fontId="24" fillId="7" borderId="21" xfId="2" applyFont="1" applyFill="1" applyBorder="1" applyAlignment="1">
      <alignment horizontal="right"/>
    </xf>
    <xf numFmtId="0" fontId="24" fillId="7" borderId="23" xfId="2" applyFont="1" applyFill="1" applyBorder="1" applyAlignment="1">
      <alignment horizontal="center"/>
    </xf>
    <xf numFmtId="0" fontId="24" fillId="7" borderId="24" xfId="2" applyFont="1" applyFill="1" applyBorder="1" applyAlignment="1">
      <alignment horizontal="center"/>
    </xf>
    <xf numFmtId="0" fontId="23" fillId="0" borderId="22" xfId="2" applyFont="1" applyBorder="1" applyAlignment="1">
      <alignment horizontal="center" wrapText="1"/>
    </xf>
    <xf numFmtId="0" fontId="24" fillId="7" borderId="20" xfId="2" applyFont="1" applyFill="1" applyBorder="1" applyAlignment="1">
      <alignment horizontal="center"/>
    </xf>
    <xf numFmtId="0" fontId="23" fillId="7" borderId="28" xfId="2" applyFont="1" applyFill="1" applyBorder="1"/>
    <xf numFmtId="0" fontId="23" fillId="0" borderId="19" xfId="2" applyFont="1" applyBorder="1" applyAlignment="1">
      <alignment wrapText="1"/>
    </xf>
    <xf numFmtId="0" fontId="24" fillId="7" borderId="42" xfId="2" applyFont="1" applyFill="1" applyBorder="1" applyAlignment="1">
      <alignment horizontal="right"/>
    </xf>
    <xf numFmtId="0" fontId="24" fillId="7" borderId="41" xfId="2" applyFont="1" applyFill="1" applyBorder="1" applyAlignment="1">
      <alignment horizontal="center"/>
    </xf>
    <xf numFmtId="0" fontId="24" fillId="7" borderId="19" xfId="2" applyFont="1" applyFill="1" applyBorder="1" applyAlignment="1">
      <alignment horizontal="center"/>
    </xf>
    <xf numFmtId="0" fontId="24" fillId="7" borderId="19" xfId="2" applyFont="1" applyFill="1" applyBorder="1" applyAlignment="1">
      <alignment horizontal="center" wrapText="1"/>
    </xf>
    <xf numFmtId="0" fontId="23" fillId="0" borderId="24" xfId="2" applyFont="1" applyBorder="1" applyAlignment="1">
      <alignment horizontal="center" wrapText="1"/>
    </xf>
    <xf numFmtId="0" fontId="23" fillId="0" borderId="22" xfId="2" applyFont="1" applyBorder="1" applyAlignment="1">
      <alignment horizontal="left" vertical="top" wrapText="1"/>
    </xf>
    <xf numFmtId="0" fontId="23" fillId="7" borderId="20" xfId="2" applyFont="1" applyFill="1" applyBorder="1" applyAlignment="1">
      <alignment horizontal="center"/>
    </xf>
    <xf numFmtId="0" fontId="0" fillId="0" borderId="14" xfId="2" applyFont="1" applyAlignment="1">
      <alignment wrapText="1"/>
    </xf>
    <xf numFmtId="0" fontId="24" fillId="7" borderId="2" xfId="2" applyFont="1" applyFill="1" applyBorder="1" applyAlignment="1">
      <alignment horizontal="right"/>
    </xf>
    <xf numFmtId="0" fontId="24" fillId="7" borderId="2" xfId="2" applyFont="1" applyFill="1" applyBorder="1" applyAlignment="1">
      <alignment horizontal="right" vertical="top"/>
    </xf>
    <xf numFmtId="0" fontId="19" fillId="0" borderId="2" xfId="2" applyFont="1" applyBorder="1"/>
    <xf numFmtId="0" fontId="19" fillId="0" borderId="42" xfId="2" applyFont="1" applyBorder="1"/>
    <xf numFmtId="0" fontId="19" fillId="0" borderId="19" xfId="2" applyFont="1" applyBorder="1"/>
    <xf numFmtId="0" fontId="19" fillId="0" borderId="2" xfId="1" applyFont="1" applyBorder="1"/>
    <xf numFmtId="0" fontId="23" fillId="0" borderId="2" xfId="1" applyFont="1" applyBorder="1" applyAlignment="1">
      <alignment horizontal="left" vertical="top" wrapText="1"/>
    </xf>
    <xf numFmtId="0" fontId="23" fillId="0" borderId="22" xfId="1" applyFont="1" applyBorder="1" applyAlignment="1">
      <alignment horizontal="center" wrapText="1"/>
    </xf>
    <xf numFmtId="0" fontId="23" fillId="0" borderId="22" xfId="1" applyFont="1" applyBorder="1" applyAlignment="1">
      <alignment horizontal="left" vertical="top" wrapText="1"/>
    </xf>
    <xf numFmtId="0" fontId="24" fillId="0" borderId="2" xfId="1" applyFont="1" applyBorder="1" applyAlignment="1">
      <alignment horizontal="left" vertical="top" wrapText="1"/>
    </xf>
    <xf numFmtId="0" fontId="19" fillId="0" borderId="2" xfId="2" applyFont="1" applyBorder="1" applyAlignment="1">
      <alignment wrapText="1"/>
    </xf>
    <xf numFmtId="0" fontId="24" fillId="0" borderId="7" xfId="1" applyFont="1" applyBorder="1" applyAlignment="1">
      <alignment horizontal="left" vertical="top" wrapText="1"/>
    </xf>
    <xf numFmtId="0" fontId="8" fillId="2" borderId="4" xfId="0" applyFont="1" applyFill="1" applyBorder="1" applyAlignment="1">
      <alignment wrapText="1"/>
    </xf>
    <xf numFmtId="0" fontId="11" fillId="0" borderId="6" xfId="0" applyFont="1" applyBorder="1"/>
    <xf numFmtId="0" fontId="11" fillId="0" borderId="7" xfId="0" applyFont="1" applyBorder="1"/>
    <xf numFmtId="0" fontId="7" fillId="4" borderId="13" xfId="0" applyFon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4" fillId="7" borderId="26" xfId="1" applyFont="1" applyFill="1" applyBorder="1" applyAlignment="1">
      <alignment horizontal="center"/>
    </xf>
    <xf numFmtId="0" fontId="11" fillId="0" borderId="29" xfId="1" applyFont="1" applyBorder="1"/>
    <xf numFmtId="0" fontId="15" fillId="7" borderId="27" xfId="1" applyFont="1" applyFill="1" applyBorder="1" applyAlignment="1">
      <alignment horizontal="right" vertical="top"/>
    </xf>
    <xf numFmtId="0" fontId="11" fillId="0" borderId="30" xfId="1" applyFont="1" applyBorder="1"/>
    <xf numFmtId="0" fontId="14" fillId="0" borderId="4" xfId="1" applyFont="1" applyBorder="1" applyAlignment="1">
      <alignment horizontal="left" vertical="top" wrapText="1"/>
    </xf>
    <xf numFmtId="0" fontId="11" fillId="0" borderId="7" xfId="1" applyFont="1" applyBorder="1"/>
    <xf numFmtId="0" fontId="19" fillId="0" borderId="19" xfId="1" applyFont="1" applyBorder="1"/>
    <xf numFmtId="0" fontId="11" fillId="0" borderId="41" xfId="1" applyFont="1" applyBorder="1"/>
    <xf numFmtId="0" fontId="11" fillId="0" borderId="42" xfId="1" applyFont="1" applyBorder="1"/>
    <xf numFmtId="0" fontId="23" fillId="0" borderId="19" xfId="1" applyFont="1" applyBorder="1" applyAlignment="1">
      <alignment horizontal="left" vertical="top" wrapText="1"/>
    </xf>
    <xf numFmtId="0" fontId="11" fillId="0" borderId="41" xfId="1" applyFont="1" applyBorder="1" applyAlignment="1">
      <alignment wrapText="1"/>
    </xf>
    <xf numFmtId="0" fontId="11" fillId="0" borderId="42" xfId="1" applyFont="1" applyBorder="1" applyAlignment="1">
      <alignment wrapText="1"/>
    </xf>
    <xf numFmtId="0" fontId="1" fillId="0" borderId="19" xfId="1" applyFont="1" applyBorder="1" applyAlignment="1">
      <alignment wrapText="1"/>
    </xf>
    <xf numFmtId="0" fontId="23" fillId="7" borderId="26" xfId="2" applyFont="1" applyFill="1" applyBorder="1" applyAlignment="1">
      <alignment horizontal="center"/>
    </xf>
    <xf numFmtId="0" fontId="25" fillId="0" borderId="29" xfId="2" applyFont="1" applyBorder="1"/>
    <xf numFmtId="0" fontId="24" fillId="7" borderId="27" xfId="2" applyFont="1" applyFill="1" applyBorder="1" applyAlignment="1">
      <alignment horizontal="right" vertical="top"/>
    </xf>
    <xf numFmtId="0" fontId="25" fillId="0" borderId="30" xfId="2" applyFont="1" applyBorder="1"/>
    <xf numFmtId="0" fontId="23" fillId="0" borderId="4" xfId="2" applyFont="1" applyBorder="1" applyAlignment="1">
      <alignment horizontal="left" vertical="top" wrapText="1"/>
    </xf>
    <xf numFmtId="0" fontId="25" fillId="0" borderId="7" xfId="2" applyFont="1" applyBorder="1"/>
    <xf numFmtId="0" fontId="19" fillId="0" borderId="19" xfId="2" applyFont="1" applyBorder="1"/>
    <xf numFmtId="0" fontId="25" fillId="0" borderId="41" xfId="2" applyFont="1" applyBorder="1"/>
    <xf numFmtId="0" fontId="25" fillId="0" borderId="42" xfId="2" applyFont="1" applyBorder="1"/>
    <xf numFmtId="0" fontId="23" fillId="0" borderId="19" xfId="2" applyFont="1" applyBorder="1" applyAlignment="1">
      <alignment horizontal="left" vertical="top" wrapText="1"/>
    </xf>
    <xf numFmtId="0" fontId="25" fillId="0" borderId="41" xfId="2" applyFont="1" applyBorder="1" applyAlignment="1">
      <alignment wrapText="1"/>
    </xf>
    <xf numFmtId="0" fontId="25" fillId="0" borderId="42" xfId="2" applyFont="1" applyBorder="1" applyAlignment="1">
      <alignment wrapText="1"/>
    </xf>
    <xf numFmtId="0" fontId="19" fillId="0" borderId="19" xfId="2" applyFont="1" applyBorder="1" applyAlignment="1">
      <alignment wrapText="1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workbookViewId="0">
      <selection activeCell="D3" sqref="D3"/>
    </sheetView>
  </sheetViews>
  <sheetFormatPr defaultColWidth="12.625" defaultRowHeight="15" customHeight="1" x14ac:dyDescent="0.2"/>
  <cols>
    <col min="1" max="1" width="8" customWidth="1"/>
    <col min="2" max="2" width="39" customWidth="1"/>
    <col min="3" max="3" width="5" customWidth="1"/>
    <col min="4" max="4" width="28.875" customWidth="1"/>
    <col min="5" max="6" width="8" customWidth="1"/>
    <col min="7" max="7" width="15.375" customWidth="1"/>
    <col min="8" max="8" width="12.75" customWidth="1"/>
    <col min="9" max="9" width="12.625" customWidth="1"/>
    <col min="10" max="10" width="11.375" customWidth="1"/>
    <col min="11" max="11" width="17.875" customWidth="1"/>
    <col min="12" max="31" width="8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25" x14ac:dyDescent="0.35">
      <c r="A2" s="1"/>
      <c r="B2" s="2"/>
      <c r="C2" s="3"/>
      <c r="D2" s="3" t="s">
        <v>192</v>
      </c>
      <c r="E2" s="3"/>
      <c r="F2" s="3"/>
      <c r="G2" s="4"/>
      <c r="H2" s="3"/>
      <c r="I2" s="3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x14ac:dyDescent="0.25">
      <c r="A3" s="1"/>
      <c r="B3" s="5" t="s">
        <v>0</v>
      </c>
      <c r="C3" s="1"/>
      <c r="D3" s="1"/>
      <c r="E3" s="1"/>
      <c r="F3" s="1"/>
      <c r="G3" s="4"/>
      <c r="H3" s="1"/>
      <c r="I3" s="1"/>
      <c r="J3" s="1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6" t="s">
        <v>1</v>
      </c>
      <c r="C4" s="6"/>
      <c r="D4" s="6"/>
      <c r="E4" s="6"/>
      <c r="F4" s="6"/>
      <c r="G4" s="4"/>
      <c r="H4" s="6"/>
      <c r="I4" s="6"/>
      <c r="J4" s="1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6"/>
      <c r="C5" s="6"/>
      <c r="D5" s="6"/>
      <c r="E5" s="6"/>
      <c r="F5" s="6"/>
      <c r="G5" s="1"/>
      <c r="H5" s="6"/>
      <c r="I5" s="6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6" t="s">
        <v>2</v>
      </c>
      <c r="C6" s="6"/>
      <c r="D6" s="6"/>
      <c r="E6" s="6"/>
      <c r="F6" s="6"/>
      <c r="G6" s="1"/>
      <c r="H6" s="6"/>
      <c r="I6" s="6"/>
      <c r="J6" s="1"/>
      <c r="K6" s="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30" x14ac:dyDescent="0.25">
      <c r="A9" s="7" t="s">
        <v>4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5" x14ac:dyDescent="0.25">
      <c r="A10" s="8"/>
      <c r="B10" s="42" t="s">
        <v>15</v>
      </c>
      <c r="C10" s="10">
        <v>2</v>
      </c>
      <c r="D10" s="9" t="s">
        <v>16</v>
      </c>
      <c r="E10" s="11">
        <v>0.5</v>
      </c>
      <c r="F10" s="11"/>
      <c r="G10" s="43" t="s">
        <v>19</v>
      </c>
      <c r="H10" s="45" t="s">
        <v>108</v>
      </c>
      <c r="I10" s="45" t="s">
        <v>110</v>
      </c>
      <c r="J10" s="44" t="s">
        <v>108</v>
      </c>
      <c r="K10" s="176" t="s">
        <v>17</v>
      </c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30" x14ac:dyDescent="0.25">
      <c r="A11" s="8"/>
      <c r="B11" s="41" t="s">
        <v>106</v>
      </c>
      <c r="C11" s="38">
        <v>2</v>
      </c>
      <c r="D11" s="40" t="s">
        <v>122</v>
      </c>
      <c r="E11" s="39">
        <v>0.5</v>
      </c>
      <c r="F11" s="11"/>
      <c r="G11" s="43" t="s">
        <v>18</v>
      </c>
      <c r="H11" s="45" t="s">
        <v>109</v>
      </c>
      <c r="I11" s="45" t="s">
        <v>108</v>
      </c>
      <c r="J11" s="44" t="s">
        <v>109</v>
      </c>
      <c r="K11" s="177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60" x14ac:dyDescent="0.25">
      <c r="A12" s="8"/>
      <c r="B12" s="41" t="s">
        <v>107</v>
      </c>
      <c r="C12" s="38">
        <v>1</v>
      </c>
      <c r="D12" s="40" t="s">
        <v>160</v>
      </c>
      <c r="E12" s="12">
        <v>0.5</v>
      </c>
      <c r="F12" s="11"/>
      <c r="G12" s="43" t="s">
        <v>18</v>
      </c>
      <c r="H12" s="45" t="s">
        <v>110</v>
      </c>
      <c r="I12" s="45" t="s">
        <v>109</v>
      </c>
      <c r="J12" s="44" t="s">
        <v>110</v>
      </c>
      <c r="K12" s="178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5" t="s">
        <v>20</v>
      </c>
      <c r="B13" s="8"/>
      <c r="C13" s="16"/>
      <c r="D13" s="17"/>
      <c r="E13" s="11">
        <f>SUM(E10:E12)</f>
        <v>1.5</v>
      </c>
      <c r="F13" s="11"/>
      <c r="G13" s="18"/>
      <c r="H13" s="11"/>
      <c r="I13" s="11"/>
      <c r="J13" s="14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9"/>
      <c r="C14" s="19"/>
      <c r="D14" s="19"/>
      <c r="E14" s="19"/>
      <c r="F14" s="19"/>
      <c r="G14" s="1"/>
      <c r="H14" s="19"/>
      <c r="I14" s="19"/>
      <c r="J14" s="19"/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9"/>
      <c r="C15" s="19"/>
      <c r="D15" s="19"/>
      <c r="E15" s="19"/>
      <c r="F15" s="19"/>
      <c r="G15" s="1"/>
      <c r="H15" s="19"/>
      <c r="I15" s="19"/>
      <c r="J15" s="19"/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9"/>
      <c r="C16" s="19"/>
      <c r="D16" s="19"/>
      <c r="E16" s="19"/>
      <c r="F16" s="19"/>
      <c r="G16" s="1"/>
      <c r="H16" s="19"/>
      <c r="I16" s="19"/>
      <c r="J16" s="19"/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9"/>
      <c r="C17" s="19"/>
      <c r="D17" s="19"/>
      <c r="E17" s="19"/>
      <c r="F17" s="19"/>
      <c r="G17" s="1"/>
      <c r="H17" s="19"/>
      <c r="I17" s="19"/>
      <c r="J17" s="19"/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9"/>
      <c r="C18" s="19"/>
      <c r="D18" s="19"/>
      <c r="E18" s="19"/>
      <c r="F18" s="19"/>
      <c r="G18" s="1"/>
      <c r="H18" s="19"/>
      <c r="I18" s="19"/>
      <c r="J18" s="19"/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9"/>
      <c r="C19" s="1"/>
      <c r="D19" s="1"/>
      <c r="E19" s="1"/>
      <c r="F19" s="1"/>
      <c r="G19" s="1"/>
      <c r="H19" s="1"/>
      <c r="I19" s="19"/>
      <c r="J19" s="19"/>
      <c r="K19" s="1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25">
      <c r="A20" s="1"/>
      <c r="B20" s="19"/>
      <c r="C20" s="19"/>
      <c r="D20" s="19"/>
      <c r="E20" s="19"/>
      <c r="F20" s="19"/>
      <c r="G20" s="1"/>
      <c r="H20" s="19"/>
      <c r="I20" s="19"/>
      <c r="J20" s="19"/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25">
      <c r="A21" s="1"/>
      <c r="B21" s="19"/>
      <c r="C21" s="19"/>
      <c r="D21" s="19"/>
      <c r="E21" s="19"/>
      <c r="F21" s="19"/>
      <c r="G21" s="1"/>
      <c r="H21" s="19"/>
      <c r="I21" s="19"/>
      <c r="J21" s="19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25">
      <c r="A22" s="1"/>
      <c r="B22" s="19"/>
      <c r="C22" s="19"/>
      <c r="D22" s="19"/>
      <c r="E22" s="19"/>
      <c r="F22" s="19"/>
      <c r="G22" s="1"/>
      <c r="H22" s="19"/>
      <c r="I22" s="19"/>
      <c r="J22" s="19"/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25">
      <c r="A23" s="1"/>
      <c r="B23" s="19"/>
      <c r="C23" s="19"/>
      <c r="D23" s="19"/>
      <c r="E23" s="19"/>
      <c r="F23" s="19"/>
      <c r="G23" s="1"/>
      <c r="H23" s="19"/>
      <c r="I23" s="19"/>
      <c r="J23" s="19"/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5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5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5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5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5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5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5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5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5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5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</sheetData>
  <mergeCells count="1">
    <mergeCell ref="K10:K1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9"/>
  <sheetViews>
    <sheetView topLeftCell="A40" workbookViewId="0">
      <selection activeCell="J23" sqref="J23"/>
    </sheetView>
  </sheetViews>
  <sheetFormatPr defaultColWidth="12.625" defaultRowHeight="15" customHeight="1" outlineLevelRow="1" x14ac:dyDescent="0.2"/>
  <cols>
    <col min="1" max="1" width="13" customWidth="1"/>
    <col min="2" max="2" width="17.25" customWidth="1"/>
    <col min="3" max="3" width="28.5" customWidth="1"/>
    <col min="4" max="4" width="10" customWidth="1"/>
    <col min="5" max="5" width="15.625" customWidth="1"/>
    <col min="6" max="6" width="12.375" customWidth="1"/>
    <col min="7" max="8" width="8.75" customWidth="1"/>
    <col min="9" max="9" width="2.875" customWidth="1"/>
    <col min="10" max="10" width="51.875" customWidth="1"/>
    <col min="11" max="26" width="7.625" customWidth="1"/>
  </cols>
  <sheetData>
    <row r="1" spans="1:11" x14ac:dyDescent="0.25">
      <c r="A1" s="20" t="s">
        <v>21</v>
      </c>
      <c r="B1" s="21"/>
      <c r="C1" s="21"/>
      <c r="D1" s="21"/>
      <c r="E1" s="22"/>
      <c r="F1" s="23" t="s">
        <v>22</v>
      </c>
      <c r="G1" s="2"/>
      <c r="H1" s="2"/>
      <c r="I1" s="179" t="s">
        <v>23</v>
      </c>
      <c r="J1" s="180"/>
      <c r="K1" s="181"/>
    </row>
    <row r="2" spans="1:11" x14ac:dyDescent="0.25">
      <c r="A2" s="24"/>
      <c r="B2" s="25"/>
      <c r="C2" s="25"/>
      <c r="D2" s="25"/>
      <c r="E2" s="26"/>
      <c r="F2" s="27">
        <v>44337</v>
      </c>
      <c r="G2" s="2"/>
      <c r="H2" s="2"/>
      <c r="I2" s="28" t="s">
        <v>24</v>
      </c>
      <c r="J2" s="28" t="s">
        <v>25</v>
      </c>
      <c r="K2" s="28" t="s">
        <v>26</v>
      </c>
    </row>
    <row r="3" spans="1:11" x14ac:dyDescent="0.25">
      <c r="A3" s="29" t="s">
        <v>15</v>
      </c>
      <c r="B3" s="8"/>
      <c r="C3" s="8"/>
      <c r="D3" s="8"/>
      <c r="E3" s="8"/>
      <c r="F3" s="31"/>
      <c r="G3" s="2"/>
      <c r="H3" s="2"/>
      <c r="I3" s="8"/>
      <c r="J3" s="8"/>
      <c r="K3" s="8"/>
    </row>
    <row r="4" spans="1:11" ht="30" x14ac:dyDescent="0.25">
      <c r="A4" s="8"/>
      <c r="B4" s="30" t="s">
        <v>27</v>
      </c>
      <c r="C4" s="8"/>
      <c r="D4" s="8"/>
      <c r="E4" s="8"/>
      <c r="F4" s="31"/>
      <c r="G4" s="2"/>
      <c r="H4" s="2"/>
      <c r="I4" s="8"/>
      <c r="J4" s="47"/>
      <c r="K4" s="8"/>
    </row>
    <row r="5" spans="1:11" hidden="1" outlineLevel="1" x14ac:dyDescent="0.25">
      <c r="A5" s="8"/>
      <c r="B5" s="8"/>
      <c r="C5" s="8" t="s">
        <v>28</v>
      </c>
      <c r="D5" s="8"/>
      <c r="E5" s="8"/>
      <c r="F5" s="31"/>
      <c r="G5" s="2"/>
      <c r="H5" s="2"/>
      <c r="I5" s="8"/>
      <c r="J5" s="8"/>
      <c r="K5" s="8"/>
    </row>
    <row r="6" spans="1:11" hidden="1" outlineLevel="1" x14ac:dyDescent="0.25">
      <c r="A6" s="8"/>
      <c r="B6" s="8"/>
      <c r="C6" s="8" t="s">
        <v>29</v>
      </c>
      <c r="D6" s="8"/>
      <c r="E6" s="8"/>
      <c r="F6" s="31"/>
      <c r="G6" s="2"/>
      <c r="H6" s="2"/>
      <c r="I6" s="8"/>
      <c r="J6" s="8"/>
      <c r="K6" s="8"/>
    </row>
    <row r="7" spans="1:11" hidden="1" outlineLevel="1" x14ac:dyDescent="0.25">
      <c r="A7" s="8"/>
      <c r="B7" s="8"/>
      <c r="C7" s="8" t="s">
        <v>30</v>
      </c>
      <c r="D7" s="8"/>
      <c r="E7" s="8"/>
      <c r="F7" s="31"/>
      <c r="G7" s="2"/>
      <c r="H7" s="2"/>
      <c r="I7" s="8"/>
      <c r="J7" s="8"/>
      <c r="K7" s="8"/>
    </row>
    <row r="8" spans="1:11" hidden="1" outlineLevel="1" x14ac:dyDescent="0.25">
      <c r="A8" s="8"/>
      <c r="B8" s="8"/>
      <c r="C8" s="8" t="s">
        <v>31</v>
      </c>
      <c r="D8" s="8"/>
      <c r="E8" s="8"/>
      <c r="F8" s="32">
        <v>1</v>
      </c>
      <c r="G8" s="2"/>
      <c r="H8" s="2"/>
      <c r="I8" s="8">
        <v>1</v>
      </c>
      <c r="J8" s="8" t="s">
        <v>32</v>
      </c>
      <c r="K8" s="8" t="s">
        <v>33</v>
      </c>
    </row>
    <row r="9" spans="1:11" ht="34.15" customHeight="1" outlineLevel="1" x14ac:dyDescent="0.25">
      <c r="A9" s="8"/>
      <c r="B9" s="46" t="s">
        <v>37</v>
      </c>
      <c r="C9" s="8"/>
      <c r="D9" s="8"/>
      <c r="E9" s="8"/>
      <c r="F9" s="31"/>
      <c r="G9" s="2"/>
      <c r="H9" s="2"/>
      <c r="I9" s="33"/>
      <c r="J9" s="33"/>
      <c r="K9" s="33"/>
    </row>
    <row r="10" spans="1:11" ht="31.15" customHeight="1" outlineLevel="1" x14ac:dyDescent="0.25">
      <c r="A10" s="8"/>
      <c r="B10" s="29"/>
      <c r="C10" s="46" t="s">
        <v>115</v>
      </c>
      <c r="D10" s="8"/>
      <c r="E10" s="8"/>
      <c r="F10" s="31"/>
      <c r="G10" s="2"/>
      <c r="H10" s="2"/>
      <c r="I10" s="33"/>
      <c r="J10" s="33"/>
      <c r="K10" s="33"/>
    </row>
    <row r="11" spans="1:11" ht="29.45" customHeight="1" outlineLevel="1" x14ac:dyDescent="0.25">
      <c r="A11" s="8"/>
      <c r="B11" s="29"/>
      <c r="C11" s="46" t="s">
        <v>114</v>
      </c>
      <c r="D11" s="8"/>
      <c r="E11" s="8"/>
      <c r="F11" s="31"/>
      <c r="G11" s="2"/>
      <c r="H11" s="2"/>
      <c r="I11" s="33"/>
      <c r="J11" s="33"/>
      <c r="K11" s="33"/>
    </row>
    <row r="12" spans="1:11" ht="31.9" customHeight="1" outlineLevel="1" x14ac:dyDescent="0.25">
      <c r="A12" s="8"/>
      <c r="B12" s="29"/>
      <c r="C12" s="46" t="s">
        <v>38</v>
      </c>
      <c r="D12" s="8"/>
      <c r="E12" s="8"/>
      <c r="F12" s="31"/>
      <c r="G12" s="2"/>
      <c r="H12" s="2"/>
      <c r="I12" s="33"/>
      <c r="J12" s="33"/>
      <c r="K12" s="33"/>
    </row>
    <row r="13" spans="1:11" ht="28.9" customHeight="1" outlineLevel="1" x14ac:dyDescent="0.25">
      <c r="A13" s="8"/>
      <c r="B13" s="29"/>
      <c r="C13" s="46" t="s">
        <v>39</v>
      </c>
      <c r="D13" s="8"/>
      <c r="E13" s="8"/>
      <c r="F13" s="31"/>
      <c r="G13" s="2"/>
      <c r="H13" s="2"/>
      <c r="I13" s="33"/>
      <c r="J13" s="33"/>
      <c r="K13" s="33"/>
    </row>
    <row r="14" spans="1:11" ht="28.9" customHeight="1" outlineLevel="1" x14ac:dyDescent="0.25">
      <c r="A14" s="8"/>
      <c r="B14" s="29"/>
      <c r="C14" s="46" t="s">
        <v>113</v>
      </c>
      <c r="D14" s="8"/>
      <c r="E14" s="8"/>
      <c r="F14" s="60">
        <v>1</v>
      </c>
      <c r="G14" s="2"/>
      <c r="H14" s="2"/>
      <c r="I14" s="33">
        <v>1</v>
      </c>
      <c r="J14" s="47" t="s">
        <v>130</v>
      </c>
      <c r="K14" s="47" t="s">
        <v>42</v>
      </c>
    </row>
    <row r="15" spans="1:11" ht="28.9" customHeight="1" outlineLevel="1" x14ac:dyDescent="0.25">
      <c r="A15" s="8"/>
      <c r="B15" s="29"/>
      <c r="C15" s="46" t="s">
        <v>36</v>
      </c>
      <c r="D15" s="8"/>
      <c r="E15" s="8"/>
      <c r="F15" s="31"/>
      <c r="G15" s="2"/>
      <c r="H15" s="2"/>
      <c r="I15" s="33"/>
      <c r="J15" s="33"/>
      <c r="K15" s="33"/>
    </row>
    <row r="16" spans="1:11" ht="28.9" customHeight="1" outlineLevel="1" x14ac:dyDescent="0.25">
      <c r="A16" s="8"/>
      <c r="B16" s="29"/>
      <c r="C16" s="46" t="s">
        <v>111</v>
      </c>
      <c r="D16" s="8"/>
      <c r="E16" s="8"/>
      <c r="F16" s="31"/>
      <c r="G16" s="2"/>
      <c r="H16" s="2"/>
      <c r="I16" s="33"/>
      <c r="J16" s="33"/>
      <c r="K16" s="33"/>
    </row>
    <row r="17" spans="1:11" ht="28.9" customHeight="1" outlineLevel="1" x14ac:dyDescent="0.25">
      <c r="A17" s="8"/>
      <c r="B17" s="29"/>
      <c r="C17" s="46" t="s">
        <v>35</v>
      </c>
      <c r="D17" s="8"/>
      <c r="E17" s="8"/>
      <c r="F17" s="31"/>
      <c r="G17" s="2"/>
      <c r="H17" s="2"/>
      <c r="I17" s="33"/>
      <c r="J17" s="33"/>
      <c r="K17" s="33"/>
    </row>
    <row r="18" spans="1:11" ht="28.9" customHeight="1" outlineLevel="1" x14ac:dyDescent="0.25">
      <c r="A18" s="8"/>
      <c r="B18" s="29"/>
      <c r="C18" s="46" t="s">
        <v>112</v>
      </c>
      <c r="D18" s="8"/>
      <c r="E18" s="8"/>
      <c r="F18" s="31"/>
      <c r="G18" s="2"/>
      <c r="H18" s="2"/>
      <c r="I18" s="33"/>
      <c r="J18" s="33"/>
      <c r="K18" s="33"/>
    </row>
    <row r="19" spans="1:11" ht="41.45" customHeight="1" x14ac:dyDescent="0.25">
      <c r="A19" s="41" t="s">
        <v>106</v>
      </c>
      <c r="B19" s="30"/>
      <c r="C19" s="30"/>
      <c r="D19" s="30"/>
      <c r="E19" s="8"/>
      <c r="F19" s="48"/>
      <c r="G19" s="2"/>
      <c r="H19" s="2"/>
      <c r="I19" s="33"/>
      <c r="J19" s="33"/>
      <c r="K19" s="33"/>
    </row>
    <row r="20" spans="1:11" ht="15.75" customHeight="1" x14ac:dyDescent="0.25">
      <c r="A20" s="8"/>
      <c r="B20" s="46" t="s">
        <v>116</v>
      </c>
      <c r="C20" s="30"/>
      <c r="D20" s="30"/>
      <c r="E20" s="8"/>
      <c r="F20" s="48"/>
      <c r="G20" s="2"/>
      <c r="H20" s="2"/>
      <c r="I20" s="33"/>
      <c r="J20" s="33"/>
      <c r="K20" s="33"/>
    </row>
    <row r="21" spans="1:11" ht="15.75" customHeight="1" outlineLevel="1" x14ac:dyDescent="0.25">
      <c r="A21" s="8"/>
      <c r="B21" s="30"/>
      <c r="C21" s="46" t="s">
        <v>117</v>
      </c>
      <c r="D21" s="30" t="s">
        <v>40</v>
      </c>
      <c r="E21" s="8"/>
      <c r="F21" s="31"/>
      <c r="G21" s="2"/>
      <c r="H21" s="2"/>
      <c r="I21" s="8"/>
      <c r="J21" s="8"/>
      <c r="K21" s="8"/>
    </row>
    <row r="22" spans="1:11" ht="31.9" customHeight="1" outlineLevel="1" x14ac:dyDescent="0.25">
      <c r="A22" s="8"/>
      <c r="B22" s="46" t="s">
        <v>119</v>
      </c>
      <c r="C22" s="46"/>
      <c r="D22" s="30"/>
      <c r="E22" s="8"/>
      <c r="F22" s="48"/>
      <c r="G22" s="2"/>
      <c r="H22" s="2"/>
      <c r="I22" s="8"/>
      <c r="J22" s="8"/>
      <c r="K22" s="8"/>
    </row>
    <row r="23" spans="1:11" ht="15.75" customHeight="1" outlineLevel="1" x14ac:dyDescent="0.25">
      <c r="A23" s="8"/>
      <c r="B23" s="30"/>
      <c r="C23" s="46" t="s">
        <v>118</v>
      </c>
      <c r="D23" s="30"/>
      <c r="E23" s="8"/>
      <c r="F23" s="120">
        <v>2</v>
      </c>
      <c r="G23" s="2"/>
      <c r="H23" s="2"/>
      <c r="I23" s="8">
        <v>2</v>
      </c>
      <c r="J23" s="47" t="s">
        <v>161</v>
      </c>
      <c r="K23" s="47" t="s">
        <v>76</v>
      </c>
    </row>
    <row r="24" spans="1:11" ht="29.45" customHeight="1" outlineLevel="1" x14ac:dyDescent="0.25">
      <c r="A24" s="8"/>
      <c r="B24" s="46" t="s">
        <v>120</v>
      </c>
      <c r="C24" s="46" t="s">
        <v>121</v>
      </c>
      <c r="D24" s="30"/>
      <c r="E24" s="8"/>
      <c r="F24" s="48"/>
      <c r="G24" s="2"/>
      <c r="H24" s="2"/>
      <c r="I24" s="8"/>
      <c r="J24" s="8"/>
      <c r="K24" s="8"/>
    </row>
    <row r="25" spans="1:11" ht="15.75" customHeight="1" outlineLevel="1" x14ac:dyDescent="0.25">
      <c r="A25" s="8"/>
      <c r="B25" s="30"/>
      <c r="C25" s="30"/>
      <c r="D25" s="30"/>
      <c r="E25" s="8"/>
      <c r="F25" s="48"/>
      <c r="G25" s="2"/>
      <c r="H25" s="2"/>
      <c r="I25" s="8"/>
      <c r="J25" s="8"/>
      <c r="K25" s="8"/>
    </row>
    <row r="26" spans="1:11" ht="24.6" customHeight="1" outlineLevel="1" x14ac:dyDescent="0.25">
      <c r="A26" s="41" t="s">
        <v>107</v>
      </c>
      <c r="B26" s="30"/>
      <c r="C26" s="30"/>
      <c r="D26" s="30"/>
      <c r="E26" s="30"/>
      <c r="F26" s="50"/>
      <c r="G26" s="2"/>
      <c r="H26" s="2"/>
      <c r="I26" s="8"/>
      <c r="J26" s="8"/>
      <c r="K26" s="8"/>
    </row>
    <row r="27" spans="1:11" ht="33.6" customHeight="1" outlineLevel="1" x14ac:dyDescent="0.25">
      <c r="A27" s="30"/>
      <c r="B27" s="46" t="s">
        <v>127</v>
      </c>
      <c r="C27" s="30"/>
      <c r="D27" s="30"/>
      <c r="E27" s="30"/>
      <c r="F27" s="50"/>
      <c r="G27" s="2"/>
      <c r="H27" s="2"/>
      <c r="I27" s="8"/>
      <c r="J27" s="8"/>
      <c r="K27" s="8"/>
    </row>
    <row r="28" spans="1:11" ht="27.6" customHeight="1" outlineLevel="1" x14ac:dyDescent="0.25">
      <c r="A28" s="30"/>
      <c r="B28" s="30"/>
      <c r="C28" s="46" t="s">
        <v>123</v>
      </c>
      <c r="D28" s="30"/>
      <c r="E28" s="30"/>
      <c r="F28" s="50"/>
      <c r="G28" s="2"/>
      <c r="H28" s="2"/>
      <c r="I28" s="8"/>
      <c r="J28" s="8"/>
      <c r="K28" s="8"/>
    </row>
    <row r="29" spans="1:11" ht="28.15" customHeight="1" outlineLevel="1" x14ac:dyDescent="0.25">
      <c r="A29" s="30"/>
      <c r="B29" s="30"/>
      <c r="C29" s="46" t="s">
        <v>124</v>
      </c>
      <c r="D29" s="30"/>
      <c r="E29" s="30"/>
      <c r="F29" s="50"/>
      <c r="G29" s="2"/>
      <c r="H29" s="2"/>
      <c r="I29" s="8"/>
      <c r="J29" s="8"/>
      <c r="K29" s="8"/>
    </row>
    <row r="30" spans="1:11" ht="31.15" customHeight="1" outlineLevel="1" x14ac:dyDescent="0.25">
      <c r="A30" s="30"/>
      <c r="B30" s="30"/>
      <c r="C30" s="46" t="s">
        <v>125</v>
      </c>
      <c r="D30" s="30"/>
      <c r="E30" s="30"/>
      <c r="F30" s="50"/>
      <c r="G30" s="2"/>
      <c r="H30" s="2"/>
      <c r="I30" s="8"/>
      <c r="J30" s="8"/>
      <c r="K30" s="8"/>
    </row>
    <row r="31" spans="1:11" ht="32.450000000000003" customHeight="1" x14ac:dyDescent="0.25">
      <c r="A31" s="30"/>
      <c r="B31" s="30"/>
      <c r="C31" s="46" t="s">
        <v>126</v>
      </c>
      <c r="D31" s="30"/>
      <c r="E31" s="30"/>
      <c r="F31" s="50"/>
      <c r="G31" s="2"/>
      <c r="H31" s="2"/>
      <c r="I31" s="8"/>
      <c r="J31" s="8"/>
      <c r="K31" s="8"/>
    </row>
    <row r="32" spans="1:11" ht="33" customHeight="1" outlineLevel="1" x14ac:dyDescent="0.25">
      <c r="A32" s="30"/>
      <c r="B32" s="30"/>
      <c r="C32" s="46" t="s">
        <v>128</v>
      </c>
      <c r="D32" s="30"/>
      <c r="E32" s="30"/>
      <c r="F32" s="50"/>
      <c r="G32" s="2"/>
      <c r="H32" s="2"/>
      <c r="I32" s="8"/>
      <c r="J32" s="8"/>
      <c r="K32" s="8"/>
    </row>
    <row r="33" spans="1:11" ht="27.6" customHeight="1" outlineLevel="1" x14ac:dyDescent="0.25">
      <c r="A33" s="30"/>
      <c r="B33" s="30"/>
      <c r="C33" s="46" t="s">
        <v>129</v>
      </c>
      <c r="D33" s="30"/>
      <c r="E33" s="30"/>
      <c r="F33" s="50"/>
      <c r="G33" s="2"/>
      <c r="H33" s="2"/>
      <c r="I33" s="8"/>
      <c r="J33" s="8"/>
      <c r="K33" s="8"/>
    </row>
    <row r="34" spans="1:11" ht="33" customHeight="1" x14ac:dyDescent="0.25">
      <c r="A34" s="30"/>
      <c r="B34" s="46" t="s">
        <v>131</v>
      </c>
      <c r="C34" s="30"/>
      <c r="D34" s="30"/>
      <c r="E34" s="30"/>
      <c r="F34" s="66"/>
      <c r="G34" s="2"/>
      <c r="H34" s="2"/>
      <c r="I34" s="8"/>
      <c r="J34" s="8"/>
      <c r="K34" s="8"/>
    </row>
    <row r="35" spans="1:11" ht="15.75" hidden="1" customHeight="1" outlineLevel="1" x14ac:dyDescent="0.25">
      <c r="A35" s="30"/>
      <c r="B35" s="30"/>
      <c r="C35" s="30" t="s">
        <v>43</v>
      </c>
      <c r="D35" s="30"/>
      <c r="E35" s="30"/>
      <c r="F35" s="51">
        <v>8</v>
      </c>
      <c r="G35" s="2"/>
      <c r="H35" s="2"/>
      <c r="I35" s="8"/>
      <c r="J35" s="8"/>
      <c r="K35" s="8"/>
    </row>
    <row r="36" spans="1:11" ht="15.75" hidden="1" customHeight="1" outlineLevel="1" x14ac:dyDescent="0.25">
      <c r="A36" s="30"/>
      <c r="B36" s="30"/>
      <c r="C36" s="30" t="s">
        <v>44</v>
      </c>
      <c r="D36" s="30"/>
      <c r="E36" s="30"/>
      <c r="F36" s="51">
        <v>9</v>
      </c>
      <c r="G36" s="2"/>
      <c r="H36" s="2"/>
      <c r="I36" s="8"/>
      <c r="J36" s="8"/>
      <c r="K36" s="8"/>
    </row>
    <row r="37" spans="1:11" ht="15.75" hidden="1" customHeight="1" outlineLevel="1" x14ac:dyDescent="0.25">
      <c r="A37" s="30"/>
      <c r="B37" s="30"/>
      <c r="C37" s="30" t="s">
        <v>45</v>
      </c>
      <c r="D37" s="30"/>
      <c r="E37" s="30"/>
      <c r="F37" s="50"/>
      <c r="G37" s="2"/>
      <c r="H37" s="2"/>
      <c r="I37" s="8"/>
      <c r="J37" s="8"/>
      <c r="K37" s="8"/>
    </row>
    <row r="38" spans="1:11" ht="15.75" hidden="1" customHeight="1" outlineLevel="1" x14ac:dyDescent="0.25">
      <c r="A38" s="30"/>
      <c r="B38" s="30"/>
      <c r="C38" s="30" t="s">
        <v>46</v>
      </c>
      <c r="D38" s="30"/>
      <c r="E38" s="30"/>
      <c r="F38" s="50"/>
      <c r="G38" s="2"/>
      <c r="H38" s="2"/>
      <c r="I38" s="8"/>
      <c r="J38" s="8"/>
      <c r="K38" s="8"/>
    </row>
    <row r="39" spans="1:11" ht="15.75" hidden="1" customHeight="1" outlineLevel="1" x14ac:dyDescent="0.25">
      <c r="A39" s="30"/>
      <c r="B39" s="30"/>
      <c r="C39" s="30" t="s">
        <v>47</v>
      </c>
      <c r="D39" s="30"/>
      <c r="E39" s="30"/>
      <c r="F39" s="50"/>
      <c r="G39" s="2"/>
      <c r="H39" s="2"/>
      <c r="I39" s="8"/>
      <c r="J39" s="8"/>
      <c r="K39" s="8"/>
    </row>
    <row r="40" spans="1:11" ht="33" customHeight="1" collapsed="1" x14ac:dyDescent="0.25">
      <c r="A40" s="30"/>
      <c r="B40" s="30"/>
      <c r="C40" s="46" t="s">
        <v>132</v>
      </c>
      <c r="D40" s="30"/>
      <c r="E40" s="30"/>
      <c r="F40" s="49">
        <v>3</v>
      </c>
      <c r="G40" s="2"/>
      <c r="H40" s="2"/>
      <c r="I40" s="8">
        <v>3</v>
      </c>
      <c r="J40" s="47" t="s">
        <v>159</v>
      </c>
      <c r="K40" s="47" t="s">
        <v>76</v>
      </c>
    </row>
    <row r="41" spans="1:11" ht="34.15" customHeight="1" x14ac:dyDescent="0.25">
      <c r="A41" s="30"/>
      <c r="B41" s="30"/>
      <c r="C41" s="46" t="s">
        <v>133</v>
      </c>
      <c r="D41" s="30"/>
      <c r="E41" s="30"/>
      <c r="F41" s="49">
        <v>4</v>
      </c>
      <c r="G41" s="2"/>
      <c r="H41" s="2"/>
      <c r="I41" s="8">
        <v>4</v>
      </c>
      <c r="J41" s="47" t="s">
        <v>136</v>
      </c>
      <c r="K41" s="47" t="s">
        <v>76</v>
      </c>
    </row>
    <row r="42" spans="1:11" ht="15.75" hidden="1" customHeight="1" outlineLevel="1" x14ac:dyDescent="0.25">
      <c r="A42" s="8"/>
      <c r="B42" s="8"/>
      <c r="C42" s="8"/>
      <c r="D42" s="8"/>
      <c r="E42" s="8"/>
      <c r="F42" s="31"/>
      <c r="G42" s="2"/>
      <c r="H42" s="2"/>
      <c r="I42" s="8"/>
      <c r="J42" s="8"/>
      <c r="K42" s="8"/>
    </row>
    <row r="43" spans="1:11" ht="15" hidden="1" customHeight="1" outlineLevel="1" x14ac:dyDescent="0.25">
      <c r="A43" s="8"/>
      <c r="B43" s="53"/>
      <c r="C43" s="8"/>
      <c r="D43" s="8"/>
      <c r="E43" s="8"/>
      <c r="F43" s="31"/>
      <c r="G43" s="2"/>
      <c r="H43" s="2"/>
      <c r="I43" s="8"/>
      <c r="J43" s="8"/>
      <c r="K43" s="8"/>
    </row>
    <row r="44" spans="1:11" ht="48" customHeight="1" outlineLevel="1" x14ac:dyDescent="0.25">
      <c r="A44" s="61"/>
      <c r="B44" s="62" t="s">
        <v>134</v>
      </c>
      <c r="C44" s="63"/>
      <c r="D44" s="30"/>
      <c r="E44" s="30"/>
      <c r="F44" s="31"/>
      <c r="G44" s="2"/>
      <c r="H44" s="2"/>
      <c r="I44" s="8"/>
      <c r="J44" s="8"/>
      <c r="K44" s="8"/>
    </row>
    <row r="45" spans="1:11" ht="33.6" customHeight="1" outlineLevel="1" x14ac:dyDescent="0.25">
      <c r="A45" s="61"/>
      <c r="B45" s="64"/>
      <c r="C45" s="63" t="s">
        <v>135</v>
      </c>
      <c r="D45" s="30"/>
      <c r="E45" s="30"/>
      <c r="F45" s="31"/>
      <c r="G45" s="2"/>
      <c r="H45" s="2"/>
      <c r="I45" s="8"/>
      <c r="J45" s="8"/>
      <c r="K45" s="8"/>
    </row>
    <row r="46" spans="1:11" ht="33" customHeight="1" outlineLevel="1" x14ac:dyDescent="0.25">
      <c r="A46" s="61"/>
      <c r="B46" s="62" t="s">
        <v>137</v>
      </c>
      <c r="C46" s="65"/>
      <c r="D46" s="30"/>
      <c r="E46" s="30"/>
      <c r="F46" s="50"/>
      <c r="G46" s="2"/>
      <c r="H46" s="2"/>
      <c r="I46" s="8"/>
      <c r="J46" s="8"/>
      <c r="K46" s="8"/>
    </row>
    <row r="47" spans="1:11" ht="33.6" customHeight="1" outlineLevel="1" x14ac:dyDescent="0.25">
      <c r="A47" s="61"/>
      <c r="B47" s="64"/>
      <c r="C47" s="63" t="s">
        <v>138</v>
      </c>
      <c r="D47" s="30"/>
      <c r="E47" s="30"/>
      <c r="F47" s="31"/>
      <c r="G47" s="2"/>
      <c r="H47" s="2"/>
      <c r="I47" s="8"/>
      <c r="J47" s="8"/>
      <c r="K47" s="8"/>
    </row>
    <row r="48" spans="1:11" ht="33" customHeight="1" outlineLevel="1" x14ac:dyDescent="0.25">
      <c r="A48" s="61"/>
      <c r="B48" s="64"/>
      <c r="C48" s="63" t="s">
        <v>139</v>
      </c>
      <c r="D48" s="30"/>
      <c r="E48" s="30"/>
      <c r="F48" s="50"/>
      <c r="G48" s="2"/>
      <c r="H48" s="2"/>
      <c r="I48" s="8"/>
      <c r="J48" s="8"/>
      <c r="K48" s="8"/>
    </row>
    <row r="49" spans="1:11" ht="43.15" customHeight="1" outlineLevel="1" x14ac:dyDescent="0.25">
      <c r="A49" s="61"/>
      <c r="B49" s="64"/>
      <c r="C49" s="63" t="s">
        <v>140</v>
      </c>
      <c r="D49" s="30"/>
      <c r="E49" s="30"/>
      <c r="F49" s="50"/>
      <c r="G49" s="2"/>
      <c r="H49" s="2"/>
      <c r="I49" s="8"/>
      <c r="J49" s="8"/>
      <c r="K49" s="8"/>
    </row>
    <row r="50" spans="1:11" ht="28.9" customHeight="1" outlineLevel="1" x14ac:dyDescent="0.25">
      <c r="A50" s="61"/>
      <c r="B50" s="64"/>
      <c r="C50" s="63" t="s">
        <v>141</v>
      </c>
      <c r="D50" s="30"/>
      <c r="E50" s="30"/>
      <c r="F50" s="50"/>
      <c r="G50" s="2"/>
      <c r="H50" s="2"/>
      <c r="I50" s="8"/>
      <c r="J50" s="8"/>
      <c r="K50" s="8"/>
    </row>
    <row r="51" spans="1:11" ht="28.9" customHeight="1" outlineLevel="1" x14ac:dyDescent="0.25">
      <c r="A51" s="61"/>
      <c r="B51" s="64"/>
      <c r="C51" s="63" t="s">
        <v>142</v>
      </c>
      <c r="D51" s="30"/>
      <c r="E51" s="30"/>
      <c r="F51" s="50"/>
      <c r="G51" s="2"/>
      <c r="H51" s="2"/>
      <c r="I51" s="8"/>
      <c r="J51" s="8"/>
      <c r="K51" s="8"/>
    </row>
    <row r="52" spans="1:11" ht="15.75" customHeight="1" outlineLevel="1" x14ac:dyDescent="0.25">
      <c r="A52" s="61"/>
      <c r="B52" s="64"/>
      <c r="C52" s="63"/>
      <c r="D52" s="30"/>
      <c r="E52" s="30"/>
      <c r="F52" s="50"/>
      <c r="G52" s="2"/>
      <c r="H52" s="2"/>
      <c r="I52" s="8"/>
      <c r="J52" s="8"/>
      <c r="K52" s="8"/>
    </row>
    <row r="53" spans="1:11" ht="15.75" customHeight="1" outlineLevel="1" x14ac:dyDescent="0.25">
      <c r="A53" s="61"/>
      <c r="B53" s="64"/>
      <c r="C53" s="65"/>
      <c r="D53" s="30"/>
      <c r="E53" s="30"/>
      <c r="F53" s="50"/>
      <c r="G53" s="2"/>
      <c r="H53" s="2"/>
      <c r="I53" s="8"/>
      <c r="J53" s="8"/>
      <c r="K53" s="8"/>
    </row>
    <row r="54" spans="1:11" ht="15.75" customHeight="1" outlineLevel="1" x14ac:dyDescent="0.25">
      <c r="A54" s="61"/>
      <c r="B54" s="64"/>
      <c r="C54" s="65"/>
      <c r="D54" s="30"/>
      <c r="E54" s="30"/>
      <c r="F54" s="50"/>
      <c r="G54" s="2"/>
      <c r="H54" s="2"/>
      <c r="I54" s="8"/>
      <c r="J54" s="8"/>
      <c r="K54" s="8"/>
    </row>
    <row r="55" spans="1:11" ht="15.75" customHeight="1" outlineLevel="1" x14ac:dyDescent="0.25">
      <c r="A55" s="61"/>
      <c r="B55" s="64"/>
      <c r="C55" s="65"/>
      <c r="D55" s="30"/>
      <c r="E55" s="30"/>
      <c r="F55" s="50"/>
      <c r="G55" s="2"/>
      <c r="H55" s="2"/>
      <c r="I55" s="8"/>
      <c r="J55" s="8"/>
      <c r="K55" s="8"/>
    </row>
    <row r="56" spans="1:11" ht="15.75" customHeight="1" outlineLevel="1" x14ac:dyDescent="0.25">
      <c r="A56" s="61"/>
      <c r="B56" s="67"/>
      <c r="C56" s="65"/>
      <c r="D56" s="30"/>
      <c r="E56" s="30"/>
      <c r="F56" s="50"/>
      <c r="G56" s="2"/>
      <c r="H56" s="2"/>
      <c r="I56" s="8"/>
      <c r="J56" s="8"/>
      <c r="K56" s="8"/>
    </row>
    <row r="57" spans="1:11" ht="15.75" customHeight="1" outlineLevel="1" x14ac:dyDescent="0.25">
      <c r="A57" s="61"/>
      <c r="B57" s="67"/>
      <c r="C57" s="65"/>
      <c r="D57" s="30"/>
      <c r="E57" s="30"/>
      <c r="F57" s="50"/>
      <c r="G57" s="2"/>
      <c r="H57" s="2"/>
      <c r="I57" s="8"/>
      <c r="J57" s="8"/>
      <c r="K57" s="8"/>
    </row>
    <row r="58" spans="1:11" ht="15.75" customHeight="1" outlineLevel="1" x14ac:dyDescent="0.25">
      <c r="A58" s="61"/>
      <c r="B58" s="67"/>
      <c r="C58" s="65"/>
      <c r="D58" s="30"/>
      <c r="E58" s="30"/>
      <c r="F58" s="50"/>
      <c r="G58" s="2"/>
      <c r="H58" s="2"/>
      <c r="I58" s="8"/>
      <c r="J58" s="8"/>
      <c r="K58" s="8"/>
    </row>
    <row r="59" spans="1:11" ht="15.75" customHeight="1" outlineLevel="1" x14ac:dyDescent="0.25">
      <c r="A59" s="61"/>
      <c r="B59" s="67"/>
      <c r="C59" s="65"/>
      <c r="D59" s="30"/>
      <c r="E59" s="30"/>
      <c r="F59" s="50"/>
      <c r="G59" s="2"/>
      <c r="H59" s="2"/>
      <c r="I59" s="8"/>
      <c r="J59" s="8"/>
      <c r="K59" s="8"/>
    </row>
    <row r="60" spans="1:11" ht="15.75" customHeight="1" outlineLevel="1" x14ac:dyDescent="0.25">
      <c r="A60" s="61"/>
      <c r="B60" s="67"/>
      <c r="C60" s="65"/>
      <c r="D60" s="30"/>
      <c r="E60" s="30"/>
      <c r="F60" s="50"/>
      <c r="G60" s="2"/>
      <c r="H60" s="2"/>
      <c r="I60" s="8"/>
      <c r="J60" s="8"/>
      <c r="K60" s="8"/>
    </row>
    <row r="61" spans="1:11" ht="15.75" customHeight="1" outlineLevel="1" x14ac:dyDescent="0.25">
      <c r="A61" s="61"/>
      <c r="B61" s="67"/>
      <c r="C61" s="65"/>
      <c r="D61" s="30"/>
      <c r="E61" s="30"/>
      <c r="F61" s="50"/>
      <c r="G61" s="2"/>
      <c r="H61" s="2"/>
      <c r="I61" s="8"/>
      <c r="J61" s="8"/>
      <c r="K61" s="8"/>
    </row>
    <row r="62" spans="1:11" ht="15.75" customHeight="1" outlineLevel="1" x14ac:dyDescent="0.25">
      <c r="A62" s="61"/>
      <c r="B62" s="67"/>
      <c r="C62" s="65"/>
      <c r="D62" s="30"/>
      <c r="E62" s="30"/>
      <c r="F62" s="50"/>
      <c r="G62" s="2"/>
      <c r="H62" s="2"/>
      <c r="I62" s="8"/>
      <c r="J62" s="8"/>
      <c r="K62" s="8"/>
    </row>
    <row r="63" spans="1:11" ht="15.75" customHeight="1" outlineLevel="1" x14ac:dyDescent="0.25">
      <c r="A63" s="61"/>
      <c r="B63" s="67"/>
      <c r="C63" s="65"/>
      <c r="D63" s="30"/>
      <c r="E63" s="30"/>
      <c r="F63" s="50"/>
      <c r="G63" s="2"/>
      <c r="H63" s="2"/>
      <c r="I63" s="8"/>
      <c r="J63" s="8"/>
      <c r="K63" s="8"/>
    </row>
    <row r="64" spans="1:11" ht="15.75" customHeight="1" outlineLevel="1" x14ac:dyDescent="0.25">
      <c r="A64" s="61"/>
      <c r="B64" s="67"/>
      <c r="C64" s="68"/>
      <c r="D64" s="30"/>
      <c r="E64" s="30"/>
      <c r="F64" s="50"/>
      <c r="G64" s="2"/>
      <c r="H64" s="2"/>
      <c r="I64" s="8"/>
      <c r="J64" s="8"/>
      <c r="K64" s="8"/>
    </row>
    <row r="65" spans="1:11" ht="15.75" customHeight="1" outlineLevel="1" x14ac:dyDescent="0.25">
      <c r="A65" s="61"/>
      <c r="B65" s="67"/>
      <c r="C65" s="65"/>
      <c r="D65" s="30"/>
      <c r="E65" s="30"/>
      <c r="F65" s="50"/>
      <c r="G65" s="2"/>
      <c r="H65" s="2"/>
      <c r="I65" s="8"/>
      <c r="J65" s="8"/>
      <c r="K65" s="8"/>
    </row>
    <row r="66" spans="1:11" ht="15.75" customHeight="1" outlineLevel="1" x14ac:dyDescent="0.25">
      <c r="A66" s="61"/>
      <c r="B66" s="67"/>
      <c r="C66" s="65"/>
      <c r="D66" s="30"/>
      <c r="E66" s="30"/>
      <c r="F66" s="50"/>
      <c r="G66" s="2"/>
      <c r="H66" s="2"/>
      <c r="I66" s="8"/>
      <c r="J66" s="8"/>
      <c r="K66" s="8"/>
    </row>
    <row r="67" spans="1:11" ht="15.75" customHeight="1" outlineLevel="1" x14ac:dyDescent="0.25">
      <c r="A67" s="61"/>
      <c r="B67" s="67"/>
      <c r="C67" s="65"/>
      <c r="D67" s="30"/>
      <c r="E67" s="30"/>
      <c r="F67" s="50"/>
      <c r="G67" s="2"/>
      <c r="H67" s="2"/>
      <c r="I67" s="8"/>
      <c r="J67" s="8"/>
      <c r="K67" s="8"/>
    </row>
    <row r="68" spans="1:11" ht="18.75" customHeight="1" x14ac:dyDescent="0.25">
      <c r="A68" s="8"/>
      <c r="B68" s="54"/>
      <c r="D68" s="8"/>
      <c r="E68" s="8"/>
      <c r="F68" s="52"/>
      <c r="G68" s="2"/>
      <c r="H68" s="2"/>
      <c r="I68" s="8"/>
      <c r="J68" s="8"/>
      <c r="K68" s="8"/>
    </row>
    <row r="69" spans="1:11" ht="15.75" hidden="1" customHeight="1" outlineLevel="1" x14ac:dyDescent="0.25">
      <c r="A69" s="8"/>
      <c r="B69" s="8"/>
      <c r="C69" s="8"/>
      <c r="D69" s="8"/>
      <c r="E69" s="8"/>
      <c r="F69" s="48"/>
      <c r="G69" s="2"/>
      <c r="H69" s="2"/>
      <c r="I69" s="8"/>
      <c r="J69" s="8"/>
      <c r="K69" s="8"/>
    </row>
    <row r="70" spans="1:11" ht="15.75" hidden="1" customHeight="1" outlineLevel="1" x14ac:dyDescent="0.25">
      <c r="A70" s="8"/>
      <c r="B70" s="8"/>
      <c r="C70" s="8"/>
      <c r="D70" s="8"/>
      <c r="E70" s="8"/>
      <c r="F70" s="48"/>
      <c r="G70" s="2"/>
      <c r="H70" s="2"/>
      <c r="I70" s="8"/>
      <c r="J70" s="8"/>
      <c r="K70" s="8"/>
    </row>
    <row r="71" spans="1:11" ht="15.75" hidden="1" customHeight="1" outlineLevel="1" x14ac:dyDescent="0.25">
      <c r="A71" s="8"/>
      <c r="B71" s="8"/>
      <c r="C71" s="8"/>
      <c r="D71" s="8"/>
      <c r="E71" s="8"/>
      <c r="F71" s="48"/>
      <c r="G71" s="2"/>
      <c r="H71" s="2"/>
      <c r="I71" s="8"/>
      <c r="J71" s="8"/>
      <c r="K71" s="8"/>
    </row>
    <row r="72" spans="1:11" ht="15.75" hidden="1" customHeight="1" outlineLevel="1" x14ac:dyDescent="0.25">
      <c r="A72" s="8"/>
      <c r="B72" s="8"/>
      <c r="C72" s="8"/>
      <c r="D72" s="8"/>
      <c r="E72" s="8"/>
      <c r="F72" s="48"/>
      <c r="G72" s="2"/>
      <c r="H72" s="2"/>
      <c r="I72" s="8"/>
      <c r="J72" s="8"/>
      <c r="K72" s="8"/>
    </row>
    <row r="73" spans="1:11" ht="15.75" hidden="1" customHeight="1" outlineLevel="1" x14ac:dyDescent="0.25">
      <c r="A73" s="8"/>
      <c r="B73" s="8"/>
      <c r="C73" s="8"/>
      <c r="D73" s="8"/>
      <c r="E73" s="8"/>
      <c r="F73" s="48"/>
      <c r="G73" s="2"/>
      <c r="H73" s="2"/>
      <c r="I73" s="8"/>
      <c r="J73" s="8"/>
      <c r="K73" s="8"/>
    </row>
    <row r="74" spans="1:11" ht="15.75" hidden="1" customHeight="1" outlineLevel="1" x14ac:dyDescent="0.25">
      <c r="A74" s="8"/>
      <c r="B74" s="8"/>
      <c r="C74" s="8"/>
      <c r="D74" s="8"/>
      <c r="E74" s="8"/>
      <c r="F74" s="48"/>
      <c r="G74" s="2"/>
      <c r="H74" s="2"/>
      <c r="I74" s="8"/>
      <c r="J74" s="8"/>
      <c r="K74" s="8"/>
    </row>
    <row r="75" spans="1:11" ht="15.75" customHeight="1" collapsed="1" x14ac:dyDescent="0.25">
      <c r="A75" s="8"/>
      <c r="B75" s="8"/>
      <c r="C75" s="8"/>
      <c r="D75" s="8"/>
      <c r="E75" s="8"/>
      <c r="F75" s="52"/>
      <c r="G75" s="2"/>
      <c r="H75" s="2"/>
      <c r="I75" s="8"/>
      <c r="J75" s="8"/>
      <c r="K75" s="8"/>
    </row>
    <row r="76" spans="1:11" ht="15.75" hidden="1" customHeight="1" outlineLevel="1" x14ac:dyDescent="0.25">
      <c r="A76" s="8"/>
      <c r="B76" s="8"/>
      <c r="C76" s="8"/>
      <c r="D76" s="8"/>
      <c r="E76" s="8"/>
      <c r="F76" s="48"/>
      <c r="G76" s="2"/>
      <c r="H76" s="2"/>
      <c r="I76" s="8"/>
      <c r="J76" s="8"/>
      <c r="K76" s="8"/>
    </row>
    <row r="77" spans="1:11" ht="15.75" hidden="1" customHeight="1" outlineLevel="1" x14ac:dyDescent="0.25">
      <c r="A77" s="8"/>
      <c r="B77" s="8"/>
      <c r="C77" s="8"/>
      <c r="D77" s="8"/>
      <c r="E77" s="8"/>
      <c r="F77" s="52"/>
      <c r="G77" s="2"/>
      <c r="H77" s="2"/>
      <c r="I77" s="8"/>
      <c r="J77" s="8"/>
      <c r="K77" s="8"/>
    </row>
    <row r="78" spans="1:11" ht="15.75" hidden="1" customHeight="1" outlineLevel="1" x14ac:dyDescent="0.25">
      <c r="A78" s="8"/>
      <c r="B78" s="8"/>
      <c r="C78" s="8"/>
      <c r="D78" s="8"/>
      <c r="E78" s="8"/>
      <c r="F78" s="48"/>
      <c r="G78" s="2"/>
      <c r="H78" s="2"/>
      <c r="I78" s="8"/>
      <c r="J78" s="8"/>
      <c r="K78" s="8"/>
    </row>
    <row r="79" spans="1:11" ht="15.75" hidden="1" customHeight="1" outlineLevel="1" x14ac:dyDescent="0.25">
      <c r="A79" s="8"/>
      <c r="B79" s="8"/>
      <c r="C79" s="8"/>
      <c r="D79" s="8"/>
      <c r="E79" s="8"/>
      <c r="F79" s="48"/>
      <c r="G79" s="2"/>
      <c r="H79" s="2"/>
      <c r="I79" s="8"/>
      <c r="J79" s="8"/>
      <c r="K79" s="8"/>
    </row>
    <row r="80" spans="1:11" ht="15.75" hidden="1" customHeight="1" outlineLevel="1" x14ac:dyDescent="0.25">
      <c r="A80" s="8"/>
      <c r="B80" s="8"/>
      <c r="C80" s="8"/>
      <c r="D80" s="8"/>
      <c r="E80" s="8"/>
      <c r="F80" s="48"/>
      <c r="G80" s="2"/>
      <c r="H80" s="2"/>
      <c r="I80" s="8"/>
      <c r="J80" s="8"/>
      <c r="K80" s="8"/>
    </row>
    <row r="81" spans="1:11" ht="15.75" hidden="1" customHeight="1" outlineLevel="1" x14ac:dyDescent="0.25">
      <c r="A81" s="8"/>
      <c r="B81" s="8"/>
      <c r="C81" s="8"/>
      <c r="D81" s="8"/>
      <c r="E81" s="8"/>
      <c r="F81" s="48"/>
      <c r="G81" s="2"/>
      <c r="H81" s="2"/>
      <c r="I81" s="8"/>
      <c r="J81" s="8"/>
      <c r="K81" s="8"/>
    </row>
    <row r="82" spans="1:11" ht="15.75" hidden="1" customHeight="1" outlineLevel="1" x14ac:dyDescent="0.25">
      <c r="A82" s="8"/>
      <c r="B82" s="8"/>
      <c r="C82" s="8"/>
      <c r="D82" s="8"/>
      <c r="E82" s="8"/>
      <c r="F82" s="48"/>
      <c r="G82" s="2"/>
      <c r="H82" s="2"/>
      <c r="I82" s="8"/>
      <c r="J82" s="8"/>
      <c r="K82" s="8"/>
    </row>
    <row r="83" spans="1:11" ht="15.75" hidden="1" customHeight="1" outlineLevel="1" x14ac:dyDescent="0.25">
      <c r="A83" s="8"/>
      <c r="B83" s="8"/>
      <c r="C83" s="8"/>
      <c r="D83" s="8"/>
      <c r="E83" s="8"/>
      <c r="F83" s="48"/>
      <c r="G83" s="2"/>
      <c r="H83" s="2"/>
      <c r="I83" s="8"/>
      <c r="J83" s="8"/>
      <c r="K83" s="8"/>
    </row>
    <row r="84" spans="1:11" ht="15.75" hidden="1" customHeight="1" outlineLevel="1" x14ac:dyDescent="0.25">
      <c r="A84" s="8"/>
      <c r="B84" s="8"/>
      <c r="C84" s="8"/>
      <c r="D84" s="8"/>
      <c r="E84" s="8"/>
      <c r="F84" s="48"/>
      <c r="G84" s="2"/>
      <c r="H84" s="2"/>
      <c r="I84" s="8"/>
      <c r="J84" s="8"/>
      <c r="K84" s="8"/>
    </row>
    <row r="85" spans="1:11" ht="15.75" customHeight="1" outlineLevel="1" x14ac:dyDescent="0.25">
      <c r="A85" s="8"/>
      <c r="B85" s="8"/>
      <c r="C85" s="8"/>
      <c r="D85" s="8"/>
      <c r="E85" s="8"/>
      <c r="F85" s="52"/>
      <c r="G85" s="2"/>
      <c r="H85" s="2"/>
      <c r="I85" s="8"/>
      <c r="J85" s="8"/>
      <c r="K85" s="8"/>
    </row>
    <row r="86" spans="1:11" ht="15.75" customHeight="1" outlineLevel="1" x14ac:dyDescent="0.25">
      <c r="A86" s="8"/>
      <c r="B86" s="8"/>
      <c r="C86" s="8"/>
      <c r="D86" s="8"/>
      <c r="E86" s="8"/>
      <c r="F86" s="48"/>
      <c r="G86" s="2"/>
      <c r="H86" s="2"/>
      <c r="I86" s="8"/>
      <c r="J86" s="8"/>
      <c r="K86" s="8"/>
    </row>
    <row r="87" spans="1:11" ht="15.75" customHeight="1" outlineLevel="1" x14ac:dyDescent="0.25">
      <c r="A87" s="8"/>
      <c r="B87" s="8"/>
      <c r="C87" s="8"/>
      <c r="D87" s="8"/>
      <c r="E87" s="8"/>
      <c r="F87" s="48"/>
      <c r="G87" s="2"/>
      <c r="H87" s="2"/>
      <c r="I87" s="8"/>
      <c r="J87" s="8"/>
      <c r="K87" s="8"/>
    </row>
    <row r="88" spans="1:11" ht="15.75" customHeight="1" outlineLevel="1" x14ac:dyDescent="0.25">
      <c r="A88" s="8"/>
      <c r="B88" s="8"/>
      <c r="C88" s="8"/>
      <c r="D88" s="8"/>
      <c r="E88" s="8"/>
      <c r="F88" s="48"/>
      <c r="G88" s="2"/>
      <c r="H88" s="2"/>
      <c r="I88" s="8"/>
      <c r="J88" s="8"/>
      <c r="K88" s="8"/>
    </row>
    <row r="89" spans="1:11" ht="15.75" customHeight="1" outlineLevel="1" x14ac:dyDescent="0.25">
      <c r="A89" s="8"/>
      <c r="B89" s="8"/>
      <c r="C89" s="8"/>
      <c r="D89" s="8"/>
      <c r="E89" s="8"/>
      <c r="F89" s="48"/>
      <c r="G89" s="2"/>
      <c r="H89" s="2"/>
      <c r="I89" s="8"/>
      <c r="J89" s="8"/>
      <c r="K89" s="8"/>
    </row>
    <row r="90" spans="1:11" ht="15.75" customHeight="1" outlineLevel="1" x14ac:dyDescent="0.25">
      <c r="A90" s="8"/>
      <c r="B90" s="8"/>
      <c r="C90" s="8"/>
      <c r="D90" s="8"/>
      <c r="E90" s="8"/>
      <c r="F90" s="48"/>
      <c r="G90" s="2"/>
      <c r="H90" s="2"/>
      <c r="I90" s="8"/>
      <c r="J90" s="8"/>
      <c r="K90" s="8"/>
    </row>
    <row r="91" spans="1:11" ht="15.75" customHeight="1" outlineLevel="1" x14ac:dyDescent="0.25">
      <c r="A91" s="8"/>
      <c r="B91" s="8"/>
      <c r="C91" s="8"/>
      <c r="D91" s="8"/>
      <c r="E91" s="8"/>
      <c r="F91" s="52"/>
      <c r="G91" s="2"/>
      <c r="H91" s="2"/>
      <c r="I91" s="8"/>
      <c r="J91" s="8"/>
      <c r="K91" s="8"/>
    </row>
    <row r="92" spans="1:11" ht="15.75" customHeight="1" outlineLevel="1" x14ac:dyDescent="0.25">
      <c r="A92" s="8"/>
      <c r="B92" s="8"/>
      <c r="C92" s="8"/>
      <c r="D92" s="8"/>
      <c r="E92" s="8"/>
      <c r="F92" s="52"/>
      <c r="G92" s="2"/>
      <c r="H92" s="2"/>
      <c r="I92" s="8"/>
      <c r="J92" s="8"/>
      <c r="K92" s="8"/>
    </row>
    <row r="93" spans="1:11" ht="15.75" customHeight="1" outlineLevel="1" x14ac:dyDescent="0.25">
      <c r="A93" s="8"/>
      <c r="B93" s="8"/>
      <c r="C93" s="8"/>
      <c r="D93" s="8"/>
      <c r="E93" s="8"/>
      <c r="F93" s="52"/>
      <c r="G93" s="2"/>
      <c r="H93" s="2"/>
      <c r="I93" s="8"/>
      <c r="J93" s="8"/>
      <c r="K93" s="8"/>
    </row>
    <row r="94" spans="1:11" ht="15.75" customHeight="1" outlineLevel="1" x14ac:dyDescent="0.25">
      <c r="A94" s="8"/>
      <c r="B94" s="8"/>
      <c r="C94" s="8"/>
      <c r="D94" s="8"/>
      <c r="E94" s="8"/>
      <c r="F94" s="52"/>
      <c r="G94" s="2"/>
      <c r="H94" s="2"/>
      <c r="I94" s="8"/>
      <c r="J94" s="8"/>
      <c r="K94" s="8"/>
    </row>
    <row r="95" spans="1:11" ht="15.75" customHeight="1" outlineLevel="1" x14ac:dyDescent="0.25">
      <c r="A95" s="8"/>
      <c r="B95" s="8"/>
      <c r="C95" s="8"/>
      <c r="D95" s="8"/>
      <c r="E95" s="8"/>
      <c r="F95" s="48"/>
      <c r="G95" s="2"/>
      <c r="H95" s="2"/>
      <c r="I95" s="8"/>
      <c r="J95" s="8"/>
      <c r="K95" s="8"/>
    </row>
    <row r="96" spans="1:11" ht="15.75" customHeight="1" outlineLevel="1" x14ac:dyDescent="0.25">
      <c r="A96" s="53"/>
      <c r="B96" s="53"/>
      <c r="C96" s="53"/>
      <c r="D96" s="53"/>
      <c r="E96" s="53"/>
      <c r="F96" s="57"/>
      <c r="G96" s="2"/>
      <c r="H96" s="2"/>
      <c r="I96" s="53"/>
      <c r="J96" s="53"/>
      <c r="K96" s="53"/>
    </row>
    <row r="97" spans="1:11" ht="15.75" customHeight="1" x14ac:dyDescent="0.25">
      <c r="A97" s="56"/>
      <c r="B97" s="56"/>
      <c r="C97" s="55"/>
      <c r="D97" s="56"/>
      <c r="E97" s="56"/>
      <c r="F97" s="59"/>
      <c r="I97" s="56"/>
      <c r="J97" s="56"/>
      <c r="K97" s="56"/>
    </row>
    <row r="98" spans="1:11" ht="15.75" hidden="1" customHeight="1" outlineLevel="1" x14ac:dyDescent="0.25">
      <c r="A98" s="54"/>
      <c r="B98" s="54"/>
      <c r="C98" s="54"/>
      <c r="D98" s="54"/>
      <c r="E98" s="54"/>
      <c r="F98" s="58"/>
      <c r="G98" s="2"/>
      <c r="H98" s="2"/>
      <c r="I98" s="54"/>
      <c r="J98" s="54"/>
      <c r="K98" s="54"/>
    </row>
    <row r="99" spans="1:11" ht="15.75" hidden="1" customHeight="1" outlineLevel="1" x14ac:dyDescent="0.25">
      <c r="A99" s="8"/>
      <c r="B99" s="8"/>
      <c r="C99" s="8"/>
      <c r="D99" s="8"/>
      <c r="E99" s="8"/>
      <c r="F99" s="48"/>
      <c r="G99" s="2"/>
      <c r="H99" s="2"/>
      <c r="I99" s="8"/>
      <c r="J99" s="8"/>
      <c r="K99" s="8"/>
    </row>
    <row r="100" spans="1:11" ht="15.75" hidden="1" customHeight="1" outlineLevel="1" x14ac:dyDescent="0.25">
      <c r="A100" s="8"/>
      <c r="B100" s="8"/>
      <c r="C100" s="8"/>
      <c r="D100" s="8"/>
      <c r="E100" s="8"/>
      <c r="F100" s="48"/>
      <c r="G100" s="2"/>
      <c r="H100" s="2"/>
      <c r="I100" s="8"/>
      <c r="J100" s="8"/>
      <c r="K100" s="8"/>
    </row>
    <row r="101" spans="1:11" ht="15.75" hidden="1" customHeight="1" outlineLevel="1" x14ac:dyDescent="0.25">
      <c r="A101" s="8"/>
      <c r="B101" s="8"/>
      <c r="C101" s="8"/>
      <c r="D101" s="8"/>
      <c r="E101" s="8"/>
      <c r="F101" s="48"/>
      <c r="G101" s="2"/>
      <c r="H101" s="2"/>
      <c r="I101" s="8"/>
      <c r="J101" s="8"/>
      <c r="K101" s="8"/>
    </row>
    <row r="102" spans="1:11" ht="15.75" hidden="1" customHeight="1" outlineLevel="1" x14ac:dyDescent="0.25">
      <c r="A102" s="8"/>
      <c r="B102" s="8"/>
      <c r="C102" s="8"/>
      <c r="D102" s="8"/>
      <c r="E102" s="8"/>
      <c r="F102" s="48"/>
      <c r="G102" s="2"/>
      <c r="H102" s="2"/>
      <c r="I102" s="8"/>
      <c r="J102" s="8"/>
      <c r="K102" s="8"/>
    </row>
    <row r="103" spans="1:11" ht="15.75" hidden="1" customHeight="1" outlineLevel="1" x14ac:dyDescent="0.25">
      <c r="A103" s="8"/>
      <c r="B103" s="8"/>
      <c r="C103" s="8"/>
      <c r="D103" s="8"/>
      <c r="E103" s="8"/>
      <c r="F103" s="48"/>
      <c r="G103" s="2"/>
      <c r="H103" s="2"/>
      <c r="I103" s="8"/>
      <c r="J103" s="8"/>
      <c r="K103" s="8"/>
    </row>
    <row r="104" spans="1:11" ht="15.75" hidden="1" customHeight="1" outlineLevel="1" x14ac:dyDescent="0.25">
      <c r="A104" s="8"/>
      <c r="B104" s="8"/>
      <c r="C104" s="8"/>
      <c r="D104" s="8"/>
      <c r="E104" s="8"/>
      <c r="F104" s="48"/>
      <c r="G104" s="2"/>
      <c r="H104" s="2"/>
      <c r="I104" s="8"/>
      <c r="J104" s="8"/>
      <c r="K104" s="8"/>
    </row>
    <row r="105" spans="1:11" ht="15.75" hidden="1" customHeight="1" outlineLevel="1" x14ac:dyDescent="0.25">
      <c r="A105" s="8"/>
      <c r="B105" s="8"/>
      <c r="C105" s="8"/>
      <c r="D105" s="8"/>
      <c r="E105" s="8"/>
      <c r="F105" s="48"/>
      <c r="G105" s="2"/>
      <c r="H105" s="2"/>
      <c r="I105" s="8"/>
      <c r="J105" s="8"/>
      <c r="K105" s="8"/>
    </row>
    <row r="106" spans="1:11" ht="15.75" customHeight="1" collapsed="1" x14ac:dyDescent="0.25">
      <c r="A106" s="8"/>
      <c r="B106" s="8"/>
      <c r="C106" s="8"/>
      <c r="D106" s="8"/>
      <c r="E106" s="8"/>
      <c r="F106" s="52"/>
      <c r="G106" s="2"/>
      <c r="H106" s="2"/>
      <c r="I106" s="8"/>
      <c r="J106" s="8"/>
      <c r="K106" s="8"/>
    </row>
    <row r="107" spans="1:11" ht="15.75" hidden="1" customHeight="1" outlineLevel="1" x14ac:dyDescent="0.25">
      <c r="A107" s="8"/>
      <c r="B107" s="8"/>
      <c r="C107" s="8"/>
      <c r="D107" s="8"/>
      <c r="E107" s="8"/>
      <c r="F107" s="52"/>
      <c r="G107" s="2"/>
      <c r="H107" s="2"/>
      <c r="I107" s="8"/>
      <c r="J107" s="8"/>
      <c r="K107" s="8"/>
    </row>
    <row r="108" spans="1:11" ht="15.75" hidden="1" customHeight="1" outlineLevel="1" x14ac:dyDescent="0.25">
      <c r="A108" s="8"/>
      <c r="B108" s="8"/>
      <c r="C108" s="8"/>
      <c r="D108" s="8"/>
      <c r="E108" s="8"/>
      <c r="F108" s="52"/>
      <c r="G108" s="2"/>
      <c r="H108" s="2"/>
      <c r="I108" s="8"/>
      <c r="J108" s="8"/>
      <c r="K108" s="8"/>
    </row>
    <row r="109" spans="1:11" ht="15.75" hidden="1" customHeight="1" outlineLevel="1" x14ac:dyDescent="0.25">
      <c r="A109" s="8"/>
      <c r="B109" s="8"/>
      <c r="C109" s="8"/>
      <c r="D109" s="8"/>
      <c r="E109" s="8"/>
      <c r="F109" s="48"/>
      <c r="G109" s="2"/>
      <c r="H109" s="2"/>
      <c r="I109" s="8"/>
      <c r="J109" s="8"/>
      <c r="K109" s="8"/>
    </row>
    <row r="110" spans="1:11" ht="15.75" hidden="1" customHeight="1" outlineLevel="1" x14ac:dyDescent="0.25">
      <c r="A110" s="8"/>
      <c r="B110" s="8"/>
      <c r="C110" s="8"/>
      <c r="D110" s="8"/>
      <c r="E110" s="8"/>
      <c r="F110" s="48"/>
      <c r="G110" s="2"/>
      <c r="H110" s="2"/>
      <c r="I110" s="8"/>
      <c r="J110" s="8"/>
      <c r="K110" s="8"/>
    </row>
    <row r="111" spans="1:11" ht="15.75" hidden="1" customHeight="1" outlineLevel="1" x14ac:dyDescent="0.25">
      <c r="A111" s="8"/>
      <c r="B111" s="8"/>
      <c r="C111" s="8"/>
      <c r="D111" s="8"/>
      <c r="E111" s="8"/>
      <c r="F111" s="48"/>
      <c r="G111" s="2"/>
      <c r="H111" s="2"/>
      <c r="I111" s="8"/>
      <c r="J111" s="8"/>
      <c r="K111" s="8"/>
    </row>
    <row r="112" spans="1:11" ht="15.75" hidden="1" customHeight="1" outlineLevel="1" x14ac:dyDescent="0.25">
      <c r="A112" s="8"/>
      <c r="B112" s="8"/>
      <c r="C112" s="8"/>
      <c r="D112" s="8"/>
      <c r="E112" s="8"/>
      <c r="F112" s="52"/>
      <c r="G112" s="2"/>
      <c r="H112" s="2"/>
      <c r="I112" s="8"/>
      <c r="J112" s="8"/>
      <c r="K112" s="8"/>
    </row>
    <row r="113" spans="1:11" ht="15.75" hidden="1" customHeight="1" outlineLevel="1" x14ac:dyDescent="0.25">
      <c r="A113" s="8"/>
      <c r="B113" s="8"/>
      <c r="C113" s="8"/>
      <c r="D113" s="8"/>
      <c r="E113" s="8"/>
      <c r="F113" s="48"/>
      <c r="G113" s="2"/>
      <c r="H113" s="2"/>
      <c r="I113" s="8"/>
      <c r="J113" s="8"/>
      <c r="K113" s="8"/>
    </row>
    <row r="114" spans="1:11" ht="15.75" customHeight="1" outlineLevel="1" x14ac:dyDescent="0.25">
      <c r="A114" s="8"/>
      <c r="B114" s="8"/>
      <c r="C114" s="8"/>
      <c r="D114" s="8"/>
      <c r="E114" s="8"/>
      <c r="F114" s="48"/>
      <c r="G114" s="2"/>
      <c r="H114" s="2"/>
      <c r="I114" s="8"/>
      <c r="J114" s="8"/>
      <c r="K114" s="8"/>
    </row>
    <row r="115" spans="1:11" ht="15.75" customHeight="1" outlineLevel="1" x14ac:dyDescent="0.25">
      <c r="A115" s="8"/>
      <c r="B115" s="8"/>
      <c r="C115" s="8"/>
      <c r="D115" s="8"/>
      <c r="E115" s="8"/>
      <c r="F115" s="48"/>
      <c r="G115" s="2"/>
      <c r="H115" s="2"/>
      <c r="I115" s="8"/>
      <c r="J115" s="8"/>
      <c r="K115" s="8"/>
    </row>
    <row r="116" spans="1:11" ht="15.75" customHeight="1" outlineLevel="1" x14ac:dyDescent="0.25">
      <c r="A116" s="8"/>
      <c r="B116" s="8"/>
      <c r="C116" s="8"/>
      <c r="D116" s="8"/>
      <c r="E116" s="8"/>
      <c r="F116" s="48"/>
      <c r="G116" s="2"/>
      <c r="H116" s="2"/>
      <c r="I116" s="8"/>
      <c r="J116" s="8"/>
      <c r="K116" s="8"/>
    </row>
    <row r="117" spans="1:11" ht="15.75" customHeight="1" outlineLevel="1" x14ac:dyDescent="0.25">
      <c r="A117" s="8"/>
      <c r="B117" s="8"/>
      <c r="C117" s="8"/>
      <c r="D117" s="8"/>
      <c r="E117" s="8"/>
      <c r="F117" s="48"/>
      <c r="G117" s="2"/>
      <c r="H117" s="2"/>
      <c r="I117" s="8"/>
      <c r="J117" s="8"/>
      <c r="K117" s="8"/>
    </row>
    <row r="118" spans="1:11" ht="15.75" customHeight="1" outlineLevel="1" x14ac:dyDescent="0.25">
      <c r="A118" s="8"/>
      <c r="B118" s="8"/>
      <c r="C118" s="8"/>
      <c r="D118" s="8"/>
      <c r="E118" s="8"/>
      <c r="F118" s="52"/>
      <c r="G118" s="2"/>
      <c r="H118" s="2"/>
      <c r="I118" s="8"/>
      <c r="J118" s="8"/>
      <c r="K118" s="8"/>
    </row>
    <row r="119" spans="1:11" ht="15.75" customHeight="1" x14ac:dyDescent="0.25">
      <c r="A119" s="8"/>
      <c r="B119" s="8"/>
      <c r="C119" s="8"/>
      <c r="D119" s="8"/>
      <c r="E119" s="8"/>
      <c r="F119" s="52"/>
      <c r="G119" s="2"/>
      <c r="H119" s="2"/>
      <c r="I119" s="8"/>
      <c r="J119" s="8"/>
      <c r="K119" s="8"/>
    </row>
    <row r="120" spans="1:11" ht="15.75" hidden="1" customHeight="1" outlineLevel="1" x14ac:dyDescent="0.25">
      <c r="A120" s="8"/>
      <c r="B120" s="8"/>
      <c r="C120" s="8"/>
      <c r="D120" s="8"/>
      <c r="E120" s="8"/>
      <c r="F120" s="48"/>
      <c r="G120" s="2"/>
      <c r="H120" s="2"/>
      <c r="I120" s="8"/>
      <c r="J120" s="8"/>
      <c r="K120" s="8"/>
    </row>
    <row r="121" spans="1:11" ht="15.75" hidden="1" customHeight="1" outlineLevel="1" x14ac:dyDescent="0.25">
      <c r="A121" s="8"/>
      <c r="B121" s="8"/>
      <c r="C121" s="8"/>
      <c r="D121" s="8"/>
      <c r="E121" s="8"/>
      <c r="F121" s="48"/>
      <c r="G121" s="2"/>
      <c r="H121" s="2"/>
      <c r="I121" s="8"/>
      <c r="J121" s="8"/>
      <c r="K121" s="8"/>
    </row>
    <row r="122" spans="1:11" ht="15.75" hidden="1" customHeight="1" outlineLevel="1" x14ac:dyDescent="0.25">
      <c r="A122" s="8"/>
      <c r="B122" s="8"/>
      <c r="C122" s="8"/>
      <c r="D122" s="8"/>
      <c r="E122" s="8"/>
      <c r="F122" s="48"/>
      <c r="G122" s="2"/>
      <c r="H122" s="2"/>
      <c r="I122" s="8"/>
      <c r="J122" s="8"/>
      <c r="K122" s="8"/>
    </row>
    <row r="123" spans="1:11" ht="15.75" hidden="1" customHeight="1" outlineLevel="1" x14ac:dyDescent="0.25">
      <c r="A123" s="8"/>
      <c r="B123" s="8"/>
      <c r="C123" s="8"/>
      <c r="D123" s="8"/>
      <c r="E123" s="8"/>
      <c r="F123" s="48"/>
      <c r="G123" s="2"/>
      <c r="H123" s="2"/>
      <c r="I123" s="8"/>
      <c r="J123" s="8"/>
      <c r="K123" s="8"/>
    </row>
    <row r="124" spans="1:11" ht="15.75" hidden="1" customHeight="1" outlineLevel="1" x14ac:dyDescent="0.25">
      <c r="A124" s="8"/>
      <c r="B124" s="8"/>
      <c r="C124" s="8"/>
      <c r="D124" s="8"/>
      <c r="E124" s="8"/>
      <c r="F124" s="48"/>
      <c r="G124" s="2"/>
      <c r="H124" s="2"/>
      <c r="I124" s="8"/>
      <c r="J124" s="8"/>
      <c r="K124" s="8"/>
    </row>
    <row r="125" spans="1:11" ht="15.75" hidden="1" customHeight="1" outlineLevel="1" x14ac:dyDescent="0.25">
      <c r="A125" s="8"/>
      <c r="B125" s="8"/>
      <c r="C125" s="8"/>
      <c r="D125" s="8"/>
      <c r="E125" s="8"/>
      <c r="F125" s="48"/>
      <c r="G125" s="2"/>
      <c r="H125" s="2"/>
      <c r="I125" s="8"/>
      <c r="J125" s="8"/>
      <c r="K125" s="8"/>
    </row>
    <row r="126" spans="1:11" ht="15.75" hidden="1" customHeight="1" outlineLevel="1" x14ac:dyDescent="0.25">
      <c r="A126" s="8"/>
      <c r="B126" s="8"/>
      <c r="C126" s="8"/>
      <c r="D126" s="8"/>
      <c r="E126" s="8"/>
      <c r="F126" s="48"/>
      <c r="G126" s="2"/>
      <c r="H126" s="2"/>
      <c r="I126" s="8"/>
      <c r="J126" s="8"/>
      <c r="K126" s="8"/>
    </row>
    <row r="127" spans="1:11" ht="15.75" hidden="1" customHeight="1" outlineLevel="1" x14ac:dyDescent="0.25">
      <c r="A127" s="8"/>
      <c r="B127" s="8"/>
      <c r="C127" s="8"/>
      <c r="D127" s="8"/>
      <c r="E127" s="8"/>
      <c r="F127" s="48"/>
      <c r="G127" s="2"/>
      <c r="H127" s="2"/>
      <c r="I127" s="8"/>
      <c r="J127" s="8"/>
      <c r="K127" s="8"/>
    </row>
    <row r="128" spans="1:11" ht="15.75" customHeight="1" collapsed="1" x14ac:dyDescent="0.25">
      <c r="A128" s="8"/>
      <c r="B128" s="8"/>
      <c r="C128" s="8"/>
      <c r="D128" s="8"/>
      <c r="E128" s="8"/>
      <c r="F128" s="52"/>
      <c r="G128" s="2"/>
      <c r="H128" s="2"/>
      <c r="I128" s="8"/>
      <c r="J128" s="8"/>
      <c r="K128" s="8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autoFilter ref="A1:F128"/>
  <mergeCells count="1">
    <mergeCell ref="I1:K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C28" sqref="C28"/>
    </sheetView>
  </sheetViews>
  <sheetFormatPr defaultColWidth="12.625" defaultRowHeight="15" customHeight="1" x14ac:dyDescent="0.2"/>
  <cols>
    <col min="1" max="1" width="7.625" style="69" customWidth="1"/>
    <col min="2" max="2" width="28.375" style="69" customWidth="1"/>
    <col min="3" max="3" width="31.125" style="69" customWidth="1"/>
    <col min="4" max="6" width="7.625" style="69" customWidth="1"/>
    <col min="7" max="7" width="24.5" style="69" customWidth="1"/>
    <col min="8" max="8" width="10.875" style="69" customWidth="1"/>
    <col min="9" max="26" width="7.625" style="69" customWidth="1"/>
    <col min="27" max="16384" width="12.625" style="69"/>
  </cols>
  <sheetData>
    <row r="1" spans="1:10" ht="14.25" x14ac:dyDescent="0.2">
      <c r="A1" s="111"/>
      <c r="B1" s="99" t="s">
        <v>48</v>
      </c>
      <c r="C1" s="172" t="s">
        <v>155</v>
      </c>
      <c r="D1" s="101"/>
      <c r="E1" s="100"/>
      <c r="F1" s="99" t="s">
        <v>49</v>
      </c>
      <c r="G1" s="110">
        <v>1</v>
      </c>
      <c r="H1" s="97"/>
    </row>
    <row r="2" spans="1:10" ht="14.25" x14ac:dyDescent="0.2">
      <c r="A2" s="182"/>
      <c r="B2" s="184" t="s">
        <v>50</v>
      </c>
      <c r="C2" s="186" t="s">
        <v>154</v>
      </c>
      <c r="D2" s="108"/>
      <c r="E2" s="107"/>
      <c r="F2" s="106" t="s">
        <v>51</v>
      </c>
      <c r="G2" s="109" t="s">
        <v>153</v>
      </c>
      <c r="H2" s="104"/>
    </row>
    <row r="3" spans="1:10" thickBot="1" x14ac:dyDescent="0.25">
      <c r="A3" s="183"/>
      <c r="B3" s="185"/>
      <c r="C3" s="187"/>
      <c r="D3" s="108"/>
      <c r="E3" s="107"/>
      <c r="F3" s="106" t="s">
        <v>52</v>
      </c>
      <c r="G3" s="105">
        <v>1</v>
      </c>
      <c r="H3" s="104"/>
    </row>
    <row r="4" spans="1:10" ht="14.25" x14ac:dyDescent="0.2">
      <c r="A4" s="103"/>
      <c r="B4" s="99" t="s">
        <v>53</v>
      </c>
      <c r="C4" s="102" t="s">
        <v>152</v>
      </c>
      <c r="D4" s="101"/>
      <c r="E4" s="100"/>
      <c r="F4" s="99" t="s">
        <v>54</v>
      </c>
      <c r="G4" s="98">
        <v>44326</v>
      </c>
      <c r="H4" s="97"/>
    </row>
    <row r="5" spans="1:10" ht="14.25" x14ac:dyDescent="0.2">
      <c r="A5" s="94"/>
      <c r="B5" s="91"/>
      <c r="C5" s="91"/>
      <c r="D5" s="93"/>
      <c r="E5" s="93"/>
      <c r="F5" s="93"/>
      <c r="G5" s="91"/>
      <c r="H5" s="91"/>
    </row>
    <row r="6" spans="1:10" x14ac:dyDescent="0.25">
      <c r="A6" s="94"/>
      <c r="B6" s="96"/>
      <c r="C6" s="96"/>
      <c r="D6" s="93"/>
      <c r="E6" s="92"/>
      <c r="F6" s="92"/>
      <c r="G6" s="92"/>
      <c r="H6" s="91"/>
    </row>
    <row r="7" spans="1:10" x14ac:dyDescent="0.25">
      <c r="A7" s="94"/>
      <c r="B7" s="96"/>
      <c r="C7" s="91"/>
      <c r="D7" s="95"/>
      <c r="E7" s="92"/>
      <c r="F7" s="92"/>
      <c r="G7" s="92"/>
      <c r="H7" s="91"/>
    </row>
    <row r="8" spans="1:10" x14ac:dyDescent="0.25">
      <c r="A8" s="94"/>
      <c r="B8" s="96"/>
      <c r="C8" s="96"/>
      <c r="D8" s="95"/>
      <c r="E8" s="92"/>
      <c r="F8" s="92"/>
      <c r="G8" s="92"/>
      <c r="H8" s="91"/>
      <c r="J8" s="69" t="s">
        <v>40</v>
      </c>
    </row>
    <row r="9" spans="1:10" x14ac:dyDescent="0.25">
      <c r="A9" s="94"/>
      <c r="B9" s="96"/>
      <c r="C9" s="96"/>
      <c r="D9" s="95"/>
      <c r="E9" s="92"/>
      <c r="F9" s="92"/>
      <c r="G9" s="92"/>
      <c r="H9" s="91"/>
    </row>
    <row r="10" spans="1:10" x14ac:dyDescent="0.25">
      <c r="A10" s="94"/>
      <c r="B10" s="91"/>
      <c r="C10" s="91"/>
      <c r="D10" s="93"/>
      <c r="E10" s="92"/>
      <c r="G10" s="92"/>
      <c r="H10" s="91"/>
    </row>
    <row r="11" spans="1:10" ht="15.75" thickBot="1" x14ac:dyDescent="0.3">
      <c r="A11" s="94"/>
      <c r="B11" s="91"/>
      <c r="C11" s="91"/>
      <c r="D11" s="93"/>
      <c r="E11" s="93"/>
      <c r="F11" s="92"/>
      <c r="G11" s="91"/>
      <c r="H11" s="91"/>
    </row>
    <row r="12" spans="1:10" thickBot="1" x14ac:dyDescent="0.25">
      <c r="A12" s="90">
        <f>COUNTA(A14:A29)</f>
        <v>3</v>
      </c>
      <c r="B12" s="89" t="s">
        <v>55</v>
      </c>
      <c r="C12" s="88" t="s">
        <v>56</v>
      </c>
      <c r="D12" s="87">
        <f>COUNTIF(D14:D29,"x")</f>
        <v>2</v>
      </c>
      <c r="E12" s="87">
        <f>1</f>
        <v>1</v>
      </c>
      <c r="F12" s="87">
        <f>COUNTIF(F14:F29,"x")</f>
        <v>0</v>
      </c>
      <c r="G12" s="86" t="s">
        <v>57</v>
      </c>
      <c r="H12" s="85">
        <f>(D12+E12+F12)/A12</f>
        <v>1</v>
      </c>
    </row>
    <row r="13" spans="1:10" ht="25.5" thickBot="1" x14ac:dyDescent="0.25">
      <c r="A13" s="84" t="s">
        <v>58</v>
      </c>
      <c r="B13" s="83" t="s">
        <v>59</v>
      </c>
      <c r="C13" s="83" t="s">
        <v>60</v>
      </c>
      <c r="D13" s="82" t="s">
        <v>61</v>
      </c>
      <c r="E13" s="82" t="s">
        <v>62</v>
      </c>
      <c r="F13" s="82" t="s">
        <v>63</v>
      </c>
      <c r="G13" s="81" t="s">
        <v>64</v>
      </c>
      <c r="H13" s="80" t="s">
        <v>65</v>
      </c>
    </row>
    <row r="14" spans="1:10" ht="14.25" x14ac:dyDescent="0.2">
      <c r="A14" s="79">
        <v>1</v>
      </c>
      <c r="B14" s="78" t="s">
        <v>151</v>
      </c>
      <c r="C14" s="78" t="s">
        <v>150</v>
      </c>
      <c r="D14" s="74" t="s">
        <v>66</v>
      </c>
      <c r="E14" s="74"/>
      <c r="F14" s="74"/>
      <c r="G14" s="78" t="s">
        <v>150</v>
      </c>
      <c r="H14" s="77"/>
    </row>
    <row r="15" spans="1:10" ht="14.25" x14ac:dyDescent="0.2">
      <c r="A15" s="76">
        <f>A14 + 1</f>
        <v>2</v>
      </c>
      <c r="B15" s="75" t="s">
        <v>149</v>
      </c>
      <c r="C15" s="75" t="s">
        <v>148</v>
      </c>
      <c r="D15" s="74" t="s">
        <v>66</v>
      </c>
      <c r="E15" s="73"/>
      <c r="F15" s="73"/>
      <c r="G15" s="75" t="s">
        <v>148</v>
      </c>
      <c r="H15" s="71"/>
    </row>
    <row r="16" spans="1:10" ht="25.5" x14ac:dyDescent="0.2">
      <c r="A16" s="76">
        <v>3</v>
      </c>
      <c r="B16" s="75" t="s">
        <v>147</v>
      </c>
      <c r="C16" s="75" t="s">
        <v>146</v>
      </c>
      <c r="D16" s="74"/>
      <c r="E16" s="74" t="s">
        <v>67</v>
      </c>
      <c r="F16" s="73"/>
      <c r="G16" s="72" t="s">
        <v>145</v>
      </c>
      <c r="H16" s="71">
        <v>1</v>
      </c>
    </row>
    <row r="17" spans="2:3" ht="14.25" x14ac:dyDescent="0.2">
      <c r="B17" s="70" t="s">
        <v>144</v>
      </c>
      <c r="C17" s="70" t="s">
        <v>143</v>
      </c>
    </row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13" sqref="B13:D13"/>
    </sheetView>
  </sheetViews>
  <sheetFormatPr defaultColWidth="12.625" defaultRowHeight="15" customHeight="1" x14ac:dyDescent="0.2"/>
  <cols>
    <col min="1" max="26" width="22.25" style="69" customWidth="1"/>
    <col min="27" max="16384" width="12.625" style="69"/>
  </cols>
  <sheetData>
    <row r="1" spans="1:5" x14ac:dyDescent="0.25">
      <c r="A1" s="113" t="s">
        <v>68</v>
      </c>
      <c r="B1" s="188" t="s">
        <v>130</v>
      </c>
      <c r="C1" s="189"/>
      <c r="D1" s="190"/>
    </row>
    <row r="2" spans="1:5" x14ac:dyDescent="0.25">
      <c r="A2" s="113" t="s">
        <v>65</v>
      </c>
      <c r="B2" s="117">
        <v>1</v>
      </c>
      <c r="C2" s="113" t="s">
        <v>69</v>
      </c>
      <c r="D2" s="116">
        <v>1</v>
      </c>
    </row>
    <row r="3" spans="1:5" x14ac:dyDescent="0.25">
      <c r="A3" s="113" t="s">
        <v>70</v>
      </c>
      <c r="B3" s="115" t="s">
        <v>157</v>
      </c>
      <c r="C3" s="113" t="s">
        <v>71</v>
      </c>
      <c r="D3" s="115" t="s">
        <v>15</v>
      </c>
    </row>
    <row r="4" spans="1:5" x14ac:dyDescent="0.25">
      <c r="A4" s="113" t="s">
        <v>72</v>
      </c>
      <c r="B4" s="115" t="s">
        <v>84</v>
      </c>
      <c r="C4" s="113" t="s">
        <v>74</v>
      </c>
      <c r="D4" s="115">
        <v>16</v>
      </c>
    </row>
    <row r="5" spans="1:5" x14ac:dyDescent="0.25">
      <c r="A5" s="113" t="s">
        <v>75</v>
      </c>
      <c r="B5" s="115" t="s">
        <v>42</v>
      </c>
      <c r="C5" s="113" t="s">
        <v>77</v>
      </c>
      <c r="D5" s="115" t="s">
        <v>80</v>
      </c>
    </row>
    <row r="6" spans="1:5" x14ac:dyDescent="0.25">
      <c r="A6" s="75" t="s">
        <v>79</v>
      </c>
      <c r="B6" s="75" t="s">
        <v>42</v>
      </c>
      <c r="C6" s="115" t="s">
        <v>73</v>
      </c>
      <c r="D6" s="115"/>
    </row>
    <row r="7" spans="1:5" x14ac:dyDescent="0.25">
      <c r="A7" s="75" t="s">
        <v>41</v>
      </c>
      <c r="B7" s="75" t="s">
        <v>80</v>
      </c>
      <c r="C7" s="115" t="s">
        <v>81</v>
      </c>
      <c r="D7" s="115"/>
    </row>
    <row r="8" spans="1:5" x14ac:dyDescent="0.25">
      <c r="A8" s="75" t="s">
        <v>76</v>
      </c>
      <c r="B8" s="75" t="s">
        <v>78</v>
      </c>
      <c r="C8" s="115" t="s">
        <v>82</v>
      </c>
      <c r="D8" s="115"/>
    </row>
    <row r="9" spans="1:5" x14ac:dyDescent="0.25">
      <c r="A9" s="75" t="s">
        <v>34</v>
      </c>
      <c r="B9" s="115"/>
      <c r="C9" s="115" t="s">
        <v>83</v>
      </c>
      <c r="D9" s="115"/>
    </row>
    <row r="10" spans="1:5" x14ac:dyDescent="0.25">
      <c r="A10" s="170" t="s">
        <v>42</v>
      </c>
      <c r="B10" s="115"/>
      <c r="C10" s="169" t="s">
        <v>84</v>
      </c>
      <c r="D10" s="115"/>
    </row>
    <row r="11" spans="1:5" x14ac:dyDescent="0.25">
      <c r="A11" s="75" t="s">
        <v>33</v>
      </c>
      <c r="B11" s="115"/>
      <c r="C11" s="115"/>
      <c r="D11" s="115"/>
    </row>
    <row r="12" spans="1:5" x14ac:dyDescent="0.25">
      <c r="A12" s="113" t="s">
        <v>85</v>
      </c>
      <c r="B12" s="169" t="s">
        <v>174</v>
      </c>
      <c r="C12" s="113" t="s">
        <v>86</v>
      </c>
      <c r="D12" s="169" t="s">
        <v>152</v>
      </c>
    </row>
    <row r="13" spans="1:5" ht="188.25" customHeight="1" x14ac:dyDescent="0.2">
      <c r="A13" s="114" t="s">
        <v>87</v>
      </c>
      <c r="B13" s="191" t="s">
        <v>156</v>
      </c>
      <c r="C13" s="192"/>
      <c r="D13" s="193"/>
      <c r="E13" s="112"/>
    </row>
    <row r="14" spans="1:5" ht="145.5" customHeight="1" x14ac:dyDescent="0.25">
      <c r="A14" s="113" t="s">
        <v>88</v>
      </c>
      <c r="B14" s="194"/>
      <c r="C14" s="192"/>
      <c r="D14" s="193"/>
      <c r="E14" s="112"/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13:D13"/>
    <mergeCell ref="B14:D14"/>
  </mergeCells>
  <dataValidations count="3">
    <dataValidation type="list" allowBlank="1" showErrorMessage="1" sqref="B4">
      <formula1>$C$6:$C$11</formula1>
    </dataValidation>
    <dataValidation type="list" allowBlank="1" showErrorMessage="1" sqref="B5">
      <formula1>$A$6:$A$11</formula1>
    </dataValidation>
    <dataValidation type="list" allowBlank="1" showErrorMessage="1" sqref="D5">
      <formula1>$B$6:$B$8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K24" sqref="K24"/>
    </sheetView>
  </sheetViews>
  <sheetFormatPr defaultColWidth="12.625" defaultRowHeight="15" customHeight="1" x14ac:dyDescent="0.2"/>
  <cols>
    <col min="1" max="1" width="7.625" style="121" customWidth="1"/>
    <col min="2" max="2" width="28.375" style="121" customWidth="1"/>
    <col min="3" max="3" width="31.125" style="121" customWidth="1"/>
    <col min="4" max="6" width="7.625" style="121" customWidth="1"/>
    <col min="7" max="7" width="24.5" style="121" customWidth="1"/>
    <col min="8" max="8" width="10.875" style="121" customWidth="1"/>
    <col min="9" max="26" width="7.625" style="121" customWidth="1"/>
    <col min="27" max="16384" width="12.625" style="121"/>
  </cols>
  <sheetData>
    <row r="1" spans="1:10" ht="25.5" x14ac:dyDescent="0.2">
      <c r="A1" s="162"/>
      <c r="B1" s="149" t="s">
        <v>48</v>
      </c>
      <c r="C1" s="161" t="s">
        <v>173</v>
      </c>
      <c r="D1" s="151"/>
      <c r="E1" s="150"/>
      <c r="F1" s="149" t="s">
        <v>49</v>
      </c>
      <c r="G1" s="160">
        <v>2</v>
      </c>
      <c r="H1" s="147"/>
    </row>
    <row r="2" spans="1:10" ht="14.25" x14ac:dyDescent="0.2">
      <c r="A2" s="195"/>
      <c r="B2" s="197" t="s">
        <v>50</v>
      </c>
      <c r="C2" s="199" t="s">
        <v>159</v>
      </c>
      <c r="D2" s="158"/>
      <c r="E2" s="157"/>
      <c r="F2" s="156" t="s">
        <v>51</v>
      </c>
      <c r="G2" s="159" t="s">
        <v>153</v>
      </c>
      <c r="H2" s="154"/>
    </row>
    <row r="3" spans="1:10" thickBot="1" x14ac:dyDescent="0.25">
      <c r="A3" s="196"/>
      <c r="B3" s="198"/>
      <c r="C3" s="200"/>
      <c r="D3" s="158"/>
      <c r="E3" s="157"/>
      <c r="F3" s="156" t="s">
        <v>52</v>
      </c>
      <c r="G3" s="155">
        <v>3</v>
      </c>
      <c r="H3" s="154"/>
    </row>
    <row r="4" spans="1:10" ht="14.25" x14ac:dyDescent="0.2">
      <c r="A4" s="153"/>
      <c r="B4" s="149" t="s">
        <v>53</v>
      </c>
      <c r="C4" s="152" t="s">
        <v>172</v>
      </c>
      <c r="D4" s="151"/>
      <c r="E4" s="150"/>
      <c r="F4" s="149" t="s">
        <v>54</v>
      </c>
      <c r="G4" s="148">
        <v>44326</v>
      </c>
      <c r="H4" s="147"/>
    </row>
    <row r="5" spans="1:10" ht="14.25" x14ac:dyDescent="0.2">
      <c r="A5" s="145"/>
      <c r="B5" s="142"/>
      <c r="C5" s="142"/>
      <c r="D5" s="144"/>
      <c r="E5" s="144"/>
      <c r="F5" s="144"/>
      <c r="G5" s="142"/>
      <c r="H5" s="142"/>
    </row>
    <row r="6" spans="1:10" x14ac:dyDescent="0.25">
      <c r="A6" s="145"/>
      <c r="B6" s="122"/>
      <c r="C6" s="122"/>
      <c r="D6" s="144"/>
      <c r="E6" s="143"/>
      <c r="F6" s="143"/>
      <c r="G6" s="143"/>
      <c r="H6" s="142"/>
    </row>
    <row r="7" spans="1:10" x14ac:dyDescent="0.25">
      <c r="A7" s="145"/>
      <c r="B7" s="122"/>
      <c r="C7" s="142"/>
      <c r="D7" s="146"/>
      <c r="E7" s="143"/>
      <c r="F7" s="143"/>
      <c r="G7" s="143"/>
      <c r="H7" s="142"/>
    </row>
    <row r="8" spans="1:10" x14ac:dyDescent="0.25">
      <c r="A8" s="145"/>
      <c r="B8" s="122"/>
      <c r="C8" s="122"/>
      <c r="D8" s="146"/>
      <c r="E8" s="143"/>
      <c r="F8" s="143"/>
      <c r="G8" s="143"/>
      <c r="H8" s="142"/>
      <c r="J8" s="121" t="s">
        <v>40</v>
      </c>
    </row>
    <row r="9" spans="1:10" x14ac:dyDescent="0.25">
      <c r="A9" s="145"/>
      <c r="B9" s="122"/>
      <c r="C9" s="122"/>
      <c r="D9" s="146"/>
      <c r="E9" s="143"/>
      <c r="F9" s="143"/>
      <c r="G9" s="143"/>
      <c r="H9" s="142"/>
    </row>
    <row r="10" spans="1:10" x14ac:dyDescent="0.25">
      <c r="A10" s="145"/>
      <c r="B10" s="142"/>
      <c r="C10" s="142"/>
      <c r="D10" s="144"/>
      <c r="E10" s="143"/>
      <c r="G10" s="143"/>
      <c r="H10" s="142"/>
    </row>
    <row r="11" spans="1:10" ht="15.75" thickBot="1" x14ac:dyDescent="0.3">
      <c r="A11" s="145"/>
      <c r="B11" s="142"/>
      <c r="C11" s="142"/>
      <c r="D11" s="144"/>
      <c r="E11" s="144"/>
      <c r="F11" s="143"/>
      <c r="G11" s="142"/>
      <c r="H11" s="142"/>
    </row>
    <row r="12" spans="1:10" thickBot="1" x14ac:dyDescent="0.25">
      <c r="A12" s="141">
        <f>COUNTA(A14:A24)</f>
        <v>4</v>
      </c>
      <c r="B12" s="140" t="s">
        <v>55</v>
      </c>
      <c r="C12" s="139" t="s">
        <v>56</v>
      </c>
      <c r="D12" s="138">
        <f>COUNTIF(D14:D24,"x")</f>
        <v>3</v>
      </c>
      <c r="E12" s="138">
        <f>1</f>
        <v>1</v>
      </c>
      <c r="F12" s="138">
        <f>COUNTIF(F14:F24,"x")</f>
        <v>0</v>
      </c>
      <c r="G12" s="137" t="s">
        <v>57</v>
      </c>
      <c r="H12" s="136">
        <f>(D12+E12+F12)/A12</f>
        <v>1</v>
      </c>
    </row>
    <row r="13" spans="1:10" ht="25.5" thickBot="1" x14ac:dyDescent="0.25">
      <c r="A13" s="135" t="s">
        <v>58</v>
      </c>
      <c r="B13" s="134" t="s">
        <v>59</v>
      </c>
      <c r="C13" s="134" t="s">
        <v>60</v>
      </c>
      <c r="D13" s="133" t="s">
        <v>61</v>
      </c>
      <c r="E13" s="133" t="s">
        <v>62</v>
      </c>
      <c r="F13" s="133" t="s">
        <v>63</v>
      </c>
      <c r="G13" s="132" t="s">
        <v>64</v>
      </c>
      <c r="H13" s="131" t="s">
        <v>65</v>
      </c>
    </row>
    <row r="14" spans="1:10" ht="14.25" x14ac:dyDescent="0.2">
      <c r="A14" s="130">
        <v>1</v>
      </c>
      <c r="B14" s="129" t="s">
        <v>151</v>
      </c>
      <c r="C14" s="129" t="s">
        <v>150</v>
      </c>
      <c r="D14" s="126" t="s">
        <v>66</v>
      </c>
      <c r="E14" s="126"/>
      <c r="F14" s="126"/>
      <c r="G14" s="129" t="s">
        <v>150</v>
      </c>
      <c r="H14" s="128"/>
    </row>
    <row r="15" spans="1:10" ht="14.25" x14ac:dyDescent="0.2">
      <c r="A15" s="127">
        <f>A14 + 1</f>
        <v>2</v>
      </c>
      <c r="B15" s="124" t="s">
        <v>171</v>
      </c>
      <c r="C15" s="124" t="s">
        <v>170</v>
      </c>
      <c r="D15" s="126" t="s">
        <v>66</v>
      </c>
      <c r="E15" s="125"/>
      <c r="F15" s="125"/>
      <c r="G15" s="124" t="s">
        <v>170</v>
      </c>
      <c r="H15" s="123"/>
    </row>
    <row r="16" spans="1:10" ht="25.5" x14ac:dyDescent="0.2">
      <c r="A16" s="127">
        <v>3</v>
      </c>
      <c r="B16" s="124" t="s">
        <v>169</v>
      </c>
      <c r="C16" s="124" t="s">
        <v>168</v>
      </c>
      <c r="D16" s="126" t="s">
        <v>66</v>
      </c>
      <c r="E16" s="126"/>
      <c r="F16" s="125"/>
      <c r="G16" s="124" t="s">
        <v>168</v>
      </c>
      <c r="H16" s="123"/>
    </row>
    <row r="17" spans="1:8" ht="27.75" customHeight="1" x14ac:dyDescent="0.2">
      <c r="A17" s="127">
        <v>4</v>
      </c>
      <c r="B17" s="124" t="s">
        <v>167</v>
      </c>
      <c r="C17" s="124" t="s">
        <v>166</v>
      </c>
      <c r="D17" s="126"/>
      <c r="E17" s="126" t="s">
        <v>67</v>
      </c>
      <c r="F17" s="125"/>
      <c r="G17" s="124" t="s">
        <v>165</v>
      </c>
      <c r="H17" s="123">
        <v>3</v>
      </c>
    </row>
    <row r="18" spans="1:8" ht="15" customHeight="1" x14ac:dyDescent="0.2">
      <c r="B18" s="122" t="s">
        <v>144</v>
      </c>
      <c r="C18" s="122" t="s">
        <v>164</v>
      </c>
    </row>
    <row r="23" spans="1:8" ht="15.75" customHeight="1" x14ac:dyDescent="0.2"/>
    <row r="24" spans="1:8" ht="15.75" customHeight="1" thickBot="1" x14ac:dyDescent="0.25"/>
    <row r="25" spans="1:8" ht="15.75" customHeight="1" x14ac:dyDescent="0.2">
      <c r="A25" s="162"/>
      <c r="B25" s="149" t="s">
        <v>48</v>
      </c>
      <c r="C25" s="161" t="s">
        <v>188</v>
      </c>
      <c r="D25" s="151"/>
      <c r="E25" s="150"/>
      <c r="F25" s="149" t="s">
        <v>49</v>
      </c>
      <c r="G25" s="160">
        <v>3</v>
      </c>
      <c r="H25" s="147"/>
    </row>
    <row r="26" spans="1:8" ht="15.75" customHeight="1" x14ac:dyDescent="0.2">
      <c r="A26" s="195"/>
      <c r="B26" s="197" t="s">
        <v>50</v>
      </c>
      <c r="C26" s="199" t="s">
        <v>136</v>
      </c>
      <c r="D26" s="158"/>
      <c r="E26" s="157"/>
      <c r="F26" s="156" t="s">
        <v>51</v>
      </c>
      <c r="G26" s="159" t="s">
        <v>153</v>
      </c>
      <c r="H26" s="154"/>
    </row>
    <row r="27" spans="1:8" ht="15.75" customHeight="1" thickBot="1" x14ac:dyDescent="0.25">
      <c r="A27" s="196"/>
      <c r="B27" s="198"/>
      <c r="C27" s="200"/>
      <c r="D27" s="158"/>
      <c r="E27" s="157"/>
      <c r="F27" s="156" t="s">
        <v>52</v>
      </c>
      <c r="G27" s="155">
        <v>4</v>
      </c>
      <c r="H27" s="154"/>
    </row>
    <row r="28" spans="1:8" ht="15.75" customHeight="1" x14ac:dyDescent="0.2">
      <c r="A28" s="153"/>
      <c r="B28" s="149" t="s">
        <v>53</v>
      </c>
      <c r="C28" s="152" t="s">
        <v>172</v>
      </c>
      <c r="D28" s="151"/>
      <c r="E28" s="150"/>
      <c r="F28" s="149" t="s">
        <v>54</v>
      </c>
      <c r="G28" s="148">
        <v>44326</v>
      </c>
      <c r="H28" s="147"/>
    </row>
    <row r="29" spans="1:8" ht="15.75" customHeight="1" x14ac:dyDescent="0.2">
      <c r="A29" s="145"/>
      <c r="B29" s="142"/>
      <c r="C29" s="142"/>
      <c r="D29" s="144"/>
      <c r="E29" s="144"/>
      <c r="F29" s="144"/>
      <c r="G29" s="142"/>
      <c r="H29" s="142"/>
    </row>
    <row r="30" spans="1:8" ht="15.75" customHeight="1" x14ac:dyDescent="0.25">
      <c r="A30" s="145"/>
      <c r="B30" s="122"/>
      <c r="C30" s="122"/>
      <c r="D30" s="144"/>
      <c r="E30" s="143"/>
      <c r="F30" s="143"/>
      <c r="G30" s="143"/>
      <c r="H30" s="142"/>
    </row>
    <row r="31" spans="1:8" ht="15.75" customHeight="1" x14ac:dyDescent="0.25">
      <c r="A31" s="145"/>
      <c r="B31" s="122"/>
      <c r="C31" s="142"/>
      <c r="D31" s="146"/>
      <c r="E31" s="143"/>
      <c r="F31" s="143"/>
      <c r="G31" s="143"/>
      <c r="H31" s="142"/>
    </row>
    <row r="32" spans="1:8" ht="15.75" customHeight="1" x14ac:dyDescent="0.25">
      <c r="A32" s="145"/>
      <c r="B32" s="122"/>
      <c r="C32" s="122"/>
      <c r="D32" s="146"/>
      <c r="E32" s="143"/>
      <c r="F32" s="143"/>
      <c r="G32" s="143"/>
      <c r="H32" s="142"/>
    </row>
    <row r="33" spans="1:8" ht="15.75" customHeight="1" x14ac:dyDescent="0.25">
      <c r="A33" s="145"/>
      <c r="B33" s="122"/>
      <c r="C33" s="122"/>
      <c r="D33" s="146"/>
      <c r="E33" s="143"/>
      <c r="F33" s="143"/>
      <c r="G33" s="143"/>
      <c r="H33" s="142"/>
    </row>
    <row r="34" spans="1:8" ht="15.75" customHeight="1" x14ac:dyDescent="0.25">
      <c r="A34" s="145"/>
      <c r="B34" s="142"/>
      <c r="C34" s="142"/>
      <c r="D34" s="144"/>
      <c r="E34" s="143"/>
      <c r="G34" s="143"/>
      <c r="H34" s="142"/>
    </row>
    <row r="35" spans="1:8" ht="15.75" customHeight="1" thickBot="1" x14ac:dyDescent="0.3">
      <c r="A35" s="145"/>
      <c r="B35" s="142"/>
      <c r="C35" s="142"/>
      <c r="D35" s="144"/>
      <c r="E35" s="144"/>
      <c r="F35" s="143"/>
      <c r="G35" s="142"/>
      <c r="H35" s="142"/>
    </row>
    <row r="36" spans="1:8" ht="15.75" customHeight="1" thickBot="1" x14ac:dyDescent="0.25">
      <c r="A36" s="141">
        <f>COUNTA(A38:A42)</f>
        <v>4</v>
      </c>
      <c r="B36" s="140" t="s">
        <v>55</v>
      </c>
      <c r="C36" s="139" t="s">
        <v>56</v>
      </c>
      <c r="D36" s="138">
        <f>COUNTIF(D38:D42,"x")</f>
        <v>3</v>
      </c>
      <c r="E36" s="138">
        <f>1</f>
        <v>1</v>
      </c>
      <c r="F36" s="138">
        <f>COUNTIF(F38:F42,"x")</f>
        <v>0</v>
      </c>
      <c r="G36" s="137" t="s">
        <v>57</v>
      </c>
      <c r="H36" s="136">
        <f>(D36+E36+F36)/A36</f>
        <v>1</v>
      </c>
    </row>
    <row r="37" spans="1:8" ht="15.75" customHeight="1" thickBot="1" x14ac:dyDescent="0.25">
      <c r="A37" s="135" t="s">
        <v>58</v>
      </c>
      <c r="B37" s="134" t="s">
        <v>59</v>
      </c>
      <c r="C37" s="134" t="s">
        <v>60</v>
      </c>
      <c r="D37" s="133" t="s">
        <v>61</v>
      </c>
      <c r="E37" s="133" t="s">
        <v>62</v>
      </c>
      <c r="F37" s="133" t="s">
        <v>63</v>
      </c>
      <c r="G37" s="132" t="s">
        <v>64</v>
      </c>
      <c r="H37" s="131" t="s">
        <v>65</v>
      </c>
    </row>
    <row r="38" spans="1:8" ht="15.75" customHeight="1" x14ac:dyDescent="0.2">
      <c r="A38" s="130">
        <v>1</v>
      </c>
      <c r="B38" s="129" t="s">
        <v>151</v>
      </c>
      <c r="C38" s="129" t="s">
        <v>150</v>
      </c>
      <c r="D38" s="126" t="s">
        <v>66</v>
      </c>
      <c r="E38" s="126"/>
      <c r="F38" s="126"/>
      <c r="G38" s="129" t="s">
        <v>150</v>
      </c>
      <c r="H38" s="128"/>
    </row>
    <row r="39" spans="1:8" ht="15.75" customHeight="1" x14ac:dyDescent="0.2">
      <c r="A39" s="127">
        <f>A38 + 1</f>
        <v>2</v>
      </c>
      <c r="B39" s="124" t="s">
        <v>171</v>
      </c>
      <c r="C39" s="124" t="s">
        <v>170</v>
      </c>
      <c r="D39" s="126" t="s">
        <v>66</v>
      </c>
      <c r="E39" s="125"/>
      <c r="F39" s="125"/>
      <c r="G39" s="124" t="s">
        <v>170</v>
      </c>
      <c r="H39" s="123"/>
    </row>
    <row r="40" spans="1:8" ht="15.75" customHeight="1" x14ac:dyDescent="0.2">
      <c r="A40" s="127">
        <v>3</v>
      </c>
      <c r="B40" s="124" t="s">
        <v>187</v>
      </c>
      <c r="C40" s="124" t="s">
        <v>186</v>
      </c>
      <c r="D40" s="126" t="s">
        <v>66</v>
      </c>
      <c r="E40" s="126"/>
      <c r="F40" s="125"/>
      <c r="G40" s="124" t="s">
        <v>186</v>
      </c>
      <c r="H40" s="123"/>
    </row>
    <row r="41" spans="1:8" ht="15.75" customHeight="1" x14ac:dyDescent="0.2">
      <c r="A41" s="127">
        <v>4</v>
      </c>
      <c r="B41" s="124" t="s">
        <v>167</v>
      </c>
      <c r="C41" s="124" t="s">
        <v>185</v>
      </c>
      <c r="D41" s="126"/>
      <c r="E41" s="126" t="s">
        <v>67</v>
      </c>
      <c r="F41" s="125"/>
      <c r="G41" s="124" t="s">
        <v>184</v>
      </c>
      <c r="H41" s="123">
        <v>4</v>
      </c>
    </row>
    <row r="42" spans="1:8" ht="15.75" customHeight="1" x14ac:dyDescent="0.2">
      <c r="B42" s="122" t="s">
        <v>144</v>
      </c>
      <c r="C42" s="122" t="s">
        <v>164</v>
      </c>
    </row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A26:A27"/>
    <mergeCell ref="B26:B27"/>
    <mergeCell ref="C26:C27"/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31" workbookViewId="0">
      <selection activeCell="E13" sqref="E13"/>
    </sheetView>
  </sheetViews>
  <sheetFormatPr defaultColWidth="12.625" defaultRowHeight="15" customHeight="1" x14ac:dyDescent="0.2"/>
  <cols>
    <col min="1" max="26" width="22.25" style="121" customWidth="1"/>
    <col min="27" max="16384" width="12.625" style="121"/>
  </cols>
  <sheetData>
    <row r="1" spans="1:5" x14ac:dyDescent="0.25">
      <c r="A1" s="164" t="s">
        <v>68</v>
      </c>
      <c r="B1" s="201" t="s">
        <v>159</v>
      </c>
      <c r="C1" s="202"/>
      <c r="D1" s="203"/>
    </row>
    <row r="2" spans="1:5" x14ac:dyDescent="0.25">
      <c r="A2" s="164" t="s">
        <v>65</v>
      </c>
      <c r="B2" s="168">
        <v>3</v>
      </c>
      <c r="C2" s="164" t="s">
        <v>69</v>
      </c>
      <c r="D2" s="167">
        <v>2</v>
      </c>
    </row>
    <row r="3" spans="1:5" x14ac:dyDescent="0.25">
      <c r="A3" s="164" t="s">
        <v>70</v>
      </c>
      <c r="B3" s="166" t="s">
        <v>157</v>
      </c>
      <c r="C3" s="164" t="s">
        <v>71</v>
      </c>
      <c r="D3" s="166" t="s">
        <v>107</v>
      </c>
    </row>
    <row r="4" spans="1:5" x14ac:dyDescent="0.25">
      <c r="A4" s="164" t="s">
        <v>72</v>
      </c>
      <c r="B4" s="166" t="s">
        <v>84</v>
      </c>
      <c r="C4" s="164" t="s">
        <v>74</v>
      </c>
      <c r="D4" s="166">
        <v>17</v>
      </c>
    </row>
    <row r="5" spans="1:5" x14ac:dyDescent="0.25">
      <c r="A5" s="164" t="s">
        <v>75</v>
      </c>
      <c r="B5" s="166" t="s">
        <v>42</v>
      </c>
      <c r="C5" s="164" t="s">
        <v>77</v>
      </c>
      <c r="D5" s="166" t="s">
        <v>42</v>
      </c>
    </row>
    <row r="6" spans="1:5" x14ac:dyDescent="0.25">
      <c r="A6" s="124" t="s">
        <v>79</v>
      </c>
      <c r="B6" s="124" t="s">
        <v>42</v>
      </c>
      <c r="C6" s="166" t="s">
        <v>73</v>
      </c>
      <c r="D6" s="166"/>
    </row>
    <row r="7" spans="1:5" x14ac:dyDescent="0.25">
      <c r="A7" s="124" t="s">
        <v>41</v>
      </c>
      <c r="B7" s="124" t="s">
        <v>80</v>
      </c>
      <c r="C7" s="166" t="s">
        <v>81</v>
      </c>
      <c r="D7" s="166"/>
    </row>
    <row r="8" spans="1:5" x14ac:dyDescent="0.25">
      <c r="A8" s="124" t="s">
        <v>76</v>
      </c>
      <c r="B8" s="124" t="s">
        <v>78</v>
      </c>
      <c r="C8" s="166" t="s">
        <v>82</v>
      </c>
      <c r="D8" s="166"/>
    </row>
    <row r="9" spans="1:5" x14ac:dyDescent="0.25">
      <c r="A9" s="124" t="s">
        <v>34</v>
      </c>
      <c r="B9" s="166"/>
      <c r="C9" s="166" t="s">
        <v>83</v>
      </c>
      <c r="D9" s="166"/>
    </row>
    <row r="10" spans="1:5" x14ac:dyDescent="0.25">
      <c r="A10" s="124" t="s">
        <v>42</v>
      </c>
      <c r="B10" s="166"/>
      <c r="C10" s="166" t="s">
        <v>84</v>
      </c>
      <c r="D10" s="166"/>
    </row>
    <row r="11" spans="1:5" x14ac:dyDescent="0.25">
      <c r="A11" s="124" t="s">
        <v>33</v>
      </c>
      <c r="B11" s="166"/>
      <c r="C11" s="166"/>
      <c r="D11" s="166"/>
    </row>
    <row r="12" spans="1:5" x14ac:dyDescent="0.25">
      <c r="A12" s="164" t="s">
        <v>85</v>
      </c>
      <c r="B12" s="166" t="s">
        <v>152</v>
      </c>
      <c r="C12" s="164" t="s">
        <v>86</v>
      </c>
      <c r="D12" s="166" t="s">
        <v>172</v>
      </c>
    </row>
    <row r="13" spans="1:5" ht="188.25" customHeight="1" x14ac:dyDescent="0.2">
      <c r="A13" s="165" t="s">
        <v>87</v>
      </c>
      <c r="B13" s="204" t="s">
        <v>182</v>
      </c>
      <c r="C13" s="205"/>
      <c r="D13" s="206"/>
      <c r="E13" s="163"/>
    </row>
    <row r="14" spans="1:5" ht="145.5" customHeight="1" x14ac:dyDescent="0.25">
      <c r="A14" s="164" t="s">
        <v>88</v>
      </c>
      <c r="B14" s="207"/>
      <c r="C14" s="205"/>
      <c r="D14" s="206"/>
      <c r="E14" s="163"/>
    </row>
    <row r="19" spans="1:4" ht="15" customHeight="1" x14ac:dyDescent="0.25">
      <c r="A19" s="164" t="s">
        <v>68</v>
      </c>
      <c r="B19" s="201" t="s">
        <v>136</v>
      </c>
      <c r="C19" s="202"/>
      <c r="D19" s="203"/>
    </row>
    <row r="20" spans="1:4" ht="15" customHeight="1" x14ac:dyDescent="0.25">
      <c r="A20" s="164" t="s">
        <v>65</v>
      </c>
      <c r="B20" s="168">
        <v>4</v>
      </c>
      <c r="C20" s="164" t="s">
        <v>69</v>
      </c>
      <c r="D20" s="167">
        <v>3</v>
      </c>
    </row>
    <row r="21" spans="1:4" ht="15" customHeight="1" x14ac:dyDescent="0.25">
      <c r="A21" s="164" t="s">
        <v>70</v>
      </c>
      <c r="B21" s="166" t="s">
        <v>157</v>
      </c>
      <c r="C21" s="164" t="s">
        <v>71</v>
      </c>
      <c r="D21" s="166" t="s">
        <v>191</v>
      </c>
    </row>
    <row r="22" spans="1:4" ht="15.75" customHeight="1" x14ac:dyDescent="0.25">
      <c r="A22" s="164" t="s">
        <v>72</v>
      </c>
      <c r="B22" s="166" t="s">
        <v>84</v>
      </c>
      <c r="C22" s="164" t="s">
        <v>74</v>
      </c>
      <c r="D22" s="166">
        <v>17</v>
      </c>
    </row>
    <row r="23" spans="1:4" ht="15.75" customHeight="1" x14ac:dyDescent="0.25">
      <c r="A23" s="164" t="s">
        <v>75</v>
      </c>
      <c r="B23" s="166" t="s">
        <v>76</v>
      </c>
      <c r="C23" s="164" t="s">
        <v>77</v>
      </c>
      <c r="D23" s="166" t="s">
        <v>80</v>
      </c>
    </row>
    <row r="24" spans="1:4" ht="15.75" customHeight="1" x14ac:dyDescent="0.25">
      <c r="A24" s="124" t="s">
        <v>79</v>
      </c>
      <c r="B24" s="124" t="s">
        <v>42</v>
      </c>
      <c r="C24" s="166" t="s">
        <v>73</v>
      </c>
      <c r="D24" s="166"/>
    </row>
    <row r="25" spans="1:4" ht="15.75" customHeight="1" x14ac:dyDescent="0.25">
      <c r="A25" s="124" t="s">
        <v>41</v>
      </c>
      <c r="B25" s="124" t="s">
        <v>80</v>
      </c>
      <c r="C25" s="166" t="s">
        <v>81</v>
      </c>
      <c r="D25" s="166"/>
    </row>
    <row r="26" spans="1:4" ht="15.75" customHeight="1" x14ac:dyDescent="0.25">
      <c r="A26" s="124" t="s">
        <v>76</v>
      </c>
      <c r="B26" s="124" t="s">
        <v>78</v>
      </c>
      <c r="C26" s="166" t="s">
        <v>82</v>
      </c>
      <c r="D26" s="166"/>
    </row>
    <row r="27" spans="1:4" ht="15.75" customHeight="1" x14ac:dyDescent="0.25">
      <c r="A27" s="124" t="s">
        <v>42</v>
      </c>
      <c r="B27" s="124"/>
      <c r="C27" s="166" t="s">
        <v>83</v>
      </c>
      <c r="D27" s="166"/>
    </row>
    <row r="28" spans="1:4" ht="15.75" customHeight="1" x14ac:dyDescent="0.25">
      <c r="A28" s="124" t="s">
        <v>34</v>
      </c>
      <c r="B28" s="166"/>
      <c r="C28" s="166" t="s">
        <v>84</v>
      </c>
      <c r="D28" s="166"/>
    </row>
    <row r="29" spans="1:4" ht="15.75" customHeight="1" x14ac:dyDescent="0.25">
      <c r="A29" s="124" t="s">
        <v>33</v>
      </c>
      <c r="B29" s="166"/>
      <c r="C29" s="166"/>
      <c r="D29" s="166"/>
    </row>
    <row r="30" spans="1:4" ht="15.75" customHeight="1" x14ac:dyDescent="0.25">
      <c r="A30" s="164" t="s">
        <v>85</v>
      </c>
      <c r="B30" s="166" t="s">
        <v>174</v>
      </c>
      <c r="C30" s="164" t="s">
        <v>86</v>
      </c>
      <c r="D30" s="166" t="s">
        <v>190</v>
      </c>
    </row>
    <row r="31" spans="1:4" ht="166.15" customHeight="1" x14ac:dyDescent="0.2">
      <c r="A31" s="165" t="s">
        <v>87</v>
      </c>
      <c r="B31" s="204" t="s">
        <v>189</v>
      </c>
      <c r="C31" s="205"/>
      <c r="D31" s="206"/>
    </row>
    <row r="32" spans="1:4" ht="160.9" customHeight="1" x14ac:dyDescent="0.25">
      <c r="A32" s="164" t="s">
        <v>88</v>
      </c>
      <c r="B32" s="207"/>
      <c r="C32" s="205"/>
      <c r="D32" s="206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B32:D32"/>
    <mergeCell ref="B1:D1"/>
    <mergeCell ref="B13:D13"/>
    <mergeCell ref="B14:D14"/>
    <mergeCell ref="B19:D19"/>
    <mergeCell ref="B31:D31"/>
  </mergeCells>
  <dataValidations count="5">
    <dataValidation type="list" allowBlank="1" showErrorMessage="1" sqref="B4">
      <formula1>$C$6:$C$11</formula1>
    </dataValidation>
    <dataValidation type="list" allowBlank="1" showErrorMessage="1" sqref="B5">
      <formula1>$A$6:$A$11</formula1>
    </dataValidation>
    <dataValidation type="list" allowBlank="1" showErrorMessage="1" sqref="D5">
      <formula1>$B$6:$B$8</formula1>
    </dataValidation>
    <dataValidation type="list" allowBlank="1" showErrorMessage="1" sqref="D23">
      <formula1>#REF!</formula1>
    </dataValidation>
    <dataValidation type="list" allowBlank="1" showErrorMessage="1" sqref="B22:B23">
      <formula1>#REF!</formula1>
    </dataValidation>
  </dataValidation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K3" sqref="K3"/>
    </sheetView>
  </sheetViews>
  <sheetFormatPr defaultRowHeight="14.25" x14ac:dyDescent="0.2"/>
  <cols>
    <col min="1" max="1" width="7.75" customWidth="1"/>
    <col min="2" max="2" width="17.75" customWidth="1"/>
    <col min="3" max="3" width="29" customWidth="1"/>
    <col min="4" max="5" width="7.375" customWidth="1"/>
    <col min="6" max="6" width="7.75" customWidth="1"/>
    <col min="7" max="7" width="19.75" customWidth="1"/>
    <col min="8" max="8" width="13" customWidth="1"/>
  </cols>
  <sheetData>
    <row r="1" spans="1:8" x14ac:dyDescent="0.2">
      <c r="A1" s="111"/>
      <c r="B1" s="99" t="s">
        <v>48</v>
      </c>
      <c r="C1" s="172" t="s">
        <v>175</v>
      </c>
      <c r="D1" s="101"/>
      <c r="E1" s="100"/>
      <c r="F1" s="99" t="s">
        <v>49</v>
      </c>
      <c r="G1" s="110">
        <v>4</v>
      </c>
      <c r="H1" s="97"/>
    </row>
    <row r="2" spans="1:8" x14ac:dyDescent="0.2">
      <c r="A2" s="182"/>
      <c r="B2" s="184" t="s">
        <v>50</v>
      </c>
      <c r="C2" s="186" t="s">
        <v>154</v>
      </c>
      <c r="D2" s="108"/>
      <c r="E2" s="107"/>
      <c r="F2" s="106" t="s">
        <v>51</v>
      </c>
      <c r="G2" s="109" t="s">
        <v>153</v>
      </c>
      <c r="H2" s="104"/>
    </row>
    <row r="3" spans="1:8" ht="15" thickBot="1" x14ac:dyDescent="0.25">
      <c r="A3" s="183"/>
      <c r="B3" s="185"/>
      <c r="C3" s="187"/>
      <c r="D3" s="108"/>
      <c r="E3" s="107"/>
      <c r="F3" s="106" t="s">
        <v>52</v>
      </c>
      <c r="G3" s="105">
        <v>4</v>
      </c>
      <c r="H3" s="104"/>
    </row>
    <row r="4" spans="1:8" x14ac:dyDescent="0.2">
      <c r="A4" s="103"/>
      <c r="B4" s="99" t="s">
        <v>53</v>
      </c>
      <c r="C4" s="171" t="s">
        <v>174</v>
      </c>
      <c r="D4" s="101"/>
      <c r="E4" s="100"/>
      <c r="F4" s="99" t="s">
        <v>54</v>
      </c>
      <c r="G4" s="98">
        <v>44326</v>
      </c>
      <c r="H4" s="97"/>
    </row>
    <row r="5" spans="1:8" x14ac:dyDescent="0.2">
      <c r="A5" s="94"/>
      <c r="B5" s="91"/>
      <c r="C5" s="91"/>
      <c r="D5" s="93"/>
      <c r="E5" s="93"/>
      <c r="F5" s="93"/>
      <c r="G5" s="91"/>
      <c r="H5" s="91"/>
    </row>
    <row r="6" spans="1:8" ht="15" x14ac:dyDescent="0.25">
      <c r="A6" s="94"/>
      <c r="B6" s="96"/>
      <c r="C6" s="96"/>
      <c r="D6" s="93"/>
      <c r="E6" s="92"/>
      <c r="F6" s="92"/>
      <c r="G6" s="92"/>
      <c r="H6" s="91"/>
    </row>
    <row r="7" spans="1:8" ht="15" x14ac:dyDescent="0.25">
      <c r="A7" s="94"/>
      <c r="B7" s="96"/>
      <c r="C7" s="91"/>
      <c r="D7" s="95"/>
      <c r="E7" s="92"/>
      <c r="F7" s="92"/>
      <c r="G7" s="92"/>
      <c r="H7" s="91"/>
    </row>
    <row r="8" spans="1:8" ht="15" x14ac:dyDescent="0.25">
      <c r="A8" s="94"/>
      <c r="B8" s="96"/>
      <c r="C8" s="96"/>
      <c r="D8" s="95"/>
      <c r="E8" s="92"/>
      <c r="F8" s="92"/>
      <c r="G8" s="92"/>
      <c r="H8" s="91"/>
    </row>
    <row r="9" spans="1:8" ht="15" x14ac:dyDescent="0.25">
      <c r="A9" s="94"/>
      <c r="B9" s="96"/>
      <c r="C9" s="96"/>
      <c r="D9" s="95"/>
      <c r="E9" s="92"/>
      <c r="F9" s="92"/>
      <c r="G9" s="92"/>
      <c r="H9" s="91"/>
    </row>
    <row r="10" spans="1:8" ht="15" x14ac:dyDescent="0.25">
      <c r="A10" s="94"/>
      <c r="B10" s="91"/>
      <c r="C10" s="91"/>
      <c r="D10" s="93"/>
      <c r="E10" s="92"/>
      <c r="F10" s="69"/>
      <c r="G10" s="92"/>
      <c r="H10" s="91"/>
    </row>
    <row r="11" spans="1:8" ht="15.75" thickBot="1" x14ac:dyDescent="0.3">
      <c r="A11" s="94"/>
      <c r="B11" s="91"/>
      <c r="C11" s="91"/>
      <c r="D11" s="93"/>
      <c r="E11" s="93"/>
      <c r="F11" s="92"/>
      <c r="G11" s="91"/>
      <c r="H11" s="91"/>
    </row>
    <row r="12" spans="1:8" ht="15" thickBot="1" x14ac:dyDescent="0.25">
      <c r="A12" s="90">
        <f>COUNTA(A14:A28)</f>
        <v>3</v>
      </c>
      <c r="B12" s="89" t="s">
        <v>55</v>
      </c>
      <c r="C12" s="88" t="s">
        <v>56</v>
      </c>
      <c r="D12" s="87">
        <f>COUNTIF(D14:D28,"x")</f>
        <v>2</v>
      </c>
      <c r="E12" s="87">
        <f>1</f>
        <v>1</v>
      </c>
      <c r="F12" s="87">
        <f>COUNTIF(F14:F28,"x")</f>
        <v>0</v>
      </c>
      <c r="G12" s="86" t="s">
        <v>57</v>
      </c>
      <c r="H12" s="85">
        <f>(D12+E12+F12)/A12</f>
        <v>1</v>
      </c>
    </row>
    <row r="13" spans="1:8" ht="25.5" thickBot="1" x14ac:dyDescent="0.25">
      <c r="A13" s="84" t="s">
        <v>58</v>
      </c>
      <c r="B13" s="83" t="s">
        <v>59</v>
      </c>
      <c r="C13" s="83" t="s">
        <v>60</v>
      </c>
      <c r="D13" s="82" t="s">
        <v>61</v>
      </c>
      <c r="E13" s="82" t="s">
        <v>62</v>
      </c>
      <c r="F13" s="82" t="s">
        <v>63</v>
      </c>
      <c r="G13" s="81" t="s">
        <v>64</v>
      </c>
      <c r="H13" s="80" t="s">
        <v>65</v>
      </c>
    </row>
    <row r="14" spans="1:8" x14ac:dyDescent="0.2">
      <c r="A14" s="79">
        <v>1</v>
      </c>
      <c r="B14" s="78" t="s">
        <v>151</v>
      </c>
      <c r="C14" s="78" t="s">
        <v>150</v>
      </c>
      <c r="D14" s="74" t="s">
        <v>66</v>
      </c>
      <c r="E14" s="74"/>
      <c r="F14" s="74"/>
      <c r="G14" s="78" t="s">
        <v>150</v>
      </c>
      <c r="H14" s="77"/>
    </row>
    <row r="15" spans="1:8" ht="25.5" x14ac:dyDescent="0.2">
      <c r="A15" s="76">
        <f>A14 + 1</f>
        <v>2</v>
      </c>
      <c r="B15" s="170" t="s">
        <v>176</v>
      </c>
      <c r="C15" s="170" t="s">
        <v>178</v>
      </c>
      <c r="D15" s="175" t="s">
        <v>66</v>
      </c>
      <c r="E15" s="173"/>
      <c r="F15" s="73"/>
      <c r="G15" s="170" t="s">
        <v>180</v>
      </c>
      <c r="H15" s="71"/>
    </row>
    <row r="16" spans="1:8" ht="38.25" x14ac:dyDescent="0.2">
      <c r="A16" s="76">
        <f>A15 + 1</f>
        <v>3</v>
      </c>
      <c r="B16" s="170" t="s">
        <v>181</v>
      </c>
      <c r="C16" s="170" t="s">
        <v>179</v>
      </c>
      <c r="D16" s="74"/>
      <c r="E16" s="173" t="s">
        <v>66</v>
      </c>
      <c r="F16" s="73"/>
      <c r="G16" s="170" t="s">
        <v>177</v>
      </c>
      <c r="H16" s="71">
        <v>2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3" workbookViewId="0">
      <selection activeCell="F7" sqref="F7"/>
    </sheetView>
  </sheetViews>
  <sheetFormatPr defaultRowHeight="14.25" x14ac:dyDescent="0.2"/>
  <cols>
    <col min="1" max="1" width="25" customWidth="1"/>
    <col min="2" max="2" width="22.5" customWidth="1"/>
    <col min="3" max="3" width="27.125" customWidth="1"/>
    <col min="4" max="4" width="18.25" customWidth="1"/>
  </cols>
  <sheetData>
    <row r="1" spans="1:4" ht="15" x14ac:dyDescent="0.25">
      <c r="A1" s="164" t="s">
        <v>68</v>
      </c>
      <c r="B1" s="201" t="s">
        <v>161</v>
      </c>
      <c r="C1" s="202"/>
      <c r="D1" s="203"/>
    </row>
    <row r="2" spans="1:4" ht="15" x14ac:dyDescent="0.25">
      <c r="A2" s="164" t="s">
        <v>65</v>
      </c>
      <c r="B2" s="168">
        <v>2</v>
      </c>
      <c r="C2" s="164" t="s">
        <v>69</v>
      </c>
      <c r="D2" s="167">
        <v>4</v>
      </c>
    </row>
    <row r="3" spans="1:4" ht="30" x14ac:dyDescent="0.25">
      <c r="A3" s="164" t="s">
        <v>70</v>
      </c>
      <c r="B3" s="166" t="s">
        <v>157</v>
      </c>
      <c r="C3" s="164" t="s">
        <v>71</v>
      </c>
      <c r="D3" s="174" t="s">
        <v>106</v>
      </c>
    </row>
    <row r="4" spans="1:4" ht="15" x14ac:dyDescent="0.25">
      <c r="A4" s="164" t="s">
        <v>72</v>
      </c>
      <c r="B4" s="166" t="s">
        <v>84</v>
      </c>
      <c r="C4" s="164" t="s">
        <v>74</v>
      </c>
      <c r="D4" s="166">
        <v>17</v>
      </c>
    </row>
    <row r="5" spans="1:4" ht="15" x14ac:dyDescent="0.25">
      <c r="A5" s="164" t="s">
        <v>75</v>
      </c>
      <c r="B5" s="166" t="s">
        <v>76</v>
      </c>
      <c r="C5" s="164" t="s">
        <v>77</v>
      </c>
      <c r="D5" s="166" t="s">
        <v>42</v>
      </c>
    </row>
    <row r="6" spans="1:4" ht="15" x14ac:dyDescent="0.25">
      <c r="A6" s="124" t="s">
        <v>79</v>
      </c>
      <c r="B6" s="124" t="s">
        <v>42</v>
      </c>
      <c r="C6" s="166" t="s">
        <v>73</v>
      </c>
      <c r="D6" s="166"/>
    </row>
    <row r="7" spans="1:4" ht="15" x14ac:dyDescent="0.25">
      <c r="A7" s="124" t="s">
        <v>41</v>
      </c>
      <c r="B7" s="124" t="s">
        <v>80</v>
      </c>
      <c r="C7" s="166" t="s">
        <v>81</v>
      </c>
      <c r="D7" s="166"/>
    </row>
    <row r="8" spans="1:4" ht="15" x14ac:dyDescent="0.25">
      <c r="A8" s="124" t="s">
        <v>76</v>
      </c>
      <c r="B8" s="124" t="s">
        <v>78</v>
      </c>
      <c r="C8" s="166" t="s">
        <v>82</v>
      </c>
      <c r="D8" s="166"/>
    </row>
    <row r="9" spans="1:4" ht="15" x14ac:dyDescent="0.25">
      <c r="A9" s="124" t="s">
        <v>34</v>
      </c>
      <c r="B9" s="166"/>
      <c r="C9" s="166" t="s">
        <v>83</v>
      </c>
      <c r="D9" s="166"/>
    </row>
    <row r="10" spans="1:4" ht="15" x14ac:dyDescent="0.25">
      <c r="A10" s="124" t="s">
        <v>42</v>
      </c>
      <c r="B10" s="166"/>
      <c r="C10" s="166" t="s">
        <v>84</v>
      </c>
      <c r="D10" s="166"/>
    </row>
    <row r="11" spans="1:4" ht="15" x14ac:dyDescent="0.25">
      <c r="A11" s="124" t="s">
        <v>33</v>
      </c>
      <c r="B11" s="166"/>
      <c r="C11" s="166"/>
      <c r="D11" s="166"/>
    </row>
    <row r="12" spans="1:4" ht="15" x14ac:dyDescent="0.25">
      <c r="A12" s="164" t="s">
        <v>85</v>
      </c>
      <c r="B12" s="166" t="s">
        <v>172</v>
      </c>
      <c r="C12" s="164" t="s">
        <v>86</v>
      </c>
      <c r="D12" s="166" t="s">
        <v>174</v>
      </c>
    </row>
    <row r="13" spans="1:4" ht="146.44999999999999" customHeight="1" x14ac:dyDescent="0.2">
      <c r="A13" s="165" t="s">
        <v>87</v>
      </c>
      <c r="B13" s="204" t="s">
        <v>183</v>
      </c>
      <c r="C13" s="205"/>
      <c r="D13" s="206"/>
    </row>
    <row r="14" spans="1:4" ht="143.44999999999999" customHeight="1" x14ac:dyDescent="0.25">
      <c r="A14" s="164" t="s">
        <v>88</v>
      </c>
      <c r="B14" s="207"/>
      <c r="C14" s="205"/>
      <c r="D14" s="206"/>
    </row>
  </sheetData>
  <mergeCells count="3">
    <mergeCell ref="B1:D1"/>
    <mergeCell ref="B13:D13"/>
    <mergeCell ref="B14:D14"/>
  </mergeCells>
  <dataValidations count="3">
    <dataValidation type="list" allowBlank="1" showErrorMessage="1" sqref="D5">
      <formula1>$B$6:$B$8</formula1>
    </dataValidation>
    <dataValidation type="list" allowBlank="1" showErrorMessage="1" sqref="B5">
      <formula1>$A$6:$A$11</formula1>
    </dataValidation>
    <dataValidation type="list" allowBlank="1" showErrorMessage="1" sqref="B4">
      <formula1>$C$6:$C$11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M22" sqref="M22"/>
    </sheetView>
  </sheetViews>
  <sheetFormatPr defaultColWidth="12.625" defaultRowHeight="15" customHeight="1" x14ac:dyDescent="0.2"/>
  <cols>
    <col min="1" max="1" width="31.375" customWidth="1"/>
    <col min="2" max="2" width="9.625" customWidth="1"/>
    <col min="3" max="26" width="7.625" customWidth="1"/>
  </cols>
  <sheetData>
    <row r="1" spans="1:3" ht="15.75" x14ac:dyDescent="0.25">
      <c r="A1" s="34" t="s">
        <v>89</v>
      </c>
    </row>
    <row r="2" spans="1:3" x14ac:dyDescent="0.25">
      <c r="A2" s="35" t="s">
        <v>90</v>
      </c>
      <c r="B2" s="35" t="s">
        <v>91</v>
      </c>
    </row>
    <row r="3" spans="1:3" x14ac:dyDescent="0.25">
      <c r="A3" s="35" t="s">
        <v>92</v>
      </c>
      <c r="B3" s="36">
        <v>44347</v>
      </c>
    </row>
    <row r="4" spans="1:3" x14ac:dyDescent="0.25">
      <c r="A4" s="35" t="s">
        <v>93</v>
      </c>
    </row>
    <row r="7" spans="1:3" x14ac:dyDescent="0.25">
      <c r="A7" s="8" t="s">
        <v>94</v>
      </c>
      <c r="B7" s="8">
        <v>26</v>
      </c>
      <c r="C7" s="8"/>
    </row>
    <row r="8" spans="1:3" x14ac:dyDescent="0.25">
      <c r="A8" s="8" t="s">
        <v>95</v>
      </c>
      <c r="B8" s="8">
        <v>11</v>
      </c>
      <c r="C8" s="37">
        <v>1</v>
      </c>
    </row>
    <row r="9" spans="1:3" x14ac:dyDescent="0.25">
      <c r="A9" s="8" t="s">
        <v>96</v>
      </c>
      <c r="B9" s="8">
        <v>7</v>
      </c>
      <c r="C9" s="119" t="s">
        <v>162</v>
      </c>
    </row>
    <row r="10" spans="1:3" x14ac:dyDescent="0.25">
      <c r="A10" s="8" t="s">
        <v>97</v>
      </c>
      <c r="B10" s="8">
        <v>4</v>
      </c>
      <c r="C10" s="119" t="s">
        <v>163</v>
      </c>
    </row>
    <row r="12" spans="1:3" x14ac:dyDescent="0.25">
      <c r="A12" s="8" t="s">
        <v>98</v>
      </c>
      <c r="B12" s="8">
        <v>4</v>
      </c>
    </row>
    <row r="13" spans="1:3" x14ac:dyDescent="0.25">
      <c r="A13" s="8" t="s">
        <v>99</v>
      </c>
      <c r="B13" s="8">
        <v>0</v>
      </c>
    </row>
    <row r="14" spans="1:3" x14ac:dyDescent="0.25">
      <c r="A14" s="8" t="s">
        <v>100</v>
      </c>
      <c r="B14" s="8">
        <v>1</v>
      </c>
    </row>
    <row r="15" spans="1:3" x14ac:dyDescent="0.25">
      <c r="A15" s="8" t="s">
        <v>101</v>
      </c>
      <c r="B15" s="8">
        <v>0</v>
      </c>
    </row>
    <row r="16" spans="1:3" x14ac:dyDescent="0.25">
      <c r="A16" s="8" t="s">
        <v>102</v>
      </c>
      <c r="B16" s="8">
        <v>0</v>
      </c>
    </row>
    <row r="17" spans="1:2" x14ac:dyDescent="0.25">
      <c r="A17" s="53" t="s">
        <v>103</v>
      </c>
      <c r="B17" s="53">
        <v>0</v>
      </c>
    </row>
    <row r="18" spans="1:2" ht="15" customHeight="1" x14ac:dyDescent="0.25">
      <c r="A18" s="118" t="s">
        <v>158</v>
      </c>
      <c r="B18" s="56">
        <v>3</v>
      </c>
    </row>
    <row r="20" spans="1:2" ht="15.75" x14ac:dyDescent="0.25">
      <c r="A20" s="34" t="s">
        <v>104</v>
      </c>
    </row>
    <row r="21" spans="1:2" ht="15.75" customHeight="1" x14ac:dyDescent="0.25">
      <c r="A21" s="35" t="s">
        <v>105</v>
      </c>
    </row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 Морской бой</vt:lpstr>
      <vt:lpstr>Чек-лист + Дефекты Морсокй бой</vt:lpstr>
      <vt:lpstr>Тест-кейс Звягин</vt:lpstr>
      <vt:lpstr>Дефект Звягин</vt:lpstr>
      <vt:lpstr>Тест-кейс Хорев</vt:lpstr>
      <vt:lpstr>Дефект Хорев</vt:lpstr>
      <vt:lpstr>Тест-кейс Лавлинский</vt:lpstr>
      <vt:lpstr>Дефекты Лавлинский</vt:lpstr>
      <vt:lpstr>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tolzv</dc:creator>
  <cp:lastModifiedBy>Лавлинский</cp:lastModifiedBy>
  <dcterms:created xsi:type="dcterms:W3CDTF">2006-09-28T05:33:49Z</dcterms:created>
  <dcterms:modified xsi:type="dcterms:W3CDTF">2021-06-05T07:03:53Z</dcterms:modified>
</cp:coreProperties>
</file>