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ropbox/UQ/Postdoc/World Heritage Areas/REVISIONS/"/>
    </mc:Choice>
  </mc:AlternateContent>
  <xr:revisionPtr revIDLastSave="0" documentId="13_ncr:1_{5F33C8B2-717B-264E-B2EF-B86A2FA08F69}" xr6:coauthVersionLast="47" xr6:coauthVersionMax="47" xr10:uidLastSave="{00000000-0000-0000-0000-000000000000}"/>
  <bookViews>
    <workbookView xWindow="780" yWindow="1000" windowWidth="27640" windowHeight="16060" xr2:uid="{5536BBBA-7D36-6A49-885F-57E42BE131F6}"/>
  </bookViews>
  <sheets>
    <sheet name="Data" sheetId="1" r:id="rId1"/>
    <sheet name="Provi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6" i="1" l="1"/>
  <c r="J46" i="1"/>
  <c r="M45" i="1"/>
  <c r="J45" i="1"/>
  <c r="M44" i="1"/>
  <c r="J44" i="1"/>
  <c r="M43" i="1"/>
  <c r="J43" i="1"/>
  <c r="M42" i="1"/>
  <c r="J42" i="1"/>
  <c r="M41" i="1"/>
  <c r="J41" i="1"/>
  <c r="M40" i="1"/>
  <c r="J40" i="1"/>
  <c r="M39" i="1"/>
  <c r="J39" i="1"/>
  <c r="M38" i="1"/>
  <c r="J38" i="1"/>
  <c r="M37" i="1"/>
  <c r="J37" i="1"/>
  <c r="M36" i="1"/>
  <c r="J36" i="1"/>
  <c r="M35" i="1"/>
  <c r="J35" i="1"/>
  <c r="M34" i="1"/>
  <c r="J34" i="1"/>
  <c r="M33" i="1"/>
  <c r="J33" i="1"/>
  <c r="M32" i="1"/>
  <c r="J32" i="1"/>
  <c r="M31" i="1"/>
  <c r="J31" i="1"/>
  <c r="M30" i="1"/>
  <c r="J30" i="1"/>
  <c r="M29" i="1"/>
  <c r="J29" i="1"/>
  <c r="M28" i="1"/>
  <c r="J28" i="1"/>
  <c r="M27" i="1"/>
  <c r="J27" i="1"/>
  <c r="M26" i="1"/>
  <c r="J26" i="1"/>
  <c r="M25" i="1"/>
  <c r="J25" i="1"/>
  <c r="M24" i="1"/>
  <c r="J24" i="1"/>
  <c r="M23" i="1"/>
  <c r="J23" i="1"/>
  <c r="M22" i="1"/>
  <c r="J22" i="1"/>
  <c r="M21" i="1"/>
  <c r="J21" i="1"/>
  <c r="M20" i="1"/>
  <c r="J20" i="1"/>
  <c r="M19" i="1"/>
  <c r="J19" i="1"/>
  <c r="M18" i="1"/>
  <c r="J18" i="1"/>
  <c r="M17" i="1"/>
  <c r="J17" i="1"/>
  <c r="M16" i="1"/>
  <c r="J16" i="1"/>
  <c r="M15" i="1"/>
  <c r="J15" i="1"/>
  <c r="M14" i="1"/>
  <c r="J14" i="1"/>
  <c r="M13" i="1"/>
  <c r="J13" i="1"/>
  <c r="M12" i="1"/>
  <c r="J12" i="1"/>
  <c r="M11" i="1"/>
  <c r="J11" i="1"/>
  <c r="M10" i="1"/>
  <c r="J10" i="1"/>
  <c r="M9" i="1"/>
  <c r="J9" i="1"/>
  <c r="M8" i="1"/>
  <c r="J8" i="1"/>
  <c r="M7" i="1"/>
  <c r="J7" i="1"/>
  <c r="M6" i="1"/>
  <c r="J6" i="1"/>
  <c r="M5" i="1"/>
  <c r="J5" i="1"/>
  <c r="M4" i="1"/>
  <c r="J4" i="1"/>
  <c r="M3" i="1"/>
  <c r="J3" i="1"/>
  <c r="M2" i="1"/>
  <c r="J2" i="1"/>
</calcChain>
</file>

<file path=xl/sharedStrings.xml><?xml version="1.0" encoding="utf-8"?>
<sst xmlns="http://schemas.openxmlformats.org/spreadsheetml/2006/main" count="288" uniqueCount="139">
  <si>
    <t>ZONE</t>
  </si>
  <si>
    <t>WDPA_ID</t>
  </si>
  <si>
    <t>Region</t>
  </si>
  <si>
    <t>Parent Country</t>
  </si>
  <si>
    <t>Name</t>
  </si>
  <si>
    <t>Property</t>
  </si>
  <si>
    <t>Year Inscribed</t>
  </si>
  <si>
    <t>Total Area (km2)</t>
  </si>
  <si>
    <t>Marine Area (km2)</t>
  </si>
  <si>
    <t>Marine Area (%)</t>
  </si>
  <si>
    <t>Marine Cells Used in Analysis (km2)</t>
  </si>
  <si>
    <t>Marine Wilderness (km2)</t>
  </si>
  <si>
    <t>Marine Wilderness (%)</t>
  </si>
  <si>
    <t>Rarest 5%</t>
  </si>
  <si>
    <t>Middle 20-80%</t>
  </si>
  <si>
    <t>Common 20%</t>
  </si>
  <si>
    <t>Common 10%</t>
  </si>
  <si>
    <t>Common 5%</t>
  </si>
  <si>
    <t>Oceania</t>
  </si>
  <si>
    <t>New Zealand</t>
  </si>
  <si>
    <t>New Zealand Sub-Antarctic Islands</t>
  </si>
  <si>
    <t>Marine Only</t>
  </si>
  <si>
    <t>Asia</t>
  </si>
  <si>
    <t>Bangladesh</t>
  </si>
  <si>
    <t>The Sundarbans</t>
  </si>
  <si>
    <t>Mixed</t>
  </si>
  <si>
    <t>North America</t>
  </si>
  <si>
    <t>Belize</t>
  </si>
  <si>
    <t>Belize Barrier Reef Reserve System</t>
  </si>
  <si>
    <t>South America</t>
  </si>
  <si>
    <t>Brazil</t>
  </si>
  <si>
    <t>Brazilian Atlantic Islands: Fernando de Noronha and Atol das Rocas Reserves</t>
  </si>
  <si>
    <t>Costa Rica</t>
  </si>
  <si>
    <t>Area de Conservación Guanacaste</t>
  </si>
  <si>
    <t>Cocos Island National Park</t>
  </si>
  <si>
    <t>Europe</t>
  </si>
  <si>
    <t>Spain</t>
  </si>
  <si>
    <t>Ibiza, Biodiversity and Culture</t>
  </si>
  <si>
    <t>Finland/Sweden</t>
  </si>
  <si>
    <t>High Coast / Kvarken Archipelago</t>
  </si>
  <si>
    <t>France</t>
  </si>
  <si>
    <t>Gulf of Porto: Calanche of Piana, Gulf of Girolata, Scandola Reserve</t>
  </si>
  <si>
    <t>Africa</t>
  </si>
  <si>
    <t>UK</t>
  </si>
  <si>
    <t>Gough and Inaccessible Islands</t>
  </si>
  <si>
    <t>St Kilda</t>
  </si>
  <si>
    <t>Iceland</t>
  </si>
  <si>
    <t>Surtsey</t>
  </si>
  <si>
    <t>Japan</t>
  </si>
  <si>
    <t>Ogasawara Islands</t>
  </si>
  <si>
    <t>Shiretoko</t>
  </si>
  <si>
    <t>Kiribati</t>
  </si>
  <si>
    <t>Phoenix Islands Protected Area</t>
  </si>
  <si>
    <t>Mauritania</t>
  </si>
  <si>
    <t>Banc d'Arguin National Park</t>
  </si>
  <si>
    <t>Netherlands/Germany/Denmark</t>
  </si>
  <si>
    <t>The Wadden Sea</t>
  </si>
  <si>
    <t>Panama</t>
  </si>
  <si>
    <t>Coiba National Park and its Special Zone of Marine Protection</t>
  </si>
  <si>
    <t>Philippines</t>
  </si>
  <si>
    <t>Tubbataha Reefs Natural Park</t>
  </si>
  <si>
    <t>Palau</t>
  </si>
  <si>
    <t>Rock Islands Southern Lagoon</t>
  </si>
  <si>
    <t>Romania</t>
  </si>
  <si>
    <t>Danube Delta</t>
  </si>
  <si>
    <t>Sudan</t>
  </si>
  <si>
    <t>Sanganeb Marine National Park and Dungonab Bay - Mukkawar Island Marine National Park</t>
  </si>
  <si>
    <t>Seychelles</t>
  </si>
  <si>
    <t>Aldabra Atoll</t>
  </si>
  <si>
    <t>USA</t>
  </si>
  <si>
    <t>Everglades National Park</t>
  </si>
  <si>
    <t>Papahānaumokuākea</t>
  </si>
  <si>
    <t>Vietnam</t>
  </si>
  <si>
    <t>Ha Long Bay</t>
  </si>
  <si>
    <t>Yemen</t>
  </si>
  <si>
    <t>Socotra Archipelago</t>
  </si>
  <si>
    <t>Russia</t>
  </si>
  <si>
    <t>Natural System of Wrangel Island Reserve</t>
  </si>
  <si>
    <t>Colombia</t>
  </si>
  <si>
    <t>Malpelo Fauna and Flora Sanctuary</t>
  </si>
  <si>
    <t>Ecuador</t>
  </si>
  <si>
    <t>Galápagos Islands</t>
  </si>
  <si>
    <t>Indonesia</t>
  </si>
  <si>
    <t>Komodo National Park</t>
  </si>
  <si>
    <t>Ujung Kulon National Park</t>
  </si>
  <si>
    <t>Solomon Islands</t>
  </si>
  <si>
    <t>East Rennell</t>
  </si>
  <si>
    <t>South Africa</t>
  </si>
  <si>
    <t>iSimangaliso Wetland Park</t>
  </si>
  <si>
    <t>Mexico</t>
  </si>
  <si>
    <t>Revillagigedo Archipelago</t>
  </si>
  <si>
    <t>Cuba</t>
  </si>
  <si>
    <t>Desembarco del Granma National Park</t>
  </si>
  <si>
    <t>Lagoons of New Caledonia: Reef Diversity and Associated Ecosystems</t>
  </si>
  <si>
    <t>Australia</t>
  </si>
  <si>
    <t>Great Barrier Reef</t>
  </si>
  <si>
    <t>Lord Howe Island Group</t>
  </si>
  <si>
    <t>Macquarie Island</t>
  </si>
  <si>
    <t>Ningaloo Coast</t>
  </si>
  <si>
    <t>Shark Bay</t>
  </si>
  <si>
    <t>Heard and McDonald Islands</t>
  </si>
  <si>
    <t>Canada</t>
  </si>
  <si>
    <t>Joggins Fossil Cliffs</t>
  </si>
  <si>
    <t>Henderson Island</t>
  </si>
  <si>
    <t>Rarest 1% (km2)</t>
  </si>
  <si>
    <t>Rarest 5% (km2)</t>
  </si>
  <si>
    <t>Rarest 10% (km2)</t>
  </si>
  <si>
    <t>Rarest 20% (km2)</t>
  </si>
  <si>
    <t>Middle 20-80% (km2)</t>
  </si>
  <si>
    <t>Common 20% (km2)</t>
  </si>
  <si>
    <t>Common 10% (km2)</t>
  </si>
  <si>
    <t>Common 5% (km2)</t>
  </si>
  <si>
    <t>Common 1% (km2)</t>
  </si>
  <si>
    <t>Rarest 1% (Number)</t>
  </si>
  <si>
    <t>Rarest 5% (Number)</t>
  </si>
  <si>
    <t>Rarest 10% (Number)</t>
  </si>
  <si>
    <t>Rarest 20% (Number)</t>
  </si>
  <si>
    <t>Middle 20-80% (Number)</t>
  </si>
  <si>
    <t>Common 20% (Number)</t>
  </si>
  <si>
    <t>Common 10% (Number)</t>
  </si>
  <si>
    <t>Common 5% (Number)</t>
  </si>
  <si>
    <t>Common 1% (Number)</t>
  </si>
  <si>
    <t>Pelagic Province</t>
  </si>
  <si>
    <t>Area (km2)</t>
  </si>
  <si>
    <t>Rarity</t>
  </si>
  <si>
    <t>Subantarctic</t>
  </si>
  <si>
    <t>Subtropical Convergence</t>
  </si>
  <si>
    <t>Equatorial Atlantic</t>
  </si>
  <si>
    <t>Eastern Tropical Pacific</t>
  </si>
  <si>
    <t>South Central Atlantic Gyre</t>
  </si>
  <si>
    <t>Equatorial Pacific</t>
  </si>
  <si>
    <t>South Central Pacific Gyre</t>
  </si>
  <si>
    <t>Indonesian Through-Flow</t>
  </si>
  <si>
    <t>North Central Pacific Gyre</t>
  </si>
  <si>
    <t>Red Sea</t>
  </si>
  <si>
    <t>Papah_naumoku_kea</t>
  </si>
  <si>
    <t>Non-gyral Southwest Pacific</t>
  </si>
  <si>
    <t>Antarctic Polar Front</t>
  </si>
  <si>
    <t>Leeuwin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</si>
</sst>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9073-165F-184A-8693-397891BD02E6}">
  <dimension ref="A1:AE46"/>
  <sheetViews>
    <sheetView tabSelected="1" workbookViewId="0"/>
  </sheetViews>
  <sheetFormatPr baseColWidth="10" defaultRowHeight="16" x14ac:dyDescent="0.2"/>
  <cols>
    <col min="1" max="1" width="6" bestFit="1" customWidth="1"/>
    <col min="2" max="2" width="13.6640625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104</v>
      </c>
      <c r="O1" s="2" t="s">
        <v>105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111</v>
      </c>
      <c r="V1" s="2" t="s">
        <v>112</v>
      </c>
      <c r="W1" s="2" t="s">
        <v>113</v>
      </c>
      <c r="X1" s="2" t="s">
        <v>114</v>
      </c>
      <c r="Y1" s="2" t="s">
        <v>115</v>
      </c>
      <c r="Z1" s="2" t="s">
        <v>116</v>
      </c>
      <c r="AA1" s="2" t="s">
        <v>117</v>
      </c>
      <c r="AB1" s="2" t="s">
        <v>118</v>
      </c>
      <c r="AC1" s="2" t="s">
        <v>119</v>
      </c>
      <c r="AD1" s="2" t="s">
        <v>120</v>
      </c>
      <c r="AE1" s="2" t="s">
        <v>121</v>
      </c>
    </row>
    <row r="2" spans="1:31" x14ac:dyDescent="0.2">
      <c r="A2">
        <v>1</v>
      </c>
      <c r="B2">
        <v>168239</v>
      </c>
      <c r="C2" t="s">
        <v>18</v>
      </c>
      <c r="D2" t="s">
        <v>19</v>
      </c>
      <c r="E2" t="s">
        <v>20</v>
      </c>
      <c r="F2" t="s">
        <v>21</v>
      </c>
      <c r="G2" s="3">
        <v>1998</v>
      </c>
      <c r="H2" s="3">
        <v>14721.7067299999</v>
      </c>
      <c r="I2" s="3">
        <v>13979.1591797</v>
      </c>
      <c r="J2" s="3">
        <f>(I2/H2)*100</f>
        <v>94.956104180592476</v>
      </c>
      <c r="K2" s="3">
        <v>13845.390983718</v>
      </c>
      <c r="L2" s="3">
        <v>5739.8773217267999</v>
      </c>
      <c r="M2" s="3">
        <f>(L2/K2)*100</f>
        <v>41.4569536423841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2791.9223654000002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2</v>
      </c>
      <c r="AC2" s="3">
        <v>0</v>
      </c>
      <c r="AD2" s="3">
        <v>0</v>
      </c>
      <c r="AE2" s="3">
        <v>0</v>
      </c>
    </row>
    <row r="3" spans="1:31" x14ac:dyDescent="0.2">
      <c r="A3">
        <v>2</v>
      </c>
      <c r="B3">
        <v>145580</v>
      </c>
      <c r="C3" t="s">
        <v>22</v>
      </c>
      <c r="D3" t="s">
        <v>23</v>
      </c>
      <c r="E3" t="s">
        <v>24</v>
      </c>
      <c r="F3" t="s">
        <v>25</v>
      </c>
      <c r="G3" s="3">
        <v>1997</v>
      </c>
      <c r="H3" s="3">
        <v>1669.5393999999901</v>
      </c>
      <c r="I3" s="3">
        <v>811.21740720000003</v>
      </c>
      <c r="J3" s="3">
        <f>(I3/H3)*100</f>
        <v>48.589293981322321</v>
      </c>
      <c r="K3" s="3">
        <v>724.79814042800001</v>
      </c>
      <c r="L3" s="3">
        <v>0</v>
      </c>
      <c r="M3" s="3">
        <f t="shared" ref="M3:M46" si="0">(L3/K3)*100</f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>
        <v>3</v>
      </c>
      <c r="B4">
        <v>124383</v>
      </c>
      <c r="C4" t="s">
        <v>26</v>
      </c>
      <c r="D4" t="s">
        <v>27</v>
      </c>
      <c r="E4" t="s">
        <v>28</v>
      </c>
      <c r="F4" t="s">
        <v>21</v>
      </c>
      <c r="G4" s="3">
        <v>1996</v>
      </c>
      <c r="H4" s="3">
        <v>1164.56664</v>
      </c>
      <c r="I4" s="3">
        <v>1101.190918</v>
      </c>
      <c r="J4" s="3">
        <f>(I4/H4)*100</f>
        <v>94.557999531911719</v>
      </c>
      <c r="K4" s="3">
        <v>1097.6762199012001</v>
      </c>
      <c r="L4" s="3">
        <v>0</v>
      </c>
      <c r="M4" s="3">
        <f t="shared" si="0"/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">
      <c r="A5">
        <v>4</v>
      </c>
      <c r="B5">
        <v>900631</v>
      </c>
      <c r="C5" t="s">
        <v>29</v>
      </c>
      <c r="D5" t="s">
        <v>30</v>
      </c>
      <c r="E5" t="s">
        <v>31</v>
      </c>
      <c r="F5" t="s">
        <v>21</v>
      </c>
      <c r="G5" s="3">
        <v>2001</v>
      </c>
      <c r="H5" s="3">
        <v>141.437309999999</v>
      </c>
      <c r="I5" s="3">
        <v>127.169487</v>
      </c>
      <c r="J5" s="3">
        <f>(I5/H5)*100</f>
        <v>89.912263602864698</v>
      </c>
      <c r="K5" s="3">
        <v>121.3818572524</v>
      </c>
      <c r="L5" s="3">
        <v>0</v>
      </c>
      <c r="M5" s="3">
        <f t="shared" si="0"/>
        <v>0</v>
      </c>
      <c r="N5" s="3">
        <v>0</v>
      </c>
      <c r="O5" s="3">
        <v>0</v>
      </c>
      <c r="P5" s="3">
        <v>0</v>
      </c>
      <c r="Q5" s="3">
        <v>0</v>
      </c>
      <c r="R5" s="3">
        <v>1.1487848350000001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</row>
    <row r="6" spans="1:31" x14ac:dyDescent="0.2">
      <c r="A6">
        <v>5</v>
      </c>
      <c r="B6">
        <v>198296</v>
      </c>
      <c r="C6" t="s">
        <v>26</v>
      </c>
      <c r="D6" t="s">
        <v>32</v>
      </c>
      <c r="E6" t="s">
        <v>33</v>
      </c>
      <c r="F6" t="s">
        <v>25</v>
      </c>
      <c r="G6" s="3">
        <v>1999</v>
      </c>
      <c r="H6" s="3">
        <v>1514.28412</v>
      </c>
      <c r="I6" s="3">
        <v>503.8436279</v>
      </c>
      <c r="J6" s="3">
        <f>(I6/H6)*100</f>
        <v>33.272727439022468</v>
      </c>
      <c r="K6" s="3">
        <v>538.7957260771999</v>
      </c>
      <c r="L6" s="3">
        <v>67.240309413199995</v>
      </c>
      <c r="M6" s="3">
        <f t="shared" si="0"/>
        <v>12.47974068071313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</row>
    <row r="7" spans="1:31" x14ac:dyDescent="0.2">
      <c r="A7">
        <v>6</v>
      </c>
      <c r="B7">
        <v>145582</v>
      </c>
      <c r="C7" t="s">
        <v>26</v>
      </c>
      <c r="D7" t="s">
        <v>32</v>
      </c>
      <c r="E7" t="s">
        <v>34</v>
      </c>
      <c r="F7" t="s">
        <v>21</v>
      </c>
      <c r="G7" s="3">
        <v>1997</v>
      </c>
      <c r="H7" s="3">
        <v>1876.3053399999901</v>
      </c>
      <c r="I7" s="3">
        <v>1851.1346435999999</v>
      </c>
      <c r="J7" s="3">
        <f>(I7/H7)*100</f>
        <v>98.65849678816187</v>
      </c>
      <c r="K7" s="3">
        <v>1873.122905082</v>
      </c>
      <c r="L7" s="3">
        <v>489.89368286759998</v>
      </c>
      <c r="M7" s="3">
        <f t="shared" si="0"/>
        <v>26.153846153846157</v>
      </c>
      <c r="N7" s="3">
        <v>0</v>
      </c>
      <c r="O7" s="3">
        <v>0</v>
      </c>
      <c r="P7" s="3">
        <v>0</v>
      </c>
      <c r="Q7" s="3">
        <v>0</v>
      </c>
      <c r="R7" s="3">
        <v>1584.7500580000001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</row>
    <row r="8" spans="1:31" x14ac:dyDescent="0.2">
      <c r="A8">
        <v>7</v>
      </c>
      <c r="B8">
        <v>198303</v>
      </c>
      <c r="C8" t="s">
        <v>35</v>
      </c>
      <c r="D8" t="s">
        <v>36</v>
      </c>
      <c r="E8" t="s">
        <v>37</v>
      </c>
      <c r="F8" t="s">
        <v>21</v>
      </c>
      <c r="G8" s="3">
        <v>1999</v>
      </c>
      <c r="H8" s="3">
        <v>88.908640000000005</v>
      </c>
      <c r="I8" s="3">
        <v>82.923332200000004</v>
      </c>
      <c r="J8" s="3">
        <f>(I8/H8)*100</f>
        <v>93.26802456994055</v>
      </c>
      <c r="K8" s="3">
        <v>81.212321758800002</v>
      </c>
      <c r="L8" s="3">
        <v>0</v>
      </c>
      <c r="M8" s="3">
        <f t="shared" si="0"/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A9">
        <v>8</v>
      </c>
      <c r="B9">
        <v>478642</v>
      </c>
      <c r="C9" t="s">
        <v>35</v>
      </c>
      <c r="D9" t="s">
        <v>38</v>
      </c>
      <c r="E9" t="s">
        <v>39</v>
      </c>
      <c r="F9" t="s">
        <v>25</v>
      </c>
      <c r="G9" s="3">
        <v>2000</v>
      </c>
      <c r="H9" s="3">
        <v>3541.1397400000001</v>
      </c>
      <c r="I9" s="3">
        <v>2583.9008789</v>
      </c>
      <c r="J9" s="3">
        <f>(I9/H9)*100</f>
        <v>72.968057422664714</v>
      </c>
      <c r="K9" s="3">
        <v>2559.4980115595999</v>
      </c>
      <c r="L9" s="3">
        <v>0</v>
      </c>
      <c r="M9" s="3">
        <f t="shared" si="0"/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A10">
        <v>9</v>
      </c>
      <c r="B10">
        <v>9617</v>
      </c>
      <c r="C10" t="s">
        <v>35</v>
      </c>
      <c r="D10" t="s">
        <v>40</v>
      </c>
      <c r="E10" t="s">
        <v>41</v>
      </c>
      <c r="F10" t="s">
        <v>25</v>
      </c>
      <c r="G10" s="3">
        <v>1983</v>
      </c>
      <c r="H10" s="3">
        <v>119.517809999999</v>
      </c>
      <c r="I10" s="3">
        <v>34.597633399999999</v>
      </c>
      <c r="J10" s="3">
        <f>(I10/H10)*100</f>
        <v>28.947680182560482</v>
      </c>
      <c r="K10" s="3">
        <v>31.437027777599997</v>
      </c>
      <c r="L10" s="3">
        <v>0</v>
      </c>
      <c r="M10" s="3">
        <f t="shared" si="0"/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A11">
        <v>10</v>
      </c>
      <c r="B11">
        <v>93767</v>
      </c>
      <c r="C11" t="s">
        <v>42</v>
      </c>
      <c r="D11" t="s">
        <v>43</v>
      </c>
      <c r="E11" t="s">
        <v>44</v>
      </c>
      <c r="F11" t="s">
        <v>21</v>
      </c>
      <c r="G11" s="3">
        <v>1995</v>
      </c>
      <c r="H11" s="3">
        <v>3996.98406999999</v>
      </c>
      <c r="I11" s="3">
        <v>3909.9257812000001</v>
      </c>
      <c r="J11" s="3">
        <f>(I11/H11)*100</f>
        <v>97.82190053111745</v>
      </c>
      <c r="K11" s="3">
        <v>3903.430949052</v>
      </c>
      <c r="L11" s="3">
        <v>1.7465015432</v>
      </c>
      <c r="M11" s="3">
        <f t="shared" si="0"/>
        <v>4.4742729306487698E-2</v>
      </c>
      <c r="N11" s="3">
        <v>0</v>
      </c>
      <c r="O11" s="3">
        <v>0</v>
      </c>
      <c r="P11" s="3">
        <v>0</v>
      </c>
      <c r="Q11" s="3">
        <v>0</v>
      </c>
      <c r="R11" s="3">
        <v>1161.546908</v>
      </c>
      <c r="S11" s="3">
        <v>2037.3588099999999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1</v>
      </c>
      <c r="AC11" s="3">
        <v>0</v>
      </c>
      <c r="AD11" s="3">
        <v>0</v>
      </c>
      <c r="AE11" s="3">
        <v>0</v>
      </c>
    </row>
    <row r="12" spans="1:31" x14ac:dyDescent="0.2">
      <c r="A12">
        <v>12</v>
      </c>
      <c r="B12">
        <v>902368</v>
      </c>
      <c r="C12" t="s">
        <v>35</v>
      </c>
      <c r="D12" t="s">
        <v>43</v>
      </c>
      <c r="E12" t="s">
        <v>45</v>
      </c>
      <c r="F12" t="s">
        <v>21</v>
      </c>
      <c r="G12" s="3">
        <v>1986</v>
      </c>
      <c r="H12" s="3">
        <v>253.21322000000001</v>
      </c>
      <c r="I12" s="3">
        <v>243.4685059</v>
      </c>
      <c r="J12" s="3">
        <f>(I12/H12)*100</f>
        <v>96.151577670391774</v>
      </c>
      <c r="K12" s="3">
        <v>245.38346681959999</v>
      </c>
      <c r="L12" s="3">
        <v>0</v>
      </c>
      <c r="M12" s="3">
        <f t="shared" si="0"/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A13">
        <v>13</v>
      </c>
      <c r="B13">
        <v>903139</v>
      </c>
      <c r="C13" t="s">
        <v>35</v>
      </c>
      <c r="D13" t="s">
        <v>46</v>
      </c>
      <c r="E13" t="s">
        <v>47</v>
      </c>
      <c r="F13" t="s">
        <v>21</v>
      </c>
      <c r="G13" s="3">
        <v>2008</v>
      </c>
      <c r="H13" s="3">
        <v>33.702219999999897</v>
      </c>
      <c r="I13" s="3">
        <v>33.702224700000002</v>
      </c>
      <c r="J13" s="3">
        <f>(I13/H13)*100</f>
        <v>100.00001394566918</v>
      </c>
      <c r="K13" s="3">
        <v>29.6905262344</v>
      </c>
      <c r="L13" s="3">
        <v>0</v>
      </c>
      <c r="M13" s="3">
        <f t="shared" si="0"/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A14">
        <v>14</v>
      </c>
      <c r="B14">
        <v>555542336</v>
      </c>
      <c r="C14" t="s">
        <v>22</v>
      </c>
      <c r="D14" t="s">
        <v>48</v>
      </c>
      <c r="E14" t="s">
        <v>49</v>
      </c>
      <c r="F14" t="s">
        <v>25</v>
      </c>
      <c r="G14" s="3">
        <v>2011</v>
      </c>
      <c r="H14" s="3">
        <v>79.634510000000006</v>
      </c>
      <c r="I14" s="3">
        <v>50.412303899999998</v>
      </c>
      <c r="J14" s="3">
        <f>(I14/H14)*100</f>
        <v>63.30459482955316</v>
      </c>
      <c r="K14" s="3">
        <v>34.930030864000003</v>
      </c>
      <c r="L14" s="3">
        <v>0</v>
      </c>
      <c r="M14" s="3">
        <f t="shared" si="0"/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>
        <v>15</v>
      </c>
      <c r="B15">
        <v>902482</v>
      </c>
      <c r="C15" t="s">
        <v>22</v>
      </c>
      <c r="D15" t="s">
        <v>48</v>
      </c>
      <c r="E15" t="s">
        <v>50</v>
      </c>
      <c r="F15" t="s">
        <v>25</v>
      </c>
      <c r="G15" s="3">
        <v>2005</v>
      </c>
      <c r="H15" s="3">
        <v>714.99864000000002</v>
      </c>
      <c r="I15" s="3">
        <v>221.36732480000001</v>
      </c>
      <c r="J15" s="3">
        <f>(I15/H15)*100</f>
        <v>30.960523896940561</v>
      </c>
      <c r="K15" s="3">
        <v>207.83368364079999</v>
      </c>
      <c r="L15" s="3">
        <v>0</v>
      </c>
      <c r="M15" s="3">
        <f t="shared" si="0"/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A16">
        <v>16</v>
      </c>
      <c r="B16">
        <v>555512002</v>
      </c>
      <c r="C16" t="s">
        <v>18</v>
      </c>
      <c r="D16" t="s">
        <v>51</v>
      </c>
      <c r="E16" t="s">
        <v>52</v>
      </c>
      <c r="F16" t="s">
        <v>21</v>
      </c>
      <c r="G16" s="3">
        <v>2010</v>
      </c>
      <c r="H16" s="3">
        <v>408300</v>
      </c>
      <c r="I16" s="3">
        <v>408214.6875</v>
      </c>
      <c r="J16" s="3">
        <f>(I16/H16)*100</f>
        <v>99.979105437178546</v>
      </c>
      <c r="K16" s="3">
        <v>407958.30946991517</v>
      </c>
      <c r="L16" s="3">
        <v>23816.168293846797</v>
      </c>
      <c r="M16" s="3">
        <f t="shared" si="0"/>
        <v>5.8378926819244299</v>
      </c>
      <c r="N16" s="3">
        <v>0</v>
      </c>
      <c r="O16" s="3">
        <v>0</v>
      </c>
      <c r="P16" s="3">
        <v>0</v>
      </c>
      <c r="Q16" s="3">
        <v>0</v>
      </c>
      <c r="R16" s="3">
        <v>13296.33749</v>
      </c>
      <c r="S16" s="3">
        <v>0</v>
      </c>
      <c r="T16" s="3">
        <v>0</v>
      </c>
      <c r="U16" s="3">
        <v>393245.52120000002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0</v>
      </c>
    </row>
    <row r="17" spans="1:31" x14ac:dyDescent="0.2">
      <c r="A17">
        <v>17</v>
      </c>
      <c r="B17">
        <v>20388</v>
      </c>
      <c r="C17" t="s">
        <v>42</v>
      </c>
      <c r="D17" t="s">
        <v>53</v>
      </c>
      <c r="E17" t="s">
        <v>54</v>
      </c>
      <c r="F17" t="s">
        <v>25</v>
      </c>
      <c r="G17" s="3">
        <v>1989</v>
      </c>
      <c r="H17" s="3">
        <v>12007.552250000001</v>
      </c>
      <c r="I17" s="3">
        <v>6348.4516602000003</v>
      </c>
      <c r="J17" s="3">
        <f>(I17/H17)*100</f>
        <v>52.870489572094094</v>
      </c>
      <c r="K17" s="3">
        <v>6492.6194868459997</v>
      </c>
      <c r="L17" s="3">
        <v>27.944024691199999</v>
      </c>
      <c r="M17" s="3">
        <f t="shared" si="0"/>
        <v>0.43039677202420984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">
      <c r="A18">
        <v>18</v>
      </c>
      <c r="B18">
        <v>478638</v>
      </c>
      <c r="C18" t="s">
        <v>35</v>
      </c>
      <c r="D18" t="s">
        <v>55</v>
      </c>
      <c r="E18" t="s">
        <v>56</v>
      </c>
      <c r="F18" t="s">
        <v>21</v>
      </c>
      <c r="G18" s="3">
        <v>2009</v>
      </c>
      <c r="H18" s="3">
        <v>11550.0007299999</v>
      </c>
      <c r="I18" s="3">
        <v>10853.3183594</v>
      </c>
      <c r="J18" s="3">
        <f>(I18/H18)*100</f>
        <v>93.968118384699835</v>
      </c>
      <c r="K18" s="3">
        <v>10802.985295463601</v>
      </c>
      <c r="L18" s="3">
        <v>0</v>
      </c>
      <c r="M18" s="3">
        <f t="shared" si="0"/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">
      <c r="A19">
        <v>19</v>
      </c>
      <c r="B19">
        <v>902479</v>
      </c>
      <c r="C19" t="s">
        <v>26</v>
      </c>
      <c r="D19" t="s">
        <v>57</v>
      </c>
      <c r="E19" t="s">
        <v>58</v>
      </c>
      <c r="F19" t="s">
        <v>25</v>
      </c>
      <c r="G19" s="3">
        <v>2005</v>
      </c>
      <c r="H19" s="3">
        <v>4330.2122399999898</v>
      </c>
      <c r="I19" s="3">
        <v>3785.9580077999999</v>
      </c>
      <c r="J19" s="3">
        <f>(I19/H19)*100</f>
        <v>87.431234266706724</v>
      </c>
      <c r="K19" s="3">
        <v>3782.0490917996003</v>
      </c>
      <c r="L19" s="3">
        <v>0</v>
      </c>
      <c r="M19" s="3">
        <f t="shared" si="0"/>
        <v>0</v>
      </c>
      <c r="N19" s="3">
        <v>0</v>
      </c>
      <c r="O19" s="3">
        <v>0</v>
      </c>
      <c r="P19" s="3">
        <v>0</v>
      </c>
      <c r="Q19" s="3">
        <v>0</v>
      </c>
      <c r="R19" s="3">
        <v>629.89021439999999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>
        <v>20</v>
      </c>
      <c r="B20">
        <v>68917</v>
      </c>
      <c r="C20" t="s">
        <v>22</v>
      </c>
      <c r="D20" t="s">
        <v>59</v>
      </c>
      <c r="E20" t="s">
        <v>60</v>
      </c>
      <c r="F20" t="s">
        <v>21</v>
      </c>
      <c r="G20" s="3">
        <v>1993</v>
      </c>
      <c r="H20" s="3">
        <v>970.69335000000001</v>
      </c>
      <c r="I20" s="3">
        <v>970.69335939999996</v>
      </c>
      <c r="J20" s="3">
        <f>(I20/H20)*100</f>
        <v>100.00000096837998</v>
      </c>
      <c r="K20" s="3">
        <v>970.18160724759991</v>
      </c>
      <c r="L20" s="3">
        <v>0</v>
      </c>
      <c r="M20" s="3">
        <f t="shared" si="0"/>
        <v>0</v>
      </c>
      <c r="N20" s="3">
        <v>0</v>
      </c>
      <c r="O20" s="3">
        <v>0</v>
      </c>
      <c r="P20" s="3">
        <v>0</v>
      </c>
      <c r="Q20" s="3">
        <v>0</v>
      </c>
      <c r="R20" s="3">
        <v>438.16118990000001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">
      <c r="A21">
        <v>21</v>
      </c>
      <c r="B21">
        <v>555547992</v>
      </c>
      <c r="C21" t="s">
        <v>18</v>
      </c>
      <c r="D21" t="s">
        <v>61</v>
      </c>
      <c r="E21" t="s">
        <v>62</v>
      </c>
      <c r="F21" t="s">
        <v>21</v>
      </c>
      <c r="G21" s="3">
        <v>2012</v>
      </c>
      <c r="H21" s="3">
        <v>1011.06164999999</v>
      </c>
      <c r="I21" s="3">
        <v>946.32641599999999</v>
      </c>
      <c r="J21" s="3">
        <f>(I21/H21)*100</f>
        <v>93.597301015225867</v>
      </c>
      <c r="K21" s="3">
        <v>916.91331017999994</v>
      </c>
      <c r="L21" s="3">
        <v>0</v>
      </c>
      <c r="M21" s="3">
        <f t="shared" si="0"/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1.2830903549999999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  <c r="AE21" s="3">
        <v>0</v>
      </c>
    </row>
    <row r="22" spans="1:31" x14ac:dyDescent="0.2">
      <c r="A22">
        <v>22</v>
      </c>
      <c r="B22">
        <v>67728</v>
      </c>
      <c r="C22" t="s">
        <v>35</v>
      </c>
      <c r="D22" t="s">
        <v>63</v>
      </c>
      <c r="E22" t="s">
        <v>64</v>
      </c>
      <c r="F22" t="s">
        <v>25</v>
      </c>
      <c r="G22" s="3">
        <v>1991</v>
      </c>
      <c r="H22" s="3">
        <v>3151.3083799999899</v>
      </c>
      <c r="I22" s="3">
        <v>41.165500600000001</v>
      </c>
      <c r="J22" s="3">
        <f>(I22/H22)*100</f>
        <v>1.3062987063170293</v>
      </c>
      <c r="K22" s="3">
        <v>43.662538579999996</v>
      </c>
      <c r="L22" s="3">
        <v>0</v>
      </c>
      <c r="M22" s="3">
        <f t="shared" si="0"/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">
      <c r="A23">
        <v>23</v>
      </c>
      <c r="B23">
        <v>555622045</v>
      </c>
      <c r="C23" t="s">
        <v>42</v>
      </c>
      <c r="D23" t="s">
        <v>65</v>
      </c>
      <c r="E23" t="s">
        <v>66</v>
      </c>
      <c r="F23" t="s">
        <v>25</v>
      </c>
      <c r="G23" s="3">
        <v>2016</v>
      </c>
      <c r="H23" s="3">
        <v>2594.4865100000002</v>
      </c>
      <c r="I23" s="3">
        <v>2132.2526855000001</v>
      </c>
      <c r="J23" s="3">
        <f>(I23/H23)*100</f>
        <v>82.183995842013459</v>
      </c>
      <c r="K23" s="3">
        <v>2146.4503965927997</v>
      </c>
      <c r="L23" s="3">
        <v>21.831269289999998</v>
      </c>
      <c r="M23" s="3">
        <f t="shared" si="0"/>
        <v>1.017087062652563</v>
      </c>
      <c r="N23" s="3">
        <v>0</v>
      </c>
      <c r="O23" s="3">
        <v>97.360886440000002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>
        <v>24</v>
      </c>
      <c r="B24">
        <v>5004</v>
      </c>
      <c r="C24" t="s">
        <v>42</v>
      </c>
      <c r="D24" t="s">
        <v>67</v>
      </c>
      <c r="E24" t="s">
        <v>68</v>
      </c>
      <c r="F24" t="s">
        <v>25</v>
      </c>
      <c r="G24" s="3">
        <v>1982</v>
      </c>
      <c r="H24" s="3">
        <v>436.37286</v>
      </c>
      <c r="I24" s="3">
        <v>271.09829710000002</v>
      </c>
      <c r="J24" s="3">
        <f>(I24/H24)*100</f>
        <v>62.125379910198816</v>
      </c>
      <c r="K24" s="3">
        <v>350.17355941159997</v>
      </c>
      <c r="L24" s="3">
        <v>23.577770833199999</v>
      </c>
      <c r="M24" s="3">
        <f t="shared" si="0"/>
        <v>6.7331670822942637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">
      <c r="A25">
        <v>25</v>
      </c>
      <c r="B25">
        <v>2012</v>
      </c>
      <c r="C25" t="s">
        <v>26</v>
      </c>
      <c r="D25" t="s">
        <v>69</v>
      </c>
      <c r="E25" t="s">
        <v>70</v>
      </c>
      <c r="F25" t="s">
        <v>25</v>
      </c>
      <c r="G25" s="3">
        <v>1979</v>
      </c>
      <c r="H25" s="3">
        <v>5853.4726000000001</v>
      </c>
      <c r="I25" s="3">
        <v>2108.2404784999999</v>
      </c>
      <c r="J25" s="3">
        <f>(I25/H25)*100</f>
        <v>36.016918888456054</v>
      </c>
      <c r="K25" s="3">
        <v>2116.7598703583999</v>
      </c>
      <c r="L25" s="3">
        <v>0</v>
      </c>
      <c r="M25" s="3">
        <f t="shared" si="0"/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>
        <v>26</v>
      </c>
      <c r="B26">
        <v>555512001</v>
      </c>
      <c r="C26" t="s">
        <v>18</v>
      </c>
      <c r="D26" t="s">
        <v>69</v>
      </c>
      <c r="E26" t="s">
        <v>71</v>
      </c>
      <c r="F26" t="s">
        <v>21</v>
      </c>
      <c r="G26" s="3">
        <v>2010</v>
      </c>
      <c r="H26" s="3">
        <v>364800</v>
      </c>
      <c r="I26" s="3">
        <v>364779.25</v>
      </c>
      <c r="J26" s="3">
        <f>(I26/H26)*100</f>
        <v>99.994311951754383</v>
      </c>
      <c r="K26" s="3">
        <v>364749.86129114724</v>
      </c>
      <c r="L26" s="3">
        <v>0</v>
      </c>
      <c r="M26" s="3">
        <f t="shared" si="0"/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344402.2219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</row>
    <row r="27" spans="1:31" x14ac:dyDescent="0.2">
      <c r="A27">
        <v>27</v>
      </c>
      <c r="B27">
        <v>900889</v>
      </c>
      <c r="C27" t="s">
        <v>22</v>
      </c>
      <c r="D27" t="s">
        <v>72</v>
      </c>
      <c r="E27" t="s">
        <v>73</v>
      </c>
      <c r="F27" t="s">
        <v>25</v>
      </c>
      <c r="G27" s="3">
        <v>1994</v>
      </c>
      <c r="H27" s="3">
        <v>471.20287000000002</v>
      </c>
      <c r="I27" s="3">
        <v>467.95745849999997</v>
      </c>
      <c r="J27" s="3">
        <f>(I27/H27)*100</f>
        <v>99.311249632244383</v>
      </c>
      <c r="K27" s="3">
        <v>448.85089660239998</v>
      </c>
      <c r="L27" s="3">
        <v>0</v>
      </c>
      <c r="M27" s="3">
        <f t="shared" si="0"/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">
      <c r="A28">
        <v>28</v>
      </c>
      <c r="B28">
        <v>903138</v>
      </c>
      <c r="C28" t="s">
        <v>22</v>
      </c>
      <c r="D28" t="s">
        <v>74</v>
      </c>
      <c r="E28" t="s">
        <v>75</v>
      </c>
      <c r="F28" t="s">
        <v>25</v>
      </c>
      <c r="G28" s="3">
        <v>2008</v>
      </c>
      <c r="H28" s="3">
        <v>4108.1878299999898</v>
      </c>
      <c r="I28" s="3">
        <v>1264.0842285000001</v>
      </c>
      <c r="J28" s="3">
        <f>(I28/H28)*100</f>
        <v>30.769874231870336</v>
      </c>
      <c r="K28" s="3">
        <v>1277.5658788508001</v>
      </c>
      <c r="L28" s="3">
        <v>0</v>
      </c>
      <c r="M28" s="3">
        <f t="shared" si="0"/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>
        <v>29</v>
      </c>
      <c r="B29">
        <v>902356</v>
      </c>
      <c r="C29" t="s">
        <v>22</v>
      </c>
      <c r="D29" t="s">
        <v>76</v>
      </c>
      <c r="E29" t="s">
        <v>77</v>
      </c>
      <c r="F29" t="s">
        <v>25</v>
      </c>
      <c r="G29" s="3">
        <v>2004</v>
      </c>
      <c r="H29" s="3">
        <v>20016.174539999902</v>
      </c>
      <c r="I29" s="3">
        <v>12611.0039062</v>
      </c>
      <c r="J29" s="3">
        <f>(I29/H29)*100</f>
        <v>63.004066441359384</v>
      </c>
      <c r="K29" s="3">
        <v>12325.934641133999</v>
      </c>
      <c r="L29" s="3">
        <v>6467.2952144696001</v>
      </c>
      <c r="M29" s="3">
        <f t="shared" si="0"/>
        <v>52.469004605030115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">
      <c r="A30">
        <v>30</v>
      </c>
      <c r="B30">
        <v>902899</v>
      </c>
      <c r="C30" t="s">
        <v>29</v>
      </c>
      <c r="D30" t="s">
        <v>78</v>
      </c>
      <c r="E30" t="s">
        <v>79</v>
      </c>
      <c r="F30" t="s">
        <v>21</v>
      </c>
      <c r="G30" s="3">
        <v>2006</v>
      </c>
      <c r="H30" s="3">
        <v>9642.1876100000009</v>
      </c>
      <c r="I30" s="3">
        <v>9641.0732422000001</v>
      </c>
      <c r="J30" s="3">
        <f>(I30/H30)*100</f>
        <v>99.988442790733032</v>
      </c>
      <c r="K30" s="3">
        <v>9637.1955153775998</v>
      </c>
      <c r="L30" s="3">
        <v>52.395046295999997</v>
      </c>
      <c r="M30" s="3">
        <f t="shared" si="0"/>
        <v>0.54367524465386008</v>
      </c>
      <c r="N30" s="3">
        <v>0</v>
      </c>
      <c r="O30" s="3">
        <v>0</v>
      </c>
      <c r="P30" s="3">
        <v>0</v>
      </c>
      <c r="Q30" s="3">
        <v>0</v>
      </c>
      <c r="R30" s="3">
        <v>9508.9365579999994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1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>
        <v>31</v>
      </c>
      <c r="B31">
        <v>191</v>
      </c>
      <c r="C31" t="s">
        <v>29</v>
      </c>
      <c r="D31" t="s">
        <v>80</v>
      </c>
      <c r="E31" t="s">
        <v>81</v>
      </c>
      <c r="F31" t="s">
        <v>21</v>
      </c>
      <c r="G31" s="3">
        <v>1978</v>
      </c>
      <c r="H31" s="3">
        <v>147000</v>
      </c>
      <c r="I31" s="3">
        <v>138919.671875</v>
      </c>
      <c r="J31" s="3">
        <f>(I31/H31)*100</f>
        <v>94.503178146258506</v>
      </c>
      <c r="K31" s="3">
        <v>138680.955037796</v>
      </c>
      <c r="L31" s="3">
        <v>629.61380632359999</v>
      </c>
      <c r="M31" s="3">
        <f t="shared" si="0"/>
        <v>0.45400163717650027</v>
      </c>
      <c r="N31" s="3">
        <v>0</v>
      </c>
      <c r="O31" s="3">
        <v>0</v>
      </c>
      <c r="P31" s="3">
        <v>0</v>
      </c>
      <c r="Q31" s="3">
        <v>0</v>
      </c>
      <c r="R31" s="3">
        <v>122156.78720000001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</row>
    <row r="32" spans="1:31" x14ac:dyDescent="0.2">
      <c r="A32">
        <v>32</v>
      </c>
      <c r="B32">
        <v>67725</v>
      </c>
      <c r="C32" t="s">
        <v>22</v>
      </c>
      <c r="D32" t="s">
        <v>82</v>
      </c>
      <c r="E32" t="s">
        <v>83</v>
      </c>
      <c r="F32" t="s">
        <v>25</v>
      </c>
      <c r="G32" s="3">
        <v>1991</v>
      </c>
      <c r="H32" s="3">
        <v>1785.6769099999899</v>
      </c>
      <c r="I32" s="3">
        <v>1201.4119873</v>
      </c>
      <c r="J32" s="3">
        <f>(I32/H32)*100</f>
        <v>67.28047949614843</v>
      </c>
      <c r="K32" s="3">
        <v>1009.4778919695999</v>
      </c>
      <c r="L32" s="3">
        <v>0</v>
      </c>
      <c r="M32" s="3">
        <f t="shared" si="0"/>
        <v>0</v>
      </c>
      <c r="N32" s="3">
        <v>0</v>
      </c>
      <c r="O32" s="3">
        <v>0</v>
      </c>
      <c r="P32" s="3">
        <v>0</v>
      </c>
      <c r="Q32" s="3">
        <v>0</v>
      </c>
      <c r="R32" s="3">
        <v>1.629023943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2">
      <c r="A33">
        <v>33</v>
      </c>
      <c r="B33">
        <v>67726</v>
      </c>
      <c r="C33" t="s">
        <v>22</v>
      </c>
      <c r="D33" t="s">
        <v>82</v>
      </c>
      <c r="E33" t="s">
        <v>84</v>
      </c>
      <c r="F33" t="s">
        <v>25</v>
      </c>
      <c r="G33" s="3">
        <v>1991</v>
      </c>
      <c r="H33" s="3">
        <v>1268.54574</v>
      </c>
      <c r="I33" s="3">
        <v>660.3985596</v>
      </c>
      <c r="J33" s="3">
        <f>(I33/H33)*100</f>
        <v>52.059499218372686</v>
      </c>
      <c r="K33" s="3">
        <v>572.85250616960002</v>
      </c>
      <c r="L33" s="3">
        <v>0</v>
      </c>
      <c r="M33" s="3">
        <f t="shared" si="0"/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2">
      <c r="A34">
        <v>34</v>
      </c>
      <c r="B34">
        <v>168242</v>
      </c>
      <c r="C34" t="s">
        <v>18</v>
      </c>
      <c r="D34" t="s">
        <v>85</v>
      </c>
      <c r="E34" t="s">
        <v>86</v>
      </c>
      <c r="F34" t="s">
        <v>25</v>
      </c>
      <c r="G34" s="3">
        <v>1998</v>
      </c>
      <c r="H34" s="3">
        <v>828.28562999999895</v>
      </c>
      <c r="I34" s="3">
        <v>458.58624270000001</v>
      </c>
      <c r="J34" s="3">
        <f>(I34/H34)*100</f>
        <v>55.365712755393403</v>
      </c>
      <c r="K34" s="3">
        <v>506.48544752800001</v>
      </c>
      <c r="L34" s="3">
        <v>53.268297067599995</v>
      </c>
      <c r="M34" s="3">
        <f t="shared" si="0"/>
        <v>10.517241379310343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2">
      <c r="A35">
        <v>35</v>
      </c>
      <c r="B35">
        <v>198302</v>
      </c>
      <c r="C35" t="s">
        <v>42</v>
      </c>
      <c r="D35" t="s">
        <v>87</v>
      </c>
      <c r="E35" t="s">
        <v>88</v>
      </c>
      <c r="F35" t="s">
        <v>25</v>
      </c>
      <c r="G35" s="3">
        <v>2000</v>
      </c>
      <c r="H35" s="3">
        <v>3186.34103</v>
      </c>
      <c r="I35" s="3">
        <v>1035.3791504000001</v>
      </c>
      <c r="J35" s="3">
        <f>(I35/H35)*100</f>
        <v>32.494298025594581</v>
      </c>
      <c r="K35" s="3">
        <v>1004.23838734</v>
      </c>
      <c r="L35" s="3">
        <v>0</v>
      </c>
      <c r="M35" s="3">
        <f t="shared" si="0"/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2">
      <c r="A36">
        <v>36</v>
      </c>
      <c r="B36">
        <v>555622041</v>
      </c>
      <c r="C36" t="s">
        <v>26</v>
      </c>
      <c r="D36" t="s">
        <v>89</v>
      </c>
      <c r="E36" t="s">
        <v>90</v>
      </c>
      <c r="F36" t="s">
        <v>21</v>
      </c>
      <c r="G36" s="3">
        <v>2016</v>
      </c>
      <c r="H36" s="3">
        <v>6408.9453599999897</v>
      </c>
      <c r="I36" s="3">
        <v>6241.4624022999997</v>
      </c>
      <c r="J36" s="3">
        <f>(I36/H36)*100</f>
        <v>97.386731384147879</v>
      </c>
      <c r="K36" s="3">
        <v>6173.0097044404001</v>
      </c>
      <c r="L36" s="3">
        <v>124.8748603388</v>
      </c>
      <c r="M36" s="3">
        <f t="shared" si="0"/>
        <v>2.0229169613806759</v>
      </c>
      <c r="N36" s="3">
        <v>0</v>
      </c>
      <c r="O36" s="3">
        <v>0</v>
      </c>
      <c r="P36" s="3">
        <v>0</v>
      </c>
      <c r="Q36" s="3">
        <v>0</v>
      </c>
      <c r="R36" s="3">
        <v>5098.7537309999998</v>
      </c>
      <c r="S36" s="3">
        <v>0</v>
      </c>
      <c r="T36" s="3">
        <v>123.62939299999999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1</v>
      </c>
      <c r="AD36" s="3">
        <v>0</v>
      </c>
      <c r="AE36" s="3">
        <v>0</v>
      </c>
    </row>
    <row r="37" spans="1:31" x14ac:dyDescent="0.2">
      <c r="A37">
        <v>37</v>
      </c>
      <c r="B37">
        <v>198297</v>
      </c>
      <c r="C37" t="s">
        <v>26</v>
      </c>
      <c r="D37" t="s">
        <v>91</v>
      </c>
      <c r="E37" t="s">
        <v>92</v>
      </c>
      <c r="F37" t="s">
        <v>25</v>
      </c>
      <c r="G37" s="3">
        <v>1999</v>
      </c>
      <c r="H37" s="3">
        <v>326.46832000000001</v>
      </c>
      <c r="I37" s="3">
        <v>61.6182327</v>
      </c>
      <c r="J37" s="3">
        <f>(I37/H37)*100</f>
        <v>18.874184392531561</v>
      </c>
      <c r="K37" s="3">
        <v>98.677337190800003</v>
      </c>
      <c r="L37" s="3">
        <v>0</v>
      </c>
      <c r="M37" s="3">
        <f t="shared" si="0"/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2">
      <c r="A38">
        <v>38</v>
      </c>
      <c r="B38">
        <v>903134</v>
      </c>
      <c r="C38" t="s">
        <v>18</v>
      </c>
      <c r="D38" t="s">
        <v>40</v>
      </c>
      <c r="E38" t="s">
        <v>93</v>
      </c>
      <c r="F38" t="s">
        <v>21</v>
      </c>
      <c r="G38" s="3">
        <v>2008</v>
      </c>
      <c r="H38" s="3">
        <v>15752.2759299999</v>
      </c>
      <c r="I38" s="3">
        <v>15447.5253906</v>
      </c>
      <c r="J38" s="3">
        <f>(I38/H38)*100</f>
        <v>98.065355503203776</v>
      </c>
      <c r="K38" s="3">
        <v>15497.581443585199</v>
      </c>
      <c r="L38" s="3">
        <v>6.1127554012000003</v>
      </c>
      <c r="M38" s="3">
        <f t="shared" si="0"/>
        <v>3.9443286189215082E-2</v>
      </c>
      <c r="N38" s="3">
        <v>0</v>
      </c>
      <c r="O38" s="3">
        <v>0</v>
      </c>
      <c r="P38" s="3">
        <v>0</v>
      </c>
      <c r="Q38" s="3">
        <v>0</v>
      </c>
      <c r="R38" s="3">
        <v>1271.803257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2">
      <c r="A39">
        <v>39</v>
      </c>
      <c r="B39">
        <v>2571</v>
      </c>
      <c r="C39" t="s">
        <v>18</v>
      </c>
      <c r="D39" t="s">
        <v>94</v>
      </c>
      <c r="E39" t="s">
        <v>95</v>
      </c>
      <c r="F39" t="s">
        <v>21</v>
      </c>
      <c r="G39" s="3">
        <v>1981</v>
      </c>
      <c r="H39" s="3">
        <v>348200</v>
      </c>
      <c r="I39" s="3">
        <v>345762.15625</v>
      </c>
      <c r="J39" s="3">
        <f>(I39/H39)*100</f>
        <v>99.299872558874213</v>
      </c>
      <c r="K39" s="3">
        <v>345645.75416085398</v>
      </c>
      <c r="L39" s="3">
        <v>9101.8927923867996</v>
      </c>
      <c r="M39" s="3">
        <f t="shared" si="0"/>
        <v>2.6333009107790257</v>
      </c>
      <c r="N39" s="3">
        <v>0</v>
      </c>
      <c r="O39" s="3">
        <v>0</v>
      </c>
      <c r="P39" s="3">
        <v>0</v>
      </c>
      <c r="Q39" s="3">
        <v>0</v>
      </c>
      <c r="R39" s="3">
        <v>94219.842149999997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1</v>
      </c>
      <c r="AB39" s="3">
        <v>0</v>
      </c>
      <c r="AC39" s="3">
        <v>0</v>
      </c>
      <c r="AD39" s="3">
        <v>0</v>
      </c>
      <c r="AE39" s="3">
        <v>0</v>
      </c>
    </row>
    <row r="40" spans="1:31" x14ac:dyDescent="0.2">
      <c r="A40">
        <v>40</v>
      </c>
      <c r="B40">
        <v>5001</v>
      </c>
      <c r="C40" t="s">
        <v>18</v>
      </c>
      <c r="D40" t="s">
        <v>94</v>
      </c>
      <c r="E40" t="s">
        <v>96</v>
      </c>
      <c r="F40" t="s">
        <v>21</v>
      </c>
      <c r="G40" s="3">
        <v>1982</v>
      </c>
      <c r="H40" s="3">
        <v>1464.99693</v>
      </c>
      <c r="I40" s="3">
        <v>1448.6540527</v>
      </c>
      <c r="J40" s="3">
        <f>(I40/H40)*100</f>
        <v>98.884442897774534</v>
      </c>
      <c r="K40" s="3">
        <v>1414.6662499919998</v>
      </c>
      <c r="L40" s="3">
        <v>0</v>
      </c>
      <c r="M40" s="3">
        <f t="shared" si="0"/>
        <v>0</v>
      </c>
      <c r="N40" s="3">
        <v>0</v>
      </c>
      <c r="O40" s="3">
        <v>0</v>
      </c>
      <c r="P40" s="3">
        <v>0</v>
      </c>
      <c r="Q40" s="3">
        <v>0</v>
      </c>
      <c r="R40" s="3">
        <v>355.4393915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2">
      <c r="A41">
        <v>41</v>
      </c>
      <c r="B41">
        <v>145579</v>
      </c>
      <c r="C41" t="s">
        <v>18</v>
      </c>
      <c r="D41" t="s">
        <v>94</v>
      </c>
      <c r="E41" t="s">
        <v>97</v>
      </c>
      <c r="F41" t="s">
        <v>21</v>
      </c>
      <c r="G41" s="3">
        <v>1997</v>
      </c>
      <c r="H41" s="3">
        <v>5559.5968199999897</v>
      </c>
      <c r="I41" s="3">
        <v>5425.4189452999999</v>
      </c>
      <c r="J41" s="3">
        <f>(I41/H41)*100</f>
        <v>97.586553862731535</v>
      </c>
      <c r="K41" s="3">
        <v>5396.6897684879996</v>
      </c>
      <c r="L41" s="3">
        <v>4877.9788101575996</v>
      </c>
      <c r="M41" s="3">
        <f t="shared" si="0"/>
        <v>90.388349514563103</v>
      </c>
      <c r="N41" s="3">
        <v>0</v>
      </c>
      <c r="O41" s="3">
        <v>0</v>
      </c>
      <c r="P41" s="3">
        <v>0</v>
      </c>
      <c r="Q41" s="3">
        <v>0</v>
      </c>
      <c r="R41" s="3">
        <v>2430.0315430000001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</row>
    <row r="42" spans="1:31" x14ac:dyDescent="0.2">
      <c r="A42">
        <v>42</v>
      </c>
      <c r="B42">
        <v>555542338</v>
      </c>
      <c r="C42" t="s">
        <v>18</v>
      </c>
      <c r="D42" t="s">
        <v>94</v>
      </c>
      <c r="E42" t="s">
        <v>98</v>
      </c>
      <c r="F42" t="s">
        <v>25</v>
      </c>
      <c r="G42" s="3">
        <v>2011</v>
      </c>
      <c r="H42" s="3">
        <v>6089.8264799999897</v>
      </c>
      <c r="I42" s="3">
        <v>5359.5454102000003</v>
      </c>
      <c r="J42" s="3">
        <f>(I42/H42)*100</f>
        <v>88.008179343067411</v>
      </c>
      <c r="K42" s="3">
        <v>5358.2667345375994</v>
      </c>
      <c r="L42" s="3">
        <v>5.2395046295999999</v>
      </c>
      <c r="M42" s="3">
        <f t="shared" si="0"/>
        <v>9.7783572359843557E-2</v>
      </c>
      <c r="N42" s="3">
        <v>0</v>
      </c>
      <c r="O42" s="3">
        <v>0</v>
      </c>
      <c r="P42" s="3">
        <v>0</v>
      </c>
      <c r="Q42" s="3">
        <v>0</v>
      </c>
      <c r="R42" s="3">
        <v>152.7464636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2">
      <c r="A43">
        <v>43</v>
      </c>
      <c r="B43">
        <v>67724</v>
      </c>
      <c r="C43" t="s">
        <v>18</v>
      </c>
      <c r="D43" t="s">
        <v>94</v>
      </c>
      <c r="E43" t="s">
        <v>99</v>
      </c>
      <c r="F43" t="s">
        <v>25</v>
      </c>
      <c r="G43" s="3">
        <v>1991</v>
      </c>
      <c r="H43" s="3">
        <v>22092.1125299999</v>
      </c>
      <c r="I43" s="3">
        <v>15397.8994141</v>
      </c>
      <c r="J43" s="3">
        <f>(I43/H43)*100</f>
        <v>69.69862838237168</v>
      </c>
      <c r="K43" s="3">
        <v>15339.523053925601</v>
      </c>
      <c r="L43" s="3">
        <v>1141.3387584811999</v>
      </c>
      <c r="M43" s="3">
        <f t="shared" si="0"/>
        <v>7.4405100762837284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2">
      <c r="A44">
        <v>44</v>
      </c>
      <c r="B44">
        <v>145576</v>
      </c>
      <c r="C44" t="s">
        <v>18</v>
      </c>
      <c r="D44" t="s">
        <v>94</v>
      </c>
      <c r="E44" t="s">
        <v>100</v>
      </c>
      <c r="F44" t="s">
        <v>21</v>
      </c>
      <c r="G44" s="3">
        <v>1997</v>
      </c>
      <c r="H44" s="3">
        <v>6441.6789200000003</v>
      </c>
      <c r="I44" s="3">
        <v>6079.3203125</v>
      </c>
      <c r="J44" s="3">
        <f>(I44/H44)*100</f>
        <v>94.37478005345848</v>
      </c>
      <c r="K44" s="3">
        <v>6033.2895809843994</v>
      </c>
      <c r="L44" s="3">
        <v>1984.0257530751999</v>
      </c>
      <c r="M44" s="3">
        <f t="shared" si="0"/>
        <v>32.884643218989723</v>
      </c>
      <c r="N44" s="3">
        <v>0</v>
      </c>
      <c r="O44" s="3">
        <v>0</v>
      </c>
      <c r="P44" s="3">
        <v>0</v>
      </c>
      <c r="Q44" s="3">
        <v>0</v>
      </c>
      <c r="R44" s="3">
        <v>2132.5099610000002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2">
      <c r="A45">
        <v>45</v>
      </c>
      <c r="B45">
        <v>903133</v>
      </c>
      <c r="C45" t="s">
        <v>26</v>
      </c>
      <c r="D45" t="s">
        <v>101</v>
      </c>
      <c r="E45" t="s">
        <v>102</v>
      </c>
      <c r="F45" t="s">
        <v>21</v>
      </c>
      <c r="G45" s="3">
        <v>2008</v>
      </c>
      <c r="H45" s="3">
        <v>5.8083600000000004</v>
      </c>
      <c r="I45">
        <v>5.7856382999999996</v>
      </c>
      <c r="J45" s="3">
        <f>(I45/H45)*100</f>
        <v>99.608810404313758</v>
      </c>
      <c r="K45" s="3">
        <v>0.87325077155918118</v>
      </c>
      <c r="L45" s="3">
        <v>0</v>
      </c>
      <c r="M45" s="3">
        <f t="shared" si="0"/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x14ac:dyDescent="0.2">
      <c r="A46">
        <v>46</v>
      </c>
      <c r="B46">
        <v>12896</v>
      </c>
      <c r="C46" t="s">
        <v>18</v>
      </c>
      <c r="D46" t="s">
        <v>43</v>
      </c>
      <c r="E46" t="s">
        <v>103</v>
      </c>
      <c r="F46" t="s">
        <v>25</v>
      </c>
      <c r="G46" s="3">
        <v>1988</v>
      </c>
      <c r="H46" s="3">
        <v>41.286859999999898</v>
      </c>
      <c r="I46">
        <v>11.8838797</v>
      </c>
      <c r="J46" s="3">
        <f>(I46/H46)*100</f>
        <v>28.78368493026602</v>
      </c>
      <c r="K46" s="3">
        <v>2.6197523146775437</v>
      </c>
      <c r="L46" s="3">
        <v>0</v>
      </c>
      <c r="M46" s="3">
        <f t="shared" si="0"/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20E6-0D8D-884F-A4D9-F7639A81E2F9}">
  <dimension ref="A1:E25"/>
  <sheetViews>
    <sheetView workbookViewId="0"/>
  </sheetViews>
  <sheetFormatPr baseColWidth="10" defaultRowHeight="16" x14ac:dyDescent="0.2"/>
  <cols>
    <col min="1" max="1" width="5.83203125" bestFit="1" customWidth="1"/>
    <col min="2" max="2" width="21" customWidth="1"/>
    <col min="3" max="3" width="24.5" bestFit="1" customWidth="1"/>
    <col min="4" max="4" width="12.1640625" bestFit="1" customWidth="1"/>
    <col min="5" max="5" width="13.5" bestFit="1" customWidth="1"/>
  </cols>
  <sheetData>
    <row r="1" spans="1:5" x14ac:dyDescent="0.2">
      <c r="A1" s="1" t="s">
        <v>0</v>
      </c>
      <c r="B1" s="1" t="s">
        <v>4</v>
      </c>
      <c r="C1" s="1" t="s">
        <v>122</v>
      </c>
      <c r="D1" s="1" t="s">
        <v>123</v>
      </c>
      <c r="E1" s="1" t="s">
        <v>124</v>
      </c>
    </row>
    <row r="2" spans="1:5" x14ac:dyDescent="0.2">
      <c r="A2">
        <v>1</v>
      </c>
      <c r="B2" t="s">
        <v>20</v>
      </c>
      <c r="C2" t="s">
        <v>125</v>
      </c>
      <c r="D2">
        <v>2337.8027860000002</v>
      </c>
      <c r="E2" t="s">
        <v>15</v>
      </c>
    </row>
    <row r="3" spans="1:5" x14ac:dyDescent="0.2">
      <c r="A3">
        <v>1</v>
      </c>
      <c r="B3" t="s">
        <v>20</v>
      </c>
      <c r="C3" t="s">
        <v>126</v>
      </c>
      <c r="D3">
        <v>454.11957940000002</v>
      </c>
      <c r="E3" t="s">
        <v>15</v>
      </c>
    </row>
    <row r="4" spans="1:5" x14ac:dyDescent="0.2">
      <c r="A4">
        <v>4</v>
      </c>
      <c r="B4" t="s">
        <v>31</v>
      </c>
      <c r="C4" t="s">
        <v>127</v>
      </c>
      <c r="D4">
        <v>1.1487848350000001</v>
      </c>
      <c r="E4" t="s">
        <v>14</v>
      </c>
    </row>
    <row r="5" spans="1:5" x14ac:dyDescent="0.2">
      <c r="A5">
        <v>6</v>
      </c>
      <c r="B5" t="s">
        <v>34</v>
      </c>
      <c r="C5" t="s">
        <v>128</v>
      </c>
      <c r="D5">
        <v>1584.7500580000001</v>
      </c>
      <c r="E5" t="s">
        <v>14</v>
      </c>
    </row>
    <row r="6" spans="1:5" x14ac:dyDescent="0.2">
      <c r="A6">
        <v>10</v>
      </c>
      <c r="B6" t="s">
        <v>44</v>
      </c>
      <c r="C6" t="s">
        <v>129</v>
      </c>
      <c r="D6">
        <v>1161.546908</v>
      </c>
      <c r="E6" t="s">
        <v>14</v>
      </c>
    </row>
    <row r="7" spans="1:5" x14ac:dyDescent="0.2">
      <c r="A7">
        <v>10</v>
      </c>
      <c r="B7" t="s">
        <v>44</v>
      </c>
      <c r="C7" t="s">
        <v>126</v>
      </c>
      <c r="D7">
        <v>2037.3588099999999</v>
      </c>
      <c r="E7" t="s">
        <v>15</v>
      </c>
    </row>
    <row r="8" spans="1:5" x14ac:dyDescent="0.2">
      <c r="A8">
        <v>16</v>
      </c>
      <c r="B8" t="s">
        <v>52</v>
      </c>
      <c r="C8" t="s">
        <v>130</v>
      </c>
      <c r="D8">
        <v>13296.33749</v>
      </c>
      <c r="E8" t="s">
        <v>14</v>
      </c>
    </row>
    <row r="9" spans="1:5" x14ac:dyDescent="0.2">
      <c r="A9">
        <v>16</v>
      </c>
      <c r="B9" t="s">
        <v>52</v>
      </c>
      <c r="C9" t="s">
        <v>131</v>
      </c>
      <c r="D9">
        <v>393245.52120000002</v>
      </c>
      <c r="E9" t="s">
        <v>17</v>
      </c>
    </row>
    <row r="10" spans="1:5" x14ac:dyDescent="0.2">
      <c r="A10">
        <v>19</v>
      </c>
      <c r="B10" t="s">
        <v>58</v>
      </c>
      <c r="C10" t="s">
        <v>128</v>
      </c>
      <c r="D10">
        <v>629.89021439999999</v>
      </c>
      <c r="E10" t="s">
        <v>14</v>
      </c>
    </row>
    <row r="11" spans="1:5" x14ac:dyDescent="0.2">
      <c r="A11">
        <v>20</v>
      </c>
      <c r="B11" t="s">
        <v>60</v>
      </c>
      <c r="C11" t="s">
        <v>132</v>
      </c>
      <c r="D11">
        <v>438.16118990000001</v>
      </c>
      <c r="E11" t="s">
        <v>14</v>
      </c>
    </row>
    <row r="12" spans="1:5" x14ac:dyDescent="0.2">
      <c r="A12">
        <v>21</v>
      </c>
      <c r="B12" t="s">
        <v>62</v>
      </c>
      <c r="C12" t="s">
        <v>133</v>
      </c>
      <c r="D12">
        <v>1.2830903549999999</v>
      </c>
      <c r="E12" t="s">
        <v>16</v>
      </c>
    </row>
    <row r="13" spans="1:5" x14ac:dyDescent="0.2">
      <c r="A13">
        <v>23</v>
      </c>
      <c r="B13" t="s">
        <v>66</v>
      </c>
      <c r="C13" t="s">
        <v>134</v>
      </c>
      <c r="D13">
        <v>97.360886440000002</v>
      </c>
      <c r="E13" t="s">
        <v>13</v>
      </c>
    </row>
    <row r="14" spans="1:5" x14ac:dyDescent="0.2">
      <c r="A14">
        <v>26</v>
      </c>
      <c r="B14" t="s">
        <v>135</v>
      </c>
      <c r="C14" t="s">
        <v>133</v>
      </c>
      <c r="D14">
        <v>344402.2219</v>
      </c>
      <c r="E14" t="s">
        <v>16</v>
      </c>
    </row>
    <row r="15" spans="1:5" x14ac:dyDescent="0.2">
      <c r="A15">
        <v>30</v>
      </c>
      <c r="B15" t="s">
        <v>79</v>
      </c>
      <c r="C15" t="s">
        <v>128</v>
      </c>
      <c r="D15">
        <v>9508.9365579999994</v>
      </c>
      <c r="E15" t="s">
        <v>14</v>
      </c>
    </row>
    <row r="16" spans="1:5" x14ac:dyDescent="0.2">
      <c r="A16">
        <v>31</v>
      </c>
      <c r="B16" t="s">
        <v>81</v>
      </c>
      <c r="C16" t="s">
        <v>128</v>
      </c>
      <c r="D16">
        <v>122156.78720000001</v>
      </c>
      <c r="E16" t="s">
        <v>14</v>
      </c>
    </row>
    <row r="17" spans="1:5" x14ac:dyDescent="0.2">
      <c r="A17">
        <v>32</v>
      </c>
      <c r="B17" t="s">
        <v>83</v>
      </c>
      <c r="C17" t="s">
        <v>132</v>
      </c>
      <c r="D17">
        <v>1.629023943</v>
      </c>
      <c r="E17" t="s">
        <v>14</v>
      </c>
    </row>
    <row r="18" spans="1:5" x14ac:dyDescent="0.2">
      <c r="A18">
        <v>36</v>
      </c>
      <c r="B18" t="s">
        <v>90</v>
      </c>
      <c r="C18" t="s">
        <v>128</v>
      </c>
      <c r="D18">
        <v>5098.7537309999998</v>
      </c>
      <c r="E18" t="s">
        <v>14</v>
      </c>
    </row>
    <row r="19" spans="1:5" x14ac:dyDescent="0.2">
      <c r="A19">
        <v>36</v>
      </c>
      <c r="B19" t="s">
        <v>90</v>
      </c>
      <c r="C19" t="s">
        <v>133</v>
      </c>
      <c r="D19">
        <v>123.62939299999999</v>
      </c>
      <c r="E19" t="s">
        <v>16</v>
      </c>
    </row>
    <row r="20" spans="1:5" x14ac:dyDescent="0.2">
      <c r="A20">
        <v>38</v>
      </c>
      <c r="B20" t="s">
        <v>93</v>
      </c>
      <c r="C20" t="s">
        <v>136</v>
      </c>
      <c r="D20">
        <v>1271.803257</v>
      </c>
      <c r="E20" t="s">
        <v>14</v>
      </c>
    </row>
    <row r="21" spans="1:5" x14ac:dyDescent="0.2">
      <c r="A21">
        <v>39</v>
      </c>
      <c r="B21" t="s">
        <v>95</v>
      </c>
      <c r="C21" t="s">
        <v>136</v>
      </c>
      <c r="D21">
        <v>94219.842149999997</v>
      </c>
      <c r="E21" t="s">
        <v>14</v>
      </c>
    </row>
    <row r="22" spans="1:5" x14ac:dyDescent="0.2">
      <c r="A22">
        <v>40</v>
      </c>
      <c r="B22" t="s">
        <v>96</v>
      </c>
      <c r="C22" t="s">
        <v>136</v>
      </c>
      <c r="D22">
        <v>355.4393915</v>
      </c>
      <c r="E22" t="s">
        <v>14</v>
      </c>
    </row>
    <row r="23" spans="1:5" x14ac:dyDescent="0.2">
      <c r="A23">
        <v>41</v>
      </c>
      <c r="B23" t="s">
        <v>97</v>
      </c>
      <c r="C23" t="s">
        <v>137</v>
      </c>
      <c r="D23">
        <v>2430.0315430000001</v>
      </c>
      <c r="E23" t="s">
        <v>14</v>
      </c>
    </row>
    <row r="24" spans="1:5" x14ac:dyDescent="0.2">
      <c r="A24">
        <v>42</v>
      </c>
      <c r="B24" t="s">
        <v>98</v>
      </c>
      <c r="C24" t="s">
        <v>138</v>
      </c>
      <c r="D24">
        <v>152.7464636</v>
      </c>
      <c r="E24" t="s">
        <v>14</v>
      </c>
    </row>
    <row r="25" spans="1:5" x14ac:dyDescent="0.2">
      <c r="A25">
        <v>44</v>
      </c>
      <c r="B25" t="s">
        <v>100</v>
      </c>
      <c r="C25" t="s">
        <v>137</v>
      </c>
      <c r="D25">
        <v>2132.5099610000002</v>
      </c>
      <c r="E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Provinces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Alexander Simmons</dc:creator>
  <cp:lastModifiedBy>Blake Alexander Simmons</cp:lastModifiedBy>
  <dcterms:created xsi:type="dcterms:W3CDTF">2021-10-06T12:41:13Z</dcterms:created>
  <dcterms:modified xsi:type="dcterms:W3CDTF">2021-10-06T12:50:52Z</dcterms:modified>
</cp:coreProperties>
</file>