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Dropbox/UQ/Postdoc/World Heritage Areas/REVISIONS/"/>
    </mc:Choice>
  </mc:AlternateContent>
  <xr:revisionPtr revIDLastSave="0" documentId="13_ncr:1_{7B309575-3D0E-D248-9403-D66E3C219467}" xr6:coauthVersionLast="47" xr6:coauthVersionMax="47" xr10:uidLastSave="{00000000-0000-0000-0000-000000000000}"/>
  <bookViews>
    <workbookView xWindow="200" yWindow="500" windowWidth="27640" windowHeight="16060" xr2:uid="{426554A4-1A17-8C4C-B58B-3EDAAE9FF5AB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6" i="1" l="1"/>
  <c r="J46" i="1"/>
  <c r="M45" i="1"/>
  <c r="J45" i="1"/>
  <c r="M44" i="1"/>
  <c r="J44" i="1"/>
  <c r="M43" i="1"/>
  <c r="J43" i="1"/>
  <c r="M42" i="1"/>
  <c r="J42" i="1"/>
  <c r="M41" i="1"/>
  <c r="J41" i="1"/>
  <c r="M40" i="1"/>
  <c r="J40" i="1"/>
  <c r="M39" i="1"/>
  <c r="J39" i="1"/>
  <c r="M38" i="1"/>
  <c r="J38" i="1"/>
  <c r="M37" i="1"/>
  <c r="J37" i="1"/>
  <c r="M36" i="1"/>
  <c r="J36" i="1"/>
  <c r="M35" i="1"/>
  <c r="J35" i="1"/>
  <c r="M34" i="1"/>
  <c r="J34" i="1"/>
  <c r="M33" i="1"/>
  <c r="J33" i="1"/>
  <c r="M32" i="1"/>
  <c r="J32" i="1"/>
  <c r="M31" i="1"/>
  <c r="J31" i="1"/>
  <c r="M30" i="1"/>
  <c r="J30" i="1"/>
  <c r="M29" i="1"/>
  <c r="J29" i="1"/>
  <c r="M28" i="1"/>
  <c r="J28" i="1"/>
  <c r="M27" i="1"/>
  <c r="J27" i="1"/>
  <c r="M26" i="1"/>
  <c r="J26" i="1"/>
  <c r="M25" i="1"/>
  <c r="J25" i="1"/>
  <c r="M24" i="1"/>
  <c r="J24" i="1"/>
  <c r="M23" i="1"/>
  <c r="J23" i="1"/>
  <c r="M22" i="1"/>
  <c r="J22" i="1"/>
  <c r="M21" i="1"/>
  <c r="J21" i="1"/>
  <c r="M20" i="1"/>
  <c r="J20" i="1"/>
  <c r="M19" i="1"/>
  <c r="J19" i="1"/>
  <c r="M18" i="1"/>
  <c r="J18" i="1"/>
  <c r="M17" i="1"/>
  <c r="J17" i="1"/>
  <c r="M16" i="1"/>
  <c r="J16" i="1"/>
  <c r="M15" i="1"/>
  <c r="J15" i="1"/>
  <c r="M14" i="1"/>
  <c r="J14" i="1"/>
  <c r="M13" i="1"/>
  <c r="J13" i="1"/>
  <c r="M12" i="1"/>
  <c r="J12" i="1"/>
  <c r="M11" i="1"/>
  <c r="J11" i="1"/>
  <c r="M10" i="1"/>
  <c r="J10" i="1"/>
  <c r="M9" i="1"/>
  <c r="J9" i="1"/>
  <c r="M8" i="1"/>
  <c r="J8" i="1"/>
  <c r="M7" i="1"/>
  <c r="J7" i="1"/>
  <c r="M6" i="1"/>
  <c r="J6" i="1"/>
  <c r="M5" i="1"/>
  <c r="J5" i="1"/>
  <c r="M4" i="1"/>
  <c r="J4" i="1"/>
  <c r="M3" i="1"/>
  <c r="J3" i="1"/>
  <c r="M2" i="1"/>
  <c r="J2" i="1"/>
</calcChain>
</file>

<file path=xl/sharedStrings.xml><?xml version="1.0" encoding="utf-8"?>
<sst xmlns="http://schemas.openxmlformats.org/spreadsheetml/2006/main" count="212" uniqueCount="118">
  <si>
    <t>ZONE</t>
  </si>
  <si>
    <t>WDPA_ID</t>
  </si>
  <si>
    <t>Region</t>
  </si>
  <si>
    <t>Parent Country</t>
  </si>
  <si>
    <t>Name</t>
  </si>
  <si>
    <t>Property</t>
  </si>
  <si>
    <t>Year Inscribed</t>
  </si>
  <si>
    <t>Total Area (km2)</t>
  </si>
  <si>
    <t>Marine Area (km2)</t>
  </si>
  <si>
    <t>Marine Area (%)</t>
  </si>
  <si>
    <t>Marine Cells Used in Analysis (km2)</t>
  </si>
  <si>
    <t>Marine Wilderness (km2)</t>
  </si>
  <si>
    <t>Marine Wilderness (%)</t>
  </si>
  <si>
    <t>CHI 2013</t>
  </si>
  <si>
    <t>UV</t>
  </si>
  <si>
    <t>Sea Surface Temperature</t>
  </si>
  <si>
    <t>Ocean Acidification</t>
  </si>
  <si>
    <t>Sea Level Rise</t>
  </si>
  <si>
    <t>Destructive Fishing</t>
  </si>
  <si>
    <t>Non-Destructive Fishing - High Bycatch</t>
  </si>
  <si>
    <t>Non-Destructive Fishing - Low Bycatch</t>
  </si>
  <si>
    <t>Pelagic - High Bycatch</t>
  </si>
  <si>
    <t>Pelagic - Low Bycatch</t>
  </si>
  <si>
    <t>Artisanal Fishing</t>
  </si>
  <si>
    <t>Ocean Pollution</t>
  </si>
  <si>
    <t>Shipping</t>
  </si>
  <si>
    <t>Invasive Species</t>
  </si>
  <si>
    <t>Population</t>
  </si>
  <si>
    <t>Night Lights</t>
  </si>
  <si>
    <t>Pollution - Pesticide</t>
  </si>
  <si>
    <t>Pollution - Fertilizer</t>
  </si>
  <si>
    <t>Inorganic</t>
  </si>
  <si>
    <t>Oceania</t>
  </si>
  <si>
    <t>New Zealand</t>
  </si>
  <si>
    <t>New Zealand Sub-Antarctic Islands</t>
  </si>
  <si>
    <t>Marine Only</t>
  </si>
  <si>
    <t>Asia</t>
  </si>
  <si>
    <t>Bangladesh</t>
  </si>
  <si>
    <t>The Sundarbans</t>
  </si>
  <si>
    <t>Mixed</t>
  </si>
  <si>
    <t>North America</t>
  </si>
  <si>
    <t>Belize</t>
  </si>
  <si>
    <t>Belize Barrier Reef Reserve System</t>
  </si>
  <si>
    <t>South America</t>
  </si>
  <si>
    <t>Brazil</t>
  </si>
  <si>
    <t>Brazilian Atlantic Islands: Fernando de Noronha and Atol das Rocas Reserves</t>
  </si>
  <si>
    <t>Costa Rica</t>
  </si>
  <si>
    <t>Area de Conservación Guanacaste</t>
  </si>
  <si>
    <t>Cocos Island National Park</t>
  </si>
  <si>
    <t>Europe</t>
  </si>
  <si>
    <t>Spain</t>
  </si>
  <si>
    <t>Ibiza, Biodiversity and Culture</t>
  </si>
  <si>
    <t>Finland/Sweden</t>
  </si>
  <si>
    <t>High Coast / Kvarken Archipelago</t>
  </si>
  <si>
    <t>France</t>
  </si>
  <si>
    <t>Gulf of Porto: Calanche of Piana, Gulf of Girolata, Scandola Reserve</t>
  </si>
  <si>
    <t>Africa</t>
  </si>
  <si>
    <t>UK</t>
  </si>
  <si>
    <t>Gough and Inaccessible Islands</t>
  </si>
  <si>
    <t>St Kilda</t>
  </si>
  <si>
    <t>Iceland</t>
  </si>
  <si>
    <t>Surtsey</t>
  </si>
  <si>
    <t>Japan</t>
  </si>
  <si>
    <t>Ogasawara Islands</t>
  </si>
  <si>
    <t>Shiretoko</t>
  </si>
  <si>
    <t>Kiribati</t>
  </si>
  <si>
    <t>Phoenix Islands Protected Area</t>
  </si>
  <si>
    <t>Mauritania</t>
  </si>
  <si>
    <t>Banc d'Arguin National Park</t>
  </si>
  <si>
    <t>Netherlands/Germany/Denmark</t>
  </si>
  <si>
    <t>The Wadden Sea</t>
  </si>
  <si>
    <t>Panama</t>
  </si>
  <si>
    <t>Coiba National Park and its Special Zone of Marine Protection</t>
  </si>
  <si>
    <t>Philippines</t>
  </si>
  <si>
    <t>Tubbataha Reefs Natural Park</t>
  </si>
  <si>
    <t>Palau</t>
  </si>
  <si>
    <t>Rock Islands Southern Lagoon</t>
  </si>
  <si>
    <t>Romania</t>
  </si>
  <si>
    <t>Danube Delta</t>
  </si>
  <si>
    <t>Sudan</t>
  </si>
  <si>
    <t>Sanganeb Marine National Park and Dungonab Bay - Mukkawar Island Marine National Park</t>
  </si>
  <si>
    <t>Seychelles</t>
  </si>
  <si>
    <t>Aldabra Atoll</t>
  </si>
  <si>
    <t>USA</t>
  </si>
  <si>
    <t>Everglades National Park</t>
  </si>
  <si>
    <t>Papahānaumokuākea</t>
  </si>
  <si>
    <t>Vietnam</t>
  </si>
  <si>
    <t>Ha Long Bay</t>
  </si>
  <si>
    <t>Yemen</t>
  </si>
  <si>
    <t>Socotra Archipelago</t>
  </si>
  <si>
    <t>Russia</t>
  </si>
  <si>
    <t>Natural System of Wrangel Island Reserve</t>
  </si>
  <si>
    <t>Colombia</t>
  </si>
  <si>
    <t>Malpelo Fauna and Flora Sanctuary</t>
  </si>
  <si>
    <t>Ecuador</t>
  </si>
  <si>
    <t>Galápagos Islands</t>
  </si>
  <si>
    <t>Indonesia</t>
  </si>
  <si>
    <t>Komodo National Park</t>
  </si>
  <si>
    <t>Ujung Kulon National Park</t>
  </si>
  <si>
    <t>Solomon Islands</t>
  </si>
  <si>
    <t>East Rennell</t>
  </si>
  <si>
    <t>South Africa</t>
  </si>
  <si>
    <t>iSimangaliso Wetland Park</t>
  </si>
  <si>
    <t>Mexico</t>
  </si>
  <si>
    <t>Revillagigedo Archipelago</t>
  </si>
  <si>
    <t>Cuba</t>
  </si>
  <si>
    <t>Desembarco del Granma National Park</t>
  </si>
  <si>
    <t>Lagoons of New Caledonia: Reef Diversity and Associated Ecosystems</t>
  </si>
  <si>
    <t>Australia</t>
  </si>
  <si>
    <t>Great Barrier Reef</t>
  </si>
  <si>
    <t>Lord Howe Island Group</t>
  </si>
  <si>
    <t>Macquarie Island</t>
  </si>
  <si>
    <t>Ningaloo Coast</t>
  </si>
  <si>
    <t>Shark Bay</t>
  </si>
  <si>
    <t>Heard and McDonald Islands</t>
  </si>
  <si>
    <t>Canada</t>
  </si>
  <si>
    <t>Joggins Fossil Cliffs</t>
  </si>
  <si>
    <t>Henderson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</si>
</sst>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3637-5664-AC43-8B8B-D053A6CDBDDF}">
  <dimension ref="A1:AF46"/>
  <sheetViews>
    <sheetView tabSelected="1" workbookViewId="0"/>
  </sheetViews>
  <sheetFormatPr baseColWidth="10" defaultRowHeight="16" x14ac:dyDescent="0.2"/>
  <cols>
    <col min="1" max="1" width="6" bestFit="1" customWidth="1"/>
    <col min="2" max="2" width="13.6640625" customWidth="1"/>
  </cols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">
      <c r="A2">
        <v>1</v>
      </c>
      <c r="B2">
        <v>168239</v>
      </c>
      <c r="C2" t="s">
        <v>32</v>
      </c>
      <c r="D2" t="s">
        <v>33</v>
      </c>
      <c r="E2" t="s">
        <v>34</v>
      </c>
      <c r="F2" t="s">
        <v>35</v>
      </c>
      <c r="G2" s="3">
        <v>1998</v>
      </c>
      <c r="H2" s="3">
        <v>14721.7067299999</v>
      </c>
      <c r="I2" s="3">
        <v>13979.1591797</v>
      </c>
      <c r="J2" s="3">
        <f>(I2/H2)*100</f>
        <v>94.956104180592476</v>
      </c>
      <c r="K2" s="3">
        <v>13845.390983718</v>
      </c>
      <c r="L2" s="3">
        <v>5739.8773217267999</v>
      </c>
      <c r="M2" s="3">
        <f>(L2/K2)*100</f>
        <v>41.4569536423841</v>
      </c>
      <c r="N2" s="3">
        <v>2.114803416</v>
      </c>
      <c r="O2" s="3">
        <v>0.71341908799999998</v>
      </c>
      <c r="P2" s="3">
        <v>0.31028583100000001</v>
      </c>
      <c r="Q2" s="3">
        <v>0.78740134399999995</v>
      </c>
      <c r="R2" s="3">
        <v>0.108817302</v>
      </c>
      <c r="S2" s="3">
        <v>0.11693275</v>
      </c>
      <c r="T2" s="3">
        <v>5.4041100000000002E-3</v>
      </c>
      <c r="U2" s="3">
        <v>6.4697729999999998E-3</v>
      </c>
      <c r="V2" s="3">
        <v>9.7350300000000002E-5</v>
      </c>
      <c r="W2" s="3">
        <v>1.01488E-4</v>
      </c>
      <c r="X2" s="3">
        <v>1.05728E-4</v>
      </c>
      <c r="Y2" s="3">
        <v>3.0083486E-2</v>
      </c>
      <c r="Z2" s="3">
        <v>3.0678908000000001E-2</v>
      </c>
      <c r="AA2" s="3">
        <v>0</v>
      </c>
      <c r="AB2" s="3">
        <v>0</v>
      </c>
      <c r="AC2" s="3">
        <v>0</v>
      </c>
      <c r="AD2" s="3">
        <v>2.8211499999999999E-5</v>
      </c>
      <c r="AE2" s="3">
        <v>1.4845139999999999E-3</v>
      </c>
      <c r="AF2" s="3">
        <v>2.2857889999999999E-3</v>
      </c>
    </row>
    <row r="3" spans="1:32" x14ac:dyDescent="0.2">
      <c r="A3">
        <v>2</v>
      </c>
      <c r="B3">
        <v>145580</v>
      </c>
      <c r="C3" t="s">
        <v>36</v>
      </c>
      <c r="D3" t="s">
        <v>37</v>
      </c>
      <c r="E3" t="s">
        <v>38</v>
      </c>
      <c r="F3" t="s">
        <v>39</v>
      </c>
      <c r="G3" s="3">
        <v>1997</v>
      </c>
      <c r="H3" s="3">
        <v>1669.5393999999901</v>
      </c>
      <c r="I3" s="3">
        <v>811.21740720000003</v>
      </c>
      <c r="J3" s="3">
        <f>(I3/H3)*100</f>
        <v>48.589293981322321</v>
      </c>
      <c r="K3" s="3">
        <v>724.79814042800001</v>
      </c>
      <c r="L3" s="3">
        <v>0</v>
      </c>
      <c r="M3" s="3">
        <f t="shared" ref="M3:M46" si="0">(L3/K3)*100</f>
        <v>0</v>
      </c>
      <c r="N3" s="3">
        <v>4.8361006639999999</v>
      </c>
      <c r="O3" s="3">
        <v>0</v>
      </c>
      <c r="P3" s="3">
        <v>0.141291693</v>
      </c>
      <c r="Q3" s="3">
        <v>0.113566335</v>
      </c>
      <c r="R3" s="3">
        <v>1.3635905319999999</v>
      </c>
      <c r="S3" s="3">
        <v>0.57333975199999998</v>
      </c>
      <c r="T3" s="3">
        <v>0.72147949199999994</v>
      </c>
      <c r="U3" s="3">
        <v>0.13366320800000001</v>
      </c>
      <c r="V3" s="3">
        <v>3.57956E-5</v>
      </c>
      <c r="W3" s="3">
        <v>1.3528E-6</v>
      </c>
      <c r="X3" s="3">
        <v>2.3303070000000002E-3</v>
      </c>
      <c r="Y3" s="3">
        <v>0</v>
      </c>
      <c r="Z3" s="3">
        <v>0</v>
      </c>
      <c r="AA3" s="3">
        <v>0</v>
      </c>
      <c r="AB3" s="3">
        <v>0.37132567</v>
      </c>
      <c r="AC3" s="3">
        <v>0</v>
      </c>
      <c r="AD3" s="3">
        <v>0.18317794600000001</v>
      </c>
      <c r="AE3" s="3">
        <v>0.66169652400000001</v>
      </c>
      <c r="AF3" s="3">
        <v>0.548306709</v>
      </c>
    </row>
    <row r="4" spans="1:32" x14ac:dyDescent="0.2">
      <c r="A4">
        <v>3</v>
      </c>
      <c r="B4">
        <v>124383</v>
      </c>
      <c r="C4" t="s">
        <v>40</v>
      </c>
      <c r="D4" t="s">
        <v>41</v>
      </c>
      <c r="E4" t="s">
        <v>42</v>
      </c>
      <c r="F4" t="s">
        <v>35</v>
      </c>
      <c r="G4" s="3">
        <v>1996</v>
      </c>
      <c r="H4" s="3">
        <v>1164.56664</v>
      </c>
      <c r="I4" s="3">
        <v>1101.190918</v>
      </c>
      <c r="J4" s="3">
        <f>(I4/H4)*100</f>
        <v>94.557999531911719</v>
      </c>
      <c r="K4" s="3">
        <v>1097.6762199012001</v>
      </c>
      <c r="L4" s="3">
        <v>0</v>
      </c>
      <c r="M4" s="3">
        <f t="shared" si="0"/>
        <v>0</v>
      </c>
      <c r="N4" s="3">
        <v>3.8394569810000001</v>
      </c>
      <c r="O4" s="3">
        <v>3.3496172999999997E-2</v>
      </c>
      <c r="P4" s="3">
        <v>1.3824568859999999</v>
      </c>
      <c r="Q4" s="3">
        <v>1.0335544050000001</v>
      </c>
      <c r="R4" s="3">
        <v>0.94685584099999998</v>
      </c>
      <c r="S4" s="3">
        <v>3.9536440999999999E-2</v>
      </c>
      <c r="T4" s="3">
        <v>3.0968008000000002E-2</v>
      </c>
      <c r="U4" s="3">
        <v>8.8035930000000002E-3</v>
      </c>
      <c r="V4" s="3">
        <v>3.6168600000000001E-4</v>
      </c>
      <c r="W4" s="3">
        <v>1.2417999999999999E-4</v>
      </c>
      <c r="X4" s="3">
        <v>2.1566334999999999E-2</v>
      </c>
      <c r="Y4" s="3">
        <v>0.113388743</v>
      </c>
      <c r="Z4" s="3">
        <v>0.19638604200000001</v>
      </c>
      <c r="AA4" s="3">
        <v>0</v>
      </c>
      <c r="AB4" s="3">
        <v>1.2656748000000001E-2</v>
      </c>
      <c r="AC4" s="3">
        <v>3.6278000000000001E-5</v>
      </c>
      <c r="AD4" s="3">
        <v>1.130804E-3</v>
      </c>
      <c r="AE4" s="3">
        <v>4.0777030000000002E-3</v>
      </c>
      <c r="AF4" s="3">
        <v>8.4682969999999996E-3</v>
      </c>
    </row>
    <row r="5" spans="1:32" x14ac:dyDescent="0.2">
      <c r="A5">
        <v>4</v>
      </c>
      <c r="B5">
        <v>900631</v>
      </c>
      <c r="C5" t="s">
        <v>43</v>
      </c>
      <c r="D5" t="s">
        <v>44</v>
      </c>
      <c r="E5" t="s">
        <v>45</v>
      </c>
      <c r="F5" t="s">
        <v>35</v>
      </c>
      <c r="G5" s="3">
        <v>2001</v>
      </c>
      <c r="H5" s="3">
        <v>141.437309999999</v>
      </c>
      <c r="I5" s="3">
        <v>127.169487</v>
      </c>
      <c r="J5" s="3">
        <f>(I5/H5)*100</f>
        <v>89.912263602864698</v>
      </c>
      <c r="K5" s="3">
        <v>121.3818572524</v>
      </c>
      <c r="L5" s="3">
        <v>0</v>
      </c>
      <c r="M5" s="3">
        <f t="shared" si="0"/>
        <v>0</v>
      </c>
      <c r="N5" s="3">
        <v>4.204461158</v>
      </c>
      <c r="O5" s="3">
        <v>0.31747019500000001</v>
      </c>
      <c r="P5" s="3">
        <v>1.203118527</v>
      </c>
      <c r="Q5" s="3">
        <v>0.63445794099999997</v>
      </c>
      <c r="R5" s="3">
        <v>0.63697831199999999</v>
      </c>
      <c r="S5" s="3">
        <v>0.41670157299999999</v>
      </c>
      <c r="T5" s="3">
        <v>0.17854508199999999</v>
      </c>
      <c r="U5" s="3">
        <v>0.12232752</v>
      </c>
      <c r="V5" s="3">
        <v>6.9752334999999999E-2</v>
      </c>
      <c r="W5" s="3">
        <v>6.6223239999999997E-3</v>
      </c>
      <c r="X5" s="3">
        <v>7.9047399999999999E-4</v>
      </c>
      <c r="Y5" s="3">
        <v>0.189640054</v>
      </c>
      <c r="Z5" s="3">
        <v>0.15789805900000001</v>
      </c>
      <c r="AA5" s="3">
        <v>0</v>
      </c>
      <c r="AB5" s="3">
        <v>0.21661788500000001</v>
      </c>
      <c r="AC5" s="3">
        <v>3.6032914999999999E-2</v>
      </c>
      <c r="AD5" s="3">
        <v>0</v>
      </c>
      <c r="AE5" s="3">
        <v>0</v>
      </c>
      <c r="AF5" s="3">
        <v>7.5649200000000002E-3</v>
      </c>
    </row>
    <row r="6" spans="1:32" x14ac:dyDescent="0.2">
      <c r="A6">
        <v>5</v>
      </c>
      <c r="B6">
        <v>198296</v>
      </c>
      <c r="C6" t="s">
        <v>40</v>
      </c>
      <c r="D6" t="s">
        <v>46</v>
      </c>
      <c r="E6" t="s">
        <v>47</v>
      </c>
      <c r="F6" t="s">
        <v>39</v>
      </c>
      <c r="G6" s="3">
        <v>1999</v>
      </c>
      <c r="H6" s="3">
        <v>1514.28412</v>
      </c>
      <c r="I6" s="3">
        <v>503.8436279</v>
      </c>
      <c r="J6" s="3">
        <f>(I6/H6)*100</f>
        <v>33.272727439022468</v>
      </c>
      <c r="K6" s="3">
        <v>538.7957260771999</v>
      </c>
      <c r="L6" s="3">
        <v>67.240309413199995</v>
      </c>
      <c r="M6" s="3">
        <f t="shared" si="0"/>
        <v>12.47974068071313</v>
      </c>
      <c r="N6" s="3">
        <v>3.1967091089999999</v>
      </c>
      <c r="O6" s="3">
        <v>0.58662700499999998</v>
      </c>
      <c r="P6" s="3">
        <v>1.228116089</v>
      </c>
      <c r="Q6" s="3">
        <v>0.60218593200000003</v>
      </c>
      <c r="R6" s="3">
        <v>0.32897681600000001</v>
      </c>
      <c r="S6" s="3">
        <v>0.123347901</v>
      </c>
      <c r="T6" s="3">
        <v>5.3324146000000003E-2</v>
      </c>
      <c r="U6" s="3">
        <v>2.2581619000000001E-2</v>
      </c>
      <c r="V6" s="3">
        <v>1.2975692E-2</v>
      </c>
      <c r="W6" s="3">
        <v>3.52593E-4</v>
      </c>
      <c r="X6" s="3">
        <v>9.4826630000000005E-3</v>
      </c>
      <c r="Y6" s="3">
        <v>2.0943438000000002E-2</v>
      </c>
      <c r="Z6" s="3">
        <v>2.3954386000000001E-2</v>
      </c>
      <c r="AA6" s="3">
        <v>0</v>
      </c>
      <c r="AB6" s="3">
        <v>0.11854047199999999</v>
      </c>
      <c r="AC6" s="3">
        <v>0</v>
      </c>
      <c r="AD6" s="3">
        <v>7.1844680000000003E-3</v>
      </c>
      <c r="AE6" s="3">
        <v>3.4331515E-2</v>
      </c>
      <c r="AF6" s="3">
        <v>1.7978771000000001E-2</v>
      </c>
    </row>
    <row r="7" spans="1:32" x14ac:dyDescent="0.2">
      <c r="A7">
        <v>6</v>
      </c>
      <c r="B7">
        <v>145582</v>
      </c>
      <c r="C7" t="s">
        <v>40</v>
      </c>
      <c r="D7" t="s">
        <v>46</v>
      </c>
      <c r="E7" t="s">
        <v>48</v>
      </c>
      <c r="F7" t="s">
        <v>35</v>
      </c>
      <c r="G7" s="3">
        <v>1997</v>
      </c>
      <c r="H7" s="3">
        <v>1876.3053399999901</v>
      </c>
      <c r="I7" s="3">
        <v>1851.1346435999999</v>
      </c>
      <c r="J7" s="3">
        <f>(I7/H7)*100</f>
        <v>98.65849678816187</v>
      </c>
      <c r="K7" s="3">
        <v>1873.122905082</v>
      </c>
      <c r="L7" s="3">
        <v>489.89368286759998</v>
      </c>
      <c r="M7" s="3">
        <f t="shared" si="0"/>
        <v>26.153846153846157</v>
      </c>
      <c r="N7" s="3">
        <v>2.0086565830000001</v>
      </c>
      <c r="O7" s="3">
        <v>0.45651561299999999</v>
      </c>
      <c r="P7" s="3">
        <v>0.148996711</v>
      </c>
      <c r="Q7" s="3">
        <v>0.83781713499999999</v>
      </c>
      <c r="R7" s="3">
        <v>1.158702E-2</v>
      </c>
      <c r="S7" s="3">
        <v>0.19594389700000001</v>
      </c>
      <c r="T7" s="3">
        <v>7.1713087999999994E-2</v>
      </c>
      <c r="U7" s="3">
        <v>5.6193937999999999E-2</v>
      </c>
      <c r="V7" s="3">
        <v>6.2264092E-2</v>
      </c>
      <c r="W7" s="3">
        <v>2.4574319999999998E-3</v>
      </c>
      <c r="X7" s="3">
        <v>0</v>
      </c>
      <c r="Y7" s="3">
        <v>8.3880812999999999E-2</v>
      </c>
      <c r="Z7" s="3">
        <v>7.8330787999999998E-2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x14ac:dyDescent="0.2">
      <c r="A8">
        <v>7</v>
      </c>
      <c r="B8">
        <v>198303</v>
      </c>
      <c r="C8" t="s">
        <v>49</v>
      </c>
      <c r="D8" t="s">
        <v>50</v>
      </c>
      <c r="E8" t="s">
        <v>51</v>
      </c>
      <c r="F8" t="s">
        <v>35</v>
      </c>
      <c r="G8" s="3">
        <v>1999</v>
      </c>
      <c r="H8" s="3">
        <v>88.908640000000005</v>
      </c>
      <c r="I8" s="3">
        <v>82.923332200000004</v>
      </c>
      <c r="J8" s="3">
        <f>(I8/H8)*100</f>
        <v>93.26802456994055</v>
      </c>
      <c r="K8" s="3">
        <v>81.212321758800002</v>
      </c>
      <c r="L8" s="3">
        <v>0</v>
      </c>
      <c r="M8" s="3">
        <f t="shared" si="0"/>
        <v>0</v>
      </c>
      <c r="N8" s="3">
        <v>4.3642688930000002</v>
      </c>
      <c r="O8" s="3">
        <v>0.14329624699999999</v>
      </c>
      <c r="P8" s="3">
        <v>0.158319081</v>
      </c>
      <c r="Q8" s="3">
        <v>0.126277743</v>
      </c>
      <c r="R8" s="3">
        <v>0.32145924399999998</v>
      </c>
      <c r="S8" s="3">
        <v>0.12607438700000001</v>
      </c>
      <c r="T8" s="3">
        <v>0.162246486</v>
      </c>
      <c r="U8" s="3">
        <v>0.112100538</v>
      </c>
      <c r="V8" s="3">
        <v>0</v>
      </c>
      <c r="W8" s="3">
        <v>0</v>
      </c>
      <c r="X8" s="3">
        <v>1.1885695E-2</v>
      </c>
      <c r="Y8" s="3">
        <v>0.58049816600000004</v>
      </c>
      <c r="Z8" s="3">
        <v>0.21697920700000001</v>
      </c>
      <c r="AA8" s="3">
        <v>1.1593030419999999</v>
      </c>
      <c r="AB8" s="3">
        <v>0.77360188299999999</v>
      </c>
      <c r="AC8" s="3">
        <v>0.184659612</v>
      </c>
      <c r="AD8" s="3">
        <v>2.680811E-3</v>
      </c>
      <c r="AE8" s="3">
        <v>9.4166837000000003E-2</v>
      </c>
      <c r="AF8" s="3">
        <v>0.18433769999999999</v>
      </c>
    </row>
    <row r="9" spans="1:32" x14ac:dyDescent="0.2">
      <c r="A9">
        <v>8</v>
      </c>
      <c r="B9">
        <v>478642</v>
      </c>
      <c r="C9" t="s">
        <v>49</v>
      </c>
      <c r="D9" t="s">
        <v>52</v>
      </c>
      <c r="E9" t="s">
        <v>53</v>
      </c>
      <c r="F9" t="s">
        <v>39</v>
      </c>
      <c r="G9" s="3">
        <v>2000</v>
      </c>
      <c r="H9" s="3">
        <v>3541.1397400000001</v>
      </c>
      <c r="I9" s="3">
        <v>2583.9008789</v>
      </c>
      <c r="J9" s="3">
        <f>(I9/H9)*100</f>
        <v>72.968057422664714</v>
      </c>
      <c r="K9" s="3">
        <v>2559.4980115595999</v>
      </c>
      <c r="L9" s="3">
        <v>0</v>
      </c>
      <c r="M9" s="3">
        <f t="shared" si="0"/>
        <v>0</v>
      </c>
      <c r="N9" s="3">
        <v>3.406122613</v>
      </c>
      <c r="O9" s="3">
        <v>7.1564269999999999E-3</v>
      </c>
      <c r="P9" s="3">
        <v>0.19279238000000001</v>
      </c>
      <c r="Q9" s="3">
        <v>2.487731E-3</v>
      </c>
      <c r="R9" s="3">
        <v>1.4860078670000001</v>
      </c>
      <c r="S9" s="3">
        <v>9.5442789999999993E-3</v>
      </c>
      <c r="T9" s="3">
        <v>8.3883304000000006E-2</v>
      </c>
      <c r="U9" s="3">
        <v>4.6907906999999999E-2</v>
      </c>
      <c r="V9" s="3">
        <v>0</v>
      </c>
      <c r="W9" s="3">
        <v>3.5411599999999998E-3</v>
      </c>
      <c r="X9" s="3">
        <v>8.9337600000000007E-3</v>
      </c>
      <c r="Y9" s="3">
        <v>0.41317410599999999</v>
      </c>
      <c r="Z9" s="3">
        <v>9.1528083999999996E-2</v>
      </c>
      <c r="AA9" s="3">
        <v>0.603428717</v>
      </c>
      <c r="AB9" s="3">
        <v>0.21785750600000001</v>
      </c>
      <c r="AC9" s="3">
        <v>2.7921827E-2</v>
      </c>
      <c r="AD9" s="3">
        <v>1.843431E-3</v>
      </c>
      <c r="AE9" s="3">
        <v>7.6656847E-2</v>
      </c>
      <c r="AF9" s="3">
        <v>0.12913759299999999</v>
      </c>
    </row>
    <row r="10" spans="1:32" x14ac:dyDescent="0.2">
      <c r="A10">
        <v>9</v>
      </c>
      <c r="B10">
        <v>9617</v>
      </c>
      <c r="C10" t="s">
        <v>49</v>
      </c>
      <c r="D10" t="s">
        <v>54</v>
      </c>
      <c r="E10" t="s">
        <v>55</v>
      </c>
      <c r="F10" t="s">
        <v>39</v>
      </c>
      <c r="G10" s="3">
        <v>1983</v>
      </c>
      <c r="H10" s="3">
        <v>119.517809999999</v>
      </c>
      <c r="I10" s="3">
        <v>34.597633399999999</v>
      </c>
      <c r="J10" s="3">
        <f>(I10/H10)*100</f>
        <v>28.947680182560482</v>
      </c>
      <c r="K10" s="3">
        <v>31.437027777599997</v>
      </c>
      <c r="L10" s="3">
        <v>0</v>
      </c>
      <c r="M10" s="3">
        <f t="shared" si="0"/>
        <v>0</v>
      </c>
      <c r="N10" s="3">
        <v>3.4234694370000001</v>
      </c>
      <c r="O10" s="3">
        <v>0</v>
      </c>
      <c r="P10" s="3">
        <v>0.41737508000000001</v>
      </c>
      <c r="Q10" s="3">
        <v>0.43136848700000002</v>
      </c>
      <c r="R10" s="3">
        <v>0.94769385500000003</v>
      </c>
      <c r="S10" s="3">
        <v>5.8520200000000003E-5</v>
      </c>
      <c r="T10" s="3">
        <v>3.1936700000000002E-5</v>
      </c>
      <c r="U10" s="3">
        <v>2.0577130000000001E-3</v>
      </c>
      <c r="V10" s="3">
        <v>0</v>
      </c>
      <c r="W10" s="3">
        <v>7.3406999999999997E-4</v>
      </c>
      <c r="X10" s="3">
        <v>2.866946E-3</v>
      </c>
      <c r="Y10" s="3">
        <v>0.10581064</v>
      </c>
      <c r="Z10" s="3">
        <v>0.48292728600000001</v>
      </c>
      <c r="AA10" s="3">
        <v>1.3567941E-2</v>
      </c>
      <c r="AB10" s="3">
        <v>0.76662096499999999</v>
      </c>
      <c r="AC10" s="3">
        <v>7.9473674999999994E-2</v>
      </c>
      <c r="AD10" s="3">
        <v>7.7539510000000002E-3</v>
      </c>
      <c r="AE10" s="3">
        <v>9.8763529000000003E-2</v>
      </c>
      <c r="AF10" s="3">
        <v>6.4537274000000006E-2</v>
      </c>
    </row>
    <row r="11" spans="1:32" x14ac:dyDescent="0.2">
      <c r="A11">
        <v>10</v>
      </c>
      <c r="B11">
        <v>93767</v>
      </c>
      <c r="C11" t="s">
        <v>56</v>
      </c>
      <c r="D11" t="s">
        <v>57</v>
      </c>
      <c r="E11" t="s">
        <v>58</v>
      </c>
      <c r="F11" t="s">
        <v>35</v>
      </c>
      <c r="G11" s="3">
        <v>1995</v>
      </c>
      <c r="H11" s="3">
        <v>3996.98406999999</v>
      </c>
      <c r="I11" s="3">
        <v>3909.9257812000001</v>
      </c>
      <c r="J11" s="3">
        <f>(I11/H11)*100</f>
        <v>97.82190053111745</v>
      </c>
      <c r="K11" s="3">
        <v>3903.430949052</v>
      </c>
      <c r="L11" s="3">
        <v>1.7465015432</v>
      </c>
      <c r="M11" s="3">
        <f t="shared" si="0"/>
        <v>4.4742729306487698E-2</v>
      </c>
      <c r="N11" s="3">
        <v>3.7618041660000001</v>
      </c>
      <c r="O11" s="3">
        <v>0.72148932700000001</v>
      </c>
      <c r="P11" s="3">
        <v>1.918957416</v>
      </c>
      <c r="Q11" s="3">
        <v>0.92392403599999995</v>
      </c>
      <c r="R11" s="3">
        <v>3.9148993E-2</v>
      </c>
      <c r="S11" s="3">
        <v>0</v>
      </c>
      <c r="T11" s="3">
        <v>5.9004925E-2</v>
      </c>
      <c r="U11" s="3">
        <v>0</v>
      </c>
      <c r="V11" s="3">
        <v>0</v>
      </c>
      <c r="W11" s="3">
        <v>0</v>
      </c>
      <c r="X11" s="3">
        <v>1.3037600000000001E-6</v>
      </c>
      <c r="Y11" s="3">
        <v>5.5821269999999999E-2</v>
      </c>
      <c r="Z11" s="3">
        <v>3.2975696999999998E-2</v>
      </c>
      <c r="AA11" s="3">
        <v>0</v>
      </c>
      <c r="AB11" s="3">
        <v>1.818011E-3</v>
      </c>
      <c r="AC11" s="3">
        <v>0</v>
      </c>
      <c r="AD11" s="3">
        <v>0</v>
      </c>
      <c r="AE11" s="3">
        <v>0</v>
      </c>
      <c r="AF11" s="3">
        <v>4.2727200000000003E-4</v>
      </c>
    </row>
    <row r="12" spans="1:32" x14ac:dyDescent="0.2">
      <c r="A12">
        <v>12</v>
      </c>
      <c r="B12">
        <v>902368</v>
      </c>
      <c r="C12" t="s">
        <v>49</v>
      </c>
      <c r="D12" t="s">
        <v>57</v>
      </c>
      <c r="E12" t="s">
        <v>59</v>
      </c>
      <c r="F12" t="s">
        <v>35</v>
      </c>
      <c r="G12" s="3">
        <v>1986</v>
      </c>
      <c r="H12" s="3">
        <v>253.21322000000001</v>
      </c>
      <c r="I12" s="3">
        <v>243.4685059</v>
      </c>
      <c r="J12" s="3">
        <f>(I12/H12)*100</f>
        <v>96.151577670391774</v>
      </c>
      <c r="K12" s="3">
        <v>245.38346681959999</v>
      </c>
      <c r="L12" s="3">
        <v>0</v>
      </c>
      <c r="M12" s="3">
        <f t="shared" si="0"/>
        <v>0</v>
      </c>
      <c r="N12" s="3">
        <v>4.4669725309999997</v>
      </c>
      <c r="O12" s="3">
        <v>0.55418999000000002</v>
      </c>
      <c r="P12" s="3">
        <v>1.6363833670000001</v>
      </c>
      <c r="Q12" s="3">
        <v>0.85804020400000003</v>
      </c>
      <c r="R12" s="3">
        <v>0.35137421099999999</v>
      </c>
      <c r="S12" s="3">
        <v>0.210524129</v>
      </c>
      <c r="T12" s="3">
        <v>0.20349706100000001</v>
      </c>
      <c r="U12" s="3">
        <v>0.100184201</v>
      </c>
      <c r="V12" s="3">
        <v>0</v>
      </c>
      <c r="W12" s="3">
        <v>0.13006277199999999</v>
      </c>
      <c r="X12" s="3">
        <v>3.2832600000000001E-5</v>
      </c>
      <c r="Y12" s="3">
        <v>0.16738336700000001</v>
      </c>
      <c r="Z12" s="3">
        <v>0.19220361</v>
      </c>
      <c r="AA12" s="3">
        <v>0</v>
      </c>
      <c r="AB12" s="3">
        <v>5.1254487000000001E-2</v>
      </c>
      <c r="AC12" s="3">
        <v>0</v>
      </c>
      <c r="AD12" s="3">
        <v>0</v>
      </c>
      <c r="AE12" s="3">
        <v>0</v>
      </c>
      <c r="AF12" s="3">
        <v>2.1172500000000001E-4</v>
      </c>
    </row>
    <row r="13" spans="1:32" x14ac:dyDescent="0.2">
      <c r="A13">
        <v>13</v>
      </c>
      <c r="B13">
        <v>903139</v>
      </c>
      <c r="C13" t="s">
        <v>49</v>
      </c>
      <c r="D13" t="s">
        <v>60</v>
      </c>
      <c r="E13" t="s">
        <v>61</v>
      </c>
      <c r="F13" t="s">
        <v>35</v>
      </c>
      <c r="G13" s="3">
        <v>2008</v>
      </c>
      <c r="H13" s="3">
        <v>33.702219999999897</v>
      </c>
      <c r="I13" s="3">
        <v>33.702224700000002</v>
      </c>
      <c r="J13" s="3">
        <f>(I13/H13)*100</f>
        <v>100.00001394566918</v>
      </c>
      <c r="K13" s="3">
        <v>29.6905262344</v>
      </c>
      <c r="L13" s="3">
        <v>0</v>
      </c>
      <c r="M13" s="3">
        <f t="shared" si="0"/>
        <v>0</v>
      </c>
      <c r="N13" s="3">
        <v>4.12882354</v>
      </c>
      <c r="O13" s="3">
        <v>0</v>
      </c>
      <c r="P13" s="3">
        <v>1.5270387990000001</v>
      </c>
      <c r="Q13" s="3">
        <v>0.40374127300000001</v>
      </c>
      <c r="R13" s="3">
        <v>0.64837736599999996</v>
      </c>
      <c r="S13" s="3">
        <v>0.35788616299999998</v>
      </c>
      <c r="T13" s="3">
        <v>0.37227163099999999</v>
      </c>
      <c r="U13" s="3">
        <v>0.199281192</v>
      </c>
      <c r="V13" s="3">
        <v>0</v>
      </c>
      <c r="W13" s="3">
        <v>3.3682657999999997E-2</v>
      </c>
      <c r="X13" s="3">
        <v>4.2892500000000003E-5</v>
      </c>
      <c r="Y13" s="3">
        <v>0.24469379099999999</v>
      </c>
      <c r="Z13" s="3">
        <v>0.32231158599999998</v>
      </c>
      <c r="AA13" s="3">
        <v>3.1572660000000002E-3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A14">
        <v>14</v>
      </c>
      <c r="B14">
        <v>555542336</v>
      </c>
      <c r="C14" t="s">
        <v>36</v>
      </c>
      <c r="D14" t="s">
        <v>62</v>
      </c>
      <c r="E14" t="s">
        <v>63</v>
      </c>
      <c r="F14" t="s">
        <v>39</v>
      </c>
      <c r="G14" s="3">
        <v>2011</v>
      </c>
      <c r="H14" s="3">
        <v>79.634510000000006</v>
      </c>
      <c r="I14" s="3">
        <v>50.412303899999998</v>
      </c>
      <c r="J14" s="3">
        <f>(I14/H14)*100</f>
        <v>63.30459482955316</v>
      </c>
      <c r="K14" s="3">
        <v>34.930030864000003</v>
      </c>
      <c r="L14" s="3">
        <v>0</v>
      </c>
      <c r="M14" s="3">
        <f t="shared" si="0"/>
        <v>0</v>
      </c>
      <c r="N14" s="3">
        <v>4.4426131010000001</v>
      </c>
      <c r="O14" s="3">
        <v>0.24571256599999999</v>
      </c>
      <c r="P14" s="3">
        <v>0.53860076499999998</v>
      </c>
      <c r="Q14" s="3">
        <v>0.39044539700000003</v>
      </c>
      <c r="R14" s="3">
        <v>1.118008122</v>
      </c>
      <c r="S14" s="3">
        <v>0.693841441</v>
      </c>
      <c r="T14" s="3">
        <v>0.25603351000000002</v>
      </c>
      <c r="U14" s="3">
        <v>0.11185835500000001</v>
      </c>
      <c r="V14" s="3">
        <v>3.9749291999999999E-2</v>
      </c>
      <c r="W14" s="3">
        <v>4.6452861999999998E-2</v>
      </c>
      <c r="X14" s="3">
        <v>6.0867500000000004E-4</v>
      </c>
      <c r="Y14" s="3">
        <v>9.9299085999999995E-2</v>
      </c>
      <c r="Z14" s="3">
        <v>0.11040617799999999</v>
      </c>
      <c r="AA14" s="3">
        <v>0</v>
      </c>
      <c r="AB14" s="3">
        <v>0.70360593500000002</v>
      </c>
      <c r="AC14" s="3">
        <v>7.0779265999999993E-2</v>
      </c>
      <c r="AD14" s="3">
        <v>0</v>
      </c>
      <c r="AE14" s="3">
        <v>0</v>
      </c>
      <c r="AF14" s="3">
        <v>7.1363959999999997E-3</v>
      </c>
    </row>
    <row r="15" spans="1:32" x14ac:dyDescent="0.2">
      <c r="A15">
        <v>15</v>
      </c>
      <c r="B15">
        <v>902482</v>
      </c>
      <c r="C15" t="s">
        <v>36</v>
      </c>
      <c r="D15" t="s">
        <v>62</v>
      </c>
      <c r="E15" t="s">
        <v>64</v>
      </c>
      <c r="F15" t="s">
        <v>39</v>
      </c>
      <c r="G15" s="3">
        <v>2005</v>
      </c>
      <c r="H15" s="3">
        <v>714.99864000000002</v>
      </c>
      <c r="I15" s="3">
        <v>221.36732480000001</v>
      </c>
      <c r="J15" s="3">
        <f>(I15/H15)*100</f>
        <v>30.960523896940561</v>
      </c>
      <c r="K15" s="3">
        <v>207.83368364079999</v>
      </c>
      <c r="L15" s="3">
        <v>0</v>
      </c>
      <c r="M15" s="3">
        <f t="shared" si="0"/>
        <v>0</v>
      </c>
      <c r="N15" s="3">
        <v>3.654220692</v>
      </c>
      <c r="O15" s="3">
        <v>0.60779110300000005</v>
      </c>
      <c r="P15" s="3">
        <v>0.916799841</v>
      </c>
      <c r="Q15" s="3">
        <v>0.47320348699999998</v>
      </c>
      <c r="R15" s="3">
        <v>0.54282008299999995</v>
      </c>
      <c r="S15" s="3">
        <v>0.243984379</v>
      </c>
      <c r="T15" s="3">
        <v>5.5687971000000003E-2</v>
      </c>
      <c r="U15" s="3">
        <v>0.13237984799999999</v>
      </c>
      <c r="V15" s="3">
        <v>0</v>
      </c>
      <c r="W15" s="3">
        <v>6.6061219999999999E-3</v>
      </c>
      <c r="X15" s="3">
        <v>6.5467200000000002E-4</v>
      </c>
      <c r="Y15" s="3">
        <v>0.13368440500000001</v>
      </c>
      <c r="Z15" s="3">
        <v>0.189042561</v>
      </c>
      <c r="AA15" s="3">
        <v>0</v>
      </c>
      <c r="AB15" s="3">
        <v>0.29488094799999998</v>
      </c>
      <c r="AC15" s="3">
        <v>1.8873560000000001E-2</v>
      </c>
      <c r="AD15" s="3">
        <v>2.7931950000000001E-3</v>
      </c>
      <c r="AE15" s="3">
        <v>1.8058886999999999E-2</v>
      </c>
      <c r="AF15" s="3">
        <v>1.2097161E-2</v>
      </c>
    </row>
    <row r="16" spans="1:32" x14ac:dyDescent="0.2">
      <c r="A16">
        <v>16</v>
      </c>
      <c r="B16">
        <v>555512002</v>
      </c>
      <c r="C16" t="s">
        <v>32</v>
      </c>
      <c r="D16" t="s">
        <v>65</v>
      </c>
      <c r="E16" t="s">
        <v>66</v>
      </c>
      <c r="F16" t="s">
        <v>35</v>
      </c>
      <c r="G16" s="3">
        <v>2010</v>
      </c>
      <c r="H16" s="3">
        <v>408300</v>
      </c>
      <c r="I16" s="3">
        <v>408214.6875</v>
      </c>
      <c r="J16" s="3">
        <f>(I16/H16)*100</f>
        <v>99.979105437178546</v>
      </c>
      <c r="K16" s="3">
        <v>407958.30946991517</v>
      </c>
      <c r="L16" s="3">
        <v>23816.168293846797</v>
      </c>
      <c r="M16" s="3">
        <f t="shared" si="0"/>
        <v>5.8378926819244299</v>
      </c>
      <c r="N16" s="3">
        <v>2.9239352369999998</v>
      </c>
      <c r="O16" s="3">
        <v>0.64673440400000004</v>
      </c>
      <c r="P16" s="3">
        <v>1.134159556</v>
      </c>
      <c r="Q16" s="3">
        <v>1.083967304</v>
      </c>
      <c r="R16" s="3">
        <v>6.5640399999999997E-4</v>
      </c>
      <c r="S16" s="3">
        <v>1.6777599999999999E-4</v>
      </c>
      <c r="T16" s="3">
        <v>6.3604599999999997E-5</v>
      </c>
      <c r="U16" s="3">
        <v>1.4123600000000001E-3</v>
      </c>
      <c r="V16" s="3">
        <v>1.50483E-4</v>
      </c>
      <c r="W16" s="3">
        <v>2.4334410000000002E-3</v>
      </c>
      <c r="X16" s="3">
        <v>1.1705700000000001E-6</v>
      </c>
      <c r="Y16" s="3">
        <v>3.2180034000000003E-2</v>
      </c>
      <c r="Z16" s="3">
        <v>1.7873186999999999E-2</v>
      </c>
      <c r="AA16" s="3">
        <v>2.0118600000000001E-4</v>
      </c>
      <c r="AB16" s="3">
        <v>1.12978E-4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2">
      <c r="A17">
        <v>17</v>
      </c>
      <c r="B17">
        <v>20388</v>
      </c>
      <c r="C17" t="s">
        <v>56</v>
      </c>
      <c r="D17" t="s">
        <v>67</v>
      </c>
      <c r="E17" t="s">
        <v>68</v>
      </c>
      <c r="F17" t="s">
        <v>39</v>
      </c>
      <c r="G17" s="3">
        <v>1989</v>
      </c>
      <c r="H17" s="3">
        <v>12007.552250000001</v>
      </c>
      <c r="I17" s="3">
        <v>6348.4516602000003</v>
      </c>
      <c r="J17" s="3">
        <f>(I17/H17)*100</f>
        <v>52.870489572094094</v>
      </c>
      <c r="K17" s="3">
        <v>6492.6194868459997</v>
      </c>
      <c r="L17" s="3">
        <v>27.944024691199999</v>
      </c>
      <c r="M17" s="3">
        <f t="shared" si="0"/>
        <v>0.43039677202420984</v>
      </c>
      <c r="N17" s="3">
        <v>3.9786832400000001</v>
      </c>
      <c r="O17" s="3">
        <v>0.33991754800000001</v>
      </c>
      <c r="P17" s="3">
        <v>1.1858161840000001</v>
      </c>
      <c r="Q17" s="3">
        <v>0.59435571799999998</v>
      </c>
      <c r="R17" s="3">
        <v>0.59333411800000002</v>
      </c>
      <c r="S17" s="3">
        <v>0.24601642100000001</v>
      </c>
      <c r="T17" s="3">
        <v>0.49284441499999998</v>
      </c>
      <c r="U17" s="3">
        <v>0.204129645</v>
      </c>
      <c r="V17" s="3">
        <v>1.2925339999999999E-3</v>
      </c>
      <c r="W17" s="3">
        <v>2.6660170000000001E-3</v>
      </c>
      <c r="X17" s="3">
        <v>9.0236500000000002E-5</v>
      </c>
      <c r="Y17" s="3">
        <v>0.12301891199999999</v>
      </c>
      <c r="Z17" s="3">
        <v>8.4934289999999996E-2</v>
      </c>
      <c r="AA17" s="3">
        <v>0</v>
      </c>
      <c r="AB17" s="3">
        <v>8.9049131000000004E-2</v>
      </c>
      <c r="AC17" s="3">
        <v>0</v>
      </c>
      <c r="AD17" s="3">
        <v>1.6851900000000001E-9</v>
      </c>
      <c r="AE17" s="3">
        <v>1.3464799999999999E-8</v>
      </c>
      <c r="AF17" s="3">
        <v>2.3951670000000001E-3</v>
      </c>
    </row>
    <row r="18" spans="1:32" x14ac:dyDescent="0.2">
      <c r="A18">
        <v>18</v>
      </c>
      <c r="B18">
        <v>478638</v>
      </c>
      <c r="C18" t="s">
        <v>49</v>
      </c>
      <c r="D18" t="s">
        <v>69</v>
      </c>
      <c r="E18" t="s">
        <v>70</v>
      </c>
      <c r="F18" t="s">
        <v>35</v>
      </c>
      <c r="G18" s="3">
        <v>2009</v>
      </c>
      <c r="H18" s="3">
        <v>11550.0007299999</v>
      </c>
      <c r="I18" s="3">
        <v>10853.3183594</v>
      </c>
      <c r="J18" s="3">
        <f>(I18/H18)*100</f>
        <v>93.968118384699835</v>
      </c>
      <c r="K18" s="3">
        <v>10802.985295463601</v>
      </c>
      <c r="L18" s="3">
        <v>0</v>
      </c>
      <c r="M18" s="3">
        <f t="shared" si="0"/>
        <v>0</v>
      </c>
      <c r="N18" s="3">
        <v>3.9039228420000001</v>
      </c>
      <c r="O18" s="3">
        <v>4.7883579000000003E-2</v>
      </c>
      <c r="P18" s="3">
        <v>0.11543097200000001</v>
      </c>
      <c r="Q18" s="3">
        <v>5.0301244000000002E-2</v>
      </c>
      <c r="R18" s="3">
        <v>1.3389814739999999</v>
      </c>
      <c r="S18" s="3">
        <v>0.126454396</v>
      </c>
      <c r="T18" s="3">
        <v>3.9914335000000002E-2</v>
      </c>
      <c r="U18" s="3">
        <v>2.3869516E-2</v>
      </c>
      <c r="V18" s="3">
        <v>0</v>
      </c>
      <c r="W18" s="3">
        <v>4.1539000000000002E-4</v>
      </c>
      <c r="X18" s="3">
        <v>5.2422110000000001E-3</v>
      </c>
      <c r="Y18" s="3">
        <v>0.57086008499999996</v>
      </c>
      <c r="Z18" s="3">
        <v>8.9678803000000001E-2</v>
      </c>
      <c r="AA18" s="3">
        <v>0.66334964299999999</v>
      </c>
      <c r="AB18" s="3">
        <v>0.24633719100000001</v>
      </c>
      <c r="AC18" s="3">
        <v>3.5157176999999998E-2</v>
      </c>
      <c r="AD18" s="3">
        <v>6.1068361000000002E-2</v>
      </c>
      <c r="AE18" s="3">
        <v>0.30549668200000002</v>
      </c>
      <c r="AF18" s="3">
        <v>0.18166891800000001</v>
      </c>
    </row>
    <row r="19" spans="1:32" x14ac:dyDescent="0.2">
      <c r="A19">
        <v>19</v>
      </c>
      <c r="B19">
        <v>902479</v>
      </c>
      <c r="C19" t="s">
        <v>40</v>
      </c>
      <c r="D19" t="s">
        <v>71</v>
      </c>
      <c r="E19" t="s">
        <v>72</v>
      </c>
      <c r="F19" t="s">
        <v>39</v>
      </c>
      <c r="G19" s="3">
        <v>2005</v>
      </c>
      <c r="H19" s="3">
        <v>4330.2122399999898</v>
      </c>
      <c r="I19" s="3">
        <v>3785.9580077999999</v>
      </c>
      <c r="J19" s="3">
        <f>(I19/H19)*100</f>
        <v>87.431234266706724</v>
      </c>
      <c r="K19" s="3">
        <v>3782.0490917996003</v>
      </c>
      <c r="L19" s="3">
        <v>0</v>
      </c>
      <c r="M19" s="3">
        <f t="shared" si="0"/>
        <v>0</v>
      </c>
      <c r="N19" s="3">
        <v>3.922322152</v>
      </c>
      <c r="O19" s="3">
        <v>0.39208673100000002</v>
      </c>
      <c r="P19" s="3">
        <v>0.80725988000000004</v>
      </c>
      <c r="Q19" s="3">
        <v>0.92644297499999995</v>
      </c>
      <c r="R19" s="3">
        <v>0.184698272</v>
      </c>
      <c r="S19" s="3">
        <v>0.38915860299999999</v>
      </c>
      <c r="T19" s="3">
        <v>4.0332758000000003E-2</v>
      </c>
      <c r="U19" s="3">
        <v>0.517241065</v>
      </c>
      <c r="V19" s="3">
        <v>0</v>
      </c>
      <c r="W19" s="3">
        <v>3.3285294E-2</v>
      </c>
      <c r="X19" s="3">
        <v>8.6240899999999996E-4</v>
      </c>
      <c r="Y19" s="3">
        <v>0.28913180500000002</v>
      </c>
      <c r="Z19" s="3">
        <v>0.32254657399999997</v>
      </c>
      <c r="AA19" s="3">
        <v>0</v>
      </c>
      <c r="AB19" s="3">
        <v>1.3554115E-2</v>
      </c>
      <c r="AC19" s="3">
        <v>0</v>
      </c>
      <c r="AD19" s="3">
        <v>3.0763900000000001E-4</v>
      </c>
      <c r="AE19" s="3">
        <v>7.4070899999999999E-4</v>
      </c>
      <c r="AF19" s="3">
        <v>7.4195900000000004E-4</v>
      </c>
    </row>
    <row r="20" spans="1:32" x14ac:dyDescent="0.2">
      <c r="A20">
        <v>20</v>
      </c>
      <c r="B20">
        <v>68917</v>
      </c>
      <c r="C20" t="s">
        <v>36</v>
      </c>
      <c r="D20" t="s">
        <v>73</v>
      </c>
      <c r="E20" t="s">
        <v>74</v>
      </c>
      <c r="F20" t="s">
        <v>35</v>
      </c>
      <c r="G20" s="3">
        <v>1993</v>
      </c>
      <c r="H20" s="3">
        <v>970.69335000000001</v>
      </c>
      <c r="I20" s="3">
        <v>970.69335939999996</v>
      </c>
      <c r="J20" s="3">
        <f>(I20/H20)*100</f>
        <v>100.00000096837998</v>
      </c>
      <c r="K20" s="3">
        <v>970.18160724759991</v>
      </c>
      <c r="L20" s="3">
        <v>0</v>
      </c>
      <c r="M20" s="3">
        <f t="shared" si="0"/>
        <v>0</v>
      </c>
      <c r="N20" s="3">
        <v>4.1953964150000003</v>
      </c>
      <c r="O20" s="3">
        <v>0.39045440100000001</v>
      </c>
      <c r="P20" s="3">
        <v>1.409595862</v>
      </c>
      <c r="Q20" s="3">
        <v>0.98904956899999996</v>
      </c>
      <c r="R20" s="3">
        <v>0.31056845500000002</v>
      </c>
      <c r="S20" s="3">
        <v>9.1805143000000006E-2</v>
      </c>
      <c r="T20" s="3">
        <v>0.143475403</v>
      </c>
      <c r="U20" s="3">
        <v>0.120155872</v>
      </c>
      <c r="V20" s="3">
        <v>2.5331020000000002E-3</v>
      </c>
      <c r="W20" s="3">
        <v>4.3082757999999999E-2</v>
      </c>
      <c r="X20" s="3">
        <v>0</v>
      </c>
      <c r="Y20" s="3">
        <v>0.32311588400000002</v>
      </c>
      <c r="Z20" s="3">
        <v>0.36248621800000003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x14ac:dyDescent="0.2">
      <c r="A21">
        <v>21</v>
      </c>
      <c r="B21">
        <v>555547992</v>
      </c>
      <c r="C21" t="s">
        <v>32</v>
      </c>
      <c r="D21" t="s">
        <v>75</v>
      </c>
      <c r="E21" t="s">
        <v>76</v>
      </c>
      <c r="F21" t="s">
        <v>35</v>
      </c>
      <c r="G21" s="3">
        <v>2012</v>
      </c>
      <c r="H21" s="3">
        <v>1011.06164999999</v>
      </c>
      <c r="I21" s="3">
        <v>946.32641599999999</v>
      </c>
      <c r="J21" s="3">
        <f>(I21/H21)*100</f>
        <v>93.597301015225867</v>
      </c>
      <c r="K21" s="3">
        <v>916.91331017999994</v>
      </c>
      <c r="L21" s="3">
        <v>0</v>
      </c>
      <c r="M21" s="3">
        <f t="shared" si="0"/>
        <v>0</v>
      </c>
      <c r="N21" s="3">
        <v>5.0231420949999999</v>
      </c>
      <c r="O21" s="3">
        <v>0.25362554599999998</v>
      </c>
      <c r="P21" s="3">
        <v>1.392705809</v>
      </c>
      <c r="Q21" s="3">
        <v>0.94729527499999999</v>
      </c>
      <c r="R21" s="3">
        <v>0.978192481</v>
      </c>
      <c r="S21" s="3">
        <v>8.7598728000000001E-2</v>
      </c>
      <c r="T21" s="3">
        <v>2.8443577000000001E-2</v>
      </c>
      <c r="U21" s="3">
        <v>1.7582767999999999E-2</v>
      </c>
      <c r="V21" s="3">
        <v>0</v>
      </c>
      <c r="W21" s="3">
        <v>0</v>
      </c>
      <c r="X21" s="3">
        <v>0.25228346299999999</v>
      </c>
      <c r="Y21" s="3">
        <v>0.33648588000000001</v>
      </c>
      <c r="Z21" s="3">
        <v>0.13011751799999999</v>
      </c>
      <c r="AA21" s="3">
        <v>0.338365849</v>
      </c>
      <c r="AB21" s="3">
        <v>0.237070065</v>
      </c>
      <c r="AC21" s="3">
        <v>8.6338249999999995E-3</v>
      </c>
      <c r="AD21" s="3">
        <v>3.8395100000000001E-5</v>
      </c>
      <c r="AE21" s="3">
        <v>2.07166E-4</v>
      </c>
      <c r="AF21" s="3">
        <v>8.9056729999999994E-3</v>
      </c>
    </row>
    <row r="22" spans="1:32" x14ac:dyDescent="0.2">
      <c r="A22">
        <v>22</v>
      </c>
      <c r="B22">
        <v>67728</v>
      </c>
      <c r="C22" t="s">
        <v>49</v>
      </c>
      <c r="D22" t="s">
        <v>77</v>
      </c>
      <c r="E22" t="s">
        <v>78</v>
      </c>
      <c r="F22" t="s">
        <v>39</v>
      </c>
      <c r="G22" s="3">
        <v>1991</v>
      </c>
      <c r="H22" s="3">
        <v>3151.3083799999899</v>
      </c>
      <c r="I22" s="3">
        <v>41.165500600000001</v>
      </c>
      <c r="J22" s="3">
        <f>(I22/H22)*100</f>
        <v>1.3062987063170293</v>
      </c>
      <c r="K22" s="3">
        <v>43.662538579999996</v>
      </c>
      <c r="L22" s="3">
        <v>0</v>
      </c>
      <c r="M22" s="3">
        <f t="shared" si="0"/>
        <v>0</v>
      </c>
      <c r="N22" s="3">
        <v>3.2374438909999999</v>
      </c>
      <c r="O22" s="3">
        <v>0</v>
      </c>
      <c r="P22" s="3">
        <v>0.175879588</v>
      </c>
      <c r="Q22" s="3">
        <v>0.203929467</v>
      </c>
      <c r="R22" s="3">
        <v>1.414781649</v>
      </c>
      <c r="S22" s="3">
        <v>2.6026899999999998E-4</v>
      </c>
      <c r="T22" s="3">
        <v>1.002197E-3</v>
      </c>
      <c r="U22" s="3">
        <v>5.6687509999999997E-3</v>
      </c>
      <c r="V22" s="3">
        <v>0</v>
      </c>
      <c r="W22" s="3">
        <v>0</v>
      </c>
      <c r="X22" s="3">
        <v>6.8912599999999997E-4</v>
      </c>
      <c r="Y22" s="3">
        <v>0.24909292499999999</v>
      </c>
      <c r="Z22" s="3">
        <v>0.25081483500000001</v>
      </c>
      <c r="AA22" s="3">
        <v>4.5470737999999997E-2</v>
      </c>
      <c r="AB22" s="3">
        <v>0.51414269999999995</v>
      </c>
      <c r="AC22" s="3">
        <v>2.2075E-4</v>
      </c>
      <c r="AD22" s="3">
        <v>1.7059499999999998E-2</v>
      </c>
      <c r="AE22" s="3">
        <v>0.20812421</v>
      </c>
      <c r="AF22" s="3">
        <v>0.14967267000000001</v>
      </c>
    </row>
    <row r="23" spans="1:32" x14ac:dyDescent="0.2">
      <c r="A23">
        <v>23</v>
      </c>
      <c r="B23">
        <v>555622045</v>
      </c>
      <c r="C23" t="s">
        <v>56</v>
      </c>
      <c r="D23" t="s">
        <v>79</v>
      </c>
      <c r="E23" t="s">
        <v>80</v>
      </c>
      <c r="F23" t="s">
        <v>39</v>
      </c>
      <c r="G23" s="3">
        <v>2016</v>
      </c>
      <c r="H23" s="3">
        <v>2594.4865100000002</v>
      </c>
      <c r="I23" s="3">
        <v>2132.2526855000001</v>
      </c>
      <c r="J23" s="3">
        <f>(I23/H23)*100</f>
        <v>82.183995842013459</v>
      </c>
      <c r="K23" s="3">
        <v>2146.4503965927997</v>
      </c>
      <c r="L23" s="3">
        <v>21.831269289999998</v>
      </c>
      <c r="M23" s="3">
        <f t="shared" si="0"/>
        <v>1.017087062652563</v>
      </c>
      <c r="N23" s="3">
        <v>3.8226060070000001</v>
      </c>
      <c r="O23" s="3">
        <v>0.18129352100000001</v>
      </c>
      <c r="P23" s="3">
        <v>1.2127443959999999</v>
      </c>
      <c r="Q23" s="3">
        <v>0.97074565499999999</v>
      </c>
      <c r="R23" s="3">
        <v>0.55420374699999997</v>
      </c>
      <c r="S23" s="3">
        <v>7.7021702999999997E-2</v>
      </c>
      <c r="T23" s="3">
        <v>9.2285400000000004E-3</v>
      </c>
      <c r="U23" s="3">
        <v>8.6049569999999999E-3</v>
      </c>
      <c r="V23" s="3">
        <v>1.01486E-3</v>
      </c>
      <c r="W23" s="3">
        <v>2.22499E-6</v>
      </c>
      <c r="X23" s="3">
        <v>6.42984E-3</v>
      </c>
      <c r="Y23" s="3">
        <v>0.31698222999999998</v>
      </c>
      <c r="Z23" s="3">
        <v>0.31868624899999998</v>
      </c>
      <c r="AA23" s="3">
        <v>1.6241236999999999E-2</v>
      </c>
      <c r="AB23" s="3">
        <v>0.12062679900000001</v>
      </c>
      <c r="AC23" s="3">
        <v>0</v>
      </c>
      <c r="AD23" s="3">
        <v>1.0240700000000001E-6</v>
      </c>
      <c r="AE23" s="3">
        <v>2.4527899999999999E-5</v>
      </c>
      <c r="AF23" s="3">
        <v>2.4388785E-2</v>
      </c>
    </row>
    <row r="24" spans="1:32" x14ac:dyDescent="0.2">
      <c r="A24">
        <v>24</v>
      </c>
      <c r="B24">
        <v>5004</v>
      </c>
      <c r="C24" t="s">
        <v>56</v>
      </c>
      <c r="D24" t="s">
        <v>81</v>
      </c>
      <c r="E24" t="s">
        <v>82</v>
      </c>
      <c r="F24" t="s">
        <v>39</v>
      </c>
      <c r="G24" s="3">
        <v>1982</v>
      </c>
      <c r="H24" s="3">
        <v>436.37286</v>
      </c>
      <c r="I24" s="3">
        <v>271.09829710000002</v>
      </c>
      <c r="J24" s="3">
        <f>(I24/H24)*100</f>
        <v>62.125379910198816</v>
      </c>
      <c r="K24" s="3">
        <v>350.17355941159997</v>
      </c>
      <c r="L24" s="3">
        <v>23.577770833199999</v>
      </c>
      <c r="M24" s="3">
        <f t="shared" si="0"/>
        <v>6.7331670822942637</v>
      </c>
      <c r="N24" s="3">
        <v>3.266897669</v>
      </c>
      <c r="O24" s="3">
        <v>0.160428021</v>
      </c>
      <c r="P24" s="3">
        <v>1.081460157</v>
      </c>
      <c r="Q24" s="3">
        <v>0.86372379200000005</v>
      </c>
      <c r="R24" s="3">
        <v>0.89747162000000003</v>
      </c>
      <c r="S24" s="3">
        <v>3.1536186000000001E-2</v>
      </c>
      <c r="T24" s="3">
        <v>4.4010572999999997E-2</v>
      </c>
      <c r="U24" s="3">
        <v>3.3176618999999997E-2</v>
      </c>
      <c r="V24" s="3">
        <v>0</v>
      </c>
      <c r="W24" s="3">
        <v>4.6251690000000002E-3</v>
      </c>
      <c r="X24" s="3">
        <v>1.827817E-3</v>
      </c>
      <c r="Y24" s="3">
        <v>2.3267533999999999E-2</v>
      </c>
      <c r="Z24" s="3">
        <v>3.1734736999999999E-2</v>
      </c>
      <c r="AA24" s="3">
        <v>0</v>
      </c>
      <c r="AB24" s="3">
        <v>8.7844620999999998E-2</v>
      </c>
      <c r="AC24" s="3">
        <v>0</v>
      </c>
      <c r="AD24" s="3">
        <v>1.25728E-4</v>
      </c>
      <c r="AE24" s="3">
        <v>5.9408099999999999E-4</v>
      </c>
      <c r="AF24" s="3">
        <v>1.05893E-4</v>
      </c>
    </row>
    <row r="25" spans="1:32" x14ac:dyDescent="0.2">
      <c r="A25">
        <v>25</v>
      </c>
      <c r="B25">
        <v>2012</v>
      </c>
      <c r="C25" t="s">
        <v>40</v>
      </c>
      <c r="D25" t="s">
        <v>83</v>
      </c>
      <c r="E25" t="s">
        <v>84</v>
      </c>
      <c r="F25" t="s">
        <v>39</v>
      </c>
      <c r="G25" s="3">
        <v>1979</v>
      </c>
      <c r="H25" s="3">
        <v>5853.4726000000001</v>
      </c>
      <c r="I25" s="3">
        <v>2108.2404784999999</v>
      </c>
      <c r="J25" s="3">
        <f>(I25/H25)*100</f>
        <v>36.016918888456054</v>
      </c>
      <c r="K25" s="3">
        <v>2116.7598703583999</v>
      </c>
      <c r="L25" s="3">
        <v>0</v>
      </c>
      <c r="M25" s="3">
        <f t="shared" si="0"/>
        <v>0</v>
      </c>
      <c r="N25" s="3">
        <v>3.8474015719999999</v>
      </c>
      <c r="O25" s="3">
        <v>3.2929172E-2</v>
      </c>
      <c r="P25" s="3">
        <v>0.42458600800000001</v>
      </c>
      <c r="Q25" s="3">
        <v>0.48440328799999999</v>
      </c>
      <c r="R25" s="3">
        <v>1.5496180079999999</v>
      </c>
      <c r="S25" s="3">
        <v>0.28104560299999998</v>
      </c>
      <c r="T25" s="3">
        <v>0.15820257700000001</v>
      </c>
      <c r="U25" s="3">
        <v>8.3609859999999994E-2</v>
      </c>
      <c r="V25" s="3">
        <v>8.9358999999999996E-5</v>
      </c>
      <c r="W25" s="3">
        <v>1.8476999999999999E-5</v>
      </c>
      <c r="X25" s="3">
        <v>3.4016770000000001E-3</v>
      </c>
      <c r="Y25" s="3">
        <v>0.20752985299999999</v>
      </c>
      <c r="Z25" s="3">
        <v>0.35481911999999999</v>
      </c>
      <c r="AA25" s="3">
        <v>0</v>
      </c>
      <c r="AB25" s="3">
        <v>8.9699506999999998E-2</v>
      </c>
      <c r="AC25" s="3">
        <v>1.2665688E-2</v>
      </c>
      <c r="AD25" s="3">
        <v>8.8180150000000002E-3</v>
      </c>
      <c r="AE25" s="3">
        <v>6.7770328000000005E-2</v>
      </c>
      <c r="AF25" s="3">
        <v>8.1934479000000005E-2</v>
      </c>
    </row>
    <row r="26" spans="1:32" x14ac:dyDescent="0.2">
      <c r="A26">
        <v>26</v>
      </c>
      <c r="B26">
        <v>555512001</v>
      </c>
      <c r="C26" t="s">
        <v>32</v>
      </c>
      <c r="D26" t="s">
        <v>83</v>
      </c>
      <c r="E26" t="s">
        <v>85</v>
      </c>
      <c r="F26" t="s">
        <v>35</v>
      </c>
      <c r="G26" s="3">
        <v>2010</v>
      </c>
      <c r="H26" s="3">
        <v>364800</v>
      </c>
      <c r="I26" s="3">
        <v>364779.25</v>
      </c>
      <c r="J26" s="3">
        <f>(I26/H26)*100</f>
        <v>99.994311951754383</v>
      </c>
      <c r="K26" s="3">
        <v>364749.86129114724</v>
      </c>
      <c r="L26" s="3">
        <v>0</v>
      </c>
      <c r="M26" s="3">
        <f t="shared" si="0"/>
        <v>0</v>
      </c>
      <c r="N26" s="3">
        <v>3.8817754230000001</v>
      </c>
      <c r="O26" s="3">
        <v>0.62702681999999998</v>
      </c>
      <c r="P26" s="3">
        <v>1.7700362999999999</v>
      </c>
      <c r="Q26" s="3">
        <v>1.2050559249999999</v>
      </c>
      <c r="R26" s="3">
        <v>1.2433909E-2</v>
      </c>
      <c r="S26" s="3">
        <v>3.349056E-3</v>
      </c>
      <c r="T26" s="3">
        <v>2.7092050000000001E-3</v>
      </c>
      <c r="U26" s="3">
        <v>2.9473949999999998E-3</v>
      </c>
      <c r="V26" s="3">
        <v>2.6004699999999999E-5</v>
      </c>
      <c r="W26" s="3">
        <v>9.2383500000000002E-4</v>
      </c>
      <c r="X26" s="3">
        <v>0</v>
      </c>
      <c r="Y26" s="3">
        <v>0.15051271099999999</v>
      </c>
      <c r="Z26" s="3">
        <v>9.9828838000000003E-2</v>
      </c>
      <c r="AA26" s="3">
        <v>8.8407799999999995E-4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2">
      <c r="A27">
        <v>27</v>
      </c>
      <c r="B27">
        <v>900889</v>
      </c>
      <c r="C27" t="s">
        <v>36</v>
      </c>
      <c r="D27" t="s">
        <v>86</v>
      </c>
      <c r="E27" t="s">
        <v>87</v>
      </c>
      <c r="F27" t="s">
        <v>39</v>
      </c>
      <c r="G27" s="3">
        <v>1994</v>
      </c>
      <c r="H27" s="3">
        <v>471.20287000000002</v>
      </c>
      <c r="I27" s="3">
        <v>467.95745849999997</v>
      </c>
      <c r="J27" s="3">
        <f>(I27/H27)*100</f>
        <v>99.311249632244383</v>
      </c>
      <c r="K27" s="3">
        <v>448.85089660239998</v>
      </c>
      <c r="L27" s="3">
        <v>0</v>
      </c>
      <c r="M27" s="3">
        <f t="shared" si="0"/>
        <v>0</v>
      </c>
      <c r="N27" s="3">
        <v>3.901560897</v>
      </c>
      <c r="O27" s="3">
        <v>0</v>
      </c>
      <c r="P27" s="3">
        <v>3.0003689E-2</v>
      </c>
      <c r="Q27" s="3">
        <v>8.7588517000000005E-2</v>
      </c>
      <c r="R27" s="3">
        <v>1.0694508220000001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1.7508952000000001E-2</v>
      </c>
      <c r="Y27" s="3">
        <v>0.59288954699999996</v>
      </c>
      <c r="Z27" s="3">
        <v>6.8528150999999995E-2</v>
      </c>
      <c r="AA27" s="3">
        <v>1.285653106</v>
      </c>
      <c r="AB27" s="3">
        <v>0.35832093599999998</v>
      </c>
      <c r="AC27" s="3">
        <v>7.0457412999999997E-2</v>
      </c>
      <c r="AD27" s="3">
        <v>9.4534470000000002E-3</v>
      </c>
      <c r="AE27" s="3">
        <v>0.189281122</v>
      </c>
      <c r="AF27" s="3">
        <v>0.121948949</v>
      </c>
    </row>
    <row r="28" spans="1:32" x14ac:dyDescent="0.2">
      <c r="A28">
        <v>28</v>
      </c>
      <c r="B28">
        <v>903138</v>
      </c>
      <c r="C28" t="s">
        <v>36</v>
      </c>
      <c r="D28" t="s">
        <v>88</v>
      </c>
      <c r="E28" t="s">
        <v>89</v>
      </c>
      <c r="F28" t="s">
        <v>39</v>
      </c>
      <c r="G28" s="3">
        <v>2008</v>
      </c>
      <c r="H28" s="3">
        <v>4108.1878299999898</v>
      </c>
      <c r="I28" s="3">
        <v>1264.0842285000001</v>
      </c>
      <c r="J28" s="3">
        <f>(I28/H28)*100</f>
        <v>30.769874231870336</v>
      </c>
      <c r="K28" s="3">
        <v>1277.5658788508001</v>
      </c>
      <c r="L28" s="3">
        <v>0</v>
      </c>
      <c r="M28" s="3">
        <f t="shared" si="0"/>
        <v>0</v>
      </c>
      <c r="N28" s="3">
        <v>3.152509792</v>
      </c>
      <c r="O28" s="3">
        <v>0.21291247899999999</v>
      </c>
      <c r="P28" s="3">
        <v>0.73264803899999997</v>
      </c>
      <c r="Q28" s="3">
        <v>0.43856662800000001</v>
      </c>
      <c r="R28" s="3">
        <v>0.76226227800000002</v>
      </c>
      <c r="S28" s="3">
        <v>0.19825073700000001</v>
      </c>
      <c r="T28" s="3">
        <v>6.2660717000000005E-2</v>
      </c>
      <c r="U28" s="3">
        <v>5.0605116999999998E-2</v>
      </c>
      <c r="V28" s="3">
        <v>5.8832891999999998E-2</v>
      </c>
      <c r="W28" s="3">
        <v>1.454936E-3</v>
      </c>
      <c r="X28" s="3">
        <v>2.027063E-3</v>
      </c>
      <c r="Y28" s="3">
        <v>0.20682235099999999</v>
      </c>
      <c r="Z28" s="3">
        <v>0.15935223500000001</v>
      </c>
      <c r="AA28" s="3">
        <v>0</v>
      </c>
      <c r="AB28" s="3">
        <v>0.22349707699999999</v>
      </c>
      <c r="AC28" s="3">
        <v>5.9177730000000003E-3</v>
      </c>
      <c r="AD28" s="3">
        <v>2.3149999999999999E-4</v>
      </c>
      <c r="AE28" s="3">
        <v>1.6929576000000002E-2</v>
      </c>
      <c r="AF28" s="3">
        <v>1.4874729999999999E-2</v>
      </c>
    </row>
    <row r="29" spans="1:32" x14ac:dyDescent="0.2">
      <c r="A29">
        <v>29</v>
      </c>
      <c r="B29">
        <v>902356</v>
      </c>
      <c r="C29" t="s">
        <v>36</v>
      </c>
      <c r="D29" t="s">
        <v>90</v>
      </c>
      <c r="E29" t="s">
        <v>91</v>
      </c>
      <c r="F29" t="s">
        <v>39</v>
      </c>
      <c r="G29" s="3">
        <v>2004</v>
      </c>
      <c r="H29" s="3">
        <v>20016.174539999902</v>
      </c>
      <c r="I29" s="3">
        <v>12611.0039062</v>
      </c>
      <c r="J29" s="3">
        <f>(I29/H29)*100</f>
        <v>63.004066441359384</v>
      </c>
      <c r="K29" s="3">
        <v>12325.934641133999</v>
      </c>
      <c r="L29" s="3">
        <v>6467.2952144696001</v>
      </c>
      <c r="M29" s="3">
        <f t="shared" si="0"/>
        <v>52.469004605030115</v>
      </c>
      <c r="N29" s="3">
        <v>1.6994680040000001</v>
      </c>
      <c r="O29" s="3">
        <v>0.24717536300000001</v>
      </c>
      <c r="P29" s="3">
        <v>0.69771641399999995</v>
      </c>
      <c r="Q29" s="3">
        <v>0.29610200399999997</v>
      </c>
      <c r="R29" s="3">
        <v>0.36610992399999998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5.8044500000000003E-5</v>
      </c>
      <c r="Y29" s="3">
        <v>4.8531493000000002E-2</v>
      </c>
      <c r="Z29" s="3">
        <v>3.7596966000000002E-2</v>
      </c>
      <c r="AA29" s="3">
        <v>0</v>
      </c>
      <c r="AB29" s="3">
        <v>3.3638520000000001E-3</v>
      </c>
      <c r="AC29" s="3">
        <v>0</v>
      </c>
      <c r="AD29" s="3">
        <v>1.2700299999999999E-5</v>
      </c>
      <c r="AE29" s="3">
        <v>3.6194599999999998E-4</v>
      </c>
      <c r="AF29" s="3">
        <v>9.0086499999999999E-5</v>
      </c>
    </row>
    <row r="30" spans="1:32" x14ac:dyDescent="0.2">
      <c r="A30">
        <v>30</v>
      </c>
      <c r="B30">
        <v>902899</v>
      </c>
      <c r="C30" t="s">
        <v>43</v>
      </c>
      <c r="D30" t="s">
        <v>92</v>
      </c>
      <c r="E30" t="s">
        <v>93</v>
      </c>
      <c r="F30" t="s">
        <v>35</v>
      </c>
      <c r="G30" s="3">
        <v>2006</v>
      </c>
      <c r="H30" s="3">
        <v>9642.1876100000009</v>
      </c>
      <c r="I30" s="3">
        <v>9641.0732422000001</v>
      </c>
      <c r="J30" s="3">
        <f>(I30/H30)*100</f>
        <v>99.988442790733032</v>
      </c>
      <c r="K30" s="3">
        <v>9637.1955153775998</v>
      </c>
      <c r="L30" s="3">
        <v>52.395046295999997</v>
      </c>
      <c r="M30" s="3">
        <f t="shared" si="0"/>
        <v>0.54367524465386008</v>
      </c>
      <c r="N30" s="3">
        <v>2.9652771150000001</v>
      </c>
      <c r="O30" s="3">
        <v>0.53052394400000003</v>
      </c>
      <c r="P30" s="3">
        <v>1.2030265</v>
      </c>
      <c r="Q30" s="3">
        <v>0.87969971999999996</v>
      </c>
      <c r="R30" s="3">
        <v>9.00325E-4</v>
      </c>
      <c r="S30" s="3">
        <v>4.3155720000000002E-2</v>
      </c>
      <c r="T30" s="3">
        <v>3.1802390000000001E-3</v>
      </c>
      <c r="U30" s="3">
        <v>6.2882270000000004E-3</v>
      </c>
      <c r="V30" s="3">
        <v>0</v>
      </c>
      <c r="W30" s="3">
        <v>1.940907E-3</v>
      </c>
      <c r="X30" s="3">
        <v>0</v>
      </c>
      <c r="Y30" s="3">
        <v>0.17297479900000001</v>
      </c>
      <c r="Z30" s="3">
        <v>0.119440486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 x14ac:dyDescent="0.2">
      <c r="A31">
        <v>31</v>
      </c>
      <c r="B31">
        <v>191</v>
      </c>
      <c r="C31" t="s">
        <v>43</v>
      </c>
      <c r="D31" t="s">
        <v>94</v>
      </c>
      <c r="E31" t="s">
        <v>95</v>
      </c>
      <c r="F31" t="s">
        <v>35</v>
      </c>
      <c r="G31" s="3">
        <v>1978</v>
      </c>
      <c r="H31" s="3">
        <v>147000</v>
      </c>
      <c r="I31" s="3">
        <v>138919.671875</v>
      </c>
      <c r="J31" s="3">
        <f>(I31/H31)*100</f>
        <v>94.503178146258506</v>
      </c>
      <c r="K31" s="3">
        <v>138680.955037796</v>
      </c>
      <c r="L31" s="3">
        <v>629.61380632359999</v>
      </c>
      <c r="M31" s="3">
        <f t="shared" si="0"/>
        <v>0.45400163717650027</v>
      </c>
      <c r="N31" s="3">
        <v>2.9240415550000001</v>
      </c>
      <c r="O31" s="3">
        <v>0.51092127600000004</v>
      </c>
      <c r="P31" s="3">
        <v>1.1770267830000001</v>
      </c>
      <c r="Q31" s="3">
        <v>0.86045910999999997</v>
      </c>
      <c r="R31" s="3">
        <v>1.7776643000000002E-2</v>
      </c>
      <c r="S31" s="3">
        <v>7.7380983E-2</v>
      </c>
      <c r="T31" s="3">
        <v>2.5718960999999999E-2</v>
      </c>
      <c r="U31" s="3">
        <v>6.5770377000000005E-2</v>
      </c>
      <c r="V31" s="3">
        <v>0</v>
      </c>
      <c r="W31" s="3">
        <v>1.1631862E-2</v>
      </c>
      <c r="X31" s="3">
        <v>1.6738699999999999E-4</v>
      </c>
      <c r="Y31" s="3">
        <v>9.5229807999999999E-2</v>
      </c>
      <c r="Z31" s="3">
        <v>6.9313726000000006E-2</v>
      </c>
      <c r="AA31" s="3">
        <v>0</v>
      </c>
      <c r="AB31" s="3">
        <v>3.8293559999999999E-3</v>
      </c>
      <c r="AC31" s="3">
        <v>1.22323E-4</v>
      </c>
      <c r="AD31" s="3">
        <v>5.3862300000000001E-4</v>
      </c>
      <c r="AE31" s="3">
        <v>2.7662590000000001E-3</v>
      </c>
      <c r="AF31" s="3">
        <v>6.5045599999999999E-4</v>
      </c>
    </row>
    <row r="32" spans="1:32" x14ac:dyDescent="0.2">
      <c r="A32">
        <v>32</v>
      </c>
      <c r="B32">
        <v>67725</v>
      </c>
      <c r="C32" t="s">
        <v>36</v>
      </c>
      <c r="D32" t="s">
        <v>96</v>
      </c>
      <c r="E32" t="s">
        <v>97</v>
      </c>
      <c r="F32" t="s">
        <v>39</v>
      </c>
      <c r="G32" s="3">
        <v>1991</v>
      </c>
      <c r="H32" s="3">
        <v>1785.6769099999899</v>
      </c>
      <c r="I32" s="3">
        <v>1201.4119873</v>
      </c>
      <c r="J32" s="3">
        <f>(I32/H32)*100</f>
        <v>67.28047949614843</v>
      </c>
      <c r="K32" s="3">
        <v>1009.4778919695999</v>
      </c>
      <c r="L32" s="3">
        <v>0</v>
      </c>
      <c r="M32" s="3">
        <f t="shared" si="0"/>
        <v>0</v>
      </c>
      <c r="N32" s="3">
        <v>4.9833142720000003</v>
      </c>
      <c r="O32" s="3">
        <v>0.25157552700000002</v>
      </c>
      <c r="P32" s="3">
        <v>0.72491175799999996</v>
      </c>
      <c r="Q32" s="3">
        <v>0.78720907200000001</v>
      </c>
      <c r="R32" s="3">
        <v>1.0852961130000001</v>
      </c>
      <c r="S32" s="3">
        <v>0.27934693700000002</v>
      </c>
      <c r="T32" s="3">
        <v>0.36489840000000001</v>
      </c>
      <c r="U32" s="3">
        <v>0.22154177999999999</v>
      </c>
      <c r="V32" s="3">
        <v>2.0417370000000001E-3</v>
      </c>
      <c r="W32" s="3">
        <v>1.1343865999999999E-2</v>
      </c>
      <c r="X32" s="3">
        <v>0.15801730899999999</v>
      </c>
      <c r="Y32" s="3">
        <v>7.0646443000000003E-2</v>
      </c>
      <c r="Z32" s="3">
        <v>8.7298208000000002E-2</v>
      </c>
      <c r="AA32" s="3">
        <v>0</v>
      </c>
      <c r="AB32" s="3">
        <v>0.72393026500000002</v>
      </c>
      <c r="AC32" s="3">
        <v>0</v>
      </c>
      <c r="AD32" s="3">
        <v>7.4978190000000002E-3</v>
      </c>
      <c r="AE32" s="3">
        <v>0.130794823</v>
      </c>
      <c r="AF32" s="3">
        <v>6.3533137000000003E-2</v>
      </c>
    </row>
    <row r="33" spans="1:32" x14ac:dyDescent="0.2">
      <c r="A33">
        <v>33</v>
      </c>
      <c r="B33">
        <v>67726</v>
      </c>
      <c r="C33" t="s">
        <v>36</v>
      </c>
      <c r="D33" t="s">
        <v>96</v>
      </c>
      <c r="E33" t="s">
        <v>98</v>
      </c>
      <c r="F33" t="s">
        <v>39</v>
      </c>
      <c r="G33" s="3">
        <v>1991</v>
      </c>
      <c r="H33" s="3">
        <v>1268.54574</v>
      </c>
      <c r="I33" s="3">
        <v>660.3985596</v>
      </c>
      <c r="J33" s="3">
        <f>(I33/H33)*100</f>
        <v>52.059499218372686</v>
      </c>
      <c r="K33" s="3">
        <v>572.85250616960002</v>
      </c>
      <c r="L33" s="3">
        <v>0</v>
      </c>
      <c r="M33" s="3">
        <f t="shared" si="0"/>
        <v>0</v>
      </c>
      <c r="N33" s="3">
        <v>4.983704414</v>
      </c>
      <c r="O33" s="3">
        <v>0.26235693500000001</v>
      </c>
      <c r="P33" s="3">
        <v>0.79774643999999995</v>
      </c>
      <c r="Q33" s="3">
        <v>0.69556068699999996</v>
      </c>
      <c r="R33" s="3">
        <v>1.0076095460000001</v>
      </c>
      <c r="S33" s="3">
        <v>0.330245703</v>
      </c>
      <c r="T33" s="3">
        <v>0.35266498400000001</v>
      </c>
      <c r="U33" s="3">
        <v>0.224026949</v>
      </c>
      <c r="V33" s="3">
        <v>1.728311E-3</v>
      </c>
      <c r="W33" s="3">
        <v>8.0489459999999995E-3</v>
      </c>
      <c r="X33" s="3">
        <v>8.5089360000000003E-2</v>
      </c>
      <c r="Y33" s="3">
        <v>0.25532787299999998</v>
      </c>
      <c r="Z33" s="3">
        <v>0.32711676000000001</v>
      </c>
      <c r="AA33" s="3">
        <v>0</v>
      </c>
      <c r="AB33" s="3">
        <v>0.581934022</v>
      </c>
      <c r="AC33" s="3">
        <v>0</v>
      </c>
      <c r="AD33" s="3">
        <v>2.20719E-4</v>
      </c>
      <c r="AE33" s="3">
        <v>5.928048E-3</v>
      </c>
      <c r="AF33" s="3">
        <v>3.4797091000000002E-2</v>
      </c>
    </row>
    <row r="34" spans="1:32" x14ac:dyDescent="0.2">
      <c r="A34">
        <v>34</v>
      </c>
      <c r="B34">
        <v>168242</v>
      </c>
      <c r="C34" t="s">
        <v>32</v>
      </c>
      <c r="D34" t="s">
        <v>99</v>
      </c>
      <c r="E34" t="s">
        <v>100</v>
      </c>
      <c r="F34" t="s">
        <v>39</v>
      </c>
      <c r="G34" s="3">
        <v>1998</v>
      </c>
      <c r="H34" s="3">
        <v>828.28562999999895</v>
      </c>
      <c r="I34" s="3">
        <v>458.58624270000001</v>
      </c>
      <c r="J34" s="3">
        <f>(I34/H34)*100</f>
        <v>55.365712755393403</v>
      </c>
      <c r="K34" s="3">
        <v>506.48544752800001</v>
      </c>
      <c r="L34" s="3">
        <v>53.268297067599995</v>
      </c>
      <c r="M34" s="3">
        <f t="shared" si="0"/>
        <v>10.517241379310343</v>
      </c>
      <c r="N34" s="3">
        <v>3.354856426</v>
      </c>
      <c r="O34" s="3">
        <v>0.28317598399999999</v>
      </c>
      <c r="P34" s="3">
        <v>1.097801987</v>
      </c>
      <c r="Q34" s="3">
        <v>0.83254037700000005</v>
      </c>
      <c r="R34" s="3">
        <v>0.79659116399999996</v>
      </c>
      <c r="S34" s="3">
        <v>4.8830338000000001E-2</v>
      </c>
      <c r="T34" s="3">
        <v>1.5053973999999999E-2</v>
      </c>
      <c r="U34" s="3">
        <v>1.7071724999999999E-2</v>
      </c>
      <c r="V34" s="3">
        <v>0</v>
      </c>
      <c r="W34" s="3">
        <v>7.860176E-3</v>
      </c>
      <c r="X34" s="3">
        <v>3.7080013000000002E-2</v>
      </c>
      <c r="Y34" s="3">
        <v>6.2967969999999998E-3</v>
      </c>
      <c r="Z34" s="3">
        <v>1.8294209999999999E-3</v>
      </c>
      <c r="AA34" s="3">
        <v>0</v>
      </c>
      <c r="AB34" s="3">
        <v>0.20532972899999999</v>
      </c>
      <c r="AC34" s="3">
        <v>0</v>
      </c>
      <c r="AD34" s="3">
        <v>1.1492700000000001E-4</v>
      </c>
      <c r="AE34" s="3">
        <v>1.130661E-3</v>
      </c>
      <c r="AF34" s="3">
        <v>0</v>
      </c>
    </row>
    <row r="35" spans="1:32" x14ac:dyDescent="0.2">
      <c r="A35">
        <v>35</v>
      </c>
      <c r="B35">
        <v>198302</v>
      </c>
      <c r="C35" t="s">
        <v>56</v>
      </c>
      <c r="D35" t="s">
        <v>101</v>
      </c>
      <c r="E35" t="s">
        <v>102</v>
      </c>
      <c r="F35" t="s">
        <v>39</v>
      </c>
      <c r="G35" s="3">
        <v>2000</v>
      </c>
      <c r="H35" s="3">
        <v>3186.34103</v>
      </c>
      <c r="I35" s="3">
        <v>1035.3791504000001</v>
      </c>
      <c r="J35" s="3">
        <f>(I35/H35)*100</f>
        <v>32.494298025594581</v>
      </c>
      <c r="K35" s="3">
        <v>1004.23838734</v>
      </c>
      <c r="L35" s="3">
        <v>0</v>
      </c>
      <c r="M35" s="3">
        <f t="shared" si="0"/>
        <v>0</v>
      </c>
      <c r="N35" s="3">
        <v>3.5735759709999999</v>
      </c>
      <c r="O35" s="3">
        <v>0.11420335500000001</v>
      </c>
      <c r="P35" s="3">
        <v>1.3464712130000001</v>
      </c>
      <c r="Q35" s="3">
        <v>0.63939260899999995</v>
      </c>
      <c r="R35" s="3">
        <v>0.77018969699999995</v>
      </c>
      <c r="S35" s="3">
        <v>2.1714651000000001E-2</v>
      </c>
      <c r="T35" s="3">
        <v>2.1104499999999998E-3</v>
      </c>
      <c r="U35" s="3">
        <v>4.7200369999999998E-3</v>
      </c>
      <c r="V35" s="3">
        <v>0</v>
      </c>
      <c r="W35" s="3">
        <v>2.9466899999999998E-6</v>
      </c>
      <c r="X35" s="3">
        <v>5.1680850000000002E-3</v>
      </c>
      <c r="Y35" s="3">
        <v>0.10807913500000001</v>
      </c>
      <c r="Z35" s="3">
        <v>0.13489990199999999</v>
      </c>
      <c r="AA35" s="3">
        <v>0</v>
      </c>
      <c r="AB35" s="3">
        <v>0.24645129599999999</v>
      </c>
      <c r="AC35" s="3">
        <v>3.1373E-3</v>
      </c>
      <c r="AD35" s="3">
        <v>1.4268091E-2</v>
      </c>
      <c r="AE35" s="3">
        <v>7.8815334000000001E-2</v>
      </c>
      <c r="AF35" s="3">
        <v>7.9329153999999999E-2</v>
      </c>
    </row>
    <row r="36" spans="1:32" x14ac:dyDescent="0.2">
      <c r="A36">
        <v>36</v>
      </c>
      <c r="B36">
        <v>555622041</v>
      </c>
      <c r="C36" t="s">
        <v>40</v>
      </c>
      <c r="D36" t="s">
        <v>103</v>
      </c>
      <c r="E36" t="s">
        <v>104</v>
      </c>
      <c r="F36" t="s">
        <v>35</v>
      </c>
      <c r="G36" s="3">
        <v>2016</v>
      </c>
      <c r="H36" s="3">
        <v>6408.9453599999897</v>
      </c>
      <c r="I36" s="3">
        <v>6241.4624022999997</v>
      </c>
      <c r="J36" s="3">
        <f>(I36/H36)*100</f>
        <v>97.386731384147879</v>
      </c>
      <c r="K36" s="3">
        <v>6173.0097044404001</v>
      </c>
      <c r="L36" s="3">
        <v>124.8748603388</v>
      </c>
      <c r="M36" s="3">
        <f t="shared" si="0"/>
        <v>2.0229169613806759</v>
      </c>
      <c r="N36" s="3">
        <v>2.8739305810000002</v>
      </c>
      <c r="O36" s="3">
        <v>0.40884776</v>
      </c>
      <c r="P36" s="3">
        <v>0.768766897</v>
      </c>
      <c r="Q36" s="3">
        <v>1.0744101269999999</v>
      </c>
      <c r="R36" s="3">
        <v>2.6161686E-2</v>
      </c>
      <c r="S36" s="3">
        <v>0.229929087</v>
      </c>
      <c r="T36" s="3">
        <v>2.2515825999999999E-2</v>
      </c>
      <c r="U36" s="3">
        <v>2.7190474999999999E-2</v>
      </c>
      <c r="V36" s="3">
        <v>1.6319713E-2</v>
      </c>
      <c r="W36" s="3">
        <v>2.3319847000000001E-2</v>
      </c>
      <c r="X36" s="3">
        <v>0</v>
      </c>
      <c r="Y36" s="3">
        <v>0.139473336</v>
      </c>
      <c r="Z36" s="3">
        <v>0.117051483</v>
      </c>
      <c r="AA36" s="3">
        <v>0</v>
      </c>
      <c r="AB36" s="3">
        <v>1.4899657E-2</v>
      </c>
      <c r="AC36" s="3">
        <v>1.9526600000000001E-4</v>
      </c>
      <c r="AD36" s="3">
        <v>3.8737299999999999E-4</v>
      </c>
      <c r="AE36" s="3">
        <v>1.117158E-3</v>
      </c>
      <c r="AF36" s="3">
        <v>0</v>
      </c>
    </row>
    <row r="37" spans="1:32" x14ac:dyDescent="0.2">
      <c r="A37">
        <v>37</v>
      </c>
      <c r="B37">
        <v>198297</v>
      </c>
      <c r="C37" t="s">
        <v>40</v>
      </c>
      <c r="D37" t="s">
        <v>105</v>
      </c>
      <c r="E37" t="s">
        <v>106</v>
      </c>
      <c r="F37" t="s">
        <v>39</v>
      </c>
      <c r="G37" s="3">
        <v>1999</v>
      </c>
      <c r="H37" s="3">
        <v>326.46832000000001</v>
      </c>
      <c r="I37" s="3">
        <v>61.6182327</v>
      </c>
      <c r="J37" s="3">
        <f>(I37/H37)*100</f>
        <v>18.874184392531561</v>
      </c>
      <c r="K37" s="3">
        <v>98.677337190800003</v>
      </c>
      <c r="L37" s="3">
        <v>0</v>
      </c>
      <c r="M37" s="3">
        <f t="shared" si="0"/>
        <v>0</v>
      </c>
      <c r="N37" s="3">
        <v>3.482705771</v>
      </c>
      <c r="O37" s="3">
        <v>0.35356329199999997</v>
      </c>
      <c r="P37" s="3">
        <v>0.75531991499999995</v>
      </c>
      <c r="Q37" s="3">
        <v>0.53239686200000003</v>
      </c>
      <c r="R37" s="3">
        <v>0.63485352799999994</v>
      </c>
      <c r="S37" s="3">
        <v>6.3224030000000001E-2</v>
      </c>
      <c r="T37" s="3">
        <v>4.1151538000000001E-2</v>
      </c>
      <c r="U37" s="3">
        <v>1.8089602999999999E-2</v>
      </c>
      <c r="V37" s="3">
        <v>1.3728740000000001E-3</v>
      </c>
      <c r="W37" s="3">
        <v>1.8487699999999999E-5</v>
      </c>
      <c r="X37" s="3">
        <v>3.9961523999999998E-2</v>
      </c>
      <c r="Y37" s="3">
        <v>0.14422262899999999</v>
      </c>
      <c r="Z37" s="3">
        <v>0.187772618</v>
      </c>
      <c r="AA37" s="3">
        <v>0</v>
      </c>
      <c r="AB37" s="3">
        <v>0.62759071099999997</v>
      </c>
      <c r="AC37" s="3">
        <v>2.5118198000000001E-2</v>
      </c>
      <c r="AD37" s="3">
        <v>8.8606100000000005E-4</v>
      </c>
      <c r="AE37" s="3">
        <v>1.6465190000000001E-2</v>
      </c>
      <c r="AF37" s="3">
        <v>3.6779120999999998E-2</v>
      </c>
    </row>
    <row r="38" spans="1:32" x14ac:dyDescent="0.2">
      <c r="A38">
        <v>38</v>
      </c>
      <c r="B38">
        <v>903134</v>
      </c>
      <c r="C38" t="s">
        <v>32</v>
      </c>
      <c r="D38" t="s">
        <v>54</v>
      </c>
      <c r="E38" t="s">
        <v>107</v>
      </c>
      <c r="F38" t="s">
        <v>35</v>
      </c>
      <c r="G38" s="3">
        <v>2008</v>
      </c>
      <c r="H38" s="3">
        <v>15752.2759299999</v>
      </c>
      <c r="I38" s="3">
        <v>15447.5253906</v>
      </c>
      <c r="J38" s="3">
        <f>(I38/H38)*100</f>
        <v>98.065355503203776</v>
      </c>
      <c r="K38" s="3">
        <v>15497.581443585199</v>
      </c>
      <c r="L38" s="3">
        <v>6.1127554012000003</v>
      </c>
      <c r="M38" s="3">
        <f t="shared" si="0"/>
        <v>3.9443286189215082E-2</v>
      </c>
      <c r="N38" s="3">
        <v>3.5996373290000001</v>
      </c>
      <c r="O38" s="3">
        <v>0.149724884</v>
      </c>
      <c r="P38" s="3">
        <v>1.202306962</v>
      </c>
      <c r="Q38" s="3">
        <v>1.0118156250000001</v>
      </c>
      <c r="R38" s="3">
        <v>0.89659429499999999</v>
      </c>
      <c r="S38" s="3">
        <v>8.8433700000000001E-4</v>
      </c>
      <c r="T38" s="3">
        <v>5.4251899999999999E-4</v>
      </c>
      <c r="U38" s="3">
        <v>5.4312900000000005E-4</v>
      </c>
      <c r="V38" s="3">
        <v>0</v>
      </c>
      <c r="W38" s="3">
        <v>2.65362E-4</v>
      </c>
      <c r="X38" s="3">
        <v>2.6746239000000002E-2</v>
      </c>
      <c r="Y38" s="3">
        <v>0.114420455</v>
      </c>
      <c r="Z38" s="3">
        <v>0.11825400699999999</v>
      </c>
      <c r="AA38" s="3">
        <v>1.88719E-3</v>
      </c>
      <c r="AB38" s="3">
        <v>6.7649677000000005E-2</v>
      </c>
      <c r="AC38" s="3">
        <v>1.1375619999999999E-3</v>
      </c>
      <c r="AD38" s="3">
        <v>4.92973E-5</v>
      </c>
      <c r="AE38" s="3">
        <v>1.3362090000000001E-3</v>
      </c>
      <c r="AF38" s="3">
        <v>1.4090979999999999E-3</v>
      </c>
    </row>
    <row r="39" spans="1:32" x14ac:dyDescent="0.2">
      <c r="A39">
        <v>39</v>
      </c>
      <c r="B39">
        <v>2571</v>
      </c>
      <c r="C39" t="s">
        <v>32</v>
      </c>
      <c r="D39" t="s">
        <v>108</v>
      </c>
      <c r="E39" t="s">
        <v>109</v>
      </c>
      <c r="F39" t="s">
        <v>35</v>
      </c>
      <c r="G39" s="3">
        <v>1981</v>
      </c>
      <c r="H39" s="3">
        <v>348200</v>
      </c>
      <c r="I39" s="3">
        <v>345762.15625</v>
      </c>
      <c r="J39" s="3">
        <f>(I39/H39)*100</f>
        <v>99.299872558874213</v>
      </c>
      <c r="K39" s="3">
        <v>345645.75416085398</v>
      </c>
      <c r="L39" s="3">
        <v>9101.8927923867996</v>
      </c>
      <c r="M39" s="3">
        <f t="shared" si="0"/>
        <v>2.6333009107790257</v>
      </c>
      <c r="N39" s="3">
        <v>3.0493818250000002</v>
      </c>
      <c r="O39" s="3">
        <v>0.24934659300000001</v>
      </c>
      <c r="P39" s="3">
        <v>0.83870074299999997</v>
      </c>
      <c r="Q39" s="3">
        <v>0.68434639600000002</v>
      </c>
      <c r="R39" s="3">
        <v>0.75721629000000001</v>
      </c>
      <c r="S39" s="3">
        <v>3.3058421999999997E-2</v>
      </c>
      <c r="T39" s="3">
        <v>1.5741422000000001E-2</v>
      </c>
      <c r="U39" s="3">
        <v>2.0335033999999998E-2</v>
      </c>
      <c r="V39" s="3">
        <v>1.942116E-3</v>
      </c>
      <c r="W39" s="3">
        <v>2.1419706E-2</v>
      </c>
      <c r="X39" s="3">
        <v>1.699985E-3</v>
      </c>
      <c r="Y39" s="3">
        <v>0.225409532</v>
      </c>
      <c r="Z39" s="3">
        <v>0.14326271700000001</v>
      </c>
      <c r="AA39" s="3">
        <v>2.6266156999999998E-2</v>
      </c>
      <c r="AB39" s="3">
        <v>9.9004769999999995E-3</v>
      </c>
      <c r="AC39" s="3">
        <v>8.09431E-4</v>
      </c>
      <c r="AD39" s="3">
        <v>5.7029599999999998E-4</v>
      </c>
      <c r="AE39" s="3">
        <v>1.1520005999999999E-2</v>
      </c>
      <c r="AF39" s="3">
        <v>4.5252399999999998E-3</v>
      </c>
    </row>
    <row r="40" spans="1:32" x14ac:dyDescent="0.2">
      <c r="A40">
        <v>40</v>
      </c>
      <c r="B40">
        <v>5001</v>
      </c>
      <c r="C40" t="s">
        <v>32</v>
      </c>
      <c r="D40" t="s">
        <v>108</v>
      </c>
      <c r="E40" t="s">
        <v>110</v>
      </c>
      <c r="F40" t="s">
        <v>35</v>
      </c>
      <c r="G40" s="3">
        <v>1982</v>
      </c>
      <c r="H40" s="3">
        <v>1464.99693</v>
      </c>
      <c r="I40" s="3">
        <v>1448.6540527</v>
      </c>
      <c r="J40" s="3">
        <f>(I40/H40)*100</f>
        <v>98.884442897774534</v>
      </c>
      <c r="K40" s="3">
        <v>1414.6662499919998</v>
      </c>
      <c r="L40" s="3">
        <v>0</v>
      </c>
      <c r="M40" s="3">
        <f t="shared" si="0"/>
        <v>0</v>
      </c>
      <c r="N40" s="3">
        <v>3.708837977</v>
      </c>
      <c r="O40" s="3">
        <v>0.40823543499999998</v>
      </c>
      <c r="P40" s="3">
        <v>1.4358894230000001</v>
      </c>
      <c r="Q40" s="3">
        <v>1.0586796949999999</v>
      </c>
      <c r="R40" s="3">
        <v>0.28671843600000002</v>
      </c>
      <c r="S40" s="3">
        <v>7.4712789000000002E-2</v>
      </c>
      <c r="T40" s="3">
        <v>3.2084565000000002E-2</v>
      </c>
      <c r="U40" s="3">
        <v>1.4498706E-2</v>
      </c>
      <c r="V40" s="3">
        <v>0</v>
      </c>
      <c r="W40" s="3">
        <v>8.6062300000000003E-4</v>
      </c>
      <c r="X40" s="3">
        <v>0</v>
      </c>
      <c r="Y40" s="3">
        <v>0.169399622</v>
      </c>
      <c r="Z40" s="3">
        <v>0.18467077500000001</v>
      </c>
      <c r="AA40" s="3">
        <v>0</v>
      </c>
      <c r="AB40" s="3">
        <v>3.7288271999999997E-2</v>
      </c>
      <c r="AC40" s="3">
        <v>0</v>
      </c>
      <c r="AD40" s="3">
        <v>0</v>
      </c>
      <c r="AE40" s="3">
        <v>0</v>
      </c>
      <c r="AF40" s="3">
        <v>0</v>
      </c>
    </row>
    <row r="41" spans="1:32" x14ac:dyDescent="0.2">
      <c r="A41">
        <v>41</v>
      </c>
      <c r="B41">
        <v>145579</v>
      </c>
      <c r="C41" t="s">
        <v>32</v>
      </c>
      <c r="D41" t="s">
        <v>108</v>
      </c>
      <c r="E41" t="s">
        <v>111</v>
      </c>
      <c r="F41" t="s">
        <v>35</v>
      </c>
      <c r="G41" s="3">
        <v>1997</v>
      </c>
      <c r="H41" s="3">
        <v>5559.5968199999897</v>
      </c>
      <c r="I41" s="3">
        <v>5425.4189452999999</v>
      </c>
      <c r="J41" s="3">
        <f>(I41/H41)*100</f>
        <v>97.586553862731535</v>
      </c>
      <c r="K41" s="3">
        <v>5396.6897684879996</v>
      </c>
      <c r="L41" s="3">
        <v>4877.9788101575996</v>
      </c>
      <c r="M41" s="3">
        <f t="shared" si="0"/>
        <v>90.388349514563103</v>
      </c>
      <c r="N41" s="3">
        <v>1.5149486190000001</v>
      </c>
      <c r="O41" s="3">
        <v>0.63960078300000001</v>
      </c>
      <c r="P41" s="3">
        <v>9.9071699999999999E-3</v>
      </c>
      <c r="Q41" s="3">
        <v>0.76372641200000002</v>
      </c>
      <c r="R41" s="3">
        <v>3.9360882999999999E-2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3.4610400000000003E-5</v>
      </c>
      <c r="Y41" s="3">
        <v>2.7403567E-2</v>
      </c>
      <c r="Z41" s="3">
        <v>2.1056378000000001E-2</v>
      </c>
      <c r="AA41" s="3">
        <v>0</v>
      </c>
      <c r="AB41" s="3">
        <v>1.1499723999999999E-2</v>
      </c>
      <c r="AC41" s="3">
        <v>0</v>
      </c>
      <c r="AD41" s="3">
        <v>1.03247E-4</v>
      </c>
      <c r="AE41" s="3">
        <v>1.677071E-3</v>
      </c>
      <c r="AF41" s="3">
        <v>5.4535E-4</v>
      </c>
    </row>
    <row r="42" spans="1:32" x14ac:dyDescent="0.2">
      <c r="A42">
        <v>42</v>
      </c>
      <c r="B42">
        <v>555542338</v>
      </c>
      <c r="C42" t="s">
        <v>32</v>
      </c>
      <c r="D42" t="s">
        <v>108</v>
      </c>
      <c r="E42" t="s">
        <v>112</v>
      </c>
      <c r="F42" t="s">
        <v>39</v>
      </c>
      <c r="G42" s="3">
        <v>2011</v>
      </c>
      <c r="H42" s="3">
        <v>6089.8264799999897</v>
      </c>
      <c r="I42" s="3">
        <v>5359.5454102000003</v>
      </c>
      <c r="J42" s="3">
        <f>(I42/H42)*100</f>
        <v>88.008179343067411</v>
      </c>
      <c r="K42" s="3">
        <v>5358.2667345375994</v>
      </c>
      <c r="L42" s="3">
        <v>5.2395046295999999</v>
      </c>
      <c r="M42" s="3">
        <f t="shared" si="0"/>
        <v>9.7783572359843557E-2</v>
      </c>
      <c r="N42" s="3">
        <v>3.231160558</v>
      </c>
      <c r="O42" s="3">
        <v>0.35371192400000001</v>
      </c>
      <c r="P42" s="3">
        <v>0.99823920899999996</v>
      </c>
      <c r="Q42" s="3">
        <v>0.471701912</v>
      </c>
      <c r="R42" s="3">
        <v>0.80250696399999999</v>
      </c>
      <c r="S42" s="3">
        <v>2.8401341E-2</v>
      </c>
      <c r="T42" s="3">
        <v>2.0047109E-2</v>
      </c>
      <c r="U42" s="3">
        <v>7.020129E-3</v>
      </c>
      <c r="V42" s="3">
        <v>2.6113289999999999E-3</v>
      </c>
      <c r="W42" s="3">
        <v>1.4291600000000001E-4</v>
      </c>
      <c r="X42" s="3">
        <v>8.8231900000000001E-4</v>
      </c>
      <c r="Y42" s="3">
        <v>0.22578306000000001</v>
      </c>
      <c r="Z42" s="3">
        <v>0.18748925899999999</v>
      </c>
      <c r="AA42" s="3">
        <v>9.5151547000000003E-2</v>
      </c>
      <c r="AB42" s="3">
        <v>3.0121157999999999E-2</v>
      </c>
      <c r="AC42" s="3">
        <v>1.4348220000000001E-3</v>
      </c>
      <c r="AD42" s="3">
        <v>1.64004E-5</v>
      </c>
      <c r="AE42" s="3">
        <v>4.7915399999999997E-4</v>
      </c>
      <c r="AF42" s="3">
        <v>1.4359729999999999E-3</v>
      </c>
    </row>
    <row r="43" spans="1:32" x14ac:dyDescent="0.2">
      <c r="A43">
        <v>43</v>
      </c>
      <c r="B43">
        <v>67724</v>
      </c>
      <c r="C43" t="s">
        <v>32</v>
      </c>
      <c r="D43" t="s">
        <v>108</v>
      </c>
      <c r="E43" t="s">
        <v>113</v>
      </c>
      <c r="F43" t="s">
        <v>39</v>
      </c>
      <c r="G43" s="3">
        <v>1991</v>
      </c>
      <c r="H43" s="3">
        <v>22092.1125299999</v>
      </c>
      <c r="I43" s="3">
        <v>15397.8994141</v>
      </c>
      <c r="J43" s="3">
        <f>(I43/H43)*100</f>
        <v>69.69862838237168</v>
      </c>
      <c r="K43" s="3">
        <v>15339.523053925601</v>
      </c>
      <c r="L43" s="3">
        <v>1141.3387584811999</v>
      </c>
      <c r="M43" s="3">
        <f t="shared" si="0"/>
        <v>7.4405100762837284</v>
      </c>
      <c r="N43" s="3">
        <v>2.4778502690000002</v>
      </c>
      <c r="O43" s="3">
        <v>7.9698039999999998E-2</v>
      </c>
      <c r="P43" s="3">
        <v>0.53613025000000003</v>
      </c>
      <c r="Q43" s="3">
        <v>0.17738212</v>
      </c>
      <c r="R43" s="3">
        <v>1.416178191</v>
      </c>
      <c r="S43" s="3">
        <v>1.6299359999999999E-2</v>
      </c>
      <c r="T43" s="3">
        <v>1.9905834000000001E-2</v>
      </c>
      <c r="U43" s="3">
        <v>4.4517360000000004E-3</v>
      </c>
      <c r="V43" s="3">
        <v>2.7009899999999999E-4</v>
      </c>
      <c r="W43" s="3">
        <v>1.8906299999999999E-5</v>
      </c>
      <c r="X43" s="3">
        <v>1.21303E-4</v>
      </c>
      <c r="Y43" s="3">
        <v>9.705569E-2</v>
      </c>
      <c r="Z43" s="3">
        <v>6.3032561000000001E-2</v>
      </c>
      <c r="AA43" s="3">
        <v>2.8730928999999999E-2</v>
      </c>
      <c r="AB43" s="3">
        <v>3.0927653999999999E-2</v>
      </c>
      <c r="AC43" s="3">
        <v>3.0008299999999998E-4</v>
      </c>
      <c r="AD43" s="3">
        <v>1.08268E-4</v>
      </c>
      <c r="AE43" s="3">
        <v>3.5109410000000001E-3</v>
      </c>
      <c r="AF43" s="3">
        <v>1.3214920000000001E-3</v>
      </c>
    </row>
    <row r="44" spans="1:32" x14ac:dyDescent="0.2">
      <c r="A44">
        <v>44</v>
      </c>
      <c r="B44">
        <v>145576</v>
      </c>
      <c r="C44" t="s">
        <v>32</v>
      </c>
      <c r="D44" t="s">
        <v>108</v>
      </c>
      <c r="E44" t="s">
        <v>114</v>
      </c>
      <c r="F44" t="s">
        <v>35</v>
      </c>
      <c r="G44" s="3">
        <v>1997</v>
      </c>
      <c r="H44" s="3">
        <v>6441.6789200000003</v>
      </c>
      <c r="I44" s="3">
        <v>6079.3203125</v>
      </c>
      <c r="J44" s="3">
        <f>(I44/H44)*100</f>
        <v>94.37478005345848</v>
      </c>
      <c r="K44" s="3">
        <v>6033.2895809843994</v>
      </c>
      <c r="L44" s="3">
        <v>1984.0257530751999</v>
      </c>
      <c r="M44" s="3">
        <f t="shared" si="0"/>
        <v>32.884643218989723</v>
      </c>
      <c r="N44" s="3">
        <v>2.2289702610000002</v>
      </c>
      <c r="O44" s="3">
        <v>0.62903514400000005</v>
      </c>
      <c r="P44" s="3">
        <v>0.81164010099999995</v>
      </c>
      <c r="Q44" s="3">
        <v>0.62156778800000001</v>
      </c>
      <c r="R44" s="3">
        <v>0.136483455</v>
      </c>
      <c r="S44" s="3">
        <v>1.0907483000000001E-2</v>
      </c>
      <c r="T44" s="3">
        <v>0</v>
      </c>
      <c r="U44" s="3">
        <v>1.86202E-6</v>
      </c>
      <c r="V44" s="3">
        <v>0</v>
      </c>
      <c r="W44" s="3">
        <v>4.0365640000000003E-3</v>
      </c>
      <c r="X44" s="3">
        <v>0</v>
      </c>
      <c r="Y44" s="3">
        <v>6.8360959999999998E-3</v>
      </c>
      <c r="Z44" s="3">
        <v>5.7289760000000002E-3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1:32" x14ac:dyDescent="0.2">
      <c r="A45">
        <v>45</v>
      </c>
      <c r="B45">
        <v>903133</v>
      </c>
      <c r="C45" t="s">
        <v>40</v>
      </c>
      <c r="D45" t="s">
        <v>115</v>
      </c>
      <c r="E45" t="s">
        <v>116</v>
      </c>
      <c r="F45" t="s">
        <v>35</v>
      </c>
      <c r="G45" s="3">
        <v>2008</v>
      </c>
      <c r="H45" s="3">
        <v>5.8083600000000004</v>
      </c>
      <c r="I45">
        <v>5.7856382999999996</v>
      </c>
      <c r="J45" s="3">
        <f>(I45/H45)*100</f>
        <v>99.608810404313758</v>
      </c>
      <c r="K45" s="3">
        <v>0.87325077155918118</v>
      </c>
      <c r="L45" s="3">
        <v>0</v>
      </c>
      <c r="M45" s="3">
        <f t="shared" si="0"/>
        <v>0</v>
      </c>
      <c r="N45" s="3">
        <v>3.4752533435821533</v>
      </c>
      <c r="O45" s="3">
        <v>0</v>
      </c>
      <c r="P45" s="3">
        <v>0</v>
      </c>
      <c r="Q45" s="3">
        <v>0</v>
      </c>
      <c r="R45" s="3">
        <v>1.1474751234054565</v>
      </c>
      <c r="S45" s="3">
        <v>8.2502521574497223E-2</v>
      </c>
      <c r="T45" s="3">
        <v>0.16015563905239105</v>
      </c>
      <c r="U45" s="3">
        <v>0.16837944090366364</v>
      </c>
      <c r="V45" s="3">
        <v>0</v>
      </c>
      <c r="W45" s="3">
        <v>0</v>
      </c>
      <c r="X45" s="3">
        <v>0</v>
      </c>
      <c r="Y45" s="3">
        <v>0.13675902783870697</v>
      </c>
      <c r="Z45" s="3">
        <v>0</v>
      </c>
      <c r="AA45" s="3">
        <v>0.60943114757537842</v>
      </c>
      <c r="AB45" s="3">
        <v>0.81740260124206543</v>
      </c>
      <c r="AC45" s="3">
        <v>0</v>
      </c>
      <c r="AD45" s="3">
        <v>1.3688592240214348E-2</v>
      </c>
      <c r="AE45" s="3">
        <v>0.15809273719787598</v>
      </c>
      <c r="AF45" s="3">
        <v>0.18136638402938843</v>
      </c>
    </row>
    <row r="46" spans="1:32" x14ac:dyDescent="0.2">
      <c r="A46">
        <v>46</v>
      </c>
      <c r="B46">
        <v>12896</v>
      </c>
      <c r="C46" t="s">
        <v>32</v>
      </c>
      <c r="D46" t="s">
        <v>57</v>
      </c>
      <c r="E46" t="s">
        <v>117</v>
      </c>
      <c r="F46" t="s">
        <v>39</v>
      </c>
      <c r="G46" s="3">
        <v>1988</v>
      </c>
      <c r="H46" s="3">
        <v>41.286859999999898</v>
      </c>
      <c r="I46">
        <v>11.8838797</v>
      </c>
      <c r="J46" s="3">
        <f>(I46/H46)*100</f>
        <v>28.78368493026602</v>
      </c>
      <c r="K46" s="3">
        <v>2.6197523146775437</v>
      </c>
      <c r="L46" s="3">
        <v>0</v>
      </c>
      <c r="M46" s="3">
        <f t="shared" si="0"/>
        <v>0</v>
      </c>
      <c r="N46" s="3">
        <v>2.5055725574493408</v>
      </c>
      <c r="O46" s="3">
        <v>0.34156305591265362</v>
      </c>
      <c r="P46" s="3">
        <v>0.10080499450365703</v>
      </c>
      <c r="Q46" s="3">
        <v>0.50708484649658203</v>
      </c>
      <c r="R46" s="3">
        <v>1.4196521838506062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4.9689013510942459E-2</v>
      </c>
      <c r="Z46" s="3">
        <v>8.6778461933135986E-2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Alexander Simmons</dc:creator>
  <cp:lastModifiedBy>Blake Alexander Simmons</cp:lastModifiedBy>
  <dcterms:created xsi:type="dcterms:W3CDTF">2021-10-06T12:39:43Z</dcterms:created>
  <dcterms:modified xsi:type="dcterms:W3CDTF">2021-10-06T12:54:08Z</dcterms:modified>
</cp:coreProperties>
</file>