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Dropbox/UQ/Postdoc/World Heritage Areas/REVISIONS/"/>
    </mc:Choice>
  </mc:AlternateContent>
  <xr:revisionPtr revIDLastSave="0" documentId="13_ncr:1_{031A61BE-1634-AE4F-8CF2-F8334297D090}" xr6:coauthVersionLast="47" xr6:coauthVersionMax="47" xr10:uidLastSave="{00000000-0000-0000-0000-000000000000}"/>
  <bookViews>
    <workbookView xWindow="460" yWindow="500" windowWidth="26440" windowHeight="14560" xr2:uid="{24BCA9D3-703D-6A44-AF61-AAEC656C27B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6" i="1" l="1"/>
  <c r="J46" i="1"/>
  <c r="M45" i="1"/>
  <c r="J45" i="1"/>
  <c r="M44" i="1"/>
  <c r="J44" i="1"/>
  <c r="M43" i="1"/>
  <c r="J43" i="1"/>
  <c r="M42" i="1"/>
  <c r="J42" i="1"/>
  <c r="M41" i="1"/>
  <c r="J41" i="1"/>
  <c r="M40" i="1"/>
  <c r="J40" i="1"/>
  <c r="M39" i="1"/>
  <c r="J39" i="1"/>
  <c r="M38" i="1"/>
  <c r="J38" i="1"/>
  <c r="M37" i="1"/>
  <c r="J37" i="1"/>
  <c r="M36" i="1"/>
  <c r="J36" i="1"/>
  <c r="M35" i="1"/>
  <c r="J35" i="1"/>
  <c r="M34" i="1"/>
  <c r="J34" i="1"/>
  <c r="M33" i="1"/>
  <c r="J33" i="1"/>
  <c r="M32" i="1"/>
  <c r="J32" i="1"/>
  <c r="M31" i="1"/>
  <c r="J31" i="1"/>
  <c r="M30" i="1"/>
  <c r="J30" i="1"/>
  <c r="M29" i="1"/>
  <c r="J29" i="1"/>
  <c r="M28" i="1"/>
  <c r="J28" i="1"/>
  <c r="M27" i="1"/>
  <c r="J27" i="1"/>
  <c r="M26" i="1"/>
  <c r="J26" i="1"/>
  <c r="M25" i="1"/>
  <c r="J25" i="1"/>
  <c r="M24" i="1"/>
  <c r="J24" i="1"/>
  <c r="M23" i="1"/>
  <c r="J23" i="1"/>
  <c r="M22" i="1"/>
  <c r="J22" i="1"/>
  <c r="M21" i="1"/>
  <c r="J21" i="1"/>
  <c r="M20" i="1"/>
  <c r="J20" i="1"/>
  <c r="M19" i="1"/>
  <c r="J19" i="1"/>
  <c r="M18" i="1"/>
  <c r="J18" i="1"/>
  <c r="M17" i="1"/>
  <c r="J17" i="1"/>
  <c r="M16" i="1"/>
  <c r="J16" i="1"/>
  <c r="M15" i="1"/>
  <c r="J15" i="1"/>
  <c r="M14" i="1"/>
  <c r="J14" i="1"/>
  <c r="M13" i="1"/>
  <c r="J13" i="1"/>
  <c r="M12" i="1"/>
  <c r="J12" i="1"/>
  <c r="M11" i="1"/>
  <c r="J11" i="1"/>
  <c r="M10" i="1"/>
  <c r="J10" i="1"/>
  <c r="M9" i="1"/>
  <c r="J9" i="1"/>
  <c r="M8" i="1"/>
  <c r="J8" i="1"/>
  <c r="M7" i="1"/>
  <c r="J7" i="1"/>
  <c r="M6" i="1"/>
  <c r="J6" i="1"/>
  <c r="M5" i="1"/>
  <c r="J5" i="1"/>
  <c r="M4" i="1"/>
  <c r="J4" i="1"/>
  <c r="M3" i="1"/>
  <c r="J3" i="1"/>
  <c r="M2" i="1"/>
  <c r="J2" i="1"/>
</calcChain>
</file>

<file path=xl/sharedStrings.xml><?xml version="1.0" encoding="utf-8"?>
<sst xmlns="http://schemas.openxmlformats.org/spreadsheetml/2006/main" count="392" uniqueCount="119">
  <si>
    <t>ZONE</t>
  </si>
  <si>
    <t>WDPA_ID</t>
  </si>
  <si>
    <t>Region</t>
  </si>
  <si>
    <t>Parent Country</t>
  </si>
  <si>
    <t>Name</t>
  </si>
  <si>
    <t>Property</t>
  </si>
  <si>
    <t>Year Inscribed</t>
  </si>
  <si>
    <t>Total Area (km2)</t>
  </si>
  <si>
    <t>Marine Area (km2)</t>
  </si>
  <si>
    <t>Marine Area (%)</t>
  </si>
  <si>
    <t>Marine Cells Used in Analysis (km2)</t>
  </si>
  <si>
    <t>Marine Wilderness (km2)</t>
  </si>
  <si>
    <t>Marine Wilderness (%)</t>
  </si>
  <si>
    <t>UV</t>
  </si>
  <si>
    <t>Sea Surface Temperature</t>
  </si>
  <si>
    <t>Ocean Acidification</t>
  </si>
  <si>
    <t>Sea Level Rise</t>
  </si>
  <si>
    <t>Destructive Fishing</t>
  </si>
  <si>
    <t>Non-Destructive Fishing - High Bycatch</t>
  </si>
  <si>
    <t>Non-Destructive Fishing - Low Bycatch</t>
  </si>
  <si>
    <t>Pelagic - High Bycatch</t>
  </si>
  <si>
    <t>Pelagic - Low Bycatch</t>
  </si>
  <si>
    <t>Artisanal Fishing</t>
  </si>
  <si>
    <t>Ocean Pollution</t>
  </si>
  <si>
    <t>Shipping</t>
  </si>
  <si>
    <t>Invasive Species</t>
  </si>
  <si>
    <t>Population</t>
  </si>
  <si>
    <t>Night Lights</t>
  </si>
  <si>
    <t>Pollution - Pesticide</t>
  </si>
  <si>
    <t>Pollution - Fertilizer</t>
  </si>
  <si>
    <t>Inorganic</t>
  </si>
  <si>
    <t>CHI 2008-2013</t>
  </si>
  <si>
    <t>Oceania</t>
  </si>
  <si>
    <t>New Zealand</t>
  </si>
  <si>
    <t>New Zealand Sub-Antarctic Islands</t>
  </si>
  <si>
    <t>Marine Only</t>
  </si>
  <si>
    <t>NA</t>
  </si>
  <si>
    <t>Asia</t>
  </si>
  <si>
    <t>Bangladesh</t>
  </si>
  <si>
    <t>The Sundarbans</t>
  </si>
  <si>
    <t>Mixed</t>
  </si>
  <si>
    <t>North America</t>
  </si>
  <si>
    <t>Belize</t>
  </si>
  <si>
    <t>Belize Barrier Reef Reserve System</t>
  </si>
  <si>
    <t>South America</t>
  </si>
  <si>
    <t>Brazil</t>
  </si>
  <si>
    <t>Brazilian Atlantic Islands: Fernando de Noronha and Atol das Rocas Reserves</t>
  </si>
  <si>
    <t>Costa Rica</t>
  </si>
  <si>
    <t>Area de Conservación Guanacaste</t>
  </si>
  <si>
    <t>Cocos Island National Park</t>
  </si>
  <si>
    <t>Europe</t>
  </si>
  <si>
    <t>Spain</t>
  </si>
  <si>
    <t>Ibiza, Biodiversity and Culture</t>
  </si>
  <si>
    <t>Finland/Sweden</t>
  </si>
  <si>
    <t>High Coast / Kvarken Archipelago</t>
  </si>
  <si>
    <t>France</t>
  </si>
  <si>
    <t>Gulf of Porto: Calanche of Piana, Gulf of Girolata, Scandola Reserve</t>
  </si>
  <si>
    <t>Africa</t>
  </si>
  <si>
    <t>UK</t>
  </si>
  <si>
    <t>Gough and Inaccessible Islands</t>
  </si>
  <si>
    <t>St Kilda</t>
  </si>
  <si>
    <t>Iceland</t>
  </si>
  <si>
    <t>Surtsey</t>
  </si>
  <si>
    <t>Japan</t>
  </si>
  <si>
    <t>Ogasawara Islands</t>
  </si>
  <si>
    <t>Shiretoko</t>
  </si>
  <si>
    <t>Kiribati</t>
  </si>
  <si>
    <t>Phoenix Islands Protected Area</t>
  </si>
  <si>
    <t>Mauritania</t>
  </si>
  <si>
    <t>Banc d'Arguin National Park</t>
  </si>
  <si>
    <t>Netherlands/Germany/Denmark</t>
  </si>
  <si>
    <t>The Wadden Sea</t>
  </si>
  <si>
    <t>Panama</t>
  </si>
  <si>
    <t>Coiba National Park and its Special Zone of Marine Protection</t>
  </si>
  <si>
    <t>Philippines</t>
  </si>
  <si>
    <t>Tubbataha Reefs Natural Park</t>
  </si>
  <si>
    <t>Palau</t>
  </si>
  <si>
    <t>Rock Islands Southern Lagoon</t>
  </si>
  <si>
    <t>Romania</t>
  </si>
  <si>
    <t>Danube Delta</t>
  </si>
  <si>
    <t>Sudan</t>
  </si>
  <si>
    <t>Sanganeb Marine National Park and Dungonab Bay - Mukkawar Island Marine National Park</t>
  </si>
  <si>
    <t>Seychelles</t>
  </si>
  <si>
    <t>Aldabra Atoll</t>
  </si>
  <si>
    <t>USA</t>
  </si>
  <si>
    <t>Everglades National Park</t>
  </si>
  <si>
    <t>Papahānaumokuākea</t>
  </si>
  <si>
    <t>Vietnam</t>
  </si>
  <si>
    <t>Ha Long Bay</t>
  </si>
  <si>
    <t>Yemen</t>
  </si>
  <si>
    <t>Socotra Archipelago</t>
  </si>
  <si>
    <t>Russia</t>
  </si>
  <si>
    <t>Natural System of Wrangel Island Reserve</t>
  </si>
  <si>
    <t>Colombia</t>
  </si>
  <si>
    <t>Malpelo Fauna and Flora Sanctuary</t>
  </si>
  <si>
    <t>Ecuador</t>
  </si>
  <si>
    <t>Galápagos Islands</t>
  </si>
  <si>
    <t>Indonesia</t>
  </si>
  <si>
    <t>Komodo National Park</t>
  </si>
  <si>
    <t>Ujung Kulon National Park</t>
  </si>
  <si>
    <t>Solomon Islands</t>
  </si>
  <si>
    <t>East Rennell</t>
  </si>
  <si>
    <t>South Africa</t>
  </si>
  <si>
    <t>iSimangaliso Wetland Park</t>
  </si>
  <si>
    <t>Mexico</t>
  </si>
  <si>
    <t>Revillagigedo Archipelago</t>
  </si>
  <si>
    <t>Cuba</t>
  </si>
  <si>
    <t>Desembarco del Granma National Park</t>
  </si>
  <si>
    <t>Lagoons of New Caledonia: Reef Diversity and Associated Ecosystems</t>
  </si>
  <si>
    <t>Australia</t>
  </si>
  <si>
    <t>Great Barrier Reef</t>
  </si>
  <si>
    <t>Lord Howe Island Group</t>
  </si>
  <si>
    <t>Macquarie Island</t>
  </si>
  <si>
    <t>Ningaloo Coast</t>
  </si>
  <si>
    <t>Shark Bay</t>
  </si>
  <si>
    <t>Heard and McDonald Islands</t>
  </si>
  <si>
    <t>Canada</t>
  </si>
  <si>
    <t>Joggins Fossil Cliffs</t>
  </si>
  <si>
    <t>Henderson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</si>
</sst>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0ABD-25A9-264A-ACBF-C64198ADC79C}">
  <dimension ref="A1:AF46"/>
  <sheetViews>
    <sheetView tabSelected="1" workbookViewId="0">
      <selection activeCell="B1" sqref="B1"/>
    </sheetView>
  </sheetViews>
  <sheetFormatPr baseColWidth="10" defaultRowHeight="16" x14ac:dyDescent="0.2"/>
  <cols>
    <col min="1" max="1" width="6" bestFit="1" customWidth="1"/>
    <col min="2" max="2" width="13.6640625" customWidth="1"/>
  </cols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">
      <c r="A2">
        <v>1</v>
      </c>
      <c r="B2">
        <v>168239</v>
      </c>
      <c r="C2" t="s">
        <v>32</v>
      </c>
      <c r="D2" t="s">
        <v>33</v>
      </c>
      <c r="E2" t="s">
        <v>34</v>
      </c>
      <c r="F2" t="s">
        <v>35</v>
      </c>
      <c r="G2" s="3">
        <v>1998</v>
      </c>
      <c r="H2" s="3">
        <v>14721.7067299999</v>
      </c>
      <c r="I2" s="3">
        <v>13979.1591797</v>
      </c>
      <c r="J2" s="3">
        <f>(I2/H2)*100</f>
        <v>94.956104180592476</v>
      </c>
      <c r="K2" s="3">
        <v>13845.390983718</v>
      </c>
      <c r="L2" s="3">
        <v>5739.8773217267999</v>
      </c>
      <c r="M2" s="3">
        <f>(L2/K2)*100</f>
        <v>41.4569536423841</v>
      </c>
      <c r="N2" s="3">
        <v>-0.100335746</v>
      </c>
      <c r="O2" s="3">
        <v>-2.8064803999999999E-2</v>
      </c>
      <c r="P2" s="3">
        <v>1.8041043999999999E-2</v>
      </c>
      <c r="Q2" s="3">
        <v>0</v>
      </c>
      <c r="R2" s="3" t="s">
        <v>36</v>
      </c>
      <c r="S2" s="3">
        <v>-6.0974921000000001E-2</v>
      </c>
      <c r="T2" s="3">
        <v>-3.7843030000000001E-3</v>
      </c>
      <c r="U2" s="3">
        <v>-4.4717810000000002E-3</v>
      </c>
      <c r="V2" s="3">
        <v>-7.1275300000000005E-5</v>
      </c>
      <c r="W2" s="3">
        <v>-7.3953099999999995E-5</v>
      </c>
      <c r="X2" s="3">
        <v>0</v>
      </c>
      <c r="Y2" s="3" t="s">
        <v>36</v>
      </c>
      <c r="Z2" s="3" t="s">
        <v>36</v>
      </c>
      <c r="AA2" s="3" t="s">
        <v>36</v>
      </c>
      <c r="AB2" s="3">
        <v>-2.0644442999999998E-2</v>
      </c>
      <c r="AC2" s="3">
        <v>0</v>
      </c>
      <c r="AD2" s="3">
        <v>-5.6076099999999997E-5</v>
      </c>
      <c r="AE2" s="3">
        <v>-2.3524099999999999E-4</v>
      </c>
      <c r="AF2" s="3">
        <v>0</v>
      </c>
    </row>
    <row r="3" spans="1:32" x14ac:dyDescent="0.2">
      <c r="A3">
        <v>2</v>
      </c>
      <c r="B3">
        <v>145580</v>
      </c>
      <c r="C3" t="s">
        <v>37</v>
      </c>
      <c r="D3" t="s">
        <v>38</v>
      </c>
      <c r="E3" t="s">
        <v>39</v>
      </c>
      <c r="F3" t="s">
        <v>40</v>
      </c>
      <c r="G3" s="3">
        <v>1997</v>
      </c>
      <c r="H3" s="3">
        <v>1669.5393999999901</v>
      </c>
      <c r="I3" s="3">
        <v>811.21740720000003</v>
      </c>
      <c r="J3" s="3">
        <f>(I3/H3)*100</f>
        <v>48.589293981322321</v>
      </c>
      <c r="K3" s="3">
        <v>724.79814042800001</v>
      </c>
      <c r="L3" s="3">
        <v>0</v>
      </c>
      <c r="M3" s="3">
        <f t="shared" ref="M3:M46" si="0">(L3/K3)*100</f>
        <v>0</v>
      </c>
      <c r="N3" s="3">
        <v>-0.47579413700000001</v>
      </c>
      <c r="O3" s="3">
        <v>0</v>
      </c>
      <c r="P3" s="3">
        <v>5.1284622000000002E-2</v>
      </c>
      <c r="Q3" s="3">
        <v>0</v>
      </c>
      <c r="R3" s="3" t="s">
        <v>36</v>
      </c>
      <c r="S3" s="3">
        <v>-0.21309729299999999</v>
      </c>
      <c r="T3" s="3">
        <v>-0.27454784799999998</v>
      </c>
      <c r="U3" s="3">
        <v>-7.7302873999999994E-2</v>
      </c>
      <c r="V3" s="3">
        <v>-2.2824E-5</v>
      </c>
      <c r="W3" s="3">
        <v>-8.6264300000000003E-7</v>
      </c>
      <c r="X3" s="3">
        <v>0</v>
      </c>
      <c r="Y3" s="3" t="s">
        <v>36</v>
      </c>
      <c r="Z3" s="3" t="s">
        <v>36</v>
      </c>
      <c r="AA3" s="3" t="s">
        <v>36</v>
      </c>
      <c r="AB3" s="3">
        <v>-1.0348035E-2</v>
      </c>
      <c r="AC3" s="3">
        <v>0</v>
      </c>
      <c r="AD3" s="3">
        <v>1.4110320000000001E-2</v>
      </c>
      <c r="AE3" s="3">
        <v>3.4130690999999998E-2</v>
      </c>
      <c r="AF3" s="3">
        <v>0</v>
      </c>
    </row>
    <row r="4" spans="1:32" x14ac:dyDescent="0.2">
      <c r="A4">
        <v>3</v>
      </c>
      <c r="B4">
        <v>124383</v>
      </c>
      <c r="C4" t="s">
        <v>41</v>
      </c>
      <c r="D4" t="s">
        <v>42</v>
      </c>
      <c r="E4" t="s">
        <v>43</v>
      </c>
      <c r="F4" t="s">
        <v>35</v>
      </c>
      <c r="G4" s="3">
        <v>1996</v>
      </c>
      <c r="H4" s="3">
        <v>1164.56664</v>
      </c>
      <c r="I4" s="3">
        <v>1101.190918</v>
      </c>
      <c r="J4" s="3">
        <f>(I4/H4)*100</f>
        <v>94.557999531911719</v>
      </c>
      <c r="K4" s="3">
        <v>1097.6762199012001</v>
      </c>
      <c r="L4" s="3">
        <v>0</v>
      </c>
      <c r="M4" s="3">
        <f t="shared" si="0"/>
        <v>0</v>
      </c>
      <c r="N4" s="3">
        <v>0.70788583299999996</v>
      </c>
      <c r="O4" s="3">
        <v>2.9929317E-2</v>
      </c>
      <c r="P4" s="3">
        <v>0.72989767100000003</v>
      </c>
      <c r="Q4" s="3">
        <v>0</v>
      </c>
      <c r="R4" s="3" t="s">
        <v>36</v>
      </c>
      <c r="S4" s="3">
        <v>-1.4538481000000001E-2</v>
      </c>
      <c r="T4" s="3">
        <v>-1.5017580000000001E-2</v>
      </c>
      <c r="U4" s="3">
        <v>-3.861714E-3</v>
      </c>
      <c r="V4" s="3">
        <v>-1.51858E-4</v>
      </c>
      <c r="W4" s="3">
        <v>-6.0075499999999998E-5</v>
      </c>
      <c r="X4" s="3">
        <v>0</v>
      </c>
      <c r="Y4" s="3" t="s">
        <v>36</v>
      </c>
      <c r="Z4" s="3" t="s">
        <v>36</v>
      </c>
      <c r="AA4" s="3" t="s">
        <v>36</v>
      </c>
      <c r="AB4" s="3">
        <v>-1.3584964E-2</v>
      </c>
      <c r="AC4" s="3">
        <v>3.6278000000000001E-5</v>
      </c>
      <c r="AD4" s="3">
        <v>9.9832800000000001E-6</v>
      </c>
      <c r="AE4" s="3">
        <v>-4.7727309999999997E-3</v>
      </c>
      <c r="AF4" s="3">
        <v>0</v>
      </c>
    </row>
    <row r="5" spans="1:32" x14ac:dyDescent="0.2">
      <c r="A5">
        <v>4</v>
      </c>
      <c r="B5">
        <v>900631</v>
      </c>
      <c r="C5" t="s">
        <v>44</v>
      </c>
      <c r="D5" t="s">
        <v>45</v>
      </c>
      <c r="E5" t="s">
        <v>46</v>
      </c>
      <c r="F5" t="s">
        <v>35</v>
      </c>
      <c r="G5" s="3">
        <v>2001</v>
      </c>
      <c r="H5" s="3">
        <v>141.437309999999</v>
      </c>
      <c r="I5" s="3">
        <v>127.169487</v>
      </c>
      <c r="J5" s="3">
        <f>(I5/H5)*100</f>
        <v>89.912263602864698</v>
      </c>
      <c r="K5" s="3">
        <v>121.3818572524</v>
      </c>
      <c r="L5" s="3">
        <v>0</v>
      </c>
      <c r="M5" s="3">
        <f t="shared" si="0"/>
        <v>0</v>
      </c>
      <c r="N5" s="3">
        <v>0.76911378799999996</v>
      </c>
      <c r="O5" s="3">
        <v>7.900107E-3</v>
      </c>
      <c r="P5" s="3">
        <v>0.528815759</v>
      </c>
      <c r="Q5" s="3">
        <v>0</v>
      </c>
      <c r="R5" s="3" t="s">
        <v>36</v>
      </c>
      <c r="S5" s="3">
        <v>9.0178879999999999E-3</v>
      </c>
      <c r="T5" s="3">
        <v>5.5544690000000002E-3</v>
      </c>
      <c r="U5" s="3">
        <v>3.373549E-3</v>
      </c>
      <c r="V5" s="3">
        <v>2.8534189999999998E-3</v>
      </c>
      <c r="W5" s="3">
        <v>2.6768499999999998E-4</v>
      </c>
      <c r="X5" s="3">
        <v>0</v>
      </c>
      <c r="Y5" s="3" t="s">
        <v>36</v>
      </c>
      <c r="Z5" s="3" t="s">
        <v>36</v>
      </c>
      <c r="AA5" s="3" t="s">
        <v>36</v>
      </c>
      <c r="AB5" s="3">
        <v>0.21661788500000001</v>
      </c>
      <c r="AC5" s="3">
        <v>-5.286982E-3</v>
      </c>
      <c r="AD5" s="3">
        <v>0</v>
      </c>
      <c r="AE5" s="3">
        <v>0</v>
      </c>
      <c r="AF5" s="3">
        <v>0</v>
      </c>
    </row>
    <row r="6" spans="1:32" x14ac:dyDescent="0.2">
      <c r="A6">
        <v>5</v>
      </c>
      <c r="B6">
        <v>198296</v>
      </c>
      <c r="C6" t="s">
        <v>41</v>
      </c>
      <c r="D6" t="s">
        <v>47</v>
      </c>
      <c r="E6" t="s">
        <v>48</v>
      </c>
      <c r="F6" t="s">
        <v>40</v>
      </c>
      <c r="G6" s="3">
        <v>1999</v>
      </c>
      <c r="H6" s="3">
        <v>1514.28412</v>
      </c>
      <c r="I6" s="3">
        <v>503.8436279</v>
      </c>
      <c r="J6" s="3">
        <f>(I6/H6)*100</f>
        <v>33.272727439022468</v>
      </c>
      <c r="K6" s="3">
        <v>538.7957260771999</v>
      </c>
      <c r="L6" s="3">
        <v>67.240309413199995</v>
      </c>
      <c r="M6" s="3">
        <f t="shared" si="0"/>
        <v>12.47974068071313</v>
      </c>
      <c r="N6" s="3">
        <v>0.38596074499999999</v>
      </c>
      <c r="O6" s="3">
        <v>2.3374490000000001E-3</v>
      </c>
      <c r="P6" s="3">
        <v>0.39903490899999999</v>
      </c>
      <c r="Q6" s="3">
        <v>0</v>
      </c>
      <c r="R6" s="3" t="s">
        <v>36</v>
      </c>
      <c r="S6" s="3">
        <v>3.9360608999999998E-2</v>
      </c>
      <c r="T6" s="3">
        <v>1.8365917999999998E-2</v>
      </c>
      <c r="U6" s="3">
        <v>7.8126589999999996E-3</v>
      </c>
      <c r="V6" s="3">
        <v>4.8763779999999998E-3</v>
      </c>
      <c r="W6" s="3">
        <v>1.3249900000000001E-4</v>
      </c>
      <c r="X6" s="3">
        <v>0</v>
      </c>
      <c r="Y6" s="3" t="s">
        <v>36</v>
      </c>
      <c r="Z6" s="3" t="s">
        <v>36</v>
      </c>
      <c r="AA6" s="3" t="s">
        <v>36</v>
      </c>
      <c r="AB6" s="3">
        <v>1.127816E-3</v>
      </c>
      <c r="AC6" s="3">
        <v>0</v>
      </c>
      <c r="AD6" s="3">
        <v>-2.1676070000000002E-3</v>
      </c>
      <c r="AE6" s="3">
        <v>-8.4919901000000006E-2</v>
      </c>
      <c r="AF6" s="3">
        <v>0</v>
      </c>
    </row>
    <row r="7" spans="1:32" x14ac:dyDescent="0.2">
      <c r="A7">
        <v>6</v>
      </c>
      <c r="B7">
        <v>145582</v>
      </c>
      <c r="C7" t="s">
        <v>41</v>
      </c>
      <c r="D7" t="s">
        <v>47</v>
      </c>
      <c r="E7" t="s">
        <v>49</v>
      </c>
      <c r="F7" t="s">
        <v>35</v>
      </c>
      <c r="G7" s="3">
        <v>1997</v>
      </c>
      <c r="H7" s="3">
        <v>1876.3053399999901</v>
      </c>
      <c r="I7" s="3">
        <v>1851.1346435999999</v>
      </c>
      <c r="J7" s="3">
        <f>(I7/H7)*100</f>
        <v>98.65849678816187</v>
      </c>
      <c r="K7" s="3">
        <v>1873.122905082</v>
      </c>
      <c r="L7" s="3">
        <v>489.89368286759998</v>
      </c>
      <c r="M7" s="3">
        <f t="shared" si="0"/>
        <v>26.153846153846157</v>
      </c>
      <c r="N7" s="3">
        <v>0.28264971700000002</v>
      </c>
      <c r="O7" s="3">
        <v>1.4860556E-2</v>
      </c>
      <c r="P7" s="3">
        <v>0.148996711</v>
      </c>
      <c r="Q7" s="3">
        <v>0</v>
      </c>
      <c r="R7" s="3" t="s">
        <v>36</v>
      </c>
      <c r="S7" s="3">
        <v>5.6772198000000003E-2</v>
      </c>
      <c r="T7" s="3">
        <v>2.2608932000000002E-2</v>
      </c>
      <c r="U7" s="3">
        <v>1.5394376E-2</v>
      </c>
      <c r="V7" s="3">
        <v>2.3112806E-2</v>
      </c>
      <c r="W7" s="3">
        <v>9.0413500000000003E-4</v>
      </c>
      <c r="X7" s="3">
        <v>0</v>
      </c>
      <c r="Y7" s="3" t="s">
        <v>36</v>
      </c>
      <c r="Z7" s="3" t="s">
        <v>36</v>
      </c>
      <c r="AA7" s="3" t="s">
        <v>36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x14ac:dyDescent="0.2">
      <c r="A8">
        <v>7</v>
      </c>
      <c r="B8">
        <v>198303</v>
      </c>
      <c r="C8" t="s">
        <v>50</v>
      </c>
      <c r="D8" t="s">
        <v>51</v>
      </c>
      <c r="E8" t="s">
        <v>52</v>
      </c>
      <c r="F8" t="s">
        <v>35</v>
      </c>
      <c r="G8" s="3">
        <v>1999</v>
      </c>
      <c r="H8" s="3">
        <v>88.908640000000005</v>
      </c>
      <c r="I8" s="3">
        <v>82.923332200000004</v>
      </c>
      <c r="J8" s="3">
        <f>(I8/H8)*100</f>
        <v>93.26802456994055</v>
      </c>
      <c r="K8" s="3">
        <v>81.212321758800002</v>
      </c>
      <c r="L8" s="3">
        <v>0</v>
      </c>
      <c r="M8" s="3">
        <f t="shared" si="0"/>
        <v>0</v>
      </c>
      <c r="N8" s="3">
        <v>6.9163875999999999E-2</v>
      </c>
      <c r="O8" s="3">
        <v>0.118841481</v>
      </c>
      <c r="P8" s="3">
        <v>3.3300876E-2</v>
      </c>
      <c r="Q8" s="3">
        <v>0</v>
      </c>
      <c r="R8" s="3" t="s">
        <v>36</v>
      </c>
      <c r="S8" s="3">
        <v>-2.6033776000000002E-2</v>
      </c>
      <c r="T8" s="3">
        <v>-3.3183821000000002E-2</v>
      </c>
      <c r="U8" s="3">
        <v>-2.0284050000000001E-2</v>
      </c>
      <c r="V8" s="3">
        <v>0</v>
      </c>
      <c r="W8" s="3">
        <v>0</v>
      </c>
      <c r="X8" s="3">
        <v>0</v>
      </c>
      <c r="Y8" s="3" t="s">
        <v>36</v>
      </c>
      <c r="Z8" s="3" t="s">
        <v>36</v>
      </c>
      <c r="AA8" s="3" t="s">
        <v>36</v>
      </c>
      <c r="AB8" s="3">
        <v>6.1025910000000001E-3</v>
      </c>
      <c r="AC8" s="3">
        <v>-1.6393746000000001E-2</v>
      </c>
      <c r="AD8" s="3">
        <v>3.2139700000000001E-4</v>
      </c>
      <c r="AE8" s="3">
        <v>6.4928950000000003E-3</v>
      </c>
      <c r="AF8" s="3">
        <v>0</v>
      </c>
    </row>
    <row r="9" spans="1:32" x14ac:dyDescent="0.2">
      <c r="A9">
        <v>8</v>
      </c>
      <c r="B9">
        <v>478642</v>
      </c>
      <c r="C9" t="s">
        <v>50</v>
      </c>
      <c r="D9" t="s">
        <v>53</v>
      </c>
      <c r="E9" t="s">
        <v>54</v>
      </c>
      <c r="F9" t="s">
        <v>40</v>
      </c>
      <c r="G9" s="3">
        <v>2000</v>
      </c>
      <c r="H9" s="3">
        <v>3541.1397400000001</v>
      </c>
      <c r="I9" s="3">
        <v>2583.9008789</v>
      </c>
      <c r="J9" s="3">
        <f>(I9/H9)*100</f>
        <v>72.968057422664714</v>
      </c>
      <c r="K9" s="3">
        <v>2559.4980115595999</v>
      </c>
      <c r="L9" s="3">
        <v>0</v>
      </c>
      <c r="M9" s="3">
        <f t="shared" si="0"/>
        <v>0</v>
      </c>
      <c r="N9" s="3">
        <v>-0.123947449</v>
      </c>
      <c r="O9" s="3">
        <v>-5.7568324999999997E-2</v>
      </c>
      <c r="P9" s="3">
        <v>-8.5627719999999997E-3</v>
      </c>
      <c r="Q9" s="3">
        <v>0</v>
      </c>
      <c r="R9" s="3" t="s">
        <v>36</v>
      </c>
      <c r="S9" s="3">
        <v>-5.3922179999999998E-3</v>
      </c>
      <c r="T9" s="3">
        <v>-4.0941529999999997E-2</v>
      </c>
      <c r="U9" s="3">
        <v>-2.1918653E-2</v>
      </c>
      <c r="V9" s="3">
        <v>0</v>
      </c>
      <c r="W9" s="3">
        <v>-1.885439E-3</v>
      </c>
      <c r="X9" s="3">
        <v>0</v>
      </c>
      <c r="Y9" s="3" t="s">
        <v>36</v>
      </c>
      <c r="Z9" s="3" t="s">
        <v>36</v>
      </c>
      <c r="AA9" s="3" t="s">
        <v>36</v>
      </c>
      <c r="AB9" s="3">
        <v>1.239717E-3</v>
      </c>
      <c r="AC9" s="3">
        <v>5.2543279999999999E-3</v>
      </c>
      <c r="AD9" s="3">
        <v>4.51175E-4</v>
      </c>
      <c r="AE9" s="3">
        <v>5.3762660000000002E-3</v>
      </c>
      <c r="AF9" s="3">
        <v>0</v>
      </c>
    </row>
    <row r="10" spans="1:32" x14ac:dyDescent="0.2">
      <c r="A10">
        <v>9</v>
      </c>
      <c r="B10">
        <v>9617</v>
      </c>
      <c r="C10" t="s">
        <v>50</v>
      </c>
      <c r="D10" t="s">
        <v>55</v>
      </c>
      <c r="E10" t="s">
        <v>56</v>
      </c>
      <c r="F10" t="s">
        <v>40</v>
      </c>
      <c r="G10" s="3">
        <v>1983</v>
      </c>
      <c r="H10" s="3">
        <v>119.517809999999</v>
      </c>
      <c r="I10" s="3">
        <v>34.597633399999999</v>
      </c>
      <c r="J10" s="3">
        <f>(I10/H10)*100</f>
        <v>28.947680182560482</v>
      </c>
      <c r="K10" s="3">
        <v>31.437027777599997</v>
      </c>
      <c r="L10" s="3">
        <v>0</v>
      </c>
      <c r="M10" s="3">
        <f t="shared" si="0"/>
        <v>0</v>
      </c>
      <c r="N10" s="3">
        <v>-0.31937939300000001</v>
      </c>
      <c r="O10" s="3">
        <v>-0.46382049199999997</v>
      </c>
      <c r="P10" s="3">
        <v>0.15831168900000001</v>
      </c>
      <c r="Q10" s="3">
        <v>0</v>
      </c>
      <c r="R10" s="3" t="s">
        <v>36</v>
      </c>
      <c r="S10" s="3">
        <v>-1.20085E-5</v>
      </c>
      <c r="T10" s="3">
        <v>-6.6239299999999998E-6</v>
      </c>
      <c r="U10" s="3">
        <v>-4.2318899999999998E-4</v>
      </c>
      <c r="V10" s="3">
        <v>0</v>
      </c>
      <c r="W10" s="3">
        <v>-1.7845900000000001E-4</v>
      </c>
      <c r="X10" s="3">
        <v>0</v>
      </c>
      <c r="Y10" s="3" t="s">
        <v>36</v>
      </c>
      <c r="Z10" s="3" t="s">
        <v>36</v>
      </c>
      <c r="AA10" s="3" t="s">
        <v>36</v>
      </c>
      <c r="AB10" s="3">
        <v>-7.9291910000000004E-3</v>
      </c>
      <c r="AC10" s="3">
        <v>2.233989E-3</v>
      </c>
      <c r="AD10" s="3">
        <v>6.4424000000000003E-4</v>
      </c>
      <c r="AE10" s="3">
        <v>-8.1993320000000001E-3</v>
      </c>
      <c r="AF10" s="3">
        <v>0</v>
      </c>
    </row>
    <row r="11" spans="1:32" x14ac:dyDescent="0.2">
      <c r="A11">
        <v>10</v>
      </c>
      <c r="B11">
        <v>93767</v>
      </c>
      <c r="C11" t="s">
        <v>57</v>
      </c>
      <c r="D11" t="s">
        <v>58</v>
      </c>
      <c r="E11" t="s">
        <v>59</v>
      </c>
      <c r="F11" t="s">
        <v>35</v>
      </c>
      <c r="G11" s="3">
        <v>1995</v>
      </c>
      <c r="H11" s="3">
        <v>3996.98406999999</v>
      </c>
      <c r="I11" s="3">
        <v>3909.9257812000001</v>
      </c>
      <c r="J11" s="3">
        <f>(I11/H11)*100</f>
        <v>97.82190053111745</v>
      </c>
      <c r="K11" s="3">
        <v>3903.430949052</v>
      </c>
      <c r="L11" s="3">
        <v>1.7465015432</v>
      </c>
      <c r="M11" s="3">
        <f t="shared" si="0"/>
        <v>4.4742729306487698E-2</v>
      </c>
      <c r="N11" s="3">
        <v>0.44926312699999998</v>
      </c>
      <c r="O11" s="3">
        <v>-1.0924013E-2</v>
      </c>
      <c r="P11" s="3">
        <v>0.46664497900000002</v>
      </c>
      <c r="Q11" s="3">
        <v>0</v>
      </c>
      <c r="R11" s="3" t="s">
        <v>36</v>
      </c>
      <c r="S11" s="3">
        <v>0</v>
      </c>
      <c r="T11" s="3">
        <v>-1.7898600000000001E-3</v>
      </c>
      <c r="U11" s="3">
        <v>0</v>
      </c>
      <c r="V11" s="3">
        <v>0</v>
      </c>
      <c r="W11" s="3">
        <v>0</v>
      </c>
      <c r="X11" s="3">
        <v>0</v>
      </c>
      <c r="Y11" s="3" t="s">
        <v>36</v>
      </c>
      <c r="Z11" s="3" t="s">
        <v>36</v>
      </c>
      <c r="AA11" s="3" t="s">
        <v>36</v>
      </c>
      <c r="AB11" s="3">
        <v>-4.6679829999999997E-3</v>
      </c>
      <c r="AC11" s="3">
        <v>0</v>
      </c>
      <c r="AD11" s="3">
        <v>0</v>
      </c>
      <c r="AE11" s="3">
        <v>0</v>
      </c>
      <c r="AF11" s="3">
        <v>0</v>
      </c>
    </row>
    <row r="12" spans="1:32" x14ac:dyDescent="0.2">
      <c r="A12">
        <v>12</v>
      </c>
      <c r="B12">
        <v>902368</v>
      </c>
      <c r="C12" t="s">
        <v>50</v>
      </c>
      <c r="D12" t="s">
        <v>58</v>
      </c>
      <c r="E12" t="s">
        <v>60</v>
      </c>
      <c r="F12" t="s">
        <v>35</v>
      </c>
      <c r="G12" s="3">
        <v>1986</v>
      </c>
      <c r="H12" s="3">
        <v>253.21322000000001</v>
      </c>
      <c r="I12" s="3">
        <v>243.4685059</v>
      </c>
      <c r="J12" s="3">
        <f>(I12/H12)*100</f>
        <v>96.151577670391774</v>
      </c>
      <c r="K12" s="3">
        <v>245.38346681959999</v>
      </c>
      <c r="L12" s="3">
        <v>0</v>
      </c>
      <c r="M12" s="3">
        <f t="shared" si="0"/>
        <v>0</v>
      </c>
      <c r="N12" s="3">
        <v>-0.27625077599999998</v>
      </c>
      <c r="O12" s="3">
        <v>-4.1667406999999997E-2</v>
      </c>
      <c r="P12" s="3">
        <v>-7.7001691999999997E-2</v>
      </c>
      <c r="Q12" s="3">
        <v>0</v>
      </c>
      <c r="R12" s="3" t="s">
        <v>36</v>
      </c>
      <c r="S12" s="3">
        <v>-4.9178404000000002E-2</v>
      </c>
      <c r="T12" s="3">
        <v>-5.1398906000000001E-2</v>
      </c>
      <c r="U12" s="3">
        <v>-2.4474513E-2</v>
      </c>
      <c r="V12" s="3">
        <v>0</v>
      </c>
      <c r="W12" s="3">
        <v>-3.7372750000000003E-2</v>
      </c>
      <c r="X12" s="3">
        <v>0</v>
      </c>
      <c r="Y12" s="3" t="s">
        <v>36</v>
      </c>
      <c r="Z12" s="3" t="s">
        <v>36</v>
      </c>
      <c r="AA12" s="3" t="s">
        <v>36</v>
      </c>
      <c r="AB12" s="3">
        <v>4.8429299999999996E-3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2">
      <c r="A13">
        <v>13</v>
      </c>
      <c r="B13">
        <v>903139</v>
      </c>
      <c r="C13" t="s">
        <v>50</v>
      </c>
      <c r="D13" t="s">
        <v>61</v>
      </c>
      <c r="E13" t="s">
        <v>62</v>
      </c>
      <c r="F13" t="s">
        <v>35</v>
      </c>
      <c r="G13" s="3">
        <v>2008</v>
      </c>
      <c r="H13" s="3">
        <v>33.702219999999897</v>
      </c>
      <c r="I13" s="3">
        <v>33.702224700000002</v>
      </c>
      <c r="J13" s="3">
        <f>(I13/H13)*100</f>
        <v>100.00001394566918</v>
      </c>
      <c r="K13" s="3">
        <v>29.6905262344</v>
      </c>
      <c r="L13" s="3">
        <v>0</v>
      </c>
      <c r="M13" s="3">
        <f t="shared" si="0"/>
        <v>0</v>
      </c>
      <c r="N13" s="3">
        <v>-0.67066025699999998</v>
      </c>
      <c r="O13" s="3">
        <v>-0.51937631299999998</v>
      </c>
      <c r="P13" s="3">
        <v>0.12149273300000001</v>
      </c>
      <c r="Q13" s="3">
        <v>0</v>
      </c>
      <c r="R13" s="3" t="s">
        <v>36</v>
      </c>
      <c r="S13" s="3">
        <v>-9.9701316999999998E-2</v>
      </c>
      <c r="T13" s="3">
        <v>-0.106628284</v>
      </c>
      <c r="U13" s="3">
        <v>-5.0720767E-2</v>
      </c>
      <c r="V13" s="3">
        <v>0</v>
      </c>
      <c r="W13" s="3">
        <v>-1.5726363E-2</v>
      </c>
      <c r="X13" s="3">
        <v>0</v>
      </c>
      <c r="Y13" s="3" t="s">
        <v>36</v>
      </c>
      <c r="Z13" s="3" t="s">
        <v>36</v>
      </c>
      <c r="AA13" s="3" t="s">
        <v>36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A14">
        <v>14</v>
      </c>
      <c r="B14">
        <v>555542336</v>
      </c>
      <c r="C14" t="s">
        <v>37</v>
      </c>
      <c r="D14" t="s">
        <v>63</v>
      </c>
      <c r="E14" t="s">
        <v>64</v>
      </c>
      <c r="F14" t="s">
        <v>40</v>
      </c>
      <c r="G14" s="3">
        <v>2011</v>
      </c>
      <c r="H14" s="3">
        <v>79.634510000000006</v>
      </c>
      <c r="I14" s="3">
        <v>50.412303899999998</v>
      </c>
      <c r="J14" s="3">
        <f>(I14/H14)*100</f>
        <v>63.30459482955316</v>
      </c>
      <c r="K14" s="3">
        <v>34.930030864000003</v>
      </c>
      <c r="L14" s="3">
        <v>0</v>
      </c>
      <c r="M14" s="3">
        <f t="shared" si="0"/>
        <v>0</v>
      </c>
      <c r="N14" s="3">
        <v>-5.2003026000000001E-2</v>
      </c>
      <c r="O14" s="3">
        <v>1.057663E-2</v>
      </c>
      <c r="P14" s="3">
        <v>1.1337150000000001E-2</v>
      </c>
      <c r="Q14" s="3">
        <v>0</v>
      </c>
      <c r="R14" s="3" t="s">
        <v>36</v>
      </c>
      <c r="S14" s="3">
        <v>-2.3207055000000001E-2</v>
      </c>
      <c r="T14" s="3">
        <v>-1.5298371E-2</v>
      </c>
      <c r="U14" s="3">
        <v>-6.5274290000000004E-3</v>
      </c>
      <c r="V14" s="3">
        <v>-4.9037400000000002E-3</v>
      </c>
      <c r="W14" s="3">
        <v>-5.0392229999999998E-3</v>
      </c>
      <c r="X14" s="3">
        <v>0</v>
      </c>
      <c r="Y14" s="3" t="s">
        <v>36</v>
      </c>
      <c r="Z14" s="3" t="s">
        <v>36</v>
      </c>
      <c r="AA14" s="3" t="s">
        <v>36</v>
      </c>
      <c r="AB14" s="3">
        <v>-4.2760419999999999E-3</v>
      </c>
      <c r="AC14" s="3">
        <v>-1.4664945E-2</v>
      </c>
      <c r="AD14" s="3">
        <v>0</v>
      </c>
      <c r="AE14" s="3">
        <v>0</v>
      </c>
      <c r="AF14" s="3">
        <v>0</v>
      </c>
    </row>
    <row r="15" spans="1:32" x14ac:dyDescent="0.2">
      <c r="A15">
        <v>15</v>
      </c>
      <c r="B15">
        <v>902482</v>
      </c>
      <c r="C15" t="s">
        <v>37</v>
      </c>
      <c r="D15" t="s">
        <v>63</v>
      </c>
      <c r="E15" t="s">
        <v>65</v>
      </c>
      <c r="F15" t="s">
        <v>40</v>
      </c>
      <c r="G15" s="3">
        <v>2005</v>
      </c>
      <c r="H15" s="3">
        <v>714.99864000000002</v>
      </c>
      <c r="I15" s="3">
        <v>221.36732480000001</v>
      </c>
      <c r="J15" s="3">
        <f>(I15/H15)*100</f>
        <v>30.960523896940561</v>
      </c>
      <c r="K15" s="3">
        <v>207.83368364079999</v>
      </c>
      <c r="L15" s="3">
        <v>0</v>
      </c>
      <c r="M15" s="3">
        <f t="shared" si="0"/>
        <v>0</v>
      </c>
      <c r="N15" s="3">
        <v>0.21112308799999999</v>
      </c>
      <c r="O15" s="3">
        <v>0.39132102400000002</v>
      </c>
      <c r="P15" s="3">
        <v>-9.7155625999999995E-2</v>
      </c>
      <c r="Q15" s="3">
        <v>0</v>
      </c>
      <c r="R15" s="3" t="s">
        <v>36</v>
      </c>
      <c r="S15" s="3">
        <v>-3.0290746E-2</v>
      </c>
      <c r="T15" s="3">
        <v>-9.4353830000000003E-3</v>
      </c>
      <c r="U15" s="3">
        <v>-1.5297609E-2</v>
      </c>
      <c r="V15" s="3">
        <v>0</v>
      </c>
      <c r="W15" s="3">
        <v>-1.31101E-3</v>
      </c>
      <c r="X15" s="3">
        <v>0</v>
      </c>
      <c r="Y15" s="3" t="s">
        <v>36</v>
      </c>
      <c r="Z15" s="3" t="s">
        <v>36</v>
      </c>
      <c r="AA15" s="3" t="s">
        <v>36</v>
      </c>
      <c r="AB15" s="3">
        <v>-9.6599110000000002E-3</v>
      </c>
      <c r="AC15" s="3">
        <v>-1.6429959000000001E-2</v>
      </c>
      <c r="AD15" s="3">
        <v>1.03954E-4</v>
      </c>
      <c r="AE15" s="3">
        <v>-7.2162400000000003E-4</v>
      </c>
      <c r="AF15" s="3">
        <v>0</v>
      </c>
    </row>
    <row r="16" spans="1:32" x14ac:dyDescent="0.2">
      <c r="A16">
        <v>16</v>
      </c>
      <c r="B16">
        <v>555512002</v>
      </c>
      <c r="C16" t="s">
        <v>32</v>
      </c>
      <c r="D16" t="s">
        <v>66</v>
      </c>
      <c r="E16" t="s">
        <v>67</v>
      </c>
      <c r="F16" t="s">
        <v>35</v>
      </c>
      <c r="G16" s="3">
        <v>2010</v>
      </c>
      <c r="H16" s="3">
        <v>408300</v>
      </c>
      <c r="I16" s="3">
        <v>408214.6875</v>
      </c>
      <c r="J16" s="3">
        <f>(I16/H16)*100</f>
        <v>99.979105437178546</v>
      </c>
      <c r="K16" s="3">
        <v>407958.30946991517</v>
      </c>
      <c r="L16" s="3">
        <v>23816.168293846797</v>
      </c>
      <c r="M16" s="3">
        <f t="shared" si="0"/>
        <v>5.8378926819244299</v>
      </c>
      <c r="N16" s="3">
        <v>3.3212181E-2</v>
      </c>
      <c r="O16" s="3">
        <v>-2.7411828999999999E-2</v>
      </c>
      <c r="P16" s="3">
        <v>6.5470159999999999E-2</v>
      </c>
      <c r="Q16" s="3">
        <v>0</v>
      </c>
      <c r="R16" s="3" t="s">
        <v>36</v>
      </c>
      <c r="S16" s="3">
        <v>-1.8999899999999999E-4</v>
      </c>
      <c r="T16" s="3">
        <v>-7.3795500000000002E-5</v>
      </c>
      <c r="U16" s="3">
        <v>-1.5861219999999999E-3</v>
      </c>
      <c r="V16" s="3">
        <v>-1.7569499999999999E-4</v>
      </c>
      <c r="W16" s="3">
        <v>-2.7793190000000001E-3</v>
      </c>
      <c r="X16" s="3">
        <v>0</v>
      </c>
      <c r="Y16" s="3" t="s">
        <v>36</v>
      </c>
      <c r="Z16" s="3" t="s">
        <v>36</v>
      </c>
      <c r="AA16" s="3" t="s">
        <v>36</v>
      </c>
      <c r="AB16" s="3">
        <v>-4.12194E-5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2">
      <c r="A17">
        <v>17</v>
      </c>
      <c r="B17">
        <v>20388</v>
      </c>
      <c r="C17" t="s">
        <v>57</v>
      </c>
      <c r="D17" t="s">
        <v>68</v>
      </c>
      <c r="E17" t="s">
        <v>69</v>
      </c>
      <c r="F17" t="s">
        <v>40</v>
      </c>
      <c r="G17" s="3">
        <v>1989</v>
      </c>
      <c r="H17" s="3">
        <v>12007.552250000001</v>
      </c>
      <c r="I17" s="3">
        <v>6348.4516602000003</v>
      </c>
      <c r="J17" s="3">
        <f>(I17/H17)*100</f>
        <v>52.870489572094094</v>
      </c>
      <c r="K17" s="3">
        <v>6492.6194868459997</v>
      </c>
      <c r="L17" s="3">
        <v>27.944024691199999</v>
      </c>
      <c r="M17" s="3">
        <f t="shared" si="0"/>
        <v>0.43039677202420984</v>
      </c>
      <c r="N17" s="3">
        <v>0.17625628099999999</v>
      </c>
      <c r="O17" s="3">
        <v>-1.8390299999999999E-4</v>
      </c>
      <c r="P17" s="3">
        <v>0.21965852699999999</v>
      </c>
      <c r="Q17" s="3">
        <v>0</v>
      </c>
      <c r="R17" s="3" t="s">
        <v>36</v>
      </c>
      <c r="S17" s="3">
        <v>-1.6837712000000001E-2</v>
      </c>
      <c r="T17" s="3">
        <v>-2.2281341999999999E-2</v>
      </c>
      <c r="U17" s="3">
        <v>-8.3684789999999998E-3</v>
      </c>
      <c r="V17" s="3">
        <v>-1.2976200000000001E-4</v>
      </c>
      <c r="W17" s="3">
        <v>-2.6430399999999998E-4</v>
      </c>
      <c r="X17" s="3">
        <v>0</v>
      </c>
      <c r="Y17" s="3" t="s">
        <v>36</v>
      </c>
      <c r="Z17" s="3" t="s">
        <v>36</v>
      </c>
      <c r="AA17" s="3" t="s">
        <v>36</v>
      </c>
      <c r="AB17" s="3">
        <v>4.663263E-3</v>
      </c>
      <c r="AC17" s="3">
        <v>0</v>
      </c>
      <c r="AD17" s="3">
        <v>1.1872899999999999E-9</v>
      </c>
      <c r="AE17" s="3">
        <v>9.4419000000000007E-9</v>
      </c>
      <c r="AF17" s="3">
        <v>0</v>
      </c>
    </row>
    <row r="18" spans="1:32" x14ac:dyDescent="0.2">
      <c r="A18">
        <v>18</v>
      </c>
      <c r="B18">
        <v>478638</v>
      </c>
      <c r="C18" t="s">
        <v>50</v>
      </c>
      <c r="D18" t="s">
        <v>70</v>
      </c>
      <c r="E18" t="s">
        <v>71</v>
      </c>
      <c r="F18" t="s">
        <v>35</v>
      </c>
      <c r="G18" s="3">
        <v>2009</v>
      </c>
      <c r="H18" s="3">
        <v>11550.0007299999</v>
      </c>
      <c r="I18" s="3">
        <v>10853.3183594</v>
      </c>
      <c r="J18" s="3">
        <f>(I18/H18)*100</f>
        <v>93.968118384699835</v>
      </c>
      <c r="K18" s="3">
        <v>10802.985295463601</v>
      </c>
      <c r="L18" s="3">
        <v>0</v>
      </c>
      <c r="M18" s="3">
        <f t="shared" si="0"/>
        <v>0</v>
      </c>
      <c r="N18" s="3">
        <v>-0.119275749</v>
      </c>
      <c r="O18" s="3">
        <v>-1.1312035E-2</v>
      </c>
      <c r="P18" s="3">
        <v>4.8839030000000002E-3</v>
      </c>
      <c r="Q18" s="3">
        <v>0</v>
      </c>
      <c r="R18" s="3" t="s">
        <v>36</v>
      </c>
      <c r="S18" s="3">
        <v>-6.4716639000000006E-2</v>
      </c>
      <c r="T18" s="3">
        <v>-3.1160902000000001E-2</v>
      </c>
      <c r="U18" s="3">
        <v>-1.7210432000000001E-2</v>
      </c>
      <c r="V18" s="3">
        <v>0</v>
      </c>
      <c r="W18" s="3">
        <v>-3.8746700000000001E-4</v>
      </c>
      <c r="X18" s="3">
        <v>0</v>
      </c>
      <c r="Y18" s="3" t="s">
        <v>36</v>
      </c>
      <c r="Z18" s="3" t="s">
        <v>36</v>
      </c>
      <c r="AA18" s="3" t="s">
        <v>36</v>
      </c>
      <c r="AB18" s="3">
        <v>1.5275320000000001E-3</v>
      </c>
      <c r="AC18" s="3">
        <v>-2.6230889999999999E-3</v>
      </c>
      <c r="AD18" s="3">
        <v>5.1858870000000001E-3</v>
      </c>
      <c r="AE18" s="3">
        <v>-3.4625139999999999E-3</v>
      </c>
      <c r="AF18" s="3">
        <v>0</v>
      </c>
    </row>
    <row r="19" spans="1:32" x14ac:dyDescent="0.2">
      <c r="A19">
        <v>19</v>
      </c>
      <c r="B19">
        <v>902479</v>
      </c>
      <c r="C19" t="s">
        <v>41</v>
      </c>
      <c r="D19" t="s">
        <v>72</v>
      </c>
      <c r="E19" t="s">
        <v>73</v>
      </c>
      <c r="F19" t="s">
        <v>40</v>
      </c>
      <c r="G19" s="3">
        <v>2005</v>
      </c>
      <c r="H19" s="3">
        <v>4330.2122399999898</v>
      </c>
      <c r="I19" s="3">
        <v>3785.9580077999999</v>
      </c>
      <c r="J19" s="3">
        <f>(I19/H19)*100</f>
        <v>87.431234266706724</v>
      </c>
      <c r="K19" s="3">
        <v>3782.0490917996003</v>
      </c>
      <c r="L19" s="3">
        <v>0</v>
      </c>
      <c r="M19" s="3">
        <f t="shared" si="0"/>
        <v>0</v>
      </c>
      <c r="N19" s="3">
        <v>1.161964139</v>
      </c>
      <c r="O19" s="3">
        <v>0.39208673100000002</v>
      </c>
      <c r="P19" s="3">
        <v>0.61351336400000001</v>
      </c>
      <c r="Q19" s="3">
        <v>0</v>
      </c>
      <c r="R19" s="3" t="s">
        <v>36</v>
      </c>
      <c r="S19" s="3">
        <v>7.6571315000000001E-2</v>
      </c>
      <c r="T19" s="3">
        <v>1.1313381000000001E-2</v>
      </c>
      <c r="U19" s="3">
        <v>5.9498033999999998E-2</v>
      </c>
      <c r="V19" s="3">
        <v>0</v>
      </c>
      <c r="W19" s="3">
        <v>9.5274260000000003E-3</v>
      </c>
      <c r="X19" s="3">
        <v>0</v>
      </c>
      <c r="Y19" s="3" t="s">
        <v>36</v>
      </c>
      <c r="Z19" s="3" t="s">
        <v>36</v>
      </c>
      <c r="AA19" s="3" t="s">
        <v>36</v>
      </c>
      <c r="AB19" s="3">
        <v>-6.24407E-5</v>
      </c>
      <c r="AC19" s="3">
        <v>0</v>
      </c>
      <c r="AD19" s="3">
        <v>-2.4729E-4</v>
      </c>
      <c r="AE19" s="3">
        <v>-2.36362E-4</v>
      </c>
      <c r="AF19" s="3">
        <v>0</v>
      </c>
    </row>
    <row r="20" spans="1:32" x14ac:dyDescent="0.2">
      <c r="A20">
        <v>20</v>
      </c>
      <c r="B20">
        <v>68917</v>
      </c>
      <c r="C20" t="s">
        <v>37</v>
      </c>
      <c r="D20" t="s">
        <v>74</v>
      </c>
      <c r="E20" t="s">
        <v>75</v>
      </c>
      <c r="F20" t="s">
        <v>35</v>
      </c>
      <c r="G20" s="3">
        <v>1993</v>
      </c>
      <c r="H20" s="3">
        <v>970.69335000000001</v>
      </c>
      <c r="I20" s="3">
        <v>970.69335939999996</v>
      </c>
      <c r="J20" s="3">
        <f>(I20/H20)*100</f>
        <v>100.00000096837998</v>
      </c>
      <c r="K20" s="3">
        <v>970.18160724759991</v>
      </c>
      <c r="L20" s="3">
        <v>0</v>
      </c>
      <c r="M20" s="3">
        <f t="shared" si="0"/>
        <v>0</v>
      </c>
      <c r="N20" s="3">
        <v>0.81127522699999999</v>
      </c>
      <c r="O20" s="3">
        <v>-7.7490859999999996E-3</v>
      </c>
      <c r="P20" s="3">
        <v>0.81546665299999999</v>
      </c>
      <c r="Q20" s="3">
        <v>0</v>
      </c>
      <c r="R20" s="3" t="s">
        <v>36</v>
      </c>
      <c r="S20" s="3">
        <v>8.4636499999999996E-4</v>
      </c>
      <c r="T20" s="3">
        <v>1.296197E-3</v>
      </c>
      <c r="U20" s="3">
        <v>9.4309999999999999E-4</v>
      </c>
      <c r="V20" s="3">
        <v>2.6547299999999999E-5</v>
      </c>
      <c r="W20" s="3">
        <v>4.45442E-4</v>
      </c>
      <c r="X20" s="3">
        <v>0</v>
      </c>
      <c r="Y20" s="3" t="s">
        <v>36</v>
      </c>
      <c r="Z20" s="3" t="s">
        <v>36</v>
      </c>
      <c r="AA20" s="3" t="s">
        <v>36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x14ac:dyDescent="0.2">
      <c r="A21">
        <v>21</v>
      </c>
      <c r="B21">
        <v>555547992</v>
      </c>
      <c r="C21" t="s">
        <v>32</v>
      </c>
      <c r="D21" t="s">
        <v>76</v>
      </c>
      <c r="E21" t="s">
        <v>77</v>
      </c>
      <c r="F21" t="s">
        <v>35</v>
      </c>
      <c r="G21" s="3">
        <v>2012</v>
      </c>
      <c r="H21" s="3">
        <v>1011.06164999999</v>
      </c>
      <c r="I21" s="3">
        <v>946.32641599999999</v>
      </c>
      <c r="J21" s="3">
        <f>(I21/H21)*100</f>
        <v>93.597301015225867</v>
      </c>
      <c r="K21" s="3">
        <v>916.91331017999994</v>
      </c>
      <c r="L21" s="3">
        <v>0</v>
      </c>
      <c r="M21" s="3">
        <f t="shared" si="0"/>
        <v>0</v>
      </c>
      <c r="N21" s="3">
        <v>0.78467069300000003</v>
      </c>
      <c r="O21" s="3">
        <v>-5.6794640000000004E-3</v>
      </c>
      <c r="P21" s="3">
        <v>0.825928828</v>
      </c>
      <c r="Q21" s="3">
        <v>0</v>
      </c>
      <c r="R21" s="3" t="s">
        <v>36</v>
      </c>
      <c r="S21" s="3">
        <v>7.99426E-4</v>
      </c>
      <c r="T21" s="3">
        <v>2.8237899999999997E-4</v>
      </c>
      <c r="U21" s="3">
        <v>1.72893E-4</v>
      </c>
      <c r="V21" s="3">
        <v>0</v>
      </c>
      <c r="W21" s="3">
        <v>0</v>
      </c>
      <c r="X21" s="3">
        <v>0</v>
      </c>
      <c r="Y21" s="3" t="s">
        <v>36</v>
      </c>
      <c r="Z21" s="3" t="s">
        <v>36</v>
      </c>
      <c r="AA21" s="3" t="s">
        <v>36</v>
      </c>
      <c r="AB21" s="3">
        <v>-3.3773618999999998E-2</v>
      </c>
      <c r="AC21" s="3">
        <v>-2.7279579999999999E-3</v>
      </c>
      <c r="AD21" s="3">
        <v>-8.2912399999999996E-5</v>
      </c>
      <c r="AE21" s="3">
        <v>-2.4889200000000002E-4</v>
      </c>
      <c r="AF21" s="3">
        <v>0</v>
      </c>
    </row>
    <row r="22" spans="1:32" x14ac:dyDescent="0.2">
      <c r="A22">
        <v>22</v>
      </c>
      <c r="B22">
        <v>67728</v>
      </c>
      <c r="C22" t="s">
        <v>50</v>
      </c>
      <c r="D22" t="s">
        <v>78</v>
      </c>
      <c r="E22" t="s">
        <v>79</v>
      </c>
      <c r="F22" t="s">
        <v>40</v>
      </c>
      <c r="G22" s="3">
        <v>1991</v>
      </c>
      <c r="H22" s="3">
        <v>3151.3083799999899</v>
      </c>
      <c r="I22" s="3">
        <v>41.165500600000001</v>
      </c>
      <c r="J22" s="3">
        <f>(I22/H22)*100</f>
        <v>1.3062987063170293</v>
      </c>
      <c r="K22" s="3">
        <v>43.662538579999996</v>
      </c>
      <c r="L22" s="3">
        <v>0</v>
      </c>
      <c r="M22" s="3">
        <f t="shared" si="0"/>
        <v>0</v>
      </c>
      <c r="N22" s="3">
        <v>-0.19380862200000001</v>
      </c>
      <c r="O22" s="3">
        <v>-0.16418005299999999</v>
      </c>
      <c r="P22" s="3">
        <v>1.3717451E-2</v>
      </c>
      <c r="Q22" s="3">
        <v>0</v>
      </c>
      <c r="R22" s="3" t="s">
        <v>36</v>
      </c>
      <c r="S22" s="3">
        <v>-1.7273599999999999E-4</v>
      </c>
      <c r="T22" s="3">
        <v>-7.4106900000000002E-4</v>
      </c>
      <c r="U22" s="3">
        <v>-4.2934130000000003E-3</v>
      </c>
      <c r="V22" s="3">
        <v>0</v>
      </c>
      <c r="W22" s="3">
        <v>0</v>
      </c>
      <c r="X22" s="3">
        <v>0</v>
      </c>
      <c r="Y22" s="3" t="s">
        <v>36</v>
      </c>
      <c r="Z22" s="3" t="s">
        <v>36</v>
      </c>
      <c r="AA22" s="3" t="s">
        <v>36</v>
      </c>
      <c r="AB22" s="3">
        <v>-8.2343720000000002E-3</v>
      </c>
      <c r="AC22" s="3">
        <v>9.9383700000000002E-5</v>
      </c>
      <c r="AD22" s="3">
        <v>-4.5847639999999999E-3</v>
      </c>
      <c r="AE22" s="3">
        <v>-2.5419087999999999E-2</v>
      </c>
      <c r="AF22" s="3">
        <v>0</v>
      </c>
    </row>
    <row r="23" spans="1:32" x14ac:dyDescent="0.2">
      <c r="A23">
        <v>23</v>
      </c>
      <c r="B23">
        <v>555622045</v>
      </c>
      <c r="C23" t="s">
        <v>57</v>
      </c>
      <c r="D23" t="s">
        <v>80</v>
      </c>
      <c r="E23" t="s">
        <v>81</v>
      </c>
      <c r="F23" t="s">
        <v>40</v>
      </c>
      <c r="G23" s="3">
        <v>2016</v>
      </c>
      <c r="H23" s="3">
        <v>2594.4865100000002</v>
      </c>
      <c r="I23" s="3">
        <v>2132.2526855000001</v>
      </c>
      <c r="J23" s="3">
        <f>(I23/H23)*100</f>
        <v>82.183995842013459</v>
      </c>
      <c r="K23" s="3">
        <v>2146.4503965927997</v>
      </c>
      <c r="L23" s="3">
        <v>21.831269289999998</v>
      </c>
      <c r="M23" s="3">
        <f t="shared" si="0"/>
        <v>1.017087062652563</v>
      </c>
      <c r="N23" s="3">
        <v>0.18686083000000001</v>
      </c>
      <c r="O23" s="3">
        <v>0.18129352100000001</v>
      </c>
      <c r="P23" s="3">
        <v>5.9889356999999997E-2</v>
      </c>
      <c r="Q23" s="3">
        <v>0</v>
      </c>
      <c r="R23" s="3" t="s">
        <v>36</v>
      </c>
      <c r="S23" s="3">
        <v>-5.4372916E-2</v>
      </c>
      <c r="T23" s="3">
        <v>-7.4965850000000001E-3</v>
      </c>
      <c r="U23" s="3">
        <v>-6.9009750000000002E-3</v>
      </c>
      <c r="V23" s="3">
        <v>-8.4862800000000003E-4</v>
      </c>
      <c r="W23" s="3">
        <v>-1.9326100000000002E-6</v>
      </c>
      <c r="X23" s="3">
        <v>0</v>
      </c>
      <c r="Y23" s="3" t="s">
        <v>36</v>
      </c>
      <c r="Z23" s="3" t="s">
        <v>36</v>
      </c>
      <c r="AA23" s="3" t="s">
        <v>36</v>
      </c>
      <c r="AB23" s="3">
        <v>1.5278529000000001E-2</v>
      </c>
      <c r="AC23" s="3">
        <v>0</v>
      </c>
      <c r="AD23" s="3">
        <v>1.0240700000000001E-6</v>
      </c>
      <c r="AE23" s="3">
        <v>1.9436099999999998E-5</v>
      </c>
      <c r="AF23" s="3">
        <v>0</v>
      </c>
    </row>
    <row r="24" spans="1:32" x14ac:dyDescent="0.2">
      <c r="A24">
        <v>24</v>
      </c>
      <c r="B24">
        <v>5004</v>
      </c>
      <c r="C24" t="s">
        <v>57</v>
      </c>
      <c r="D24" t="s">
        <v>82</v>
      </c>
      <c r="E24" t="s">
        <v>83</v>
      </c>
      <c r="F24" t="s">
        <v>40</v>
      </c>
      <c r="G24" s="3">
        <v>1982</v>
      </c>
      <c r="H24" s="3">
        <v>436.37286</v>
      </c>
      <c r="I24" s="3">
        <v>271.09829710000002</v>
      </c>
      <c r="J24" s="3">
        <f>(I24/H24)*100</f>
        <v>62.125379910198816</v>
      </c>
      <c r="K24" s="3">
        <v>350.17355941159997</v>
      </c>
      <c r="L24" s="3">
        <v>23.577770833199999</v>
      </c>
      <c r="M24" s="3">
        <f t="shared" si="0"/>
        <v>6.7331670822942637</v>
      </c>
      <c r="N24" s="3">
        <v>0.52202561599999997</v>
      </c>
      <c r="O24" s="3">
        <v>1.9883244000000001E-2</v>
      </c>
      <c r="P24" s="3">
        <v>0.59610867999999995</v>
      </c>
      <c r="Q24" s="3">
        <v>0</v>
      </c>
      <c r="R24" s="3" t="s">
        <v>36</v>
      </c>
      <c r="S24" s="3">
        <v>-1.9874251999999999E-2</v>
      </c>
      <c r="T24" s="3">
        <v>-2.9077070999999999E-2</v>
      </c>
      <c r="U24" s="3">
        <v>-2.1237015000000001E-2</v>
      </c>
      <c r="V24" s="3">
        <v>0</v>
      </c>
      <c r="W24" s="3">
        <v>-3.4059239999999998E-3</v>
      </c>
      <c r="X24" s="3">
        <v>0</v>
      </c>
      <c r="Y24" s="3" t="s">
        <v>36</v>
      </c>
      <c r="Z24" s="3" t="s">
        <v>36</v>
      </c>
      <c r="AA24" s="3" t="s">
        <v>36</v>
      </c>
      <c r="AB24" s="3">
        <v>-2.0691454000000001E-2</v>
      </c>
      <c r="AC24" s="3">
        <v>0</v>
      </c>
      <c r="AD24" s="3">
        <v>6.3361400000000006E-5</v>
      </c>
      <c r="AE24" s="3">
        <v>2.56059E-4</v>
      </c>
      <c r="AF24" s="3">
        <v>0</v>
      </c>
    </row>
    <row r="25" spans="1:32" x14ac:dyDescent="0.2">
      <c r="A25">
        <v>25</v>
      </c>
      <c r="B25">
        <v>2012</v>
      </c>
      <c r="C25" t="s">
        <v>41</v>
      </c>
      <c r="D25" t="s">
        <v>84</v>
      </c>
      <c r="E25" t="s">
        <v>85</v>
      </c>
      <c r="F25" t="s">
        <v>40</v>
      </c>
      <c r="G25" s="3">
        <v>1979</v>
      </c>
      <c r="H25" s="3">
        <v>5853.4726000000001</v>
      </c>
      <c r="I25" s="3">
        <v>2108.2404784999999</v>
      </c>
      <c r="J25" s="3">
        <f>(I25/H25)*100</f>
        <v>36.016918888456054</v>
      </c>
      <c r="K25" s="3">
        <v>2116.7598703583999</v>
      </c>
      <c r="L25" s="3">
        <v>0</v>
      </c>
      <c r="M25" s="3">
        <f t="shared" si="0"/>
        <v>0</v>
      </c>
      <c r="N25" s="3">
        <v>4.7151576000000001E-2</v>
      </c>
      <c r="O25" s="3">
        <v>2.4837871000000001E-2</v>
      </c>
      <c r="P25" s="3">
        <v>0.121869323</v>
      </c>
      <c r="Q25" s="3">
        <v>0</v>
      </c>
      <c r="R25" s="3" t="s">
        <v>36</v>
      </c>
      <c r="S25" s="3">
        <v>-3.2610298000000003E-2</v>
      </c>
      <c r="T25" s="3">
        <v>-2.6408160999999999E-2</v>
      </c>
      <c r="U25" s="3">
        <v>-8.6458479999999994E-3</v>
      </c>
      <c r="V25" s="3">
        <v>-1.97303E-5</v>
      </c>
      <c r="W25" s="3">
        <v>-4.2638499999999998E-6</v>
      </c>
      <c r="X25" s="3">
        <v>0</v>
      </c>
      <c r="Y25" s="3" t="s">
        <v>36</v>
      </c>
      <c r="Z25" s="3" t="s">
        <v>36</v>
      </c>
      <c r="AA25" s="3" t="s">
        <v>36</v>
      </c>
      <c r="AB25" s="3">
        <v>-4.0271708000000003E-2</v>
      </c>
      <c r="AC25" s="3">
        <v>-2.8686749999999998E-3</v>
      </c>
      <c r="AD25" s="3">
        <v>1.271129E-3</v>
      </c>
      <c r="AE25" s="3">
        <v>1.0001922999999999E-2</v>
      </c>
      <c r="AF25" s="3">
        <v>0</v>
      </c>
    </row>
    <row r="26" spans="1:32" x14ac:dyDescent="0.2">
      <c r="A26">
        <v>26</v>
      </c>
      <c r="B26">
        <v>555512001</v>
      </c>
      <c r="C26" t="s">
        <v>32</v>
      </c>
      <c r="D26" t="s">
        <v>84</v>
      </c>
      <c r="E26" t="s">
        <v>86</v>
      </c>
      <c r="F26" t="s">
        <v>35</v>
      </c>
      <c r="G26" s="3">
        <v>2010</v>
      </c>
      <c r="H26" s="3">
        <v>364800</v>
      </c>
      <c r="I26" s="3">
        <v>364779.25</v>
      </c>
      <c r="J26" s="3">
        <f>(I26/H26)*100</f>
        <v>99.994311951754383</v>
      </c>
      <c r="K26" s="3">
        <v>364749.86129114724</v>
      </c>
      <c r="L26" s="3">
        <v>0</v>
      </c>
      <c r="M26" s="3">
        <f t="shared" si="0"/>
        <v>0</v>
      </c>
      <c r="N26" s="3">
        <v>0.113931831</v>
      </c>
      <c r="O26" s="3">
        <v>2.8176218999999999E-2</v>
      </c>
      <c r="P26" s="3">
        <v>8.9047360000000006E-2</v>
      </c>
      <c r="Q26" s="3">
        <v>0</v>
      </c>
      <c r="R26" s="3" t="s">
        <v>36</v>
      </c>
      <c r="S26" s="3">
        <v>-1.1493919999999999E-3</v>
      </c>
      <c r="T26" s="3">
        <v>-9.0007900000000003E-4</v>
      </c>
      <c r="U26" s="3">
        <v>-9.1306999999999998E-4</v>
      </c>
      <c r="V26" s="3">
        <v>-4.0799399999999999E-6</v>
      </c>
      <c r="W26" s="3">
        <v>-3.2343699999999999E-4</v>
      </c>
      <c r="X26" s="3">
        <v>0</v>
      </c>
      <c r="Y26" s="3" t="s">
        <v>36</v>
      </c>
      <c r="Z26" s="3" t="s">
        <v>36</v>
      </c>
      <c r="AA26" s="3" t="s">
        <v>36</v>
      </c>
      <c r="AB26" s="3">
        <v>0</v>
      </c>
      <c r="AC26" s="3">
        <v>-1.6918099999999999E-6</v>
      </c>
      <c r="AD26" s="3">
        <v>0</v>
      </c>
      <c r="AE26" s="3">
        <v>0</v>
      </c>
      <c r="AF26" s="3">
        <v>0</v>
      </c>
    </row>
    <row r="27" spans="1:32" x14ac:dyDescent="0.2">
      <c r="A27">
        <v>27</v>
      </c>
      <c r="B27">
        <v>900889</v>
      </c>
      <c r="C27" t="s">
        <v>37</v>
      </c>
      <c r="D27" t="s">
        <v>87</v>
      </c>
      <c r="E27" t="s">
        <v>88</v>
      </c>
      <c r="F27" t="s">
        <v>40</v>
      </c>
      <c r="G27" s="3">
        <v>1994</v>
      </c>
      <c r="H27" s="3">
        <v>471.20287000000002</v>
      </c>
      <c r="I27" s="3">
        <v>467.95745849999997</v>
      </c>
      <c r="J27" s="3">
        <f>(I27/H27)*100</f>
        <v>99.311249632244383</v>
      </c>
      <c r="K27" s="3">
        <v>448.85089660239998</v>
      </c>
      <c r="L27" s="3">
        <v>0</v>
      </c>
      <c r="M27" s="3">
        <f t="shared" si="0"/>
        <v>0</v>
      </c>
      <c r="N27" s="3">
        <v>1.8660823E-2</v>
      </c>
      <c r="O27" s="3">
        <v>-5.4118553999999999E-2</v>
      </c>
      <c r="P27" s="3">
        <v>-5.1926869999999997E-3</v>
      </c>
      <c r="Q27" s="3">
        <v>0</v>
      </c>
      <c r="R27" s="3" t="s">
        <v>36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 t="s">
        <v>36</v>
      </c>
      <c r="Z27" s="3" t="s">
        <v>36</v>
      </c>
      <c r="AA27" s="3" t="s">
        <v>36</v>
      </c>
      <c r="AB27" s="3">
        <v>6.8970134000000002E-2</v>
      </c>
      <c r="AC27" s="3">
        <v>7.4693060000000002E-3</v>
      </c>
      <c r="AD27" s="3">
        <v>-4.02891E-5</v>
      </c>
      <c r="AE27" s="3">
        <v>1.572913E-3</v>
      </c>
      <c r="AF27" s="3">
        <v>0</v>
      </c>
    </row>
    <row r="28" spans="1:32" x14ac:dyDescent="0.2">
      <c r="A28">
        <v>28</v>
      </c>
      <c r="B28">
        <v>903138</v>
      </c>
      <c r="C28" t="s">
        <v>37</v>
      </c>
      <c r="D28" t="s">
        <v>89</v>
      </c>
      <c r="E28" t="s">
        <v>90</v>
      </c>
      <c r="F28" t="s">
        <v>40</v>
      </c>
      <c r="G28" s="3">
        <v>2008</v>
      </c>
      <c r="H28" s="3">
        <v>4108.1878299999898</v>
      </c>
      <c r="I28" s="3">
        <v>1264.0842285000001</v>
      </c>
      <c r="J28" s="3">
        <f>(I28/H28)*100</f>
        <v>30.769874231870336</v>
      </c>
      <c r="K28" s="3">
        <v>1277.5658788508001</v>
      </c>
      <c r="L28" s="3">
        <v>0</v>
      </c>
      <c r="M28" s="3">
        <f t="shared" si="0"/>
        <v>0</v>
      </c>
      <c r="N28" s="3">
        <v>0.214941829</v>
      </c>
      <c r="O28" s="3">
        <v>-9.5740448000000006E-2</v>
      </c>
      <c r="P28" s="3">
        <v>0.31145348899999997</v>
      </c>
      <c r="Q28" s="3">
        <v>0</v>
      </c>
      <c r="R28" s="3" t="s">
        <v>36</v>
      </c>
      <c r="S28" s="3">
        <v>-5.4470020000000003E-3</v>
      </c>
      <c r="T28" s="3">
        <v>-2.1927610000000001E-3</v>
      </c>
      <c r="U28" s="3">
        <v>-1.6562359999999999E-3</v>
      </c>
      <c r="V28" s="3">
        <v>-2.4028140000000001E-3</v>
      </c>
      <c r="W28" s="3">
        <v>-5.9132599999999997E-5</v>
      </c>
      <c r="X28" s="3">
        <v>0</v>
      </c>
      <c r="Y28" s="3" t="s">
        <v>36</v>
      </c>
      <c r="Z28" s="3" t="s">
        <v>36</v>
      </c>
      <c r="AA28" s="3" t="s">
        <v>36</v>
      </c>
      <c r="AB28" s="3">
        <v>3.5558149999999999E-3</v>
      </c>
      <c r="AC28" s="3">
        <v>-7.1237999999999998E-4</v>
      </c>
      <c r="AD28" s="3">
        <v>-8.8072699999999999E-4</v>
      </c>
      <c r="AE28" s="3">
        <v>9.0240279999999999E-3</v>
      </c>
      <c r="AF28" s="3">
        <v>0</v>
      </c>
    </row>
    <row r="29" spans="1:32" x14ac:dyDescent="0.2">
      <c r="A29">
        <v>29</v>
      </c>
      <c r="B29">
        <v>902356</v>
      </c>
      <c r="C29" t="s">
        <v>37</v>
      </c>
      <c r="D29" t="s">
        <v>91</v>
      </c>
      <c r="E29" t="s">
        <v>92</v>
      </c>
      <c r="F29" t="s">
        <v>40</v>
      </c>
      <c r="G29" s="3">
        <v>2004</v>
      </c>
      <c r="H29" s="3">
        <v>20016.174539999902</v>
      </c>
      <c r="I29" s="3">
        <v>12611.0039062</v>
      </c>
      <c r="J29" s="3">
        <f>(I29/H29)*100</f>
        <v>63.004066441359384</v>
      </c>
      <c r="K29" s="3">
        <v>12325.934641133999</v>
      </c>
      <c r="L29" s="3">
        <v>6467.2952144696001</v>
      </c>
      <c r="M29" s="3">
        <f t="shared" si="0"/>
        <v>52.469004605030115</v>
      </c>
      <c r="N29" s="3">
        <v>0.19861495400000001</v>
      </c>
      <c r="O29" s="3">
        <v>1.0558909E-2</v>
      </c>
      <c r="P29" s="3">
        <v>0.18544780699999999</v>
      </c>
      <c r="Q29" s="3">
        <v>0</v>
      </c>
      <c r="R29" s="3" t="s">
        <v>36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36</v>
      </c>
      <c r="Z29" s="3" t="s">
        <v>36</v>
      </c>
      <c r="AA29" s="3" t="s">
        <v>36</v>
      </c>
      <c r="AB29" s="3">
        <v>2.368719E-3</v>
      </c>
      <c r="AC29" s="3">
        <v>0</v>
      </c>
      <c r="AD29" s="3">
        <v>8.4810500000000007E-6</v>
      </c>
      <c r="AE29" s="3">
        <v>2.3104000000000001E-4</v>
      </c>
      <c r="AF29" s="3">
        <v>0</v>
      </c>
    </row>
    <row r="30" spans="1:32" x14ac:dyDescent="0.2">
      <c r="A30">
        <v>30</v>
      </c>
      <c r="B30">
        <v>902899</v>
      </c>
      <c r="C30" t="s">
        <v>44</v>
      </c>
      <c r="D30" t="s">
        <v>93</v>
      </c>
      <c r="E30" t="s">
        <v>94</v>
      </c>
      <c r="F30" t="s">
        <v>35</v>
      </c>
      <c r="G30" s="3">
        <v>2006</v>
      </c>
      <c r="H30" s="3">
        <v>9642.1876100000009</v>
      </c>
      <c r="I30" s="3">
        <v>9641.0732422000001</v>
      </c>
      <c r="J30" s="3">
        <f>(I30/H30)*100</f>
        <v>99.988442790733032</v>
      </c>
      <c r="K30" s="3">
        <v>9637.1955153775998</v>
      </c>
      <c r="L30" s="3">
        <v>52.395046295999997</v>
      </c>
      <c r="M30" s="3">
        <f t="shared" si="0"/>
        <v>0.54367524465386008</v>
      </c>
      <c r="N30" s="3">
        <v>1.1613082130000001</v>
      </c>
      <c r="O30" s="3">
        <v>-4.0848159999999998E-3</v>
      </c>
      <c r="P30" s="3">
        <v>1.1963896940000001</v>
      </c>
      <c r="Q30" s="3">
        <v>0</v>
      </c>
      <c r="R30" s="3" t="s">
        <v>36</v>
      </c>
      <c r="S30" s="3">
        <v>-2.1702276E-2</v>
      </c>
      <c r="T30" s="3">
        <v>-2.5773290000000002E-3</v>
      </c>
      <c r="U30" s="3">
        <v>-5.072806E-3</v>
      </c>
      <c r="V30" s="3">
        <v>0</v>
      </c>
      <c r="W30" s="3">
        <v>-1.644246E-3</v>
      </c>
      <c r="X30" s="3">
        <v>0</v>
      </c>
      <c r="Y30" s="3" t="s">
        <v>36</v>
      </c>
      <c r="Z30" s="3" t="s">
        <v>36</v>
      </c>
      <c r="AA30" s="3" t="s">
        <v>36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 x14ac:dyDescent="0.2">
      <c r="A31">
        <v>31</v>
      </c>
      <c r="B31">
        <v>191</v>
      </c>
      <c r="C31" t="s">
        <v>44</v>
      </c>
      <c r="D31" t="s">
        <v>95</v>
      </c>
      <c r="E31" t="s">
        <v>96</v>
      </c>
      <c r="F31" t="s">
        <v>35</v>
      </c>
      <c r="G31" s="3">
        <v>1978</v>
      </c>
      <c r="H31" s="3">
        <v>147000</v>
      </c>
      <c r="I31" s="3">
        <v>138919.671875</v>
      </c>
      <c r="J31" s="3">
        <f>(I31/H31)*100</f>
        <v>94.503178146258506</v>
      </c>
      <c r="K31" s="3">
        <v>138680.955037796</v>
      </c>
      <c r="L31" s="3">
        <v>629.61380632359999</v>
      </c>
      <c r="M31" s="3">
        <f t="shared" si="0"/>
        <v>0.45400163717650027</v>
      </c>
      <c r="N31" s="3">
        <v>1.1646307419999999</v>
      </c>
      <c r="O31" s="3">
        <v>-2.376127E-3</v>
      </c>
      <c r="P31" s="3">
        <v>1.146475701</v>
      </c>
      <c r="Q31" s="3">
        <v>0</v>
      </c>
      <c r="R31" s="3" t="s">
        <v>36</v>
      </c>
      <c r="S31" s="3">
        <v>8.9836610000000004E-3</v>
      </c>
      <c r="T31" s="3">
        <v>3.9129550000000001E-3</v>
      </c>
      <c r="U31" s="3">
        <v>7.1226919999999999E-3</v>
      </c>
      <c r="V31" s="3">
        <v>0</v>
      </c>
      <c r="W31" s="3">
        <v>1.9354179999999999E-3</v>
      </c>
      <c r="X31" s="3">
        <v>0</v>
      </c>
      <c r="Y31" s="3" t="s">
        <v>36</v>
      </c>
      <c r="Z31" s="3" t="s">
        <v>36</v>
      </c>
      <c r="AA31" s="3" t="s">
        <v>36</v>
      </c>
      <c r="AB31" s="3">
        <v>-3.3706650000000001E-3</v>
      </c>
      <c r="AC31" s="3">
        <v>3.0406400000000001E-5</v>
      </c>
      <c r="AD31" s="3">
        <v>2.69036E-4</v>
      </c>
      <c r="AE31" s="3">
        <v>1.6476660000000001E-3</v>
      </c>
      <c r="AF31" s="3">
        <v>0</v>
      </c>
    </row>
    <row r="32" spans="1:32" x14ac:dyDescent="0.2">
      <c r="A32">
        <v>32</v>
      </c>
      <c r="B32">
        <v>67725</v>
      </c>
      <c r="C32" t="s">
        <v>37</v>
      </c>
      <c r="D32" t="s">
        <v>97</v>
      </c>
      <c r="E32" t="s">
        <v>98</v>
      </c>
      <c r="F32" t="s">
        <v>40</v>
      </c>
      <c r="G32" s="3">
        <v>1991</v>
      </c>
      <c r="H32" s="3">
        <v>1785.6769099999899</v>
      </c>
      <c r="I32" s="3">
        <v>1201.4119873</v>
      </c>
      <c r="J32" s="3">
        <f>(I32/H32)*100</f>
        <v>67.28047949614843</v>
      </c>
      <c r="K32" s="3">
        <v>1009.4778919695999</v>
      </c>
      <c r="L32" s="3">
        <v>0</v>
      </c>
      <c r="M32" s="3">
        <f t="shared" si="0"/>
        <v>0</v>
      </c>
      <c r="N32" s="3">
        <v>0.65840148499999995</v>
      </c>
      <c r="O32" s="3">
        <v>2.2014760000000001E-2</v>
      </c>
      <c r="P32" s="3">
        <v>0.65427426499999997</v>
      </c>
      <c r="Q32" s="3">
        <v>0</v>
      </c>
      <c r="R32" s="3" t="s">
        <v>36</v>
      </c>
      <c r="S32" s="3">
        <v>-1.1382777E-2</v>
      </c>
      <c r="T32" s="3">
        <v>-1.4590742E-2</v>
      </c>
      <c r="U32" s="3">
        <v>-7.7517000000000003E-3</v>
      </c>
      <c r="V32" s="3">
        <v>-1.18584E-4</v>
      </c>
      <c r="W32" s="3">
        <v>-6.5258799999999995E-4</v>
      </c>
      <c r="X32" s="3">
        <v>0</v>
      </c>
      <c r="Y32" s="3" t="s">
        <v>36</v>
      </c>
      <c r="Z32" s="3" t="s">
        <v>36</v>
      </c>
      <c r="AA32" s="3" t="s">
        <v>36</v>
      </c>
      <c r="AB32" s="3">
        <v>7.2222499999999995E-4</v>
      </c>
      <c r="AC32" s="3">
        <v>0</v>
      </c>
      <c r="AD32" s="3">
        <v>1.050367E-3</v>
      </c>
      <c r="AE32" s="3">
        <v>1.4836261999999999E-2</v>
      </c>
      <c r="AF32" s="3">
        <v>0</v>
      </c>
    </row>
    <row r="33" spans="1:32" x14ac:dyDescent="0.2">
      <c r="A33">
        <v>33</v>
      </c>
      <c r="B33">
        <v>67726</v>
      </c>
      <c r="C33" t="s">
        <v>37</v>
      </c>
      <c r="D33" t="s">
        <v>97</v>
      </c>
      <c r="E33" t="s">
        <v>99</v>
      </c>
      <c r="F33" t="s">
        <v>40</v>
      </c>
      <c r="G33" s="3">
        <v>1991</v>
      </c>
      <c r="H33" s="3">
        <v>1268.54574</v>
      </c>
      <c r="I33" s="3">
        <v>660.3985596</v>
      </c>
      <c r="J33" s="3">
        <f>(I33/H33)*100</f>
        <v>52.059499218372686</v>
      </c>
      <c r="K33" s="3">
        <v>572.85250616960002</v>
      </c>
      <c r="L33" s="3">
        <v>0</v>
      </c>
      <c r="M33" s="3">
        <f t="shared" si="0"/>
        <v>0</v>
      </c>
      <c r="N33" s="3">
        <v>0.78123797900000003</v>
      </c>
      <c r="O33" s="3">
        <v>4.8051475000000003E-2</v>
      </c>
      <c r="P33" s="3">
        <v>0.78620278600000004</v>
      </c>
      <c r="Q33" s="3">
        <v>0</v>
      </c>
      <c r="R33" s="3" t="s">
        <v>36</v>
      </c>
      <c r="S33" s="3">
        <v>-2.4033860000000001E-2</v>
      </c>
      <c r="T33" s="3">
        <v>-2.747697E-2</v>
      </c>
      <c r="U33" s="3">
        <v>-1.4921525E-2</v>
      </c>
      <c r="V33" s="3">
        <v>-2.0902200000000001E-4</v>
      </c>
      <c r="W33" s="3">
        <v>-9.0235499999999998E-4</v>
      </c>
      <c r="X33" s="3">
        <v>0</v>
      </c>
      <c r="Y33" s="3" t="s">
        <v>36</v>
      </c>
      <c r="Z33" s="3" t="s">
        <v>36</v>
      </c>
      <c r="AA33" s="3" t="s">
        <v>36</v>
      </c>
      <c r="AB33" s="3">
        <v>1.3708906999999999E-2</v>
      </c>
      <c r="AC33" s="3">
        <v>0</v>
      </c>
      <c r="AD33" s="3">
        <v>3.1050699999999997E-5</v>
      </c>
      <c r="AE33" s="3">
        <v>7.8748499999999999E-4</v>
      </c>
      <c r="AF33" s="3">
        <v>0</v>
      </c>
    </row>
    <row r="34" spans="1:32" x14ac:dyDescent="0.2">
      <c r="A34">
        <v>34</v>
      </c>
      <c r="B34">
        <v>168242</v>
      </c>
      <c r="C34" t="s">
        <v>32</v>
      </c>
      <c r="D34" t="s">
        <v>100</v>
      </c>
      <c r="E34" t="s">
        <v>101</v>
      </c>
      <c r="F34" t="s">
        <v>40</v>
      </c>
      <c r="G34" s="3">
        <v>1998</v>
      </c>
      <c r="H34" s="3">
        <v>828.28562999999895</v>
      </c>
      <c r="I34" s="3">
        <v>458.58624270000001</v>
      </c>
      <c r="J34" s="3">
        <f>(I34/H34)*100</f>
        <v>55.365712755393403</v>
      </c>
      <c r="K34" s="3">
        <v>506.48544752800001</v>
      </c>
      <c r="L34" s="3">
        <v>53.268297067599995</v>
      </c>
      <c r="M34" s="3">
        <f t="shared" si="0"/>
        <v>10.517241379310343</v>
      </c>
      <c r="N34" s="3">
        <v>5.9117435000000003E-2</v>
      </c>
      <c r="O34" s="3">
        <v>-2.0952759000000001E-2</v>
      </c>
      <c r="P34" s="3">
        <v>0.222326252</v>
      </c>
      <c r="Q34" s="3">
        <v>0</v>
      </c>
      <c r="R34" s="3" t="s">
        <v>36</v>
      </c>
      <c r="S34" s="3">
        <v>-7.5129284000000005E-2</v>
      </c>
      <c r="T34" s="3">
        <v>-2.6907996999999999E-2</v>
      </c>
      <c r="U34" s="3">
        <v>-2.8184708999999999E-2</v>
      </c>
      <c r="V34" s="3">
        <v>0</v>
      </c>
      <c r="W34" s="3">
        <v>-1.4528015E-2</v>
      </c>
      <c r="X34" s="3">
        <v>0</v>
      </c>
      <c r="Y34" s="3" t="s">
        <v>36</v>
      </c>
      <c r="Z34" s="3" t="s">
        <v>36</v>
      </c>
      <c r="AA34" s="3" t="s">
        <v>36</v>
      </c>
      <c r="AB34" s="3">
        <v>1.5169879999999999E-3</v>
      </c>
      <c r="AC34" s="3">
        <v>0</v>
      </c>
      <c r="AD34" s="3">
        <v>7.5805500000000005E-5</v>
      </c>
      <c r="AE34" s="3">
        <v>9.0113499999999996E-4</v>
      </c>
      <c r="AF34" s="3">
        <v>0</v>
      </c>
    </row>
    <row r="35" spans="1:32" x14ac:dyDescent="0.2">
      <c r="A35">
        <v>35</v>
      </c>
      <c r="B35">
        <v>198302</v>
      </c>
      <c r="C35" t="s">
        <v>57</v>
      </c>
      <c r="D35" t="s">
        <v>102</v>
      </c>
      <c r="E35" t="s">
        <v>103</v>
      </c>
      <c r="F35" t="s">
        <v>40</v>
      </c>
      <c r="G35" s="3">
        <v>2000</v>
      </c>
      <c r="H35" s="3">
        <v>3186.34103</v>
      </c>
      <c r="I35" s="3">
        <v>1035.3791504000001</v>
      </c>
      <c r="J35" s="3">
        <f>(I35/H35)*100</f>
        <v>32.494298025594581</v>
      </c>
      <c r="K35" s="3">
        <v>1004.23838734</v>
      </c>
      <c r="L35" s="3">
        <v>0</v>
      </c>
      <c r="M35" s="3">
        <f t="shared" si="0"/>
        <v>0</v>
      </c>
      <c r="N35" s="3">
        <v>0.336440821</v>
      </c>
      <c r="O35" s="3">
        <v>-4.2062426E-2</v>
      </c>
      <c r="P35" s="3">
        <v>0.39307964099999998</v>
      </c>
      <c r="Q35" s="3">
        <v>0</v>
      </c>
      <c r="R35" s="3" t="s">
        <v>36</v>
      </c>
      <c r="S35" s="3">
        <v>-6.5961020000000004E-3</v>
      </c>
      <c r="T35" s="3">
        <v>-7.1066100000000002E-4</v>
      </c>
      <c r="U35" s="3">
        <v>-1.4189980000000001E-3</v>
      </c>
      <c r="V35" s="3">
        <v>0</v>
      </c>
      <c r="W35" s="3">
        <v>-1.03829E-6</v>
      </c>
      <c r="X35" s="3">
        <v>0</v>
      </c>
      <c r="Y35" s="3" t="s">
        <v>36</v>
      </c>
      <c r="Z35" s="3" t="s">
        <v>36</v>
      </c>
      <c r="AA35" s="3" t="s">
        <v>36</v>
      </c>
      <c r="AB35" s="3">
        <v>1.441555E-3</v>
      </c>
      <c r="AC35" s="3">
        <v>5.48599E-5</v>
      </c>
      <c r="AD35" s="3">
        <v>1.1849900000000001E-4</v>
      </c>
      <c r="AE35" s="3">
        <v>-7.4645140000000002E-3</v>
      </c>
      <c r="AF35" s="3">
        <v>0</v>
      </c>
    </row>
    <row r="36" spans="1:32" x14ac:dyDescent="0.2">
      <c r="A36">
        <v>36</v>
      </c>
      <c r="B36">
        <v>555622041</v>
      </c>
      <c r="C36" t="s">
        <v>41</v>
      </c>
      <c r="D36" t="s">
        <v>104</v>
      </c>
      <c r="E36" t="s">
        <v>105</v>
      </c>
      <c r="F36" t="s">
        <v>35</v>
      </c>
      <c r="G36" s="3">
        <v>2016</v>
      </c>
      <c r="H36" s="3">
        <v>6408.9453599999897</v>
      </c>
      <c r="I36" s="3">
        <v>6241.4624022999997</v>
      </c>
      <c r="J36" s="3">
        <f>(I36/H36)*100</f>
        <v>97.386731384147879</v>
      </c>
      <c r="K36" s="3">
        <v>6173.0097044404001</v>
      </c>
      <c r="L36" s="3">
        <v>124.8748603388</v>
      </c>
      <c r="M36" s="3">
        <f t="shared" si="0"/>
        <v>2.0229169613806759</v>
      </c>
      <c r="N36" s="3">
        <v>0.34786177099999999</v>
      </c>
      <c r="O36" s="3">
        <v>2.4106499999999999E-3</v>
      </c>
      <c r="P36" s="3">
        <v>0.34019739100000002</v>
      </c>
      <c r="Q36" s="3">
        <v>0</v>
      </c>
      <c r="R36" s="3" t="s">
        <v>36</v>
      </c>
      <c r="S36" s="3">
        <v>-6.2151849999999998E-3</v>
      </c>
      <c r="T36" s="3">
        <v>-9.3306800000000001E-4</v>
      </c>
      <c r="U36" s="3">
        <v>-9.8390400000000007E-4</v>
      </c>
      <c r="V36" s="3">
        <v>-7.2606999999999999E-4</v>
      </c>
      <c r="W36" s="3">
        <v>-9.7822699999999992E-4</v>
      </c>
      <c r="X36" s="3">
        <v>0</v>
      </c>
      <c r="Y36" s="3" t="s">
        <v>36</v>
      </c>
      <c r="Z36" s="3" t="s">
        <v>36</v>
      </c>
      <c r="AA36" s="3" t="s">
        <v>36</v>
      </c>
      <c r="AB36" s="3">
        <v>1.4899657E-2</v>
      </c>
      <c r="AC36" s="3">
        <v>-1.34513E-4</v>
      </c>
      <c r="AD36" s="3">
        <v>1.93306E-4</v>
      </c>
      <c r="AE36" s="3">
        <v>1.31729E-4</v>
      </c>
      <c r="AF36" s="3">
        <v>0</v>
      </c>
    </row>
    <row r="37" spans="1:32" x14ac:dyDescent="0.2">
      <c r="A37">
        <v>37</v>
      </c>
      <c r="B37">
        <v>198297</v>
      </c>
      <c r="C37" t="s">
        <v>41</v>
      </c>
      <c r="D37" t="s">
        <v>106</v>
      </c>
      <c r="E37" t="s">
        <v>107</v>
      </c>
      <c r="F37" t="s">
        <v>40</v>
      </c>
      <c r="G37" s="3">
        <v>1999</v>
      </c>
      <c r="H37" s="3">
        <v>326.46832000000001</v>
      </c>
      <c r="I37" s="3">
        <v>61.6182327</v>
      </c>
      <c r="J37" s="3">
        <f>(I37/H37)*100</f>
        <v>18.874184392531561</v>
      </c>
      <c r="K37" s="3">
        <v>98.677337190800003</v>
      </c>
      <c r="L37" s="3">
        <v>0</v>
      </c>
      <c r="M37" s="3">
        <f t="shared" si="0"/>
        <v>0</v>
      </c>
      <c r="N37" s="3">
        <v>0.50396085599999996</v>
      </c>
      <c r="O37" s="3">
        <v>0.35356329199999997</v>
      </c>
      <c r="P37" s="3">
        <v>0.17713806300000001</v>
      </c>
      <c r="Q37" s="3">
        <v>0</v>
      </c>
      <c r="R37" s="3" t="s">
        <v>36</v>
      </c>
      <c r="S37" s="3">
        <v>-1.3517088999999999E-2</v>
      </c>
      <c r="T37" s="3">
        <v>-9.982444E-3</v>
      </c>
      <c r="U37" s="3">
        <v>-4.6111310000000001E-3</v>
      </c>
      <c r="V37" s="3">
        <v>-5.9097900000000005E-4</v>
      </c>
      <c r="W37" s="3">
        <v>-7.9741299999999992E-6</v>
      </c>
      <c r="X37" s="3">
        <v>0</v>
      </c>
      <c r="Y37" s="3" t="s">
        <v>36</v>
      </c>
      <c r="Z37" s="3" t="s">
        <v>36</v>
      </c>
      <c r="AA37" s="3" t="s">
        <v>36</v>
      </c>
      <c r="AB37" s="3">
        <v>-6.3019560000000001E-3</v>
      </c>
      <c r="AC37" s="3">
        <v>6.3226280000000003E-3</v>
      </c>
      <c r="AD37" s="3">
        <v>1.1644199999999999E-4</v>
      </c>
      <c r="AE37" s="3">
        <v>1.8319930000000001E-3</v>
      </c>
      <c r="AF37" s="3">
        <v>0</v>
      </c>
    </row>
    <row r="38" spans="1:32" x14ac:dyDescent="0.2">
      <c r="A38">
        <v>38</v>
      </c>
      <c r="B38">
        <v>903134</v>
      </c>
      <c r="C38" t="s">
        <v>32</v>
      </c>
      <c r="D38" t="s">
        <v>55</v>
      </c>
      <c r="E38" t="s">
        <v>108</v>
      </c>
      <c r="F38" t="s">
        <v>35</v>
      </c>
      <c r="G38" s="3">
        <v>2008</v>
      </c>
      <c r="H38" s="3">
        <v>15752.2759299999</v>
      </c>
      <c r="I38" s="3">
        <v>15447.5253906</v>
      </c>
      <c r="J38" s="3">
        <f>(I38/H38)*100</f>
        <v>98.065355503203776</v>
      </c>
      <c r="K38" s="3">
        <v>15497.581443585199</v>
      </c>
      <c r="L38" s="3">
        <v>6.1127554012000003</v>
      </c>
      <c r="M38" s="3">
        <f t="shared" si="0"/>
        <v>3.9443286189215082E-2</v>
      </c>
      <c r="N38" s="3">
        <v>1.0504438110000001</v>
      </c>
      <c r="O38" s="3">
        <v>8.7519090000000004E-3</v>
      </c>
      <c r="P38" s="3">
        <v>1.064509819</v>
      </c>
      <c r="Q38" s="3">
        <v>0</v>
      </c>
      <c r="R38" s="3" t="s">
        <v>36</v>
      </c>
      <c r="S38" s="3">
        <v>-8.2869620000000001E-3</v>
      </c>
      <c r="T38" s="3">
        <v>-5.2709599999999999E-3</v>
      </c>
      <c r="U38" s="3">
        <v>-5.2471540000000004E-3</v>
      </c>
      <c r="V38" s="3">
        <v>0</v>
      </c>
      <c r="W38" s="3">
        <v>-2.6192619999999998E-3</v>
      </c>
      <c r="X38" s="3">
        <v>0</v>
      </c>
      <c r="Y38" s="3" t="s">
        <v>36</v>
      </c>
      <c r="Z38" s="3" t="s">
        <v>36</v>
      </c>
      <c r="AA38" s="3" t="s">
        <v>36</v>
      </c>
      <c r="AB38" s="3">
        <v>-1.95303E-4</v>
      </c>
      <c r="AC38" s="3">
        <v>-1.7369400000000001E-4</v>
      </c>
      <c r="AD38" s="3">
        <v>-1.5555000000000001E-4</v>
      </c>
      <c r="AE38" s="3">
        <v>-8.6903200000000005E-4</v>
      </c>
      <c r="AF38" s="3">
        <v>0</v>
      </c>
    </row>
    <row r="39" spans="1:32" x14ac:dyDescent="0.2">
      <c r="A39">
        <v>39</v>
      </c>
      <c r="B39">
        <v>2571</v>
      </c>
      <c r="C39" t="s">
        <v>32</v>
      </c>
      <c r="D39" t="s">
        <v>109</v>
      </c>
      <c r="E39" t="s">
        <v>110</v>
      </c>
      <c r="F39" t="s">
        <v>35</v>
      </c>
      <c r="G39" s="3">
        <v>1981</v>
      </c>
      <c r="H39" s="3">
        <v>348200</v>
      </c>
      <c r="I39" s="3">
        <v>345762.15625</v>
      </c>
      <c r="J39" s="3">
        <f>(I39/H39)*100</f>
        <v>99.299872558874213</v>
      </c>
      <c r="K39" s="3">
        <v>345645.75416085398</v>
      </c>
      <c r="L39" s="3">
        <v>9101.8927923867996</v>
      </c>
      <c r="M39" s="3">
        <f t="shared" si="0"/>
        <v>2.6333009107790257</v>
      </c>
      <c r="N39" s="3">
        <v>0.51251006399999999</v>
      </c>
      <c r="O39" s="3">
        <v>4.7885510000000003E-3</v>
      </c>
      <c r="P39" s="3">
        <v>0.51016006899999999</v>
      </c>
      <c r="Q39" s="3">
        <v>0</v>
      </c>
      <c r="R39" s="3" t="s">
        <v>36</v>
      </c>
      <c r="S39" s="3">
        <v>-1.0208019999999999E-3</v>
      </c>
      <c r="T39" s="3">
        <v>-5.1925400000000003E-4</v>
      </c>
      <c r="U39" s="3">
        <v>-6.5167000000000003E-4</v>
      </c>
      <c r="V39" s="3">
        <v>-6.6794500000000006E-5</v>
      </c>
      <c r="W39" s="3">
        <v>-7.0857299999999999E-4</v>
      </c>
      <c r="X39" s="3">
        <v>0</v>
      </c>
      <c r="Y39" s="3" t="s">
        <v>36</v>
      </c>
      <c r="Z39" s="3" t="s">
        <v>36</v>
      </c>
      <c r="AA39" s="3" t="s">
        <v>36</v>
      </c>
      <c r="AB39" s="3">
        <v>1.5081E-4</v>
      </c>
      <c r="AC39" s="3">
        <v>-1.19271E-5</v>
      </c>
      <c r="AD39" s="3">
        <v>4.7568499999999997E-5</v>
      </c>
      <c r="AE39" s="3">
        <v>3.4208600000000002E-4</v>
      </c>
      <c r="AF39" s="3">
        <v>0</v>
      </c>
    </row>
    <row r="40" spans="1:32" x14ac:dyDescent="0.2">
      <c r="A40">
        <v>40</v>
      </c>
      <c r="B40">
        <v>5001</v>
      </c>
      <c r="C40" t="s">
        <v>32</v>
      </c>
      <c r="D40" t="s">
        <v>109</v>
      </c>
      <c r="E40" t="s">
        <v>111</v>
      </c>
      <c r="F40" t="s">
        <v>35</v>
      </c>
      <c r="G40" s="3">
        <v>1982</v>
      </c>
      <c r="H40" s="3">
        <v>1464.99693</v>
      </c>
      <c r="I40" s="3">
        <v>1448.6540527</v>
      </c>
      <c r="J40" s="3">
        <f>(I40/H40)*100</f>
        <v>98.884442897774534</v>
      </c>
      <c r="K40" s="3">
        <v>1414.6662499919998</v>
      </c>
      <c r="L40" s="3">
        <v>0</v>
      </c>
      <c r="M40" s="3">
        <f t="shared" si="0"/>
        <v>0</v>
      </c>
      <c r="N40" s="3">
        <v>0.344844918</v>
      </c>
      <c r="O40" s="3">
        <v>4.0967199999999999E-3</v>
      </c>
      <c r="P40" s="3">
        <v>0.30859450500000002</v>
      </c>
      <c r="Q40" s="3">
        <v>0</v>
      </c>
      <c r="R40" s="3" t="s">
        <v>36</v>
      </c>
      <c r="S40" s="3">
        <v>-3.0396350000000002E-3</v>
      </c>
      <c r="T40" s="3">
        <v>-1.41719E-3</v>
      </c>
      <c r="U40" s="3">
        <v>-6.3795799999999999E-4</v>
      </c>
      <c r="V40" s="3">
        <v>0</v>
      </c>
      <c r="W40" s="3">
        <v>-3.9795200000000001E-5</v>
      </c>
      <c r="X40" s="3">
        <v>0</v>
      </c>
      <c r="Y40" s="3" t="s">
        <v>36</v>
      </c>
      <c r="Z40" s="3" t="s">
        <v>36</v>
      </c>
      <c r="AA40" s="3" t="s">
        <v>36</v>
      </c>
      <c r="AB40" s="3">
        <v>3.7288271999999997E-2</v>
      </c>
      <c r="AC40" s="3">
        <v>0</v>
      </c>
      <c r="AD40" s="3">
        <v>0</v>
      </c>
      <c r="AE40" s="3">
        <v>0</v>
      </c>
      <c r="AF40" s="3">
        <v>0</v>
      </c>
    </row>
    <row r="41" spans="1:32" x14ac:dyDescent="0.2">
      <c r="A41">
        <v>41</v>
      </c>
      <c r="B41">
        <v>145579</v>
      </c>
      <c r="C41" t="s">
        <v>32</v>
      </c>
      <c r="D41" t="s">
        <v>109</v>
      </c>
      <c r="E41" t="s">
        <v>112</v>
      </c>
      <c r="F41" t="s">
        <v>35</v>
      </c>
      <c r="G41" s="3">
        <v>1997</v>
      </c>
      <c r="H41" s="3">
        <v>5559.5968199999897</v>
      </c>
      <c r="I41" s="3">
        <v>5425.4189452999999</v>
      </c>
      <c r="J41" s="3">
        <f>(I41/H41)*100</f>
        <v>97.586553862731535</v>
      </c>
      <c r="K41" s="3">
        <v>5396.6897684879996</v>
      </c>
      <c r="L41" s="3">
        <v>4877.9788101575996</v>
      </c>
      <c r="M41" s="3">
        <f t="shared" si="0"/>
        <v>90.388349514563103</v>
      </c>
      <c r="N41" s="3">
        <v>-0.18386485799999999</v>
      </c>
      <c r="O41" s="3">
        <v>1.7506365999999999E-2</v>
      </c>
      <c r="P41" s="3">
        <v>-0.20303696800000001</v>
      </c>
      <c r="Q41" s="3">
        <v>0</v>
      </c>
      <c r="R41" s="3" t="s">
        <v>36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36</v>
      </c>
      <c r="Z41" s="3" t="s">
        <v>36</v>
      </c>
      <c r="AA41" s="3" t="s">
        <v>36</v>
      </c>
      <c r="AB41" s="3">
        <v>1.373633E-3</v>
      </c>
      <c r="AC41" s="3">
        <v>0</v>
      </c>
      <c r="AD41" s="3">
        <v>2.15709E-5</v>
      </c>
      <c r="AE41" s="3">
        <v>2.7053899999999998E-4</v>
      </c>
      <c r="AF41" s="3">
        <v>0</v>
      </c>
    </row>
    <row r="42" spans="1:32" x14ac:dyDescent="0.2">
      <c r="A42">
        <v>42</v>
      </c>
      <c r="B42">
        <v>555542338</v>
      </c>
      <c r="C42" t="s">
        <v>32</v>
      </c>
      <c r="D42" t="s">
        <v>109</v>
      </c>
      <c r="E42" t="s">
        <v>113</v>
      </c>
      <c r="F42" t="s">
        <v>40</v>
      </c>
      <c r="G42" s="3">
        <v>2011</v>
      </c>
      <c r="H42" s="3">
        <v>6089.8264799999897</v>
      </c>
      <c r="I42" s="3">
        <v>5359.5454102000003</v>
      </c>
      <c r="J42" s="3">
        <f>(I42/H42)*100</f>
        <v>88.008179343067411</v>
      </c>
      <c r="K42" s="3">
        <v>5358.2667345375994</v>
      </c>
      <c r="L42" s="3">
        <v>5.2395046295999999</v>
      </c>
      <c r="M42" s="3">
        <f t="shared" si="0"/>
        <v>9.7783572359843557E-2</v>
      </c>
      <c r="N42" s="3">
        <v>1.1763165799999999</v>
      </c>
      <c r="O42" s="3">
        <v>0.18111569899999999</v>
      </c>
      <c r="P42" s="3">
        <v>0.99783298200000003</v>
      </c>
      <c r="Q42" s="3">
        <v>0</v>
      </c>
      <c r="R42" s="3" t="s">
        <v>36</v>
      </c>
      <c r="S42" s="3">
        <v>-8.9220900000000004E-4</v>
      </c>
      <c r="T42" s="3">
        <v>-6.4599600000000003E-4</v>
      </c>
      <c r="U42" s="3">
        <v>-2.2719799999999999E-4</v>
      </c>
      <c r="V42" s="3">
        <v>-8.9832299999999997E-5</v>
      </c>
      <c r="W42" s="3">
        <v>-4.9011000000000004E-6</v>
      </c>
      <c r="X42" s="3">
        <v>0</v>
      </c>
      <c r="Y42" s="3" t="s">
        <v>36</v>
      </c>
      <c r="Z42" s="3" t="s">
        <v>36</v>
      </c>
      <c r="AA42" s="3" t="s">
        <v>36</v>
      </c>
      <c r="AB42" s="3">
        <v>2.0081309999999998E-3</v>
      </c>
      <c r="AC42" s="3">
        <v>-6.8001600000000003E-5</v>
      </c>
      <c r="AD42" s="3">
        <v>-9.3486799999999994E-5</v>
      </c>
      <c r="AE42" s="3">
        <v>-2.618605E-3</v>
      </c>
      <c r="AF42" s="3">
        <v>0</v>
      </c>
    </row>
    <row r="43" spans="1:32" x14ac:dyDescent="0.2">
      <c r="A43">
        <v>43</v>
      </c>
      <c r="B43">
        <v>67724</v>
      </c>
      <c r="C43" t="s">
        <v>32</v>
      </c>
      <c r="D43" t="s">
        <v>109</v>
      </c>
      <c r="E43" t="s">
        <v>114</v>
      </c>
      <c r="F43" t="s">
        <v>40</v>
      </c>
      <c r="G43" s="3">
        <v>1991</v>
      </c>
      <c r="H43" s="3">
        <v>22092.1125299999</v>
      </c>
      <c r="I43" s="3">
        <v>15397.8994141</v>
      </c>
      <c r="J43" s="3">
        <f>(I43/H43)*100</f>
        <v>69.69862838237168</v>
      </c>
      <c r="K43" s="3">
        <v>15339.523053925601</v>
      </c>
      <c r="L43" s="3">
        <v>1141.3387584811999</v>
      </c>
      <c r="M43" s="3">
        <f t="shared" si="0"/>
        <v>7.4405100762837284</v>
      </c>
      <c r="N43" s="3">
        <v>0.49742893100000002</v>
      </c>
      <c r="O43" s="3">
        <v>9.310792E-3</v>
      </c>
      <c r="P43" s="3">
        <v>0.49123304000000001</v>
      </c>
      <c r="Q43" s="3">
        <v>0</v>
      </c>
      <c r="R43" s="3" t="s">
        <v>36</v>
      </c>
      <c r="S43" s="3">
        <v>-5.23177E-4</v>
      </c>
      <c r="T43" s="3">
        <v>-6.4946800000000005E-4</v>
      </c>
      <c r="U43" s="3">
        <v>-1.47529E-4</v>
      </c>
      <c r="V43" s="3">
        <v>-9.2524800000000002E-6</v>
      </c>
      <c r="W43" s="3">
        <v>-6.5032600000000002E-7</v>
      </c>
      <c r="X43" s="3">
        <v>0</v>
      </c>
      <c r="Y43" s="3" t="s">
        <v>36</v>
      </c>
      <c r="Z43" s="3" t="s">
        <v>36</v>
      </c>
      <c r="AA43" s="3" t="s">
        <v>36</v>
      </c>
      <c r="AB43" s="3">
        <v>-2.5166020000000002E-3</v>
      </c>
      <c r="AC43" s="3">
        <v>-3.1737199999999998E-5</v>
      </c>
      <c r="AD43" s="3">
        <v>3.0953E-5</v>
      </c>
      <c r="AE43" s="3">
        <v>7.3256099999999995E-4</v>
      </c>
      <c r="AF43" s="3">
        <v>0</v>
      </c>
    </row>
    <row r="44" spans="1:32" x14ac:dyDescent="0.2">
      <c r="A44">
        <v>44</v>
      </c>
      <c r="B44">
        <v>145576</v>
      </c>
      <c r="C44" t="s">
        <v>32</v>
      </c>
      <c r="D44" t="s">
        <v>109</v>
      </c>
      <c r="E44" t="s">
        <v>115</v>
      </c>
      <c r="F44" t="s">
        <v>35</v>
      </c>
      <c r="G44" s="3">
        <v>1997</v>
      </c>
      <c r="H44" s="3">
        <v>6441.6789200000003</v>
      </c>
      <c r="I44" s="3">
        <v>6079.3203125</v>
      </c>
      <c r="J44" s="3">
        <f>(I44/H44)*100</f>
        <v>94.37478005345848</v>
      </c>
      <c r="K44" s="3">
        <v>6033.2895809843994</v>
      </c>
      <c r="L44" s="3">
        <v>1984.0257530751999</v>
      </c>
      <c r="M44" s="3">
        <f t="shared" si="0"/>
        <v>32.884643218989723</v>
      </c>
      <c r="N44" s="3">
        <v>0.12506051500000001</v>
      </c>
      <c r="O44" s="3">
        <v>-4.3607810000000002E-3</v>
      </c>
      <c r="P44" s="3">
        <v>0.13607894800000001</v>
      </c>
      <c r="Q44" s="3">
        <v>0</v>
      </c>
      <c r="R44" s="3" t="s">
        <v>36</v>
      </c>
      <c r="S44" s="3">
        <v>-4.7735900000000003E-3</v>
      </c>
      <c r="T44" s="3">
        <v>0</v>
      </c>
      <c r="U44" s="3">
        <v>-8.6905399999999997E-7</v>
      </c>
      <c r="V44" s="3">
        <v>0</v>
      </c>
      <c r="W44" s="3">
        <v>-1.830363E-3</v>
      </c>
      <c r="X44" s="3">
        <v>0</v>
      </c>
      <c r="Y44" s="3" t="s">
        <v>36</v>
      </c>
      <c r="Z44" s="3" t="s">
        <v>36</v>
      </c>
      <c r="AA44" s="3" t="s">
        <v>36</v>
      </c>
      <c r="AB44" s="3">
        <v>0</v>
      </c>
      <c r="AC44" s="3">
        <v>-5.28297E-5</v>
      </c>
      <c r="AD44" s="3">
        <v>0</v>
      </c>
      <c r="AE44" s="3">
        <v>0</v>
      </c>
      <c r="AF44" s="3">
        <v>0</v>
      </c>
    </row>
    <row r="45" spans="1:32" x14ac:dyDescent="0.2">
      <c r="A45">
        <v>45</v>
      </c>
      <c r="B45">
        <v>903133</v>
      </c>
      <c r="C45" t="s">
        <v>41</v>
      </c>
      <c r="D45" t="s">
        <v>116</v>
      </c>
      <c r="E45" t="s">
        <v>117</v>
      </c>
      <c r="F45" t="s">
        <v>35</v>
      </c>
      <c r="G45" s="3">
        <v>2008</v>
      </c>
      <c r="H45" s="3">
        <v>5.8083600000000004</v>
      </c>
      <c r="I45">
        <v>5.7856382999999996</v>
      </c>
      <c r="J45" s="3">
        <f>(I45/H45)*100</f>
        <v>99.608810404313758</v>
      </c>
      <c r="K45" s="3">
        <v>0.87325077155918118</v>
      </c>
      <c r="L45" s="3">
        <v>0</v>
      </c>
      <c r="M45" s="3">
        <f t="shared" si="0"/>
        <v>0</v>
      </c>
      <c r="N45" s="3">
        <v>-8.5256457328796387E-2</v>
      </c>
      <c r="O45" s="3">
        <v>0</v>
      </c>
      <c r="P45" s="3">
        <v>0</v>
      </c>
      <c r="Q45" s="3">
        <v>0</v>
      </c>
      <c r="R45" s="3" t="s">
        <v>36</v>
      </c>
      <c r="S45" s="3">
        <v>-1.8478415906429291E-2</v>
      </c>
      <c r="T45" s="3">
        <v>-3.3611103892326355E-2</v>
      </c>
      <c r="U45" s="3">
        <v>-2.9169291257858276E-2</v>
      </c>
      <c r="V45" s="3">
        <v>0</v>
      </c>
      <c r="W45" s="3">
        <v>0</v>
      </c>
      <c r="X45" s="3">
        <v>0</v>
      </c>
      <c r="Y45" s="3" t="s">
        <v>36</v>
      </c>
      <c r="Z45" s="3" t="s">
        <v>36</v>
      </c>
      <c r="AA45" s="3" t="s">
        <v>36</v>
      </c>
      <c r="AB45" s="3">
        <v>-3.9001703262329102E-3</v>
      </c>
      <c r="AC45" s="3">
        <v>0</v>
      </c>
      <c r="AD45" s="3">
        <v>2.5100735947489738E-3</v>
      </c>
      <c r="AE45" s="3">
        <v>-2.6074647903442383E-3</v>
      </c>
      <c r="AF45" s="3">
        <v>0</v>
      </c>
    </row>
    <row r="46" spans="1:32" x14ac:dyDescent="0.2">
      <c r="A46">
        <v>46</v>
      </c>
      <c r="B46">
        <v>12896</v>
      </c>
      <c r="C46" t="s">
        <v>32</v>
      </c>
      <c r="D46" t="s">
        <v>58</v>
      </c>
      <c r="E46" t="s">
        <v>118</v>
      </c>
      <c r="F46" t="s">
        <v>40</v>
      </c>
      <c r="G46" s="3">
        <v>1988</v>
      </c>
      <c r="H46" s="3">
        <v>41.286859999999898</v>
      </c>
      <c r="I46">
        <v>11.8838797</v>
      </c>
      <c r="J46" s="3">
        <f>(I46/H46)*100</f>
        <v>28.78368493026602</v>
      </c>
      <c r="K46" s="3">
        <v>2.6197523146775437</v>
      </c>
      <c r="L46" s="3">
        <v>0</v>
      </c>
      <c r="M46" s="3">
        <f t="shared" si="0"/>
        <v>0</v>
      </c>
      <c r="N46" s="3">
        <v>-0.70027458667755127</v>
      </c>
      <c r="O46" s="3">
        <v>4.7249495983123779E-3</v>
      </c>
      <c r="P46" s="3">
        <v>-0.37388406197230023</v>
      </c>
      <c r="Q46" s="3">
        <v>0</v>
      </c>
      <c r="R46" s="3" t="s">
        <v>36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36</v>
      </c>
      <c r="Z46" s="3" t="s">
        <v>36</v>
      </c>
      <c r="AA46" s="3" t="s">
        <v>36</v>
      </c>
      <c r="AB46" s="3">
        <v>-0.33111544450124103</v>
      </c>
      <c r="AC46" s="3">
        <v>0</v>
      </c>
      <c r="AD46" s="3">
        <v>0</v>
      </c>
      <c r="AE46" s="3">
        <v>0</v>
      </c>
      <c r="AF4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Alexander Simmons</dc:creator>
  <cp:lastModifiedBy>Blake Alexander Simmons</cp:lastModifiedBy>
  <dcterms:created xsi:type="dcterms:W3CDTF">2021-10-06T12:41:33Z</dcterms:created>
  <dcterms:modified xsi:type="dcterms:W3CDTF">2021-10-06T12:53:47Z</dcterms:modified>
</cp:coreProperties>
</file>