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sa\Desktop\Math for Devs_2021\Exam_Math_2021\"/>
    </mc:Choice>
  </mc:AlternateContent>
  <xr:revisionPtr revIDLastSave="0" documentId="13_ncr:1_{C8AC6161-4D09-4318-A54F-8EB10711B6EC}" xr6:coauthVersionLast="46" xr6:coauthVersionMax="46" xr10:uidLastSave="{00000000-0000-0000-0000-000000000000}"/>
  <bookViews>
    <workbookView xWindow="-110" yWindow="-110" windowWidth="19420" windowHeight="11620" xr2:uid="{9FF6BC7C-FBFD-4774-A922-6279143A7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C3" i="1"/>
  <c r="C4" i="1" s="1"/>
</calcChain>
</file>

<file path=xl/sharedStrings.xml><?xml version="1.0" encoding="utf-8"?>
<sst xmlns="http://schemas.openxmlformats.org/spreadsheetml/2006/main" count="19" uniqueCount="19">
  <si>
    <t>CONSOLIDATED_INCOME_STATEMENT_CHF_million</t>
  </si>
  <si>
    <t>Sales</t>
  </si>
  <si>
    <t>Cost of sales</t>
  </si>
  <si>
    <t>Gross profit</t>
  </si>
  <si>
    <t>Research and development expenses</t>
  </si>
  <si>
    <t>Selling, general and administrative expenses</t>
  </si>
  <si>
    <t>Operating result before interest and taxes (EBIT)</t>
  </si>
  <si>
    <t>Share in profit of associated companies</t>
  </si>
  <si>
    <t>Financial income</t>
  </si>
  <si>
    <t>Financial expenses</t>
  </si>
  <si>
    <t>Profit before taxes</t>
  </si>
  <si>
    <t>Income taxes</t>
  </si>
  <si>
    <t>Net profit</t>
  </si>
  <si>
    <t>Attributable to shareholders of Company Holding Ltd.</t>
  </si>
  <si>
    <t>Attributable to non-controlling interests</t>
  </si>
  <si>
    <t>Basic earnings per share (CHF)</t>
  </si>
  <si>
    <t>Diluted earnings per share (CHF)</t>
  </si>
  <si>
    <t>Other income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</si>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</sst>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\-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4" fontId="5" fillId="0" borderId="0" applyFill="0" applyBorder="0" applyAlignment="0" applyProtection="0"/>
  </cellStyleXfs>
  <cellXfs count="27">
    <xf numFmtId="0" fontId="0" fillId="0" borderId="0" xfId="0"/>
    <xf numFmtId="2" fontId="3" fillId="0" borderId="1" xfId="0" applyNumberFormat="1" applyFont="1" applyBorder="1" applyAlignment="1">
      <alignment horizontal="right" wrapText="1"/>
    </xf>
    <xf numFmtId="2" fontId="5" fillId="0" borderId="1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2" fontId="2" fillId="0" borderId="4" xfId="0" applyNumberFormat="1" applyFont="1" applyBorder="1" applyAlignment="1">
      <alignment horizontal="right" wrapText="1"/>
    </xf>
    <xf numFmtId="2" fontId="2" fillId="0" borderId="5" xfId="0" applyNumberFormat="1" applyFont="1" applyBorder="1" applyAlignment="1">
      <alignment horizontal="right" wrapText="1"/>
    </xf>
    <xf numFmtId="0" fontId="2" fillId="0" borderId="6" xfId="0" applyFont="1" applyBorder="1" applyAlignment="1">
      <alignment wrapText="1"/>
    </xf>
    <xf numFmtId="2" fontId="2" fillId="0" borderId="7" xfId="0" applyNumberFormat="1" applyFont="1" applyBorder="1" applyAlignment="1">
      <alignment horizontal="right" wrapText="1"/>
    </xf>
    <xf numFmtId="2" fontId="2" fillId="0" borderId="8" xfId="0" applyNumberFormat="1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2" fontId="3" fillId="0" borderId="9" xfId="0" applyNumberFormat="1" applyFont="1" applyBorder="1" applyAlignment="1">
      <alignment wrapText="1"/>
    </xf>
    <xf numFmtId="0" fontId="3" fillId="0" borderId="10" xfId="0" applyFont="1" applyBorder="1" applyAlignment="1">
      <alignment wrapText="1"/>
    </xf>
    <xf numFmtId="2" fontId="3" fillId="0" borderId="11" xfId="0" applyNumberFormat="1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2" fontId="3" fillId="0" borderId="7" xfId="0" applyNumberFormat="1" applyFont="1" applyBorder="1" applyAlignment="1">
      <alignment horizontal="right" wrapText="1"/>
    </xf>
    <xf numFmtId="2" fontId="3" fillId="0" borderId="8" xfId="0" applyNumberFormat="1" applyFont="1" applyBorder="1" applyAlignment="1">
      <alignment horizontal="right" wrapText="1"/>
    </xf>
    <xf numFmtId="0" fontId="5" fillId="0" borderId="10" xfId="0" applyFont="1" applyBorder="1" applyAlignment="1">
      <alignment wrapText="1"/>
    </xf>
    <xf numFmtId="2" fontId="5" fillId="0" borderId="11" xfId="0" applyNumberFormat="1" applyFont="1" applyBorder="1" applyAlignment="1">
      <alignment horizontal="right" wrapText="1"/>
    </xf>
    <xf numFmtId="0" fontId="5" fillId="0" borderId="6" xfId="0" applyFont="1" applyBorder="1" applyAlignment="1">
      <alignment wrapText="1"/>
    </xf>
    <xf numFmtId="2" fontId="2" fillId="0" borderId="7" xfId="1" applyNumberFormat="1" applyFont="1" applyBorder="1" applyAlignment="1">
      <alignment horizontal="right" wrapText="1"/>
    </xf>
    <xf numFmtId="2" fontId="2" fillId="0" borderId="8" xfId="1" applyNumberFormat="1" applyFont="1" applyBorder="1" applyAlignment="1">
      <alignment horizontal="right" wrapText="1"/>
    </xf>
    <xf numFmtId="0" fontId="4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2" fontId="3" fillId="0" borderId="7" xfId="1" applyNumberFormat="1" applyFont="1" applyBorder="1" applyAlignment="1">
      <alignment horizontal="right" wrapText="1"/>
    </xf>
    <xf numFmtId="2" fontId="3" fillId="0" borderId="8" xfId="1" applyNumberFormat="1" applyFont="1" applyBorder="1" applyAlignment="1">
      <alignment horizontal="right" wrapText="1"/>
    </xf>
  </cellXfs>
  <cellStyles count="4">
    <cellStyle name="Comma" xfId="1" builtinId="3"/>
    <cellStyle name="Comma 2" xfId="3" xr:uid="{C094FBD4-4A28-4D10-9CEE-FA9A3BC1ABDB}"/>
    <cellStyle name="Normal" xfId="0" builtinId="0"/>
    <cellStyle name="Normal 2" xfId="2" xr:uid="{8982D3D7-CBD5-46DE-AC1E-43CD208F3F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E666-7A86-4B24-9DCB-CD69AF44AE06}">
  <dimension ref="A1:F20"/>
  <sheetViews>
    <sheetView tabSelected="1" workbookViewId="0">
      <selection activeCell="G10" sqref="G10"/>
    </sheetView>
  </sheetViews>
  <sheetFormatPr defaultColWidth="38.1796875" defaultRowHeight="14.5" x14ac:dyDescent="0.35"/>
  <cols>
    <col min="1" max="1" width="48.7265625" customWidth="1"/>
    <col min="2" max="6" width="11.7265625" customWidth="1"/>
  </cols>
  <sheetData>
    <row r="1" spans="1:6" ht="15" thickBot="1" x14ac:dyDescent="0.4">
      <c r="A1" s="21" t="s">
        <v>0</v>
      </c>
      <c r="B1" s="22">
        <v>2016</v>
      </c>
      <c r="C1" s="22">
        <v>2017</v>
      </c>
      <c r="D1" s="22">
        <v>2018</v>
      </c>
      <c r="E1" s="22">
        <v>2019</v>
      </c>
      <c r="F1" s="22">
        <v>2020</v>
      </c>
    </row>
    <row r="2" spans="1:6" x14ac:dyDescent="0.35">
      <c r="A2" s="3" t="s">
        <v>1</v>
      </c>
      <c r="B2" s="23">
        <v>945</v>
      </c>
      <c r="C2" s="23">
        <v>965.6</v>
      </c>
      <c r="D2" s="23">
        <v>1075.2</v>
      </c>
      <c r="E2" s="23">
        <v>760</v>
      </c>
      <c r="F2" s="24">
        <v>573</v>
      </c>
    </row>
    <row r="3" spans="1:6" ht="15" thickBot="1" x14ac:dyDescent="0.4">
      <c r="A3" s="13" t="s">
        <v>2</v>
      </c>
      <c r="B3" s="25">
        <f>-B2*0.74</f>
        <v>-699.3</v>
      </c>
      <c r="C3" s="25">
        <f>-C2*0.74</f>
        <v>-714.54399999999998</v>
      </c>
      <c r="D3" s="25">
        <v>-782.7</v>
      </c>
      <c r="E3" s="25">
        <v>-549.9</v>
      </c>
      <c r="F3" s="26">
        <v>-439.2</v>
      </c>
    </row>
    <row r="4" spans="1:6" x14ac:dyDescent="0.35">
      <c r="A4" s="3" t="s">
        <v>3</v>
      </c>
      <c r="B4" s="4">
        <f>B2+B3</f>
        <v>245.70000000000005</v>
      </c>
      <c r="C4" s="4">
        <f>C2+C3</f>
        <v>251.05600000000004</v>
      </c>
      <c r="D4" s="4">
        <v>292.5</v>
      </c>
      <c r="E4" s="4">
        <v>210.1</v>
      </c>
      <c r="F4" s="5">
        <v>133.80000000000001</v>
      </c>
    </row>
    <row r="5" spans="1:6" x14ac:dyDescent="0.35">
      <c r="A5" s="11" t="s">
        <v>4</v>
      </c>
      <c r="B5" s="1">
        <v>0</v>
      </c>
      <c r="C5" s="1">
        <v>0</v>
      </c>
      <c r="D5" s="1">
        <v>-51.9</v>
      </c>
      <c r="E5" s="1">
        <v>-53.2</v>
      </c>
      <c r="F5" s="12">
        <v>-52.5</v>
      </c>
    </row>
    <row r="6" spans="1:6" x14ac:dyDescent="0.35">
      <c r="A6" s="11" t="s">
        <v>5</v>
      </c>
      <c r="B6" s="1">
        <v>-166.9</v>
      </c>
      <c r="C6" s="1">
        <v>-196.8</v>
      </c>
      <c r="D6" s="1">
        <v>-215.1</v>
      </c>
      <c r="E6" s="1">
        <v>-189.1</v>
      </c>
      <c r="F6" s="12">
        <v>-168.8</v>
      </c>
    </row>
    <row r="7" spans="1:6" x14ac:dyDescent="0.35">
      <c r="A7" s="16" t="s">
        <v>17</v>
      </c>
      <c r="B7" s="2">
        <v>20.8</v>
      </c>
      <c r="C7" s="2">
        <v>21.4</v>
      </c>
      <c r="D7" s="2">
        <v>23.7</v>
      </c>
      <c r="E7" s="2">
        <v>123.6</v>
      </c>
      <c r="F7" s="17">
        <v>15.2</v>
      </c>
    </row>
    <row r="8" spans="1:6" ht="15" thickBot="1" x14ac:dyDescent="0.4">
      <c r="A8" s="18" t="s">
        <v>18</v>
      </c>
      <c r="B8" s="19">
        <v>-43.100000000000108</v>
      </c>
      <c r="C8" s="19">
        <v>-59.86</v>
      </c>
      <c r="D8" s="19">
        <v>-6</v>
      </c>
      <c r="E8" s="19">
        <v>-6.5</v>
      </c>
      <c r="F8" s="20">
        <v>-12.1</v>
      </c>
    </row>
    <row r="9" spans="1:6" x14ac:dyDescent="0.35">
      <c r="A9" s="3" t="s">
        <v>6</v>
      </c>
      <c r="B9" s="4">
        <v>56.499999999999929</v>
      </c>
      <c r="C9" s="4">
        <v>15.800000000000111</v>
      </c>
      <c r="D9" s="4">
        <v>43.2</v>
      </c>
      <c r="E9" s="4">
        <v>84.9</v>
      </c>
      <c r="F9" s="5">
        <v>-84.4</v>
      </c>
    </row>
    <row r="10" spans="1:6" x14ac:dyDescent="0.35">
      <c r="A10" s="11" t="s">
        <v>7</v>
      </c>
      <c r="B10" s="1">
        <v>0.4</v>
      </c>
      <c r="C10" s="1">
        <v>0.7</v>
      </c>
      <c r="D10" s="1">
        <v>1.4</v>
      </c>
      <c r="E10" s="1">
        <v>0.9</v>
      </c>
      <c r="F10" s="12">
        <v>-0.3</v>
      </c>
    </row>
    <row r="11" spans="1:6" x14ac:dyDescent="0.35">
      <c r="A11" s="11" t="s">
        <v>8</v>
      </c>
      <c r="B11" s="1">
        <v>3.2</v>
      </c>
      <c r="C11" s="1">
        <v>3.9</v>
      </c>
      <c r="D11" s="1">
        <v>2.7</v>
      </c>
      <c r="E11" s="1">
        <v>4.5999999999999996</v>
      </c>
      <c r="F11" s="12">
        <v>2.2000000000000002</v>
      </c>
    </row>
    <row r="12" spans="1:6" ht="15" thickBot="1" x14ac:dyDescent="0.4">
      <c r="A12" s="13" t="s">
        <v>9</v>
      </c>
      <c r="B12" s="14">
        <v>-6.3</v>
      </c>
      <c r="C12" s="14">
        <v>-4.4000000000000004</v>
      </c>
      <c r="D12" s="14">
        <v>-4.7</v>
      </c>
      <c r="E12" s="14">
        <v>-5</v>
      </c>
      <c r="F12" s="15">
        <v>-5.5</v>
      </c>
    </row>
    <row r="13" spans="1:6" x14ac:dyDescent="0.35">
      <c r="A13" s="3" t="s">
        <v>10</v>
      </c>
      <c r="B13" s="4">
        <v>53.799999999999933</v>
      </c>
      <c r="C13" s="4">
        <v>16.000000000000107</v>
      </c>
      <c r="D13" s="4">
        <v>42.6</v>
      </c>
      <c r="E13" s="4">
        <v>85.4</v>
      </c>
      <c r="F13" s="5">
        <v>-88</v>
      </c>
    </row>
    <row r="14" spans="1:6" ht="15" thickBot="1" x14ac:dyDescent="0.4">
      <c r="A14" s="13" t="s">
        <v>11</v>
      </c>
      <c r="B14" s="14">
        <v>-11.14417776</v>
      </c>
      <c r="C14" s="14">
        <v>-2.7</v>
      </c>
      <c r="D14" s="14">
        <v>-10.6</v>
      </c>
      <c r="E14" s="14">
        <v>-33</v>
      </c>
      <c r="F14" s="15">
        <v>-1.8</v>
      </c>
    </row>
    <row r="15" spans="1:6" x14ac:dyDescent="0.35">
      <c r="A15" s="3" t="s">
        <v>12</v>
      </c>
      <c r="B15" s="4">
        <v>42.655822239999935</v>
      </c>
      <c r="C15" s="4">
        <v>13.300000000000107</v>
      </c>
      <c r="D15" s="4">
        <v>32</v>
      </c>
      <c r="E15" s="4">
        <v>52.4</v>
      </c>
      <c r="F15" s="5">
        <v>-89.8</v>
      </c>
    </row>
    <row r="16" spans="1:6" x14ac:dyDescent="0.35">
      <c r="A16" s="11" t="s">
        <v>13</v>
      </c>
      <c r="B16" s="1">
        <v>42.400000000000006</v>
      </c>
      <c r="C16" s="1">
        <v>31.9</v>
      </c>
      <c r="D16" s="1">
        <v>31.9</v>
      </c>
      <c r="E16" s="1">
        <v>52.4</v>
      </c>
      <c r="F16" s="12">
        <v>-89.8</v>
      </c>
    </row>
    <row r="17" spans="1:6" ht="15" thickBot="1" x14ac:dyDescent="0.4">
      <c r="A17" s="13" t="s">
        <v>14</v>
      </c>
      <c r="B17" s="14">
        <v>0.3</v>
      </c>
      <c r="C17" s="14">
        <v>0.1</v>
      </c>
      <c r="D17" s="14">
        <v>0.1</v>
      </c>
      <c r="E17" s="14">
        <v>0</v>
      </c>
      <c r="F17" s="15">
        <v>0</v>
      </c>
    </row>
    <row r="18" spans="1:6" ht="15" thickBot="1" x14ac:dyDescent="0.4">
      <c r="A18" s="9"/>
      <c r="B18" s="10"/>
      <c r="C18" s="10"/>
      <c r="D18" s="10"/>
      <c r="E18" s="10"/>
      <c r="F18" s="10"/>
    </row>
    <row r="19" spans="1:6" x14ac:dyDescent="0.35">
      <c r="A19" s="3" t="s">
        <v>15</v>
      </c>
      <c r="B19" s="4">
        <v>9.39</v>
      </c>
      <c r="C19" s="4">
        <v>7.07</v>
      </c>
      <c r="D19" s="4">
        <v>7.07</v>
      </c>
      <c r="E19" s="4">
        <v>11.65</v>
      </c>
      <c r="F19" s="5">
        <v>-20.05</v>
      </c>
    </row>
    <row r="20" spans="1:6" ht="15" thickBot="1" x14ac:dyDescent="0.4">
      <c r="A20" s="6" t="s">
        <v>16</v>
      </c>
      <c r="B20" s="7">
        <v>9.3800000000000008</v>
      </c>
      <c r="C20" s="7">
        <v>7.06</v>
      </c>
      <c r="D20" s="7">
        <v>7.06</v>
      </c>
      <c r="E20" s="7">
        <v>11.65</v>
      </c>
      <c r="F20" s="8">
        <v>-20.03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Bilyana Andonova</dc:creator>
  <cp:lastModifiedBy>Bilyana Andonova</cp:lastModifiedBy>
  <dcterms:created xsi:type="dcterms:W3CDTF">2021-05-03T19:19:12Z</dcterms:created>
  <dcterms:modified xsi:type="dcterms:W3CDTF">2021-05-08T07:27:25Z</dcterms:modified>
</cp:coreProperties>
</file>