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bibsa\Desktop\Math for Devs_2021\Exam_Math_2021\"/>
    </mc:Choice>
  </mc:AlternateContent>
  <xr:revisionPtr revIDLastSave="0" documentId="13_ncr:1_{12BEC5DA-36C6-4D4B-B346-5C336254E0B2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C37" i="1"/>
  <c r="B37" i="1"/>
  <c r="C36" i="1"/>
  <c r="D36" i="1"/>
  <c r="E36" i="1"/>
  <c r="F36" i="1"/>
  <c r="B36" i="1"/>
  <c r="C41" i="1"/>
  <c r="D40" i="1" l="1"/>
  <c r="E40" i="1"/>
  <c r="F40" i="1"/>
  <c r="C40" i="1"/>
  <c r="C38" i="1"/>
  <c r="C39" i="1" s="1"/>
  <c r="D38" i="1"/>
  <c r="D39" i="1" s="1"/>
  <c r="E38" i="1"/>
  <c r="E39" i="1" s="1"/>
  <c r="F38" i="1"/>
  <c r="F39" i="1" s="1"/>
  <c r="B38" i="1"/>
  <c r="B39" i="1" s="1"/>
</calcChain>
</file>

<file path=xl/sharedStrings.xml><?xml version="1.0" encoding="utf-8"?>
<sst xmlns="http://schemas.openxmlformats.org/spreadsheetml/2006/main" count="42" uniqueCount="41">
  <si>
    <t>Assets</t>
  </si>
  <si>
    <t>Cash and cash equivalents</t>
  </si>
  <si>
    <t>Marketable securities and time deposits</t>
  </si>
  <si>
    <t>Trade receivables</t>
  </si>
  <si>
    <t>Other current receivables</t>
  </si>
  <si>
    <t>Current income tax receivables</t>
  </si>
  <si>
    <t>Inventories</t>
  </si>
  <si>
    <t>Assets classified as held for sale</t>
  </si>
  <si>
    <t>Current assets</t>
  </si>
  <si>
    <t>Property, plant and equipment</t>
  </si>
  <si>
    <t>Intangible assets and goodwill</t>
  </si>
  <si>
    <t>Investments in associated companies</t>
  </si>
  <si>
    <t>Defined benefit plan assets</t>
  </si>
  <si>
    <t>Deferred income tax assets</t>
  </si>
  <si>
    <t>Other non-current assets</t>
  </si>
  <si>
    <t>Non-current assets</t>
  </si>
  <si>
    <t>1 002.3</t>
  </si>
  <si>
    <t>Liabilities and shareholders’ equity</t>
  </si>
  <si>
    <t>Trade payables</t>
  </si>
  <si>
    <t>Advance payments from customers</t>
  </si>
  <si>
    <t>Other current liabilities</t>
  </si>
  <si>
    <t>Current financial debt</t>
  </si>
  <si>
    <t>Current income tax liabilities</t>
  </si>
  <si>
    <t>Current provisions</t>
  </si>
  <si>
    <t>Current liabilities</t>
  </si>
  <si>
    <t>Non-current financial debt</t>
  </si>
  <si>
    <t>Defined benefit plan liabilities</t>
  </si>
  <si>
    <t>Deferred income tax liabilities</t>
  </si>
  <si>
    <t>Other non-current liabilities</t>
  </si>
  <si>
    <t>Non-current provisions</t>
  </si>
  <si>
    <t>Non-current liabilities</t>
  </si>
  <si>
    <t>Liabilities</t>
  </si>
  <si>
    <t>Equity attributable to shareholders of Company Holding Ltd.</t>
  </si>
  <si>
    <t>Equity attributable to non-controlling interests</t>
  </si>
  <si>
    <t>Shareholders’ equity</t>
  </si>
  <si>
    <t>CONSOLIDATED_BALANCE_SHEET_CHF_million</t>
  </si>
  <si>
    <t>Net Working Capital (NWC)</t>
  </si>
  <si>
    <t>Non-Cash WC</t>
  </si>
  <si>
    <t>2015 Non-Cash WC 2015</t>
  </si>
  <si>
    <t>Var.Non-Cash WC</t>
  </si>
  <si>
    <t>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</si>
</sst>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59ADE3"/>
        <bgColor rgb="FF59ADE3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4285F4"/>
      </top>
      <bottom style="hair">
        <color rgb="FF4285F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4285F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4285F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4285F4"/>
      </right>
      <top style="hair">
        <color rgb="FF4285F4"/>
      </top>
      <bottom style="hair">
        <color rgb="FF4285F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4285F4"/>
      </right>
      <top style="hair">
        <color rgb="FF4285F4"/>
      </top>
      <bottom style="thin">
        <color rgb="FF000000"/>
      </bottom>
      <diagonal/>
    </border>
    <border>
      <left/>
      <right style="hair">
        <color rgb="FF4285F4"/>
      </right>
      <top style="thin">
        <color rgb="FF000000"/>
      </top>
      <bottom style="hair">
        <color rgb="FF4285F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hair">
        <color rgb="FF4285F4"/>
      </top>
      <bottom style="hair">
        <color rgb="FF4285F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4285F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hair">
        <color rgb="FF4285F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0" borderId="11" xfId="0" applyFont="1" applyBorder="1" applyAlignment="1"/>
    <xf numFmtId="0" fontId="0" fillId="5" borderId="0" xfId="0" applyFont="1" applyFill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2" fillId="2" borderId="12" xfId="0" applyFont="1" applyFill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2" fillId="3" borderId="16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right"/>
    </xf>
    <xf numFmtId="0" fontId="2" fillId="0" borderId="19" xfId="0" applyFont="1" applyBorder="1" applyAlignment="1"/>
    <xf numFmtId="0" fontId="1" fillId="2" borderId="20" xfId="0" applyFont="1" applyFill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1" xfId="0" applyFont="1" applyBorder="1" applyAlignment="1"/>
    <xf numFmtId="0" fontId="3" fillId="0" borderId="22" xfId="0" applyFont="1" applyBorder="1" applyAlignment="1"/>
    <xf numFmtId="0" fontId="2" fillId="3" borderId="23" xfId="0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2" fillId="4" borderId="24" xfId="0" applyFont="1" applyFill="1" applyBorder="1" applyAlignment="1"/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4" borderId="27" xfId="0" applyFont="1" applyFill="1" applyBorder="1" applyAlignment="1"/>
    <xf numFmtId="0" fontId="4" fillId="0" borderId="7" xfId="0" applyFont="1" applyBorder="1" applyAlignment="1"/>
    <xf numFmtId="0" fontId="5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abSelected="1" topLeftCell="A18" workbookViewId="0">
      <selection activeCell="E39" sqref="E39"/>
    </sheetView>
  </sheetViews>
  <sheetFormatPr defaultColWidth="14.453125" defaultRowHeight="15.75" customHeight="1" x14ac:dyDescent="0.25"/>
  <cols>
    <col min="1" max="1" width="36.26953125" customWidth="1"/>
  </cols>
  <sheetData>
    <row r="1" spans="1:6" ht="15.75" customHeight="1" x14ac:dyDescent="0.3">
      <c r="A1" s="26" t="s">
        <v>35</v>
      </c>
      <c r="B1" s="15">
        <v>2016</v>
      </c>
      <c r="C1" s="1">
        <v>2017</v>
      </c>
      <c r="D1" s="1">
        <v>2018</v>
      </c>
      <c r="E1" s="1">
        <v>2019</v>
      </c>
      <c r="F1" s="1">
        <v>2020</v>
      </c>
    </row>
    <row r="2" spans="1:6" ht="12.5" x14ac:dyDescent="0.25">
      <c r="A2" s="27" t="s">
        <v>1</v>
      </c>
      <c r="B2" s="16">
        <v>365.6</v>
      </c>
      <c r="C2" s="2">
        <v>243.3</v>
      </c>
      <c r="D2" s="2">
        <v>256.2</v>
      </c>
      <c r="E2" s="2">
        <v>284.10000000000002</v>
      </c>
      <c r="F2" s="2">
        <v>282.3</v>
      </c>
    </row>
    <row r="3" spans="1:6" ht="12.5" x14ac:dyDescent="0.25">
      <c r="A3" s="27" t="s">
        <v>2</v>
      </c>
      <c r="B3" s="16">
        <v>7</v>
      </c>
      <c r="C3" s="2">
        <v>1.1000000000000001</v>
      </c>
      <c r="D3" s="2">
        <v>0.9</v>
      </c>
      <c r="E3" s="2">
        <v>0.9</v>
      </c>
      <c r="F3" s="2">
        <v>0.9</v>
      </c>
    </row>
    <row r="4" spans="1:6" ht="12.5" x14ac:dyDescent="0.25">
      <c r="A4" s="27" t="s">
        <v>3</v>
      </c>
      <c r="B4" s="16">
        <v>59.4</v>
      </c>
      <c r="C4" s="2">
        <v>88.3</v>
      </c>
      <c r="D4" s="2">
        <v>80.2</v>
      </c>
      <c r="E4" s="2">
        <v>68.2</v>
      </c>
      <c r="F4" s="2">
        <v>50.4</v>
      </c>
    </row>
    <row r="5" spans="1:6" ht="12.5" x14ac:dyDescent="0.25">
      <c r="A5" s="28" t="s">
        <v>4</v>
      </c>
      <c r="B5" s="16">
        <v>47.1</v>
      </c>
      <c r="C5" s="2">
        <v>62.1</v>
      </c>
      <c r="D5" s="2">
        <v>43.7</v>
      </c>
      <c r="E5" s="2">
        <v>24.2</v>
      </c>
      <c r="F5" s="2">
        <v>26.1</v>
      </c>
    </row>
    <row r="6" spans="1:6" ht="12.5" x14ac:dyDescent="0.25">
      <c r="A6" s="27" t="s">
        <v>5</v>
      </c>
      <c r="B6" s="16">
        <v>0</v>
      </c>
      <c r="C6" s="2">
        <v>0</v>
      </c>
      <c r="D6" s="2">
        <v>0</v>
      </c>
      <c r="E6" s="2">
        <v>6.9</v>
      </c>
      <c r="F6" s="2">
        <v>3.5</v>
      </c>
    </row>
    <row r="7" spans="1:6" ht="12.5" x14ac:dyDescent="0.25">
      <c r="A7" s="27" t="s">
        <v>6</v>
      </c>
      <c r="B7" s="16">
        <v>163.19999999999999</v>
      </c>
      <c r="C7" s="2">
        <v>192.4</v>
      </c>
      <c r="D7" s="2">
        <v>186.6</v>
      </c>
      <c r="E7" s="2">
        <v>182.9</v>
      </c>
      <c r="F7" s="2">
        <v>192.5</v>
      </c>
    </row>
    <row r="8" spans="1:6" ht="13" x14ac:dyDescent="0.3">
      <c r="A8" s="29" t="s">
        <v>7</v>
      </c>
      <c r="B8" s="17">
        <v>11.5</v>
      </c>
      <c r="C8" s="3">
        <v>11</v>
      </c>
      <c r="D8" s="3">
        <v>10.199999999999999</v>
      </c>
      <c r="E8" s="3">
        <v>0</v>
      </c>
      <c r="F8" s="3">
        <v>0</v>
      </c>
    </row>
    <row r="9" spans="1:6" ht="13" x14ac:dyDescent="0.3">
      <c r="A9" s="30" t="s">
        <v>8</v>
      </c>
      <c r="B9" s="18">
        <v>653.79999999999995</v>
      </c>
      <c r="C9" s="4">
        <v>598.20000000000005</v>
      </c>
      <c r="D9" s="4">
        <v>577.79999999999995</v>
      </c>
      <c r="E9" s="4">
        <v>567.20000000000005</v>
      </c>
      <c r="F9" s="4">
        <v>555.70000000000005</v>
      </c>
    </row>
    <row r="10" spans="1:6" ht="12.5" x14ac:dyDescent="0.25">
      <c r="A10" s="31" t="s">
        <v>9</v>
      </c>
      <c r="B10" s="19">
        <v>237.2</v>
      </c>
      <c r="C10" s="5">
        <v>232.6</v>
      </c>
      <c r="D10" s="5">
        <v>212.8</v>
      </c>
      <c r="E10" s="5">
        <v>209.7</v>
      </c>
      <c r="F10" s="5">
        <v>210.6</v>
      </c>
    </row>
    <row r="11" spans="1:6" ht="12.5" x14ac:dyDescent="0.25">
      <c r="A11" s="27" t="s">
        <v>10</v>
      </c>
      <c r="B11" s="16">
        <v>10.1</v>
      </c>
      <c r="C11" s="2">
        <v>107.8</v>
      </c>
      <c r="D11" s="2">
        <v>98</v>
      </c>
      <c r="E11" s="2">
        <v>93.6</v>
      </c>
      <c r="F11" s="2">
        <v>89.5</v>
      </c>
    </row>
    <row r="12" spans="1:6" ht="12.5" x14ac:dyDescent="0.25">
      <c r="A12" s="27" t="s">
        <v>11</v>
      </c>
      <c r="B12" s="16">
        <v>3</v>
      </c>
      <c r="C12" s="2">
        <v>4</v>
      </c>
      <c r="D12" s="2">
        <v>15.9</v>
      </c>
      <c r="E12" s="2">
        <v>16.2</v>
      </c>
      <c r="F12" s="2">
        <v>15.8</v>
      </c>
    </row>
    <row r="13" spans="1:6" ht="12.5" x14ac:dyDescent="0.25">
      <c r="A13" s="27" t="s">
        <v>12</v>
      </c>
      <c r="B13" s="16">
        <v>62.7</v>
      </c>
      <c r="C13" s="2">
        <v>62</v>
      </c>
      <c r="D13" s="2">
        <v>62.7</v>
      </c>
      <c r="E13" s="2">
        <v>62.7</v>
      </c>
      <c r="F13" s="2">
        <v>62.7</v>
      </c>
    </row>
    <row r="14" spans="1:6" ht="12.5" x14ac:dyDescent="0.25">
      <c r="A14" s="27" t="s">
        <v>13</v>
      </c>
      <c r="B14" s="16">
        <v>16.2</v>
      </c>
      <c r="C14" s="2">
        <v>29.2</v>
      </c>
      <c r="D14" s="2">
        <v>26.4</v>
      </c>
      <c r="E14" s="2">
        <v>24.1</v>
      </c>
      <c r="F14" s="2">
        <v>22.1</v>
      </c>
    </row>
    <row r="15" spans="1:6" ht="12.5" x14ac:dyDescent="0.25">
      <c r="A15" s="32" t="s">
        <v>14</v>
      </c>
      <c r="B15" s="20">
        <v>15.1</v>
      </c>
      <c r="C15" s="6">
        <v>14.4</v>
      </c>
      <c r="D15" s="6">
        <v>8.6999999999999993</v>
      </c>
      <c r="E15" s="6">
        <v>9.5</v>
      </c>
      <c r="F15" s="6">
        <v>7.1</v>
      </c>
    </row>
    <row r="16" spans="1:6" ht="13" x14ac:dyDescent="0.3">
      <c r="A16" s="30" t="s">
        <v>15</v>
      </c>
      <c r="B16" s="18">
        <v>344.3</v>
      </c>
      <c r="C16" s="4">
        <v>450</v>
      </c>
      <c r="D16" s="4">
        <v>424.5</v>
      </c>
      <c r="E16" s="4">
        <v>415.8</v>
      </c>
      <c r="F16" s="4">
        <v>407.8</v>
      </c>
    </row>
    <row r="17" spans="1:6" ht="13" x14ac:dyDescent="0.3">
      <c r="A17" s="33" t="s">
        <v>0</v>
      </c>
      <c r="B17" s="21">
        <v>998.09999999999991</v>
      </c>
      <c r="C17" s="7">
        <v>1048.2</v>
      </c>
      <c r="D17" s="7" t="s">
        <v>16</v>
      </c>
      <c r="E17" s="7">
        <v>983</v>
      </c>
      <c r="F17" s="7">
        <v>963.5</v>
      </c>
    </row>
    <row r="18" spans="1:6" ht="12.5" x14ac:dyDescent="0.25">
      <c r="A18" s="27" t="s">
        <v>18</v>
      </c>
      <c r="B18" s="16">
        <v>79.400000000000006</v>
      </c>
      <c r="C18" s="2">
        <v>88.2</v>
      </c>
      <c r="D18" s="2">
        <v>96.3</v>
      </c>
      <c r="E18" s="2">
        <v>68.900000000000006</v>
      </c>
      <c r="F18" s="2">
        <v>47.7</v>
      </c>
    </row>
    <row r="19" spans="1:6" ht="12.5" x14ac:dyDescent="0.25">
      <c r="A19" s="27" t="s">
        <v>19</v>
      </c>
      <c r="B19" s="16">
        <v>86.7</v>
      </c>
      <c r="C19" s="2">
        <v>77.900000000000006</v>
      </c>
      <c r="D19" s="2">
        <v>58.6</v>
      </c>
      <c r="E19" s="2">
        <v>69.3</v>
      </c>
      <c r="F19" s="2">
        <v>95.5</v>
      </c>
    </row>
    <row r="20" spans="1:6" ht="12.5" x14ac:dyDescent="0.25">
      <c r="A20" s="27" t="s">
        <v>20</v>
      </c>
      <c r="B20" s="16">
        <v>96.7</v>
      </c>
      <c r="C20" s="2">
        <v>105.4</v>
      </c>
      <c r="D20" s="2">
        <v>114.1</v>
      </c>
      <c r="E20" s="2">
        <v>85.2</v>
      </c>
      <c r="F20" s="2">
        <v>78.8</v>
      </c>
    </row>
    <row r="21" spans="1:6" ht="12.5" x14ac:dyDescent="0.25">
      <c r="A21" s="27" t="s">
        <v>21</v>
      </c>
      <c r="B21" s="16">
        <v>9.1</v>
      </c>
      <c r="C21" s="2">
        <v>7.3</v>
      </c>
      <c r="D21" s="2">
        <v>0.2</v>
      </c>
      <c r="E21" s="2">
        <v>121</v>
      </c>
      <c r="F21" s="2">
        <v>151.4</v>
      </c>
    </row>
    <row r="22" spans="1:6" ht="12.5" x14ac:dyDescent="0.25">
      <c r="A22" s="27" t="s">
        <v>22</v>
      </c>
      <c r="B22" s="16">
        <v>6.5</v>
      </c>
      <c r="C22" s="2">
        <v>11.5</v>
      </c>
      <c r="D22" s="2">
        <v>5.3</v>
      </c>
      <c r="E22" s="2">
        <v>38</v>
      </c>
      <c r="F22" s="2">
        <v>24.9</v>
      </c>
    </row>
    <row r="23" spans="1:6" ht="12.5" x14ac:dyDescent="0.25">
      <c r="A23" s="32" t="s">
        <v>23</v>
      </c>
      <c r="B23" s="20">
        <v>26.5</v>
      </c>
      <c r="C23" s="6">
        <v>32.9</v>
      </c>
      <c r="D23" s="6">
        <v>46.1</v>
      </c>
      <c r="E23" s="6">
        <v>28.3</v>
      </c>
      <c r="F23" s="6">
        <v>30</v>
      </c>
    </row>
    <row r="24" spans="1:6" ht="13" x14ac:dyDescent="0.3">
      <c r="A24" s="30" t="s">
        <v>24</v>
      </c>
      <c r="B24" s="18">
        <v>304.90000000000003</v>
      </c>
      <c r="C24" s="4">
        <v>323.2</v>
      </c>
      <c r="D24" s="4">
        <v>320.60000000000002</v>
      </c>
      <c r="E24" s="4">
        <v>410.7</v>
      </c>
      <c r="F24" s="4">
        <v>428.3</v>
      </c>
    </row>
    <row r="25" spans="1:6" ht="12.5" x14ac:dyDescent="0.25">
      <c r="A25" s="31" t="s">
        <v>25</v>
      </c>
      <c r="B25" s="19">
        <v>100</v>
      </c>
      <c r="C25" s="5">
        <v>106.6</v>
      </c>
      <c r="D25" s="5">
        <v>106.7</v>
      </c>
      <c r="E25" s="5">
        <v>1.9</v>
      </c>
      <c r="F25" s="5">
        <v>90.5</v>
      </c>
    </row>
    <row r="26" spans="1:6" ht="12.5" x14ac:dyDescent="0.25">
      <c r="A26" s="27" t="s">
        <v>26</v>
      </c>
      <c r="B26" s="16">
        <v>25.9</v>
      </c>
      <c r="C26" s="2">
        <v>28.6</v>
      </c>
      <c r="D26" s="2">
        <v>30.2</v>
      </c>
      <c r="E26" s="2">
        <v>33.200000000000003</v>
      </c>
      <c r="F26" s="2">
        <v>32.299999999999997</v>
      </c>
    </row>
    <row r="27" spans="1:6" ht="12.5" x14ac:dyDescent="0.25">
      <c r="A27" s="27" t="s">
        <v>27</v>
      </c>
      <c r="B27" s="16">
        <v>34.4</v>
      </c>
      <c r="C27" s="2">
        <v>45</v>
      </c>
      <c r="D27" s="2">
        <v>40.5</v>
      </c>
      <c r="E27" s="2">
        <v>34.6</v>
      </c>
      <c r="F27" s="2">
        <v>31.1</v>
      </c>
    </row>
    <row r="28" spans="1:6" ht="12.5" x14ac:dyDescent="0.25">
      <c r="A28" s="27" t="s">
        <v>28</v>
      </c>
      <c r="B28" s="16">
        <v>1</v>
      </c>
      <c r="C28" s="2">
        <v>0.4</v>
      </c>
      <c r="D28" s="2">
        <v>0</v>
      </c>
      <c r="E28" s="2">
        <v>0.1</v>
      </c>
      <c r="F28" s="2">
        <v>0.1</v>
      </c>
    </row>
    <row r="29" spans="1:6" ht="12.5" x14ac:dyDescent="0.25">
      <c r="A29" s="32" t="s">
        <v>29</v>
      </c>
      <c r="B29" s="20">
        <v>71.2</v>
      </c>
      <c r="C29" s="6">
        <v>86.9</v>
      </c>
      <c r="D29" s="6">
        <v>57.7</v>
      </c>
      <c r="E29" s="6">
        <v>32.9</v>
      </c>
      <c r="F29" s="6">
        <v>30.3</v>
      </c>
    </row>
    <row r="30" spans="1:6" ht="13" x14ac:dyDescent="0.3">
      <c r="A30" s="34" t="s">
        <v>30</v>
      </c>
      <c r="B30" s="22">
        <v>232.5</v>
      </c>
      <c r="C30" s="8">
        <v>267.5</v>
      </c>
      <c r="D30" s="8">
        <v>235.1</v>
      </c>
      <c r="E30" s="8">
        <v>102.7</v>
      </c>
      <c r="F30" s="8">
        <v>184.3</v>
      </c>
    </row>
    <row r="31" spans="1:6" ht="13" x14ac:dyDescent="0.3">
      <c r="A31" s="35" t="s">
        <v>31</v>
      </c>
      <c r="B31" s="23">
        <v>537.40000000000009</v>
      </c>
      <c r="C31" s="9">
        <v>590.70000000000005</v>
      </c>
      <c r="D31" s="9">
        <v>555.70000000000005</v>
      </c>
      <c r="E31" s="9">
        <v>513.4</v>
      </c>
      <c r="F31" s="9">
        <v>612.6</v>
      </c>
    </row>
    <row r="32" spans="1:6" ht="12.5" x14ac:dyDescent="0.25">
      <c r="A32" s="31" t="s">
        <v>32</v>
      </c>
      <c r="B32" s="19">
        <v>459.6</v>
      </c>
      <c r="C32" s="5">
        <v>456.8</v>
      </c>
      <c r="D32" s="5">
        <v>445.9</v>
      </c>
      <c r="E32" s="5">
        <v>468.8</v>
      </c>
      <c r="F32" s="5">
        <v>350.6</v>
      </c>
    </row>
    <row r="33" spans="1:8" ht="12.5" x14ac:dyDescent="0.25">
      <c r="A33" s="32" t="s">
        <v>33</v>
      </c>
      <c r="B33" s="20">
        <v>1.1000000000000001</v>
      </c>
      <c r="C33" s="6">
        <v>0.7</v>
      </c>
      <c r="D33" s="6">
        <v>0.7</v>
      </c>
      <c r="E33" s="6">
        <v>0.8</v>
      </c>
      <c r="F33" s="6">
        <v>0.3</v>
      </c>
    </row>
    <row r="34" spans="1:8" ht="13" x14ac:dyDescent="0.3">
      <c r="A34" s="30" t="s">
        <v>34</v>
      </c>
      <c r="B34" s="18">
        <v>460.70000000000005</v>
      </c>
      <c r="C34" s="4">
        <v>457.5</v>
      </c>
      <c r="D34" s="4">
        <v>446.6</v>
      </c>
      <c r="E34" s="4">
        <v>469.6</v>
      </c>
      <c r="F34" s="4">
        <v>350.9</v>
      </c>
    </row>
    <row r="35" spans="1:8" ht="13.5" thickBot="1" x14ac:dyDescent="0.35">
      <c r="A35" s="36" t="s">
        <v>17</v>
      </c>
      <c r="B35" s="24">
        <v>998.10000000000014</v>
      </c>
      <c r="C35" s="10">
        <v>1048.2</v>
      </c>
      <c r="D35" s="10" t="s">
        <v>16</v>
      </c>
      <c r="E35" s="10">
        <v>983</v>
      </c>
      <c r="F35" s="10">
        <v>963.5</v>
      </c>
    </row>
    <row r="36" spans="1:8" ht="13.5" thickBot="1" x14ac:dyDescent="0.35">
      <c r="A36" s="37" t="s">
        <v>36</v>
      </c>
      <c r="B36" s="25">
        <f>B9-B24</f>
        <v>348.89999999999992</v>
      </c>
      <c r="C36" s="25">
        <f t="shared" ref="C36:F36" si="0">C9-C24</f>
        <v>275.00000000000006</v>
      </c>
      <c r="D36" s="25">
        <f t="shared" si="0"/>
        <v>257.19999999999993</v>
      </c>
      <c r="E36" s="25">
        <f t="shared" si="0"/>
        <v>156.50000000000006</v>
      </c>
      <c r="F36" s="25">
        <f t="shared" si="0"/>
        <v>127.40000000000003</v>
      </c>
      <c r="G36" s="12">
        <v>-1.4</v>
      </c>
      <c r="H36" s="12" t="s">
        <v>38</v>
      </c>
    </row>
    <row r="37" spans="1:8" ht="13.5" thickBot="1" x14ac:dyDescent="0.35">
      <c r="A37" s="37" t="s">
        <v>40</v>
      </c>
      <c r="B37" s="25">
        <f>B36-379.9</f>
        <v>-31.000000000000057</v>
      </c>
      <c r="C37" s="25">
        <f>C36-B36</f>
        <v>-73.899999999999864</v>
      </c>
      <c r="D37" s="25">
        <f t="shared" ref="D37:F37" si="1">D36-C36</f>
        <v>-17.800000000000125</v>
      </c>
      <c r="E37" s="25">
        <f t="shared" si="1"/>
        <v>-100.69999999999987</v>
      </c>
      <c r="F37" s="25">
        <f t="shared" si="1"/>
        <v>-29.100000000000023</v>
      </c>
      <c r="G37" s="12"/>
      <c r="H37" s="12"/>
    </row>
    <row r="38" spans="1:8" ht="13.5" thickBot="1" x14ac:dyDescent="0.35">
      <c r="A38" s="37" t="s">
        <v>37</v>
      </c>
      <c r="B38" s="25">
        <f>B9-B24-B2</f>
        <v>-16.700000000000102</v>
      </c>
      <c r="C38" s="11">
        <f t="shared" ref="C38:F38" si="2">C9-C24-C2</f>
        <v>31.700000000000045</v>
      </c>
      <c r="D38" s="11">
        <f t="shared" si="2"/>
        <v>0.99999999999994316</v>
      </c>
      <c r="E38" s="11">
        <f t="shared" si="2"/>
        <v>-127.59999999999997</v>
      </c>
      <c r="F38" s="11">
        <f t="shared" si="2"/>
        <v>-154.89999999999998</v>
      </c>
    </row>
    <row r="39" spans="1:8" ht="15.75" customHeight="1" thickBot="1" x14ac:dyDescent="0.35">
      <c r="A39" s="38" t="s">
        <v>39</v>
      </c>
      <c r="B39" s="13">
        <f>B38-G36</f>
        <v>-15.300000000000102</v>
      </c>
      <c r="C39" s="13">
        <f>C38-B38</f>
        <v>48.400000000000148</v>
      </c>
      <c r="D39" s="13">
        <f t="shared" ref="D39:F39" si="3">D38-C38</f>
        <v>-30.700000000000102</v>
      </c>
      <c r="E39" s="13">
        <f t="shared" si="3"/>
        <v>-128.59999999999991</v>
      </c>
      <c r="F39" s="14">
        <f t="shared" si="3"/>
        <v>-27.300000000000011</v>
      </c>
    </row>
    <row r="40" spans="1:8" ht="15.75" customHeight="1" x14ac:dyDescent="0.25">
      <c r="C40">
        <f>C36-B36</f>
        <v>-73.899999999999864</v>
      </c>
      <c r="D40">
        <f t="shared" ref="D40:F40" si="4">D36-C36</f>
        <v>-17.800000000000125</v>
      </c>
      <c r="E40">
        <f t="shared" si="4"/>
        <v>-100.69999999999987</v>
      </c>
      <c r="F40">
        <f t="shared" si="4"/>
        <v>-29.100000000000023</v>
      </c>
    </row>
    <row r="41" spans="1:8" ht="15.75" customHeight="1" x14ac:dyDescent="0.25">
      <c r="C41">
        <f>C36-B36</f>
        <v>-73.899999999999864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Bilyana Andonova</dc:creator>
  <cp:lastModifiedBy>Bilyana Andonova</cp:lastModifiedBy>
  <dcterms:created xsi:type="dcterms:W3CDTF">2021-05-01T16:20:27Z</dcterms:created>
  <dcterms:modified xsi:type="dcterms:W3CDTF">2021-05-08T19:51:23Z</dcterms:modified>
</cp:coreProperties>
</file>