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APORKA SSD/Allamvizsga/Fizikai mérések/"/>
    </mc:Choice>
  </mc:AlternateContent>
  <xr:revisionPtr revIDLastSave="0" documentId="13_ncr:1_{ED787D46-1BAE-3B42-A548-D51FB6EDEDEF}" xr6:coauthVersionLast="47" xr6:coauthVersionMax="47" xr10:uidLastSave="{00000000-0000-0000-0000-000000000000}"/>
  <bookViews>
    <workbookView xWindow="0" yWindow="500" windowWidth="28800" windowHeight="16280" xr2:uid="{2F9040B5-EB76-CE44-A057-CB45B483A0A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7" i="1" l="1"/>
  <c r="C236" i="1"/>
  <c r="B236" i="1"/>
  <c r="B138" i="1"/>
  <c r="C139" i="1"/>
  <c r="C265" i="1"/>
  <c r="C264" i="1"/>
  <c r="B264" i="1"/>
  <c r="C251" i="1"/>
  <c r="C250" i="1"/>
  <c r="B250" i="1"/>
  <c r="C223" i="1"/>
  <c r="C222" i="1"/>
  <c r="B222" i="1"/>
  <c r="C209" i="1"/>
  <c r="C208" i="1"/>
  <c r="B208" i="1"/>
  <c r="C195" i="1"/>
  <c r="C194" i="1"/>
  <c r="B194" i="1"/>
  <c r="C181" i="1"/>
  <c r="C180" i="1"/>
  <c r="B180" i="1"/>
  <c r="C167" i="1"/>
  <c r="C166" i="1"/>
  <c r="B166" i="1"/>
  <c r="C153" i="1"/>
  <c r="C152" i="1"/>
  <c r="B152" i="1"/>
  <c r="C138" i="1"/>
  <c r="C124" i="1"/>
  <c r="B124" i="1"/>
  <c r="C125" i="1" s="1"/>
  <c r="C111" i="1"/>
  <c r="C110" i="1"/>
  <c r="B110" i="1"/>
  <c r="C96" i="1"/>
  <c r="C97" i="1" s="1"/>
  <c r="B96" i="1"/>
  <c r="C82" i="1"/>
  <c r="C83" i="1" s="1"/>
  <c r="B82" i="1"/>
  <c r="C68" i="1"/>
  <c r="B68" i="1"/>
  <c r="C54" i="1"/>
  <c r="B54" i="1"/>
  <c r="C40" i="1"/>
  <c r="B40" i="1"/>
  <c r="C26" i="1"/>
  <c r="B26" i="1"/>
  <c r="C12" i="1"/>
  <c r="C13" i="1" s="1"/>
  <c r="C27" i="1" l="1"/>
  <c r="C41" i="1"/>
  <c r="C55" i="1"/>
  <c r="C69" i="1"/>
</calcChain>
</file>

<file path=xl/sharedStrings.xml><?xml version="1.0" encoding="utf-8"?>
<sst xmlns="http://schemas.openxmlformats.org/spreadsheetml/2006/main" count="288" uniqueCount="197">
  <si>
    <t>Tömeg (gramm)</t>
  </si>
  <si>
    <t>4, 55</t>
  </si>
  <si>
    <t>Mag neve és mérés száma</t>
  </si>
  <si>
    <t>1. Bíborhere 1</t>
  </si>
  <si>
    <t>1. Bíborhere 2</t>
  </si>
  <si>
    <t>1. Bíborhere 3</t>
  </si>
  <si>
    <t>1. Bíborhere 4</t>
  </si>
  <si>
    <t>1. Bíborhere 5</t>
  </si>
  <si>
    <t>1. Bíborhere 6</t>
  </si>
  <si>
    <t>1. Bíborhere 7</t>
  </si>
  <si>
    <t>1. Bíborhere 8</t>
  </si>
  <si>
    <t>1. Bíborhere 9</t>
  </si>
  <si>
    <t>1. Bíborhere 10</t>
  </si>
  <si>
    <t>Terület (mm^2 pixelszám szerint)</t>
  </si>
  <si>
    <t>2. Kifejtő borsó 1</t>
  </si>
  <si>
    <t>2. Kifejtő borsó 2</t>
  </si>
  <si>
    <t>2. Kifejtő borsó 3</t>
  </si>
  <si>
    <t>2. Kifejtő borsó 4</t>
  </si>
  <si>
    <t>2. Kifejtő borsó 5</t>
  </si>
  <si>
    <t>2. Kifejtő borsó 6</t>
  </si>
  <si>
    <t>2. Kifejtő borsó 7</t>
  </si>
  <si>
    <t>2. Kifejtő borsó 8</t>
  </si>
  <si>
    <t>2. Kifejtő borsó 9</t>
  </si>
  <si>
    <t>2. Kifejtő borsó 10</t>
  </si>
  <si>
    <t>3. Takarmány borsó 1</t>
  </si>
  <si>
    <t>3. Takarmány borsó 2</t>
  </si>
  <si>
    <t>3. Takarmány borsó 3</t>
  </si>
  <si>
    <t>3. Takarmány borsó 4</t>
  </si>
  <si>
    <t>3. Takarmány borsó 5</t>
  </si>
  <si>
    <t>3. Takarmány borsó 6</t>
  </si>
  <si>
    <t>3. Takarmány borsó 7</t>
  </si>
  <si>
    <t>3. Takarmány borsó 8</t>
  </si>
  <si>
    <t>3. Takarmány borsó 9</t>
  </si>
  <si>
    <t>3. Takarmány borsó 10</t>
  </si>
  <si>
    <t>4. Velős borsó 1</t>
  </si>
  <si>
    <t>4. Velős borsó 2</t>
  </si>
  <si>
    <t>4. Velős borsó 3</t>
  </si>
  <si>
    <t>4. Velős borsó 4</t>
  </si>
  <si>
    <t>4. Velős borsó 5</t>
  </si>
  <si>
    <t>4. Velős borsó 6</t>
  </si>
  <si>
    <t>4. Velős borsó 7</t>
  </si>
  <si>
    <t>4. Velős borsó 8</t>
  </si>
  <si>
    <t>4. Velős borsó 9</t>
  </si>
  <si>
    <t>4. Velős borsó 10</t>
  </si>
  <si>
    <t>5. Cukorrépa 1</t>
  </si>
  <si>
    <t>5. Cukorrépa 2</t>
  </si>
  <si>
    <t>5. Cukorrépa 3</t>
  </si>
  <si>
    <t>5. Cukorrépa 4</t>
  </si>
  <si>
    <t>5. Cukorrépa 5</t>
  </si>
  <si>
    <t>5. Cukorrépa 6</t>
  </si>
  <si>
    <t>5. Cukorrépa 7</t>
  </si>
  <si>
    <t>5. Cukorrépa 8</t>
  </si>
  <si>
    <t>5. Cukorrépa 9</t>
  </si>
  <si>
    <t>5. Cukorrépa 10</t>
  </si>
  <si>
    <t>6. Csicseriborsó 1</t>
  </si>
  <si>
    <t>6. Csicseriborsó 2</t>
  </si>
  <si>
    <t>6. Csicseriborsó 3</t>
  </si>
  <si>
    <t>6. Csicseriborsó 4</t>
  </si>
  <si>
    <t>6. Csicseriborsó 5</t>
  </si>
  <si>
    <t>6. Csicseriborsó 6</t>
  </si>
  <si>
    <t>6. Csicseriborsó 7</t>
  </si>
  <si>
    <t>6. Csicseriborsó 8</t>
  </si>
  <si>
    <t>6. Csicseriborsó 9</t>
  </si>
  <si>
    <t>6. Csicseriborsó 10</t>
  </si>
  <si>
    <t>0,23</t>
  </si>
  <si>
    <t>7. Hajdina 1</t>
  </si>
  <si>
    <t>7. Hajdina 2</t>
  </si>
  <si>
    <t>7. Hajdina 3</t>
  </si>
  <si>
    <t>7. Hajdina 4</t>
  </si>
  <si>
    <t>7. Hajdina 5</t>
  </si>
  <si>
    <t>7. Hajdina 6</t>
  </si>
  <si>
    <t>7. Hajdina 7</t>
  </si>
  <si>
    <t>7. Hajdina 8</t>
  </si>
  <si>
    <t>7. Hajdina 9</t>
  </si>
  <si>
    <t>7. Hajdina 10</t>
  </si>
  <si>
    <t>8. Lófogú kukorica 1</t>
  </si>
  <si>
    <t>8. Lófogú kukorica 2</t>
  </si>
  <si>
    <t>8. Lófogú kukorica 3</t>
  </si>
  <si>
    <t>8. Lófogú kukorica 4</t>
  </si>
  <si>
    <t>8. Lófogú kukorica 5</t>
  </si>
  <si>
    <t>8. Lófogú kukorica 6</t>
  </si>
  <si>
    <t>8. Lófogú kukorica 7</t>
  </si>
  <si>
    <t>8. Lófogú kukorica 8</t>
  </si>
  <si>
    <t>8. Lófogú kukorica 9</t>
  </si>
  <si>
    <t>8. Lófogú kukorica 10</t>
  </si>
  <si>
    <t>Átlag arányszám</t>
  </si>
  <si>
    <t>9. Puhaszemű kukorica 1</t>
  </si>
  <si>
    <t>9. Puhaszemű kukorica 2</t>
  </si>
  <si>
    <t>9. Puhaszemű kukorica 3</t>
  </si>
  <si>
    <t>9. Puhaszemű kukorica 4</t>
  </si>
  <si>
    <t>9. Puhaszemű kukorica 5</t>
  </si>
  <si>
    <t>9. Puhaszemű kukorica 6</t>
  </si>
  <si>
    <t>9. Puhaszemű kukorica 7</t>
  </si>
  <si>
    <t>9. Puhaszemű kukorica 8</t>
  </si>
  <si>
    <t>9. Puhaszemű kukorica 9</t>
  </si>
  <si>
    <t>9. Puhaszemű kukorica 10</t>
  </si>
  <si>
    <t>10. Lóbab 1</t>
  </si>
  <si>
    <t>10. Lóbab 2</t>
  </si>
  <si>
    <t>10. Lóbab 3</t>
  </si>
  <si>
    <t>10. Lóbab 4</t>
  </si>
  <si>
    <t>10. Lóbab 5</t>
  </si>
  <si>
    <t>10. Lóbab 6</t>
  </si>
  <si>
    <t>10. Lóbab 7</t>
  </si>
  <si>
    <t>10. Lóbab 8</t>
  </si>
  <si>
    <t>10. Lóbab 9</t>
  </si>
  <si>
    <t>10. Lóbab 10</t>
  </si>
  <si>
    <t>11. Szója 1</t>
  </si>
  <si>
    <t>11. Szója 2</t>
  </si>
  <si>
    <t>11. Szója 3</t>
  </si>
  <si>
    <t>11. Szója 4</t>
  </si>
  <si>
    <t>11. Szója 5</t>
  </si>
  <si>
    <t>11. Szója 6</t>
  </si>
  <si>
    <t>11. Szója 7</t>
  </si>
  <si>
    <t>11. Szója 8</t>
  </si>
  <si>
    <t>11. Szója 9</t>
  </si>
  <si>
    <t>11. Szója 10</t>
  </si>
  <si>
    <t>12. Őszi búza 1</t>
  </si>
  <si>
    <t>12. Őszi búza 2</t>
  </si>
  <si>
    <t>12. Őszi búza 3</t>
  </si>
  <si>
    <t>12. Őszi búza 4</t>
  </si>
  <si>
    <t>12. Őszi búza 5</t>
  </si>
  <si>
    <t>12. Őszi búza 6</t>
  </si>
  <si>
    <t>12. Őszi búza 7</t>
  </si>
  <si>
    <t>12. Őszi búza 8</t>
  </si>
  <si>
    <t>12. Őszi búza 9</t>
  </si>
  <si>
    <t>12. Őszi búza 10</t>
  </si>
  <si>
    <t>14.  Napraforgó 1</t>
  </si>
  <si>
    <t>14.  Napraforgó 2</t>
  </si>
  <si>
    <t>14.  Napraforgó 3</t>
  </si>
  <si>
    <t>14.  Napraforgó 4</t>
  </si>
  <si>
    <t>14.  Napraforgó 5</t>
  </si>
  <si>
    <t>14.  Napraforgó 6</t>
  </si>
  <si>
    <t>14.  Napraforgó 7</t>
  </si>
  <si>
    <t>14.  Napraforgó 8</t>
  </si>
  <si>
    <t>14.  Napraforgó 9</t>
  </si>
  <si>
    <t>14.  Napraforgó 10</t>
  </si>
  <si>
    <t>13. Szöszös bükköny 1</t>
  </si>
  <si>
    <t>13. Szöszös bükköny 2</t>
  </si>
  <si>
    <t>13. Szöszös bükköny 3</t>
  </si>
  <si>
    <t>13. Szöszös bükköny 4</t>
  </si>
  <si>
    <t>13. Szöszös bükköny 5</t>
  </si>
  <si>
    <t>13. Szöszös bükköny 6</t>
  </si>
  <si>
    <t>13. Szöszös bükköny 7</t>
  </si>
  <si>
    <t>13. Szöszös bükköny 8</t>
  </si>
  <si>
    <t>13. Szöszös bükköny 9</t>
  </si>
  <si>
    <t>13. Szöszös bükköny 10</t>
  </si>
  <si>
    <t>18. Olajretek 1</t>
  </si>
  <si>
    <t>18. Olajretek 2</t>
  </si>
  <si>
    <t>18. Olajretek 3</t>
  </si>
  <si>
    <t>18. Olajretek 4</t>
  </si>
  <si>
    <t>18. Olajretek 5</t>
  </si>
  <si>
    <t>18. Olajretek 6</t>
  </si>
  <si>
    <t>18. Olajretek 7</t>
  </si>
  <si>
    <t>18. Olajretek 8</t>
  </si>
  <si>
    <t>18. Olajretek 9</t>
  </si>
  <si>
    <t>18. Olajretek 10</t>
  </si>
  <si>
    <t>15. Zab 1</t>
  </si>
  <si>
    <t>15. Zab 2</t>
  </si>
  <si>
    <t>15. Zab 3</t>
  </si>
  <si>
    <t>15. Zab 4</t>
  </si>
  <si>
    <t>15. Zab 5</t>
  </si>
  <si>
    <t>15. Zab 6</t>
  </si>
  <si>
    <t>15. Zab 7</t>
  </si>
  <si>
    <t>15. Zab 8</t>
  </si>
  <si>
    <t>15. Zab 9</t>
  </si>
  <si>
    <t>15. Zab 10</t>
  </si>
  <si>
    <t>Átlag</t>
  </si>
  <si>
    <t>19. Rozs 1</t>
  </si>
  <si>
    <t>19. Rozs 2</t>
  </si>
  <si>
    <t>19. Rozs 3</t>
  </si>
  <si>
    <t>19. Rozs 4</t>
  </si>
  <si>
    <t>19. Rozs 5</t>
  </si>
  <si>
    <t>19. Rozs 6</t>
  </si>
  <si>
    <t>19. Rozs 7</t>
  </si>
  <si>
    <t>19. Rozs 8</t>
  </si>
  <si>
    <t>19. Rozs 9</t>
  </si>
  <si>
    <t>19. Rozs 10</t>
  </si>
  <si>
    <t>21. Szudáni cirokfű 1</t>
  </si>
  <si>
    <t>21. Szudáni cirokfű 2</t>
  </si>
  <si>
    <t>21. Szudáni cirokfű 3</t>
  </si>
  <si>
    <t>21. Szudáni cirokfű 4</t>
  </si>
  <si>
    <t>21. Szudáni cirokfű 5</t>
  </si>
  <si>
    <t>21. Szudáni cirokfű 6</t>
  </si>
  <si>
    <t>21. Szudáni cirokfű 7</t>
  </si>
  <si>
    <t>21. Szudáni cirokfű 8</t>
  </si>
  <si>
    <t>21. Szudáni cirokfű 9</t>
  </si>
  <si>
    <t>20. Tavaszi árpa 1</t>
  </si>
  <si>
    <t>20. Tavaszi árpa 2</t>
  </si>
  <si>
    <t>20. Tavaszi árpa 3</t>
  </si>
  <si>
    <t>20. Tavaszi árpa 4</t>
  </si>
  <si>
    <t>20. Tavaszi árpa 5</t>
  </si>
  <si>
    <t>20. Tavaszi árpa 6</t>
  </si>
  <si>
    <t>20. Tavaszi árpa 7</t>
  </si>
  <si>
    <t>20. Tavaszi árpa 8</t>
  </si>
  <si>
    <t>20. Tavaszi árpa 9</t>
  </si>
  <si>
    <t>20. Tavaszi árpa 10</t>
  </si>
  <si>
    <t>21. Szudáni cirokfű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</si>
</sst>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charset val="238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Aptos Narrow"/>
      <family val="2"/>
      <charset val="238"/>
      <scheme val="minor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8428-D41E-4643-AB86-EC612BAD4946}">
  <dimension ref="A1:G1048576"/>
  <sheetViews>
    <sheetView tabSelected="1" topLeftCell="A20" zoomScale="137" workbookViewId="0">
      <selection activeCell="H11" sqref="H11"/>
    </sheetView>
  </sheetViews>
  <sheetFormatPr baseColWidth="10" defaultRowHeight="16" x14ac:dyDescent="0.2"/>
  <cols>
    <col min="1" max="1" width="32" style="2" customWidth="1"/>
    <col min="2" max="2" width="33.5" style="2" customWidth="1"/>
    <col min="3" max="4" width="32.5" style="2" customWidth="1"/>
    <col min="5" max="6" width="27.1640625" style="2" customWidth="1"/>
    <col min="7" max="7" width="10.1640625" style="2" customWidth="1"/>
    <col min="8" max="16384" width="10.83203125" style="2"/>
  </cols>
  <sheetData>
    <row r="1" spans="1:7" s="1" customFormat="1" x14ac:dyDescent="0.2">
      <c r="A1" s="1" t="s">
        <v>2</v>
      </c>
      <c r="B1" s="1" t="s">
        <v>13</v>
      </c>
      <c r="C1" s="1" t="s">
        <v>0</v>
      </c>
    </row>
    <row r="2" spans="1:7" ht="15" customHeight="1" x14ac:dyDescent="0.2">
      <c r="A2" s="2" t="s">
        <v>3</v>
      </c>
      <c r="B2" s="3" t="s">
        <v>1</v>
      </c>
      <c r="C2" s="2">
        <v>6.0000000000000001E-3</v>
      </c>
      <c r="G2" s="1"/>
    </row>
    <row r="3" spans="1:7" ht="19" customHeight="1" x14ac:dyDescent="0.2">
      <c r="A3" s="2" t="s">
        <v>4</v>
      </c>
      <c r="B3" s="2">
        <v>4.17</v>
      </c>
      <c r="C3" s="2">
        <v>4.7999999999999996E-3</v>
      </c>
      <c r="E3" s="4"/>
      <c r="F3" s="4"/>
    </row>
    <row r="4" spans="1:7" ht="15" customHeight="1" x14ac:dyDescent="0.2">
      <c r="A4" s="2" t="s">
        <v>5</v>
      </c>
      <c r="B4" s="2">
        <v>3.62</v>
      </c>
      <c r="C4" s="2">
        <v>4.1660000000000004E-3</v>
      </c>
    </row>
    <row r="5" spans="1:7" x14ac:dyDescent="0.2">
      <c r="A5" s="2" t="s">
        <v>6</v>
      </c>
      <c r="B5" s="2">
        <v>3.17041</v>
      </c>
      <c r="C5" s="2">
        <v>5.4000000000000003E-3</v>
      </c>
    </row>
    <row r="6" spans="1:7" x14ac:dyDescent="0.2">
      <c r="A6" s="2" t="s">
        <v>7</v>
      </c>
      <c r="B6" s="2">
        <v>4.10602</v>
      </c>
      <c r="C6" s="2">
        <v>5.8999999999999999E-3</v>
      </c>
    </row>
    <row r="7" spans="1:7" x14ac:dyDescent="0.2">
      <c r="A7" s="2" t="s">
        <v>8</v>
      </c>
      <c r="B7" s="2">
        <v>3.8221799999999999</v>
      </c>
      <c r="C7" s="2">
        <v>4.4000000000000003E-3</v>
      </c>
    </row>
    <row r="8" spans="1:7" x14ac:dyDescent="0.2">
      <c r="A8" s="2" t="s">
        <v>9</v>
      </c>
      <c r="B8" s="2">
        <v>5.8351899999999999</v>
      </c>
      <c r="C8" s="2">
        <v>4.5519999999999996E-3</v>
      </c>
    </row>
    <row r="9" spans="1:7" x14ac:dyDescent="0.2">
      <c r="A9" s="2" t="s">
        <v>10</v>
      </c>
      <c r="B9" s="2">
        <v>4.3991499999999997</v>
      </c>
      <c r="C9" s="2">
        <v>4.5199999999999997E-3</v>
      </c>
    </row>
    <row r="10" spans="1:7" x14ac:dyDescent="0.2">
      <c r="A10" s="2" t="s">
        <v>11</v>
      </c>
      <c r="B10" s="2">
        <v>5.4584900000000003</v>
      </c>
      <c r="C10" s="2">
        <v>4.4999999999999997E-3</v>
      </c>
    </row>
    <row r="11" spans="1:7" x14ac:dyDescent="0.2">
      <c r="A11" s="2" t="s">
        <v>12</v>
      </c>
      <c r="B11" s="2">
        <v>3.8226499999999999</v>
      </c>
      <c r="C11" s="2">
        <v>4.8710000000000003E-3</v>
      </c>
    </row>
    <row r="12" spans="1:7" s="5" customFormat="1" x14ac:dyDescent="0.2">
      <c r="A12" s="5" t="s">
        <v>166</v>
      </c>
      <c r="B12" s="5">
        <v>4.2954090000000003</v>
      </c>
      <c r="C12" s="5">
        <f>SUM(C2:C11)/10</f>
        <v>4.9108999999999993E-3</v>
      </c>
    </row>
    <row r="13" spans="1:7" s="1" customFormat="1" x14ac:dyDescent="0.2">
      <c r="A13" s="7" t="s">
        <v>85</v>
      </c>
      <c r="B13" s="1">
        <v>1</v>
      </c>
      <c r="C13" s="1">
        <f>C12/B12</f>
        <v>1.1432904293863515E-3</v>
      </c>
    </row>
    <row r="14" spans="1:7" s="1" customFormat="1" x14ac:dyDescent="0.2"/>
    <row r="15" spans="1:7" x14ac:dyDescent="0.2">
      <c r="A15" s="1" t="s">
        <v>2</v>
      </c>
      <c r="B15" s="1" t="s">
        <v>13</v>
      </c>
      <c r="C15" s="1" t="s">
        <v>0</v>
      </c>
      <c r="D15" s="1"/>
      <c r="E15" s="1"/>
      <c r="F15" s="1"/>
    </row>
    <row r="16" spans="1:7" x14ac:dyDescent="0.2">
      <c r="A16" s="2" t="s">
        <v>14</v>
      </c>
      <c r="B16" s="2">
        <v>47.42</v>
      </c>
      <c r="C16" s="2">
        <v>0.23400000000000001</v>
      </c>
    </row>
    <row r="17" spans="1:6" x14ac:dyDescent="0.2">
      <c r="A17" s="2" t="s">
        <v>15</v>
      </c>
      <c r="B17" s="2">
        <v>46.654519999999998</v>
      </c>
      <c r="C17" s="2">
        <v>0.2</v>
      </c>
    </row>
    <row r="18" spans="1:6" x14ac:dyDescent="0.2">
      <c r="A18" s="2" t="s">
        <v>16</v>
      </c>
      <c r="B18" s="2">
        <v>40.073039999999999</v>
      </c>
      <c r="C18" s="2">
        <v>0.23200000000000001</v>
      </c>
    </row>
    <row r="19" spans="1:6" x14ac:dyDescent="0.2">
      <c r="A19" s="2" t="s">
        <v>17</v>
      </c>
      <c r="B19" s="2">
        <v>41.351460000000003</v>
      </c>
      <c r="C19" s="2">
        <v>0.157</v>
      </c>
    </row>
    <row r="20" spans="1:6" x14ac:dyDescent="0.2">
      <c r="A20" s="2" t="s">
        <v>18</v>
      </c>
      <c r="B20" s="2">
        <v>44.009259999999998</v>
      </c>
      <c r="C20" s="2">
        <v>0.19700000000000001</v>
      </c>
    </row>
    <row r="21" spans="1:6" x14ac:dyDescent="0.2">
      <c r="A21" s="2" t="s">
        <v>19</v>
      </c>
      <c r="B21" s="2">
        <v>30.651869999999999</v>
      </c>
      <c r="C21" s="2">
        <v>0.14099999999999999</v>
      </c>
    </row>
    <row r="22" spans="1:6" x14ac:dyDescent="0.2">
      <c r="A22" s="2" t="s">
        <v>20</v>
      </c>
      <c r="B22" s="2">
        <v>29.69</v>
      </c>
      <c r="C22" s="2">
        <v>9.0999999999999998E-2</v>
      </c>
    </row>
    <row r="23" spans="1:6" x14ac:dyDescent="0.2">
      <c r="A23" s="2" t="s">
        <v>21</v>
      </c>
      <c r="B23" s="2">
        <v>41.953090000000003</v>
      </c>
      <c r="C23" s="2">
        <v>0.24399999999999999</v>
      </c>
    </row>
    <row r="24" spans="1:6" x14ac:dyDescent="0.2">
      <c r="A24" s="2" t="s">
        <v>22</v>
      </c>
      <c r="B24" s="2">
        <v>44.19</v>
      </c>
      <c r="C24" s="2">
        <v>0.16300000000000001</v>
      </c>
    </row>
    <row r="25" spans="1:6" x14ac:dyDescent="0.2">
      <c r="A25" s="2" t="s">
        <v>23</v>
      </c>
      <c r="B25" s="2">
        <v>47.856099999999998</v>
      </c>
      <c r="C25" s="2">
        <v>0.193</v>
      </c>
    </row>
    <row r="26" spans="1:6" s="5" customFormat="1" x14ac:dyDescent="0.2">
      <c r="A26" s="5" t="s">
        <v>166</v>
      </c>
      <c r="B26" s="5">
        <f>SUM(B16:B25)/10</f>
        <v>41.384934000000008</v>
      </c>
      <c r="C26" s="5">
        <f>SUM(C16:C25)/10</f>
        <v>0.1852</v>
      </c>
    </row>
    <row r="27" spans="1:6" s="1" customFormat="1" x14ac:dyDescent="0.2">
      <c r="A27" s="7" t="s">
        <v>85</v>
      </c>
      <c r="B27" s="1">
        <v>1</v>
      </c>
      <c r="C27" s="1">
        <f>C26/B26</f>
        <v>4.475058483843419E-3</v>
      </c>
    </row>
    <row r="29" spans="1:6" x14ac:dyDescent="0.2">
      <c r="A29" s="1" t="s">
        <v>2</v>
      </c>
      <c r="B29" s="1" t="s">
        <v>13</v>
      </c>
      <c r="C29" s="1" t="s">
        <v>0</v>
      </c>
      <c r="D29" s="1"/>
      <c r="E29" s="1"/>
      <c r="F29" s="1"/>
    </row>
    <row r="30" spans="1:6" x14ac:dyDescent="0.2">
      <c r="A30" s="2" t="s">
        <v>24</v>
      </c>
      <c r="B30" s="2">
        <v>27.947289999999999</v>
      </c>
      <c r="C30" s="2">
        <v>0.113</v>
      </c>
    </row>
    <row r="31" spans="1:6" x14ac:dyDescent="0.2">
      <c r="A31" s="2" t="s">
        <v>25</v>
      </c>
      <c r="B31" s="2">
        <v>19.32</v>
      </c>
      <c r="C31" s="2">
        <v>7.6999999999999999E-2</v>
      </c>
    </row>
    <row r="32" spans="1:6" x14ac:dyDescent="0.2">
      <c r="A32" s="2" t="s">
        <v>26</v>
      </c>
      <c r="B32" s="2">
        <v>27.202739999999999</v>
      </c>
      <c r="C32" s="2">
        <v>0.09</v>
      </c>
    </row>
    <row r="33" spans="1:6" x14ac:dyDescent="0.2">
      <c r="A33" s="2" t="s">
        <v>27</v>
      </c>
      <c r="B33" s="2">
        <v>26.501950000000001</v>
      </c>
      <c r="C33" s="2">
        <v>0.124</v>
      </c>
    </row>
    <row r="34" spans="1:6" x14ac:dyDescent="0.2">
      <c r="A34" s="2" t="s">
        <v>28</v>
      </c>
      <c r="B34" s="2">
        <v>27.444400000000002</v>
      </c>
      <c r="C34" s="2">
        <v>0.21199999999999999</v>
      </c>
    </row>
    <row r="35" spans="1:6" x14ac:dyDescent="0.2">
      <c r="A35" s="2" t="s">
        <v>29</v>
      </c>
      <c r="B35" s="2">
        <v>20.328900000000001</v>
      </c>
      <c r="C35" s="2">
        <v>8.5999999999999993E-2</v>
      </c>
    </row>
    <row r="36" spans="1:6" x14ac:dyDescent="0.2">
      <c r="A36" s="2" t="s">
        <v>30</v>
      </c>
      <c r="B36" s="2">
        <v>28.323560000000001</v>
      </c>
      <c r="C36" s="2">
        <v>0.109</v>
      </c>
    </row>
    <row r="37" spans="1:6" x14ac:dyDescent="0.2">
      <c r="A37" s="2" t="s">
        <v>31</v>
      </c>
      <c r="B37" s="2">
        <v>30.374939999999999</v>
      </c>
      <c r="C37" s="2">
        <v>0.127</v>
      </c>
    </row>
    <row r="38" spans="1:6" x14ac:dyDescent="0.2">
      <c r="A38" s="2" t="s">
        <v>32</v>
      </c>
      <c r="B38" s="2">
        <v>25.844259999999998</v>
      </c>
      <c r="C38" s="2">
        <v>9.5000000000000001E-2</v>
      </c>
    </row>
    <row r="39" spans="1:6" x14ac:dyDescent="0.2">
      <c r="A39" s="2" t="s">
        <v>33</v>
      </c>
      <c r="B39" s="2">
        <v>21.57</v>
      </c>
      <c r="C39" s="2">
        <v>7.1999999999999995E-2</v>
      </c>
    </row>
    <row r="40" spans="1:6" s="5" customFormat="1" x14ac:dyDescent="0.2">
      <c r="A40" s="5" t="s">
        <v>166</v>
      </c>
      <c r="B40" s="5">
        <f>SUM(B30:B39)/10</f>
        <v>25.485804000000002</v>
      </c>
      <c r="C40" s="5">
        <f>SUM(C30:C39)/10</f>
        <v>0.1105</v>
      </c>
    </row>
    <row r="41" spans="1:6" s="1" customFormat="1" x14ac:dyDescent="0.2">
      <c r="A41" s="7" t="s">
        <v>85</v>
      </c>
      <c r="B41" s="1">
        <v>1</v>
      </c>
      <c r="C41" s="1">
        <f>C40/B40</f>
        <v>4.3357470692311686E-3</v>
      </c>
    </row>
    <row r="43" spans="1:6" x14ac:dyDescent="0.2">
      <c r="A43" s="1" t="s">
        <v>2</v>
      </c>
      <c r="B43" s="1" t="s">
        <v>13</v>
      </c>
      <c r="C43" s="1" t="s">
        <v>0</v>
      </c>
      <c r="D43" s="1"/>
      <c r="E43" s="1"/>
      <c r="F43" s="1"/>
    </row>
    <row r="44" spans="1:6" x14ac:dyDescent="0.2">
      <c r="A44" s="2" t="s">
        <v>34</v>
      </c>
      <c r="B44" s="2">
        <v>40.186059999999998</v>
      </c>
      <c r="C44" s="2">
        <v>0.183</v>
      </c>
    </row>
    <row r="45" spans="1:6" x14ac:dyDescent="0.2">
      <c r="A45" s="2" t="s">
        <v>35</v>
      </c>
      <c r="B45" s="2">
        <v>51.494840000000003</v>
      </c>
      <c r="C45" s="2">
        <v>0.16300000000000001</v>
      </c>
    </row>
    <row r="46" spans="1:6" x14ac:dyDescent="0.2">
      <c r="A46" s="2" t="s">
        <v>36</v>
      </c>
      <c r="B46" s="2">
        <v>53.209479999999999</v>
      </c>
      <c r="C46" s="2">
        <v>0.27</v>
      </c>
    </row>
    <row r="47" spans="1:6" x14ac:dyDescent="0.2">
      <c r="A47" s="2" t="s">
        <v>37</v>
      </c>
      <c r="B47" s="2">
        <v>34.935690000000001</v>
      </c>
      <c r="C47" s="2">
        <v>0.13700000000000001</v>
      </c>
    </row>
    <row r="48" spans="1:6" x14ac:dyDescent="0.2">
      <c r="A48" s="2" t="s">
        <v>38</v>
      </c>
      <c r="B48" s="2">
        <v>58.863140000000001</v>
      </c>
      <c r="C48" s="2">
        <v>0.317</v>
      </c>
    </row>
    <row r="49" spans="1:6" x14ac:dyDescent="0.2">
      <c r="A49" s="2" t="s">
        <v>39</v>
      </c>
      <c r="B49" s="2">
        <v>34.586269999999999</v>
      </c>
      <c r="C49" s="2">
        <v>0.122</v>
      </c>
    </row>
    <row r="50" spans="1:6" x14ac:dyDescent="0.2">
      <c r="A50" s="2" t="s">
        <v>40</v>
      </c>
      <c r="B50" s="2">
        <v>61.36</v>
      </c>
      <c r="C50" s="2">
        <v>0.25900000000000001</v>
      </c>
    </row>
    <row r="51" spans="1:6" x14ac:dyDescent="0.2">
      <c r="A51" s="2" t="s">
        <v>41</v>
      </c>
      <c r="B51" s="2">
        <v>38.54439</v>
      </c>
      <c r="C51" s="2">
        <v>0.14699999999999999</v>
      </c>
    </row>
    <row r="52" spans="1:6" x14ac:dyDescent="0.2">
      <c r="A52" s="2" t="s">
        <v>42</v>
      </c>
      <c r="B52" s="2">
        <v>67.436679999999996</v>
      </c>
      <c r="C52" s="2">
        <v>0.316</v>
      </c>
    </row>
    <row r="53" spans="1:6" x14ac:dyDescent="0.2">
      <c r="A53" s="2" t="s">
        <v>43</v>
      </c>
      <c r="B53" s="2">
        <v>31.36</v>
      </c>
      <c r="C53" s="2">
        <v>9.0999999999999998E-2</v>
      </c>
    </row>
    <row r="54" spans="1:6" x14ac:dyDescent="0.2">
      <c r="A54" s="5" t="s">
        <v>166</v>
      </c>
      <c r="B54" s="2">
        <f>SUM(B44:B53)/10</f>
        <v>47.197655000000012</v>
      </c>
      <c r="C54" s="2">
        <f>SUM(C44:C53)/10</f>
        <v>0.20050000000000004</v>
      </c>
    </row>
    <row r="55" spans="1:6" x14ac:dyDescent="0.2">
      <c r="A55" s="1" t="s">
        <v>85</v>
      </c>
      <c r="B55" s="1">
        <v>1</v>
      </c>
      <c r="C55" s="2">
        <f>C54/B54</f>
        <v>4.248092410523362E-3</v>
      </c>
    </row>
    <row r="57" spans="1:6" x14ac:dyDescent="0.2">
      <c r="A57" s="1" t="s">
        <v>2</v>
      </c>
      <c r="B57" s="1" t="s">
        <v>13</v>
      </c>
      <c r="C57" s="1" t="s">
        <v>0</v>
      </c>
      <c r="D57" s="1"/>
      <c r="E57" s="1"/>
      <c r="F57" s="1"/>
    </row>
    <row r="58" spans="1:6" x14ac:dyDescent="0.2">
      <c r="A58" s="2" t="s">
        <v>44</v>
      </c>
      <c r="B58" s="2">
        <v>47.23245</v>
      </c>
      <c r="C58" s="2">
        <v>5.5E-2</v>
      </c>
    </row>
    <row r="59" spans="1:6" x14ac:dyDescent="0.2">
      <c r="A59" s="2" t="s">
        <v>45</v>
      </c>
      <c r="B59" s="2">
        <v>36.211660000000002</v>
      </c>
      <c r="C59" s="2">
        <v>3.4000000000000002E-2</v>
      </c>
    </row>
    <row r="60" spans="1:6" x14ac:dyDescent="0.2">
      <c r="A60" s="2" t="s">
        <v>46</v>
      </c>
      <c r="B60" s="2">
        <v>36.348439999999997</v>
      </c>
      <c r="C60" s="2">
        <v>0.03</v>
      </c>
    </row>
    <row r="61" spans="1:6" x14ac:dyDescent="0.2">
      <c r="A61" s="2" t="s">
        <v>47</v>
      </c>
      <c r="B61" s="2">
        <v>28.904669999999999</v>
      </c>
      <c r="C61" s="2">
        <v>2.3E-2</v>
      </c>
    </row>
    <row r="62" spans="1:6" x14ac:dyDescent="0.2">
      <c r="A62" s="2" t="s">
        <v>48</v>
      </c>
      <c r="B62" s="2">
        <v>43.085740000000001</v>
      </c>
      <c r="C62" s="2">
        <v>4.1000000000000002E-2</v>
      </c>
    </row>
    <row r="63" spans="1:6" x14ac:dyDescent="0.2">
      <c r="A63" s="2" t="s">
        <v>49</v>
      </c>
      <c r="B63" s="2">
        <v>10.27909</v>
      </c>
      <c r="C63" s="2">
        <v>7.0000000000000001E-3</v>
      </c>
    </row>
    <row r="64" spans="1:6" x14ac:dyDescent="0.2">
      <c r="A64" s="2" t="s">
        <v>50</v>
      </c>
      <c r="B64" s="2">
        <v>29.530180000000001</v>
      </c>
      <c r="C64" s="2">
        <v>3.4000000000000002E-2</v>
      </c>
    </row>
    <row r="65" spans="1:6" x14ac:dyDescent="0.2">
      <c r="A65" s="2" t="s">
        <v>51</v>
      </c>
      <c r="B65" s="2">
        <v>25.59741</v>
      </c>
      <c r="C65" s="2">
        <v>2.7E-2</v>
      </c>
    </row>
    <row r="66" spans="1:6" x14ac:dyDescent="0.2">
      <c r="A66" s="2" t="s">
        <v>52</v>
      </c>
      <c r="B66" s="2">
        <v>19.556550000000001</v>
      </c>
      <c r="C66" s="2">
        <v>1.9E-2</v>
      </c>
    </row>
    <row r="67" spans="1:6" x14ac:dyDescent="0.2">
      <c r="A67" s="2" t="s">
        <v>53</v>
      </c>
      <c r="B67" s="2">
        <v>50.54495</v>
      </c>
      <c r="C67" s="2">
        <v>5.1999999999999998E-2</v>
      </c>
    </row>
    <row r="68" spans="1:6" s="5" customFormat="1" x14ac:dyDescent="0.2">
      <c r="A68" s="5" t="s">
        <v>166</v>
      </c>
      <c r="B68" s="5">
        <f>SUM(B58:B67)/10</f>
        <v>32.729114000000003</v>
      </c>
      <c r="C68" s="5">
        <f>SUM(C58:C67)/10</f>
        <v>3.2199999999999999E-2</v>
      </c>
    </row>
    <row r="69" spans="1:6" s="1" customFormat="1" x14ac:dyDescent="0.2">
      <c r="A69" s="1" t="s">
        <v>85</v>
      </c>
      <c r="B69" s="1">
        <v>1</v>
      </c>
      <c r="C69" s="1">
        <f>C68/B68</f>
        <v>9.8383353732093073E-4</v>
      </c>
    </row>
    <row r="71" spans="1:6" x14ac:dyDescent="0.2">
      <c r="A71" s="1" t="s">
        <v>2</v>
      </c>
      <c r="B71" s="1" t="s">
        <v>13</v>
      </c>
      <c r="C71" s="1" t="s">
        <v>0</v>
      </c>
      <c r="D71" s="1"/>
      <c r="E71" s="1"/>
      <c r="F71" s="1"/>
    </row>
    <row r="72" spans="1:6" x14ac:dyDescent="0.2">
      <c r="A72" s="2" t="s">
        <v>54</v>
      </c>
      <c r="B72" s="2">
        <v>47.773440000000001</v>
      </c>
      <c r="C72" s="2">
        <v>0.249</v>
      </c>
    </row>
    <row r="73" spans="1:6" x14ac:dyDescent="0.2">
      <c r="A73" s="2" t="s">
        <v>55</v>
      </c>
      <c r="B73" s="2">
        <v>37.2012</v>
      </c>
      <c r="C73" s="2">
        <v>0.19500000000000001</v>
      </c>
    </row>
    <row r="74" spans="1:6" x14ac:dyDescent="0.2">
      <c r="A74" s="2" t="s">
        <v>56</v>
      </c>
      <c r="B74" s="2">
        <v>45.621299999999998</v>
      </c>
      <c r="C74" s="2">
        <v>0.26800000000000002</v>
      </c>
    </row>
    <row r="75" spans="1:6" x14ac:dyDescent="0.2">
      <c r="A75" s="2" t="s">
        <v>57</v>
      </c>
      <c r="B75" s="2">
        <v>50.31514</v>
      </c>
      <c r="C75" s="2">
        <v>0.245</v>
      </c>
    </row>
    <row r="76" spans="1:6" x14ac:dyDescent="0.2">
      <c r="A76" s="2" t="s">
        <v>58</v>
      </c>
      <c r="B76" s="2">
        <v>53.680840000000003</v>
      </c>
      <c r="C76" s="2">
        <v>0.26200000000000001</v>
      </c>
    </row>
    <row r="77" spans="1:6" x14ac:dyDescent="0.2">
      <c r="A77" s="2" t="s">
        <v>59</v>
      </c>
      <c r="B77" s="2">
        <v>55.40972</v>
      </c>
      <c r="C77" s="6" t="s">
        <v>64</v>
      </c>
      <c r="D77" s="6"/>
    </row>
    <row r="78" spans="1:6" x14ac:dyDescent="0.2">
      <c r="A78" s="2" t="s">
        <v>60</v>
      </c>
      <c r="B78" s="2">
        <v>69.620260000000002</v>
      </c>
      <c r="C78" s="2">
        <v>0.28799999999999998</v>
      </c>
    </row>
    <row r="79" spans="1:6" x14ac:dyDescent="0.2">
      <c r="A79" s="2" t="s">
        <v>61</v>
      </c>
      <c r="B79" s="2">
        <v>51.902419999999999</v>
      </c>
      <c r="C79" s="2">
        <v>0.221</v>
      </c>
    </row>
    <row r="80" spans="1:6" x14ac:dyDescent="0.2">
      <c r="A80" s="2" t="s">
        <v>62</v>
      </c>
      <c r="B80" s="2">
        <v>56.131030000000003</v>
      </c>
      <c r="C80" s="2">
        <v>0.26800000000000002</v>
      </c>
    </row>
    <row r="81" spans="1:6" x14ac:dyDescent="0.2">
      <c r="A81" s="2" t="s">
        <v>63</v>
      </c>
      <c r="B81" s="2">
        <v>58.086120000000001</v>
      </c>
      <c r="C81" s="2">
        <v>0.28599999999999998</v>
      </c>
    </row>
    <row r="82" spans="1:6" s="5" customFormat="1" x14ac:dyDescent="0.2">
      <c r="A82" s="5" t="s">
        <v>166</v>
      </c>
      <c r="B82" s="5">
        <f>SUM(B72:B81)/10</f>
        <v>52.574147000000004</v>
      </c>
      <c r="C82" s="5">
        <f>SUM(C72:C81)/10</f>
        <v>0.22820000000000001</v>
      </c>
    </row>
    <row r="83" spans="1:6" s="1" customFormat="1" x14ac:dyDescent="0.2">
      <c r="A83" s="1" t="s">
        <v>85</v>
      </c>
      <c r="B83" s="1">
        <v>1</v>
      </c>
      <c r="C83" s="1">
        <f>C82/B82</f>
        <v>4.3405364237293284E-3</v>
      </c>
    </row>
    <row r="85" spans="1:6" x14ac:dyDescent="0.2">
      <c r="A85" s="1" t="s">
        <v>2</v>
      </c>
      <c r="B85" s="1" t="s">
        <v>13</v>
      </c>
      <c r="C85" s="1" t="s">
        <v>0</v>
      </c>
      <c r="D85" s="1"/>
      <c r="E85" s="1"/>
      <c r="F85" s="1"/>
    </row>
    <row r="86" spans="1:6" x14ac:dyDescent="0.2">
      <c r="A86" s="2" t="s">
        <v>65</v>
      </c>
      <c r="B86" s="2">
        <v>19.953800000000001</v>
      </c>
      <c r="C86" s="2">
        <v>2.8000000000000001E-2</v>
      </c>
    </row>
    <row r="87" spans="1:6" x14ac:dyDescent="0.2">
      <c r="A87" s="2" t="s">
        <v>66</v>
      </c>
      <c r="B87" s="2">
        <v>15.404</v>
      </c>
      <c r="C87" s="2">
        <v>1.7999999999999999E-2</v>
      </c>
    </row>
    <row r="88" spans="1:6" x14ac:dyDescent="0.2">
      <c r="A88" s="2" t="s">
        <v>67</v>
      </c>
      <c r="B88" s="2">
        <v>16.79166</v>
      </c>
      <c r="C88" s="2">
        <v>2.1999999999999999E-2</v>
      </c>
    </row>
    <row r="89" spans="1:6" x14ac:dyDescent="0.2">
      <c r="A89" s="2" t="s">
        <v>68</v>
      </c>
      <c r="B89" s="2">
        <v>13.24334</v>
      </c>
      <c r="C89" s="2">
        <v>1.4999999999999999E-2</v>
      </c>
    </row>
    <row r="90" spans="1:6" x14ac:dyDescent="0.2">
      <c r="A90" s="2" t="s">
        <v>69</v>
      </c>
      <c r="B90" s="2">
        <v>17.592600000000001</v>
      </c>
      <c r="C90" s="2">
        <v>1.4999999999999999E-2</v>
      </c>
    </row>
    <row r="91" spans="1:6" x14ac:dyDescent="0.2">
      <c r="A91" s="2" t="s">
        <v>70</v>
      </c>
      <c r="B91" s="2">
        <v>13.51342</v>
      </c>
      <c r="C91" s="2">
        <v>1.4999999999999999E-2</v>
      </c>
    </row>
    <row r="92" spans="1:6" x14ac:dyDescent="0.2">
      <c r="A92" s="2" t="s">
        <v>71</v>
      </c>
      <c r="B92" s="2">
        <v>20.04196</v>
      </c>
      <c r="C92" s="2">
        <v>2.5999999999999999E-2</v>
      </c>
    </row>
    <row r="93" spans="1:6" x14ac:dyDescent="0.2">
      <c r="A93" s="2" t="s">
        <v>72</v>
      </c>
      <c r="B93" s="2">
        <v>21.140920000000001</v>
      </c>
      <c r="C93" s="2">
        <v>3.2000000000000001E-2</v>
      </c>
    </row>
    <row r="94" spans="1:6" x14ac:dyDescent="0.2">
      <c r="A94" s="2" t="s">
        <v>73</v>
      </c>
      <c r="B94" s="2">
        <v>12.632099999999999</v>
      </c>
      <c r="C94" s="2">
        <v>2.5000000000000001E-2</v>
      </c>
    </row>
    <row r="95" spans="1:6" x14ac:dyDescent="0.2">
      <c r="A95" s="2" t="s">
        <v>74</v>
      </c>
      <c r="B95" s="2">
        <v>10.72686</v>
      </c>
      <c r="C95" s="2">
        <v>1.9E-2</v>
      </c>
    </row>
    <row r="96" spans="1:6" s="5" customFormat="1" x14ac:dyDescent="0.2">
      <c r="A96" s="5" t="s">
        <v>166</v>
      </c>
      <c r="B96" s="5">
        <f>SUM(B86:B95)/10</f>
        <v>16.104066</v>
      </c>
      <c r="C96" s="5">
        <f>SUM(C86:C95)/10</f>
        <v>2.1499999999999998E-2</v>
      </c>
    </row>
    <row r="97" spans="1:3" s="1" customFormat="1" x14ac:dyDescent="0.2">
      <c r="A97" s="1" t="s">
        <v>85</v>
      </c>
      <c r="B97" s="1">
        <v>1</v>
      </c>
      <c r="C97" s="1">
        <f>C96/B96</f>
        <v>1.3350665602090801E-3</v>
      </c>
    </row>
    <row r="99" spans="1:3" x14ac:dyDescent="0.2">
      <c r="A99" s="1" t="s">
        <v>2</v>
      </c>
      <c r="B99" s="1" t="s">
        <v>13</v>
      </c>
      <c r="C99" s="1" t="s">
        <v>0</v>
      </c>
    </row>
    <row r="100" spans="1:3" x14ac:dyDescent="0.2">
      <c r="A100" s="2" t="s">
        <v>75</v>
      </c>
      <c r="B100" s="2">
        <v>40.238889999999998</v>
      </c>
      <c r="C100" s="2">
        <v>0.21099999999999999</v>
      </c>
    </row>
    <row r="101" spans="1:3" x14ac:dyDescent="0.2">
      <c r="A101" s="2" t="s">
        <v>76</v>
      </c>
      <c r="B101" s="2">
        <v>53.389090000000003</v>
      </c>
      <c r="C101" s="2">
        <v>0.17</v>
      </c>
    </row>
    <row r="102" spans="1:3" x14ac:dyDescent="0.2">
      <c r="A102" s="2" t="s">
        <v>77</v>
      </c>
      <c r="B102" s="2">
        <v>60.811790000000002</v>
      </c>
      <c r="C102" s="2">
        <v>0.23699999999999999</v>
      </c>
    </row>
    <row r="103" spans="1:3" x14ac:dyDescent="0.2">
      <c r="A103" s="2" t="s">
        <v>78</v>
      </c>
      <c r="B103" s="2">
        <v>53.555790000000002</v>
      </c>
      <c r="C103" s="2">
        <v>0.18</v>
      </c>
    </row>
    <row r="104" spans="1:3" x14ac:dyDescent="0.2">
      <c r="A104" s="2" t="s">
        <v>79</v>
      </c>
      <c r="B104" s="2">
        <v>43.957160000000002</v>
      </c>
      <c r="C104" s="2">
        <v>0.151</v>
      </c>
    </row>
    <row r="105" spans="1:3" x14ac:dyDescent="0.2">
      <c r="A105" s="2" t="s">
        <v>80</v>
      </c>
      <c r="B105" s="2">
        <v>70.559569999999994</v>
      </c>
      <c r="C105" s="2">
        <v>0.28100000000000003</v>
      </c>
    </row>
    <row r="106" spans="1:3" x14ac:dyDescent="0.2">
      <c r="A106" s="2" t="s">
        <v>81</v>
      </c>
      <c r="B106" s="2">
        <v>59.943170000000002</v>
      </c>
      <c r="C106" s="2">
        <v>0.23200000000000001</v>
      </c>
    </row>
    <row r="107" spans="1:3" x14ac:dyDescent="0.2">
      <c r="A107" s="2" t="s">
        <v>82</v>
      </c>
      <c r="B107" s="2">
        <v>65.025220000000004</v>
      </c>
      <c r="C107" s="2">
        <v>0.249</v>
      </c>
    </row>
    <row r="108" spans="1:3" x14ac:dyDescent="0.2">
      <c r="A108" s="2" t="s">
        <v>83</v>
      </c>
      <c r="B108" s="2">
        <v>57.601419999999997</v>
      </c>
      <c r="C108" s="2">
        <v>0.20499999999999999</v>
      </c>
    </row>
    <row r="109" spans="1:3" x14ac:dyDescent="0.2">
      <c r="A109" s="2" t="s">
        <v>84</v>
      </c>
      <c r="B109" s="2">
        <v>35.606580000000001</v>
      </c>
      <c r="C109" s="2">
        <v>0.186</v>
      </c>
    </row>
    <row r="110" spans="1:3" s="5" customFormat="1" x14ac:dyDescent="0.2">
      <c r="A110" s="5" t="s">
        <v>166</v>
      </c>
      <c r="B110" s="5">
        <f>SUM(B100:B109)/10</f>
        <v>54.068867999999995</v>
      </c>
      <c r="C110" s="5">
        <f>SUM(C100:C109)/10</f>
        <v>0.2102</v>
      </c>
    </row>
    <row r="111" spans="1:3" s="1" customFormat="1" x14ac:dyDescent="0.2">
      <c r="A111" s="1" t="s">
        <v>85</v>
      </c>
      <c r="B111" s="1">
        <v>1</v>
      </c>
      <c r="C111" s="1">
        <f>C110/B110</f>
        <v>3.8876345626470306E-3</v>
      </c>
    </row>
    <row r="113" spans="1:3" x14ac:dyDescent="0.2">
      <c r="A113" s="1" t="s">
        <v>2</v>
      </c>
      <c r="B113" s="1" t="s">
        <v>13</v>
      </c>
      <c r="C113" s="1" t="s">
        <v>0</v>
      </c>
    </row>
    <row r="114" spans="1:3" x14ac:dyDescent="0.2">
      <c r="A114" s="2" t="s">
        <v>86</v>
      </c>
      <c r="B114" s="2">
        <v>37.436729999999997</v>
      </c>
      <c r="C114" s="2">
        <v>0.14499999999999999</v>
      </c>
    </row>
    <row r="115" spans="1:3" x14ac:dyDescent="0.2">
      <c r="A115" s="2" t="s">
        <v>87</v>
      </c>
      <c r="B115" s="2">
        <v>32.896000000000001</v>
      </c>
      <c r="C115" s="2">
        <v>0.14699999999999999</v>
      </c>
    </row>
    <row r="116" spans="1:3" x14ac:dyDescent="0.2">
      <c r="A116" s="2" t="s">
        <v>88</v>
      </c>
      <c r="B116" s="2">
        <v>46.605609999999999</v>
      </c>
      <c r="C116" s="2">
        <v>0.253</v>
      </c>
    </row>
    <row r="117" spans="1:3" x14ac:dyDescent="0.2">
      <c r="A117" s="2" t="s">
        <v>89</v>
      </c>
      <c r="B117" s="2">
        <v>29.51276</v>
      </c>
      <c r="C117" s="2">
        <v>0.22800000000000001</v>
      </c>
    </row>
    <row r="118" spans="1:3" x14ac:dyDescent="0.2">
      <c r="A118" s="2" t="s">
        <v>90</v>
      </c>
      <c r="B118" s="2">
        <v>43.619880000000002</v>
      </c>
      <c r="C118" s="2">
        <v>0.27900000000000003</v>
      </c>
    </row>
    <row r="119" spans="1:3" x14ac:dyDescent="0.2">
      <c r="A119" s="2" t="s">
        <v>91</v>
      </c>
      <c r="B119" s="2">
        <v>37.480589999999999</v>
      </c>
      <c r="C119" s="2">
        <v>0.23</v>
      </c>
    </row>
    <row r="120" spans="1:3" x14ac:dyDescent="0.2">
      <c r="A120" s="2" t="s">
        <v>92</v>
      </c>
      <c r="B120" s="2">
        <v>44.679340000000003</v>
      </c>
      <c r="C120" s="2">
        <v>0.17299999999999999</v>
      </c>
    </row>
    <row r="121" spans="1:3" x14ac:dyDescent="0.2">
      <c r="A121" s="2" t="s">
        <v>93</v>
      </c>
      <c r="B121" s="2">
        <v>41.83099</v>
      </c>
      <c r="C121" s="2">
        <v>0.185</v>
      </c>
    </row>
    <row r="122" spans="1:3" x14ac:dyDescent="0.2">
      <c r="A122" s="2" t="s">
        <v>94</v>
      </c>
      <c r="B122" s="2">
        <v>38.972909999999999</v>
      </c>
      <c r="C122" s="2">
        <v>0.19600000000000001</v>
      </c>
    </row>
    <row r="123" spans="1:3" x14ac:dyDescent="0.2">
      <c r="A123" s="2" t="s">
        <v>95</v>
      </c>
      <c r="B123" s="2">
        <v>37.116129999999998</v>
      </c>
      <c r="C123" s="2">
        <v>0.16300000000000001</v>
      </c>
    </row>
    <row r="124" spans="1:3" s="5" customFormat="1" x14ac:dyDescent="0.2">
      <c r="A124" s="5" t="s">
        <v>166</v>
      </c>
      <c r="B124" s="5">
        <f>SUM(B114:B123)/10</f>
        <v>39.015093999999998</v>
      </c>
      <c r="C124" s="5">
        <f>SUM(C114:C123)/10</f>
        <v>0.19990000000000002</v>
      </c>
    </row>
    <row r="125" spans="1:3" s="1" customFormat="1" x14ac:dyDescent="0.2">
      <c r="A125" s="1" t="s">
        <v>85</v>
      </c>
      <c r="B125" s="1">
        <v>1</v>
      </c>
      <c r="C125" s="1">
        <f>C124/B124</f>
        <v>5.1236580386042393E-3</v>
      </c>
    </row>
    <row r="127" spans="1:3" x14ac:dyDescent="0.2">
      <c r="A127" s="1" t="s">
        <v>2</v>
      </c>
      <c r="B127" s="1" t="s">
        <v>13</v>
      </c>
      <c r="C127" s="1" t="s">
        <v>0</v>
      </c>
    </row>
    <row r="128" spans="1:3" x14ac:dyDescent="0.2">
      <c r="A128" s="2" t="s">
        <v>96</v>
      </c>
      <c r="B128" s="2">
        <v>207.68638999999999</v>
      </c>
      <c r="C128" s="2">
        <v>1.133</v>
      </c>
    </row>
    <row r="129" spans="1:3" x14ac:dyDescent="0.2">
      <c r="A129" s="2" t="s">
        <v>97</v>
      </c>
      <c r="B129" s="2">
        <v>105.02775</v>
      </c>
      <c r="C129" s="2">
        <v>0.74099999999999999</v>
      </c>
    </row>
    <row r="130" spans="1:3" x14ac:dyDescent="0.2">
      <c r="A130" s="2" t="s">
        <v>98</v>
      </c>
      <c r="B130" s="2">
        <v>179.96259000000001</v>
      </c>
      <c r="C130" s="2">
        <v>0.93700000000000006</v>
      </c>
    </row>
    <row r="131" spans="1:3" x14ac:dyDescent="0.2">
      <c r="A131" s="2" t="s">
        <v>99</v>
      </c>
      <c r="B131" s="2">
        <v>108.97964</v>
      </c>
      <c r="C131" s="2">
        <v>0.76100000000000001</v>
      </c>
    </row>
    <row r="132" spans="1:3" x14ac:dyDescent="0.2">
      <c r="A132" s="2" t="s">
        <v>100</v>
      </c>
      <c r="B132" s="2">
        <v>154.89021</v>
      </c>
      <c r="C132" s="2">
        <v>0.77300000000000002</v>
      </c>
    </row>
    <row r="133" spans="1:3" x14ac:dyDescent="0.2">
      <c r="A133" s="2" t="s">
        <v>101</v>
      </c>
      <c r="B133" s="2">
        <v>106.55003000000001</v>
      </c>
      <c r="C133" s="2">
        <v>0.70299999999999996</v>
      </c>
    </row>
    <row r="134" spans="1:3" x14ac:dyDescent="0.2">
      <c r="A134" s="2" t="s">
        <v>102</v>
      </c>
      <c r="B134" s="2">
        <v>73.913309999999996</v>
      </c>
      <c r="C134" s="2">
        <v>0.52100000000000002</v>
      </c>
    </row>
    <row r="135" spans="1:3" x14ac:dyDescent="0.2">
      <c r="A135" s="2" t="s">
        <v>103</v>
      </c>
      <c r="B135" s="2">
        <v>95.045029999999997</v>
      </c>
      <c r="C135" s="2">
        <v>0.76700000000000002</v>
      </c>
    </row>
    <row r="136" spans="1:3" x14ac:dyDescent="0.2">
      <c r="A136" s="2" t="s">
        <v>104</v>
      </c>
      <c r="B136" s="2">
        <v>76.251729999999995</v>
      </c>
      <c r="C136" s="2">
        <v>0.68899999999999995</v>
      </c>
    </row>
    <row r="137" spans="1:3" x14ac:dyDescent="0.2">
      <c r="A137" s="2" t="s">
        <v>105</v>
      </c>
      <c r="B137" s="2">
        <v>171.65944999999999</v>
      </c>
      <c r="C137" s="2">
        <v>1.3640000000000001</v>
      </c>
    </row>
    <row r="138" spans="1:3" x14ac:dyDescent="0.2">
      <c r="A138" s="5" t="s">
        <v>166</v>
      </c>
      <c r="B138" s="2">
        <f>SUM(B128:B137)/10</f>
        <v>127.99661300000002</v>
      </c>
      <c r="C138" s="2">
        <f>SUM(C128:C137)/10</f>
        <v>0.83890000000000009</v>
      </c>
    </row>
    <row r="139" spans="1:3" s="1" customFormat="1" x14ac:dyDescent="0.2">
      <c r="A139" s="1" t="s">
        <v>85</v>
      </c>
      <c r="B139" s="1">
        <v>1</v>
      </c>
      <c r="C139" s="1">
        <f>C138/B138</f>
        <v>6.5540796770927048E-3</v>
      </c>
    </row>
    <row r="141" spans="1:3" x14ac:dyDescent="0.2">
      <c r="A141" s="1" t="s">
        <v>2</v>
      </c>
      <c r="B141" s="1" t="s">
        <v>13</v>
      </c>
      <c r="C141" s="1" t="s">
        <v>0</v>
      </c>
    </row>
    <row r="142" spans="1:3" x14ac:dyDescent="0.2">
      <c r="A142" s="2" t="s">
        <v>106</v>
      </c>
      <c r="B142" s="2">
        <v>54.588810000000002</v>
      </c>
      <c r="C142" s="2">
        <v>0.222</v>
      </c>
    </row>
    <row r="143" spans="1:3" x14ac:dyDescent="0.2">
      <c r="A143" s="2" t="s">
        <v>107</v>
      </c>
      <c r="B143" s="2">
        <v>56.41789</v>
      </c>
      <c r="C143" s="2">
        <v>0.22600000000000001</v>
      </c>
    </row>
    <row r="144" spans="1:3" x14ac:dyDescent="0.2">
      <c r="A144" s="2" t="s">
        <v>108</v>
      </c>
      <c r="B144" s="2">
        <v>45.662909999999997</v>
      </c>
      <c r="C144" s="2">
        <v>0.16900000000000001</v>
      </c>
    </row>
    <row r="145" spans="1:3" x14ac:dyDescent="0.2">
      <c r="A145" s="2" t="s">
        <v>109</v>
      </c>
      <c r="B145" s="2">
        <v>56.253270000000001</v>
      </c>
      <c r="C145" s="2">
        <v>0.2</v>
      </c>
    </row>
    <row r="146" spans="1:3" x14ac:dyDescent="0.2">
      <c r="A146" s="2" t="s">
        <v>110</v>
      </c>
      <c r="B146" s="2">
        <v>53.609259999999999</v>
      </c>
      <c r="C146" s="2">
        <v>0.16800000000000001</v>
      </c>
    </row>
    <row r="147" spans="1:3" x14ac:dyDescent="0.2">
      <c r="A147" s="2" t="s">
        <v>111</v>
      </c>
      <c r="B147" s="2">
        <v>59.894480000000001</v>
      </c>
      <c r="C147" s="2">
        <v>0.20200000000000001</v>
      </c>
    </row>
    <row r="148" spans="1:3" x14ac:dyDescent="0.2">
      <c r="A148" s="2" t="s">
        <v>112</v>
      </c>
      <c r="B148" s="2">
        <v>49.547930000000001</v>
      </c>
      <c r="C148" s="2">
        <v>0.25800000000000001</v>
      </c>
    </row>
    <row r="149" spans="1:3" x14ac:dyDescent="0.2">
      <c r="A149" s="2" t="s">
        <v>113</v>
      </c>
      <c r="B149" s="2">
        <v>42.472189999999998</v>
      </c>
      <c r="C149" s="2">
        <v>0.182</v>
      </c>
    </row>
    <row r="150" spans="1:3" x14ac:dyDescent="0.2">
      <c r="A150" s="2" t="s">
        <v>114</v>
      </c>
      <c r="B150" s="2">
        <v>42.906660000000002</v>
      </c>
      <c r="C150" s="2">
        <v>0.19</v>
      </c>
    </row>
    <row r="151" spans="1:3" x14ac:dyDescent="0.2">
      <c r="A151" s="2" t="s">
        <v>115</v>
      </c>
      <c r="B151" s="2">
        <v>32.692059999999998</v>
      </c>
      <c r="C151" s="2">
        <v>0.13800000000000001</v>
      </c>
    </row>
    <row r="152" spans="1:3" s="5" customFormat="1" x14ac:dyDescent="0.2">
      <c r="A152" s="5" t="s">
        <v>166</v>
      </c>
      <c r="B152" s="5">
        <f>SUM(B142:B151)/10</f>
        <v>49.404545999999996</v>
      </c>
      <c r="C152" s="5">
        <f>SUM(C142:C151)/10</f>
        <v>0.19550000000000001</v>
      </c>
    </row>
    <row r="153" spans="1:3" s="1" customFormat="1" x14ac:dyDescent="0.2">
      <c r="A153" s="1" t="s">
        <v>85</v>
      </c>
      <c r="B153" s="1">
        <v>1</v>
      </c>
      <c r="C153" s="1">
        <f>C152/B152</f>
        <v>3.9571257268511285E-3</v>
      </c>
    </row>
    <row r="155" spans="1:3" x14ac:dyDescent="0.2">
      <c r="A155" s="1" t="s">
        <v>2</v>
      </c>
      <c r="B155" s="1" t="s">
        <v>13</v>
      </c>
      <c r="C155" s="1" t="s">
        <v>0</v>
      </c>
    </row>
    <row r="156" spans="1:3" x14ac:dyDescent="0.2">
      <c r="A156" s="2" t="s">
        <v>116</v>
      </c>
      <c r="B156" s="2">
        <v>16.288720000000001</v>
      </c>
      <c r="C156" s="2">
        <v>3.2000000000000001E-2</v>
      </c>
    </row>
    <row r="157" spans="1:3" x14ac:dyDescent="0.2">
      <c r="A157" s="2" t="s">
        <v>117</v>
      </c>
      <c r="B157" s="2">
        <v>18.631540000000001</v>
      </c>
      <c r="C157" s="2">
        <v>2.9000000000000001E-2</v>
      </c>
    </row>
    <row r="158" spans="1:3" x14ac:dyDescent="0.2">
      <c r="A158" s="2" t="s">
        <v>118</v>
      </c>
      <c r="B158" s="2">
        <v>18.944590000000002</v>
      </c>
      <c r="C158" s="2">
        <v>3.1E-2</v>
      </c>
    </row>
    <row r="159" spans="1:3" x14ac:dyDescent="0.2">
      <c r="A159" s="2" t="s">
        <v>119</v>
      </c>
      <c r="B159" s="2">
        <v>17.864070000000002</v>
      </c>
      <c r="C159" s="2">
        <v>5.0999999999999997E-2</v>
      </c>
    </row>
    <row r="160" spans="1:3" x14ac:dyDescent="0.2">
      <c r="A160" s="2" t="s">
        <v>120</v>
      </c>
      <c r="B160" s="2">
        <v>20.186699999999998</v>
      </c>
      <c r="C160" s="2">
        <v>4.5999999999999999E-2</v>
      </c>
    </row>
    <row r="161" spans="1:3" x14ac:dyDescent="0.2">
      <c r="A161" s="2" t="s">
        <v>121</v>
      </c>
      <c r="B161" s="2">
        <v>23.534680000000002</v>
      </c>
      <c r="C161" s="2">
        <v>4.5999999999999999E-2</v>
      </c>
    </row>
    <row r="162" spans="1:3" x14ac:dyDescent="0.2">
      <c r="A162" s="2" t="s">
        <v>122</v>
      </c>
      <c r="B162" s="2">
        <v>21.083580000000001</v>
      </c>
      <c r="C162" s="2">
        <v>4.2999999999999997E-2</v>
      </c>
    </row>
    <row r="163" spans="1:3" x14ac:dyDescent="0.2">
      <c r="A163" s="2" t="s">
        <v>123</v>
      </c>
      <c r="B163" s="2">
        <v>18.77486</v>
      </c>
      <c r="C163" s="2">
        <v>3.7999999999999999E-2</v>
      </c>
    </row>
    <row r="164" spans="1:3" x14ac:dyDescent="0.2">
      <c r="A164" s="2" t="s">
        <v>124</v>
      </c>
      <c r="B164" s="2">
        <v>19.054760000000002</v>
      </c>
      <c r="C164" s="2">
        <v>4.1000000000000002E-2</v>
      </c>
    </row>
    <row r="165" spans="1:3" x14ac:dyDescent="0.2">
      <c r="A165" s="2" t="s">
        <v>125</v>
      </c>
      <c r="B165" s="2">
        <v>20.598800000000001</v>
      </c>
      <c r="C165" s="2">
        <v>2.5000000000000001E-2</v>
      </c>
    </row>
    <row r="166" spans="1:3" s="5" customFormat="1" x14ac:dyDescent="0.2">
      <c r="A166" s="5" t="s">
        <v>166</v>
      </c>
      <c r="B166" s="5">
        <f>SUM(B156:B165)/10</f>
        <v>19.496230000000001</v>
      </c>
      <c r="C166" s="5">
        <f>SUM(C156:C165)/10</f>
        <v>3.8199999999999998E-2</v>
      </c>
    </row>
    <row r="167" spans="1:3" s="1" customFormat="1" x14ac:dyDescent="0.2">
      <c r="A167" s="1" t="s">
        <v>85</v>
      </c>
      <c r="B167" s="1">
        <v>1</v>
      </c>
      <c r="C167" s="1">
        <f>C166/B166</f>
        <v>1.959353167253361E-3</v>
      </c>
    </row>
    <row r="169" spans="1:3" x14ac:dyDescent="0.2">
      <c r="A169" s="1" t="s">
        <v>2</v>
      </c>
      <c r="B169" s="1" t="s">
        <v>13</v>
      </c>
      <c r="C169" s="1" t="s">
        <v>0</v>
      </c>
    </row>
    <row r="170" spans="1:3" x14ac:dyDescent="0.2">
      <c r="A170" s="2" t="s">
        <v>126</v>
      </c>
      <c r="B170" s="2">
        <v>44.662050000000001</v>
      </c>
      <c r="C170" s="2">
        <v>6.7000000000000004E-2</v>
      </c>
    </row>
    <row r="171" spans="1:3" x14ac:dyDescent="0.2">
      <c r="A171" s="2" t="s">
        <v>127</v>
      </c>
      <c r="B171" s="2">
        <v>24.847169999999998</v>
      </c>
      <c r="C171" s="2">
        <v>5.5E-2</v>
      </c>
    </row>
    <row r="172" spans="1:3" x14ac:dyDescent="0.2">
      <c r="A172" s="2" t="s">
        <v>128</v>
      </c>
      <c r="B172" s="2">
        <v>49.961100000000002</v>
      </c>
      <c r="C172" s="2">
        <v>7.0000000000000007E-2</v>
      </c>
    </row>
    <row r="173" spans="1:3" x14ac:dyDescent="0.2">
      <c r="A173" s="2" t="s">
        <v>129</v>
      </c>
      <c r="B173" s="2">
        <v>37.073639999999997</v>
      </c>
      <c r="C173" s="2">
        <v>7.1999999999999995E-2</v>
      </c>
    </row>
    <row r="174" spans="1:3" x14ac:dyDescent="0.2">
      <c r="A174" s="2" t="s">
        <v>130</v>
      </c>
      <c r="B174" s="2">
        <v>66.430599999999998</v>
      </c>
      <c r="C174" s="2">
        <v>0.13700000000000001</v>
      </c>
    </row>
    <row r="175" spans="1:3" x14ac:dyDescent="0.2">
      <c r="A175" s="2" t="s">
        <v>131</v>
      </c>
      <c r="B175" s="2">
        <v>39.55048</v>
      </c>
      <c r="C175" s="2">
        <v>5.2999999999999999E-2</v>
      </c>
    </row>
    <row r="176" spans="1:3" x14ac:dyDescent="0.2">
      <c r="A176" s="2" t="s">
        <v>132</v>
      </c>
      <c r="B176" s="2">
        <v>52.329389999999997</v>
      </c>
      <c r="C176" s="2">
        <v>5.0999999999999997E-2</v>
      </c>
    </row>
    <row r="177" spans="1:3" x14ac:dyDescent="0.2">
      <c r="A177" s="2" t="s">
        <v>133</v>
      </c>
      <c r="B177" s="2">
        <v>48.89537</v>
      </c>
      <c r="C177" s="2">
        <v>6.3E-2</v>
      </c>
    </row>
    <row r="178" spans="1:3" x14ac:dyDescent="0.2">
      <c r="A178" s="2" t="s">
        <v>134</v>
      </c>
      <c r="B178" s="2">
        <v>49.628839999999997</v>
      </c>
      <c r="C178" s="2">
        <v>6.5000000000000002E-2</v>
      </c>
    </row>
    <row r="179" spans="1:3" x14ac:dyDescent="0.2">
      <c r="A179" s="2" t="s">
        <v>135</v>
      </c>
      <c r="B179" s="2">
        <v>61.149250000000002</v>
      </c>
      <c r="C179" s="2">
        <v>8.2000000000000003E-2</v>
      </c>
    </row>
    <row r="180" spans="1:3" s="5" customFormat="1" x14ac:dyDescent="0.2">
      <c r="A180" s="5" t="s">
        <v>166</v>
      </c>
      <c r="B180" s="5">
        <f>SUM(B170:B179)/10</f>
        <v>47.452789000000003</v>
      </c>
      <c r="C180" s="5">
        <f>SUM(C170:C179)/10</f>
        <v>7.1499999999999994E-2</v>
      </c>
    </row>
    <row r="181" spans="1:3" s="1" customFormat="1" x14ac:dyDescent="0.2">
      <c r="A181" s="1" t="s">
        <v>85</v>
      </c>
      <c r="B181" s="1">
        <v>1</v>
      </c>
      <c r="C181" s="1">
        <f>C180/B180</f>
        <v>1.5067607511963098E-3</v>
      </c>
    </row>
    <row r="183" spans="1:3" x14ac:dyDescent="0.2">
      <c r="A183" s="1" t="s">
        <v>2</v>
      </c>
      <c r="B183" s="1" t="s">
        <v>13</v>
      </c>
      <c r="C183" s="1" t="s">
        <v>0</v>
      </c>
    </row>
    <row r="184" spans="1:3" x14ac:dyDescent="0.2">
      <c r="A184" s="2" t="s">
        <v>146</v>
      </c>
      <c r="B184" s="2">
        <v>8.5982400000000005</v>
      </c>
      <c r="C184" s="2">
        <v>1.4E-2</v>
      </c>
    </row>
    <row r="185" spans="1:3" x14ac:dyDescent="0.2">
      <c r="A185" s="2" t="s">
        <v>147</v>
      </c>
      <c r="B185" s="2">
        <v>5.4138099999999998</v>
      </c>
      <c r="C185" s="2">
        <v>1.0999999999999999E-2</v>
      </c>
    </row>
    <row r="186" spans="1:3" x14ac:dyDescent="0.2">
      <c r="A186" s="2" t="s">
        <v>148</v>
      </c>
      <c r="B186" s="2">
        <v>8.0750100000000007</v>
      </c>
      <c r="C186" s="2">
        <v>8.9999999999999993E-3</v>
      </c>
    </row>
    <row r="187" spans="1:3" x14ac:dyDescent="0.2">
      <c r="A187" s="2" t="s">
        <v>149</v>
      </c>
      <c r="B187" s="2">
        <v>10.422929999999999</v>
      </c>
      <c r="C187" s="2">
        <v>1.7000000000000001E-2</v>
      </c>
    </row>
    <row r="188" spans="1:3" x14ac:dyDescent="0.2">
      <c r="A188" s="2" t="s">
        <v>150</v>
      </c>
      <c r="B188" s="2">
        <v>9.5796500000000009</v>
      </c>
      <c r="C188" s="2">
        <v>1.4999999999999999E-2</v>
      </c>
    </row>
    <row r="189" spans="1:3" x14ac:dyDescent="0.2">
      <c r="A189" s="2" t="s">
        <v>151</v>
      </c>
      <c r="B189" s="2">
        <v>9.1474600000000006</v>
      </c>
      <c r="C189" s="2">
        <v>1.4E-2</v>
      </c>
    </row>
    <row r="190" spans="1:3" x14ac:dyDescent="0.2">
      <c r="A190" s="2" t="s">
        <v>152</v>
      </c>
      <c r="B190" s="2">
        <v>9.9735800000000001</v>
      </c>
      <c r="C190" s="2">
        <v>1.6E-2</v>
      </c>
    </row>
    <row r="191" spans="1:3" x14ac:dyDescent="0.2">
      <c r="A191" s="2" t="s">
        <v>153</v>
      </c>
      <c r="B191" s="2">
        <v>6.6882799999999998</v>
      </c>
      <c r="C191" s="2">
        <v>6.0000000000000001E-3</v>
      </c>
    </row>
    <row r="192" spans="1:3" x14ac:dyDescent="0.2">
      <c r="A192" s="2" t="s">
        <v>154</v>
      </c>
      <c r="B192" s="2">
        <v>9.5322700000000005</v>
      </c>
      <c r="C192" s="2">
        <v>1.0999999999999999E-2</v>
      </c>
    </row>
    <row r="193" spans="1:3" x14ac:dyDescent="0.2">
      <c r="A193" s="2" t="s">
        <v>155</v>
      </c>
      <c r="B193" s="2">
        <v>6.9922899999999997</v>
      </c>
      <c r="C193" s="2">
        <v>6.0000000000000001E-3</v>
      </c>
    </row>
    <row r="194" spans="1:3" s="5" customFormat="1" x14ac:dyDescent="0.2">
      <c r="A194" s="5" t="s">
        <v>166</v>
      </c>
      <c r="B194" s="5">
        <f>SUM(B184:B193)/10</f>
        <v>8.4423519999999996</v>
      </c>
      <c r="C194" s="5">
        <f>SUM(C184:C193)/10</f>
        <v>1.1900000000000001E-2</v>
      </c>
    </row>
    <row r="195" spans="1:3" s="1" customFormat="1" x14ac:dyDescent="0.2">
      <c r="A195" s="1" t="s">
        <v>85</v>
      </c>
      <c r="B195" s="1">
        <v>1</v>
      </c>
      <c r="C195" s="1">
        <f>C194/B194</f>
        <v>1.4095598003968563E-3</v>
      </c>
    </row>
    <row r="197" spans="1:3" x14ac:dyDescent="0.2">
      <c r="A197" s="1" t="s">
        <v>2</v>
      </c>
      <c r="B197" s="1" t="s">
        <v>13</v>
      </c>
      <c r="C197" s="1" t="s">
        <v>0</v>
      </c>
    </row>
    <row r="198" spans="1:3" x14ac:dyDescent="0.2">
      <c r="A198" s="2" t="s">
        <v>136</v>
      </c>
      <c r="B198" s="2">
        <v>28.441130000000001</v>
      </c>
      <c r="C198" s="2">
        <v>7.5999999999999998E-2</v>
      </c>
    </row>
    <row r="199" spans="1:3" x14ac:dyDescent="0.2">
      <c r="A199" s="2" t="s">
        <v>137</v>
      </c>
      <c r="B199" s="2">
        <v>23.98818</v>
      </c>
      <c r="C199" s="2">
        <v>7.5999999999999998E-2</v>
      </c>
    </row>
    <row r="200" spans="1:3" x14ac:dyDescent="0.2">
      <c r="A200" s="2" t="s">
        <v>138</v>
      </c>
      <c r="B200" s="2">
        <v>21.497710000000001</v>
      </c>
      <c r="C200" s="2">
        <v>5.6000000000000001E-2</v>
      </c>
    </row>
    <row r="201" spans="1:3" x14ac:dyDescent="0.2">
      <c r="A201" s="2" t="s">
        <v>139</v>
      </c>
      <c r="B201" s="2">
        <v>21.089269999999999</v>
      </c>
      <c r="C201" s="2">
        <v>4.9000000000000002E-2</v>
      </c>
    </row>
    <row r="202" spans="1:3" x14ac:dyDescent="0.2">
      <c r="A202" s="2" t="s">
        <v>140</v>
      </c>
      <c r="B202" s="2">
        <v>20.361519999999999</v>
      </c>
      <c r="C202" s="2">
        <v>6.5000000000000002E-2</v>
      </c>
    </row>
    <row r="203" spans="1:3" x14ac:dyDescent="0.2">
      <c r="A203" s="2" t="s">
        <v>141</v>
      </c>
      <c r="B203" s="2">
        <v>22.06758</v>
      </c>
      <c r="C203" s="2">
        <v>5.8000000000000003E-2</v>
      </c>
    </row>
    <row r="204" spans="1:3" x14ac:dyDescent="0.2">
      <c r="A204" s="2" t="s">
        <v>142</v>
      </c>
      <c r="B204" s="2">
        <v>20.8993</v>
      </c>
      <c r="C204" s="2">
        <v>6.0999999999999999E-2</v>
      </c>
    </row>
    <row r="205" spans="1:3" x14ac:dyDescent="0.2">
      <c r="A205" s="2" t="s">
        <v>143</v>
      </c>
      <c r="B205" s="2">
        <v>25.7455</v>
      </c>
      <c r="C205" s="2">
        <v>7.9000000000000001E-2</v>
      </c>
    </row>
    <row r="206" spans="1:3" x14ac:dyDescent="0.2">
      <c r="A206" s="2" t="s">
        <v>144</v>
      </c>
      <c r="B206" s="2">
        <v>19.875360000000001</v>
      </c>
      <c r="C206" s="2">
        <v>4.8000000000000001E-2</v>
      </c>
    </row>
    <row r="207" spans="1:3" x14ac:dyDescent="0.2">
      <c r="A207" s="2" t="s">
        <v>145</v>
      </c>
      <c r="B207" s="2">
        <v>26.50394</v>
      </c>
      <c r="C207" s="2">
        <v>7.9000000000000001E-2</v>
      </c>
    </row>
    <row r="208" spans="1:3" x14ac:dyDescent="0.2">
      <c r="A208" s="5" t="s">
        <v>166</v>
      </c>
      <c r="B208" s="2">
        <f>SUM(B198:B207)/10</f>
        <v>23.046949000000001</v>
      </c>
      <c r="C208" s="2">
        <f>SUM(C198:C207)/10</f>
        <v>6.4700000000000008E-2</v>
      </c>
    </row>
    <row r="209" spans="1:3" s="1" customFormat="1" x14ac:dyDescent="0.2">
      <c r="A209" s="1" t="s">
        <v>85</v>
      </c>
      <c r="B209" s="1">
        <v>1</v>
      </c>
      <c r="C209" s="1">
        <f>C208/B208</f>
        <v>2.8073130200444319E-3</v>
      </c>
    </row>
    <row r="211" spans="1:3" x14ac:dyDescent="0.2">
      <c r="A211" s="1" t="s">
        <v>2</v>
      </c>
      <c r="B211" s="1" t="s">
        <v>13</v>
      </c>
      <c r="C211" s="1" t="s">
        <v>0</v>
      </c>
    </row>
    <row r="212" spans="1:3" x14ac:dyDescent="0.2">
      <c r="A212" s="2" t="s">
        <v>156</v>
      </c>
      <c r="B212" s="2">
        <v>18.8507</v>
      </c>
      <c r="C212" s="2">
        <v>2.5999999999999999E-2</v>
      </c>
    </row>
    <row r="213" spans="1:3" x14ac:dyDescent="0.2">
      <c r="A213" s="2" t="s">
        <v>157</v>
      </c>
      <c r="B213" s="2">
        <v>18.640029999999999</v>
      </c>
      <c r="C213" s="2">
        <v>1.4999999999999999E-2</v>
      </c>
    </row>
    <row r="214" spans="1:3" x14ac:dyDescent="0.2">
      <c r="A214" s="2" t="s">
        <v>158</v>
      </c>
      <c r="B214" s="2">
        <v>11.336449999999999</v>
      </c>
      <c r="C214" s="2">
        <v>4.0000000000000001E-3</v>
      </c>
    </row>
    <row r="215" spans="1:3" x14ac:dyDescent="0.2">
      <c r="A215" s="2" t="s">
        <v>159</v>
      </c>
      <c r="B215" s="2">
        <v>28.106359999999999</v>
      </c>
      <c r="C215" s="2">
        <v>1.4999999999999999E-2</v>
      </c>
    </row>
    <row r="216" spans="1:3" x14ac:dyDescent="0.2">
      <c r="A216" s="2" t="s">
        <v>160</v>
      </c>
      <c r="B216" s="2">
        <v>19.37642</v>
      </c>
      <c r="C216" s="2">
        <v>2.5000000000000001E-2</v>
      </c>
    </row>
    <row r="217" spans="1:3" x14ac:dyDescent="0.2">
      <c r="A217" s="2" t="s">
        <v>161</v>
      </c>
      <c r="B217" s="2">
        <v>24.98236</v>
      </c>
      <c r="C217" s="2">
        <v>2.5999999999999999E-2</v>
      </c>
    </row>
    <row r="218" spans="1:3" x14ac:dyDescent="0.2">
      <c r="A218" s="2" t="s">
        <v>162</v>
      </c>
      <c r="B218" s="2">
        <v>21.887119999999999</v>
      </c>
      <c r="C218" s="2">
        <v>3.9E-2</v>
      </c>
    </row>
    <row r="219" spans="1:3" x14ac:dyDescent="0.2">
      <c r="A219" s="2" t="s">
        <v>163</v>
      </c>
      <c r="B219" s="2">
        <v>14.15546</v>
      </c>
      <c r="C219" s="2">
        <v>1.4E-2</v>
      </c>
    </row>
    <row r="220" spans="1:3" x14ac:dyDescent="0.2">
      <c r="A220" s="2" t="s">
        <v>164</v>
      </c>
      <c r="B220" s="2">
        <v>32.025799999999997</v>
      </c>
      <c r="C220" s="2">
        <v>3.6999999999999998E-2</v>
      </c>
    </row>
    <row r="221" spans="1:3" x14ac:dyDescent="0.2">
      <c r="A221" s="2" t="s">
        <v>165</v>
      </c>
      <c r="B221" s="2">
        <v>31.979479999999999</v>
      </c>
      <c r="C221" s="2">
        <v>3.3000000000000002E-2</v>
      </c>
    </row>
    <row r="222" spans="1:3" s="5" customFormat="1" x14ac:dyDescent="0.2">
      <c r="A222" s="5" t="s">
        <v>166</v>
      </c>
      <c r="B222" s="5">
        <f>SUM(B212:B221)/10</f>
        <v>22.134018000000001</v>
      </c>
      <c r="C222" s="5">
        <f>SUM(C212:C221)/10</f>
        <v>2.3400000000000001E-2</v>
      </c>
    </row>
    <row r="223" spans="1:3" s="1" customFormat="1" x14ac:dyDescent="0.2">
      <c r="A223" s="1" t="s">
        <v>85</v>
      </c>
      <c r="B223" s="1">
        <v>1</v>
      </c>
      <c r="C223" s="1">
        <f>C222/B222</f>
        <v>1.0571962126352296E-3</v>
      </c>
    </row>
    <row r="225" spans="1:3" x14ac:dyDescent="0.2">
      <c r="A225" s="1" t="s">
        <v>2</v>
      </c>
      <c r="B225" s="1" t="s">
        <v>13</v>
      </c>
      <c r="C225" s="1" t="s">
        <v>0</v>
      </c>
    </row>
    <row r="226" spans="1:3" x14ac:dyDescent="0.2">
      <c r="A226" s="2" t="s">
        <v>167</v>
      </c>
      <c r="B226" s="2">
        <v>19.104040000000001</v>
      </c>
      <c r="C226" s="2">
        <v>3.3000000000000002E-2</v>
      </c>
    </row>
    <row r="227" spans="1:3" x14ac:dyDescent="0.2">
      <c r="A227" s="2" t="s">
        <v>168</v>
      </c>
      <c r="B227" s="2">
        <v>19.834420000000001</v>
      </c>
      <c r="C227" s="2">
        <v>0.04</v>
      </c>
    </row>
    <row r="228" spans="1:3" x14ac:dyDescent="0.2">
      <c r="A228" s="2" t="s">
        <v>169</v>
      </c>
      <c r="B228" s="2">
        <v>16.085760000000001</v>
      </c>
      <c r="C228" s="2">
        <v>0.02</v>
      </c>
    </row>
    <row r="229" spans="1:3" x14ac:dyDescent="0.2">
      <c r="A229" s="2" t="s">
        <v>170</v>
      </c>
      <c r="B229" s="2">
        <v>17.33531</v>
      </c>
      <c r="C229" s="2">
        <v>0.03</v>
      </c>
    </row>
    <row r="230" spans="1:3" x14ac:dyDescent="0.2">
      <c r="A230" s="2" t="s">
        <v>171</v>
      </c>
      <c r="B230" s="2">
        <v>18.381270000000001</v>
      </c>
      <c r="C230" s="2">
        <v>3.2000000000000001E-2</v>
      </c>
    </row>
    <row r="231" spans="1:3" x14ac:dyDescent="0.2">
      <c r="A231" s="2" t="s">
        <v>172</v>
      </c>
      <c r="B231" s="2">
        <v>22.40391</v>
      </c>
      <c r="C231" s="2">
        <v>4.2999999999999997E-2</v>
      </c>
    </row>
    <row r="232" spans="1:3" x14ac:dyDescent="0.2">
      <c r="A232" s="2" t="s">
        <v>173</v>
      </c>
      <c r="B232" s="2">
        <v>17.396909999999998</v>
      </c>
      <c r="C232" s="2">
        <v>3.7999999999999999E-2</v>
      </c>
    </row>
    <row r="233" spans="1:3" x14ac:dyDescent="0.2">
      <c r="A233" s="2" t="s">
        <v>174</v>
      </c>
      <c r="B233" s="2">
        <v>17.6873</v>
      </c>
      <c r="C233" s="2">
        <v>3.3000000000000002E-2</v>
      </c>
    </row>
    <row r="234" spans="1:3" x14ac:dyDescent="0.2">
      <c r="A234" s="2" t="s">
        <v>175</v>
      </c>
      <c r="B234" s="2">
        <v>16.270340000000001</v>
      </c>
      <c r="C234" s="2">
        <v>2.1999999999999999E-2</v>
      </c>
    </row>
    <row r="235" spans="1:3" x14ac:dyDescent="0.2">
      <c r="A235" s="2" t="s">
        <v>176</v>
      </c>
      <c r="B235" s="2">
        <v>17.930040000000002</v>
      </c>
      <c r="C235" s="2">
        <v>3.3000000000000002E-2</v>
      </c>
    </row>
    <row r="236" spans="1:3" s="5" customFormat="1" x14ac:dyDescent="0.2">
      <c r="A236" s="5" t="s">
        <v>166</v>
      </c>
      <c r="B236" s="5">
        <f>SUM(B226:B235)/10</f>
        <v>18.242929999999998</v>
      </c>
      <c r="C236" s="5">
        <f>SUM(C226:C235)/10</f>
        <v>3.2400000000000005E-2</v>
      </c>
    </row>
    <row r="237" spans="1:3" s="1" customFormat="1" x14ac:dyDescent="0.2">
      <c r="A237" s="1" t="s">
        <v>85</v>
      </c>
      <c r="B237" s="1">
        <v>1</v>
      </c>
      <c r="C237" s="1">
        <f>C236/B236</f>
        <v>1.7760304951013905E-3</v>
      </c>
    </row>
    <row r="239" spans="1:3" x14ac:dyDescent="0.2">
      <c r="A239" s="1" t="s">
        <v>2</v>
      </c>
      <c r="B239" s="1" t="s">
        <v>13</v>
      </c>
      <c r="C239" s="1" t="s">
        <v>0</v>
      </c>
    </row>
    <row r="240" spans="1:3" x14ac:dyDescent="0.2">
      <c r="A240" s="2" t="s">
        <v>177</v>
      </c>
      <c r="B240" s="2">
        <v>13.00986</v>
      </c>
      <c r="C240" s="2">
        <v>0.02</v>
      </c>
    </row>
    <row r="241" spans="1:3" x14ac:dyDescent="0.2">
      <c r="A241" s="2" t="s">
        <v>178</v>
      </c>
      <c r="B241" s="2">
        <v>15.942830000000001</v>
      </c>
      <c r="C241" s="2">
        <v>1.7999999999999999E-2</v>
      </c>
    </row>
    <row r="242" spans="1:3" x14ac:dyDescent="0.2">
      <c r="A242" s="2" t="s">
        <v>179</v>
      </c>
      <c r="B242" s="2">
        <v>15.29923</v>
      </c>
      <c r="C242" s="2">
        <v>1.9E-2</v>
      </c>
    </row>
    <row r="243" spans="1:3" x14ac:dyDescent="0.2">
      <c r="A243" s="2" t="s">
        <v>180</v>
      </c>
      <c r="B243" s="2">
        <v>16.411729999999999</v>
      </c>
      <c r="C243" s="2">
        <v>1.4E-2</v>
      </c>
    </row>
    <row r="244" spans="1:3" x14ac:dyDescent="0.2">
      <c r="A244" s="2" t="s">
        <v>181</v>
      </c>
      <c r="B244" s="2">
        <v>15.547470000000001</v>
      </c>
      <c r="C244" s="2">
        <v>1.9E-2</v>
      </c>
    </row>
    <row r="245" spans="1:3" x14ac:dyDescent="0.2">
      <c r="A245" s="2" t="s">
        <v>182</v>
      </c>
      <c r="B245" s="2">
        <v>13.88331</v>
      </c>
      <c r="C245" s="2">
        <v>1.2999999999999999E-2</v>
      </c>
    </row>
    <row r="246" spans="1:3" x14ac:dyDescent="0.2">
      <c r="A246" s="2" t="s">
        <v>183</v>
      </c>
      <c r="B246" s="2">
        <v>13.818949999999999</v>
      </c>
      <c r="C246" s="2">
        <v>1.7999999999999999E-2</v>
      </c>
    </row>
    <row r="247" spans="1:3" x14ac:dyDescent="0.2">
      <c r="A247" s="2" t="s">
        <v>184</v>
      </c>
      <c r="B247" s="2">
        <v>13.76379</v>
      </c>
      <c r="C247" s="2">
        <v>0.02</v>
      </c>
    </row>
    <row r="248" spans="1:3" x14ac:dyDescent="0.2">
      <c r="A248" s="2" t="s">
        <v>185</v>
      </c>
      <c r="B248" s="2">
        <v>8.9919700000000002</v>
      </c>
      <c r="C248" s="2">
        <v>8.9999999999999993E-3</v>
      </c>
    </row>
    <row r="249" spans="1:3" x14ac:dyDescent="0.2">
      <c r="A249" s="2" t="s">
        <v>196</v>
      </c>
      <c r="B249" s="2">
        <v>15.8949</v>
      </c>
      <c r="C249" s="2">
        <v>8.9999999999999993E-3</v>
      </c>
    </row>
    <row r="250" spans="1:3" s="5" customFormat="1" x14ac:dyDescent="0.2">
      <c r="A250" s="5" t="s">
        <v>166</v>
      </c>
      <c r="B250" s="5">
        <f>SUM(B240:B249)/10</f>
        <v>14.256403999999998</v>
      </c>
      <c r="C250" s="5">
        <f>SUM(C240:C249)/10</f>
        <v>1.5900000000000001E-2</v>
      </c>
    </row>
    <row r="251" spans="1:3" s="1" customFormat="1" x14ac:dyDescent="0.2">
      <c r="A251" s="1" t="s">
        <v>85</v>
      </c>
      <c r="B251" s="1">
        <v>1</v>
      </c>
      <c r="C251" s="1">
        <f>C250/B250</f>
        <v>1.1152882592272218E-3</v>
      </c>
    </row>
    <row r="253" spans="1:3" x14ac:dyDescent="0.2">
      <c r="A253" s="1" t="s">
        <v>2</v>
      </c>
      <c r="B253" s="1" t="s">
        <v>13</v>
      </c>
      <c r="C253" s="1" t="s">
        <v>0</v>
      </c>
    </row>
    <row r="254" spans="1:3" x14ac:dyDescent="0.2">
      <c r="A254" s="2" t="s">
        <v>186</v>
      </c>
      <c r="B254" s="2">
        <v>29.88213</v>
      </c>
      <c r="C254" s="2">
        <v>5.0999999999999997E-2</v>
      </c>
    </row>
    <row r="255" spans="1:3" x14ac:dyDescent="0.2">
      <c r="A255" s="2" t="s">
        <v>187</v>
      </c>
      <c r="B255" s="2">
        <v>26.766279999999998</v>
      </c>
      <c r="C255" s="2">
        <v>5.2999999999999999E-2</v>
      </c>
    </row>
    <row r="256" spans="1:3" x14ac:dyDescent="0.2">
      <c r="A256" s="2" t="s">
        <v>188</v>
      </c>
      <c r="B256" s="2">
        <v>25.508679999999998</v>
      </c>
      <c r="C256" s="2">
        <v>4.1000000000000002E-2</v>
      </c>
    </row>
    <row r="257" spans="1:3" x14ac:dyDescent="0.2">
      <c r="A257" s="2" t="s">
        <v>189</v>
      </c>
      <c r="B257" s="2">
        <v>27.24492</v>
      </c>
      <c r="C257" s="2">
        <v>5.2999999999999999E-2</v>
      </c>
    </row>
    <row r="258" spans="1:3" x14ac:dyDescent="0.2">
      <c r="A258" s="2" t="s">
        <v>190</v>
      </c>
      <c r="B258" s="2">
        <v>17.54073</v>
      </c>
      <c r="C258" s="2">
        <v>3.5000000000000003E-2</v>
      </c>
    </row>
    <row r="259" spans="1:3" x14ac:dyDescent="0.2">
      <c r="A259" s="2" t="s">
        <v>191</v>
      </c>
      <c r="B259" s="2">
        <v>32.949449999999999</v>
      </c>
      <c r="C259" s="2">
        <v>5.8000000000000003E-2</v>
      </c>
    </row>
    <row r="260" spans="1:3" x14ac:dyDescent="0.2">
      <c r="A260" s="2" t="s">
        <v>192</v>
      </c>
      <c r="B260" s="2">
        <v>30.702000000000002</v>
      </c>
      <c r="C260" s="2">
        <v>4.8000000000000001E-2</v>
      </c>
    </row>
    <row r="261" spans="1:3" x14ac:dyDescent="0.2">
      <c r="A261" s="2" t="s">
        <v>193</v>
      </c>
      <c r="B261" s="2">
        <v>25.56382</v>
      </c>
      <c r="C261" s="2">
        <v>4.2999999999999997E-2</v>
      </c>
    </row>
    <row r="262" spans="1:3" x14ac:dyDescent="0.2">
      <c r="A262" s="2" t="s">
        <v>194</v>
      </c>
      <c r="B262" s="2">
        <v>25.538730000000001</v>
      </c>
      <c r="C262" s="2">
        <v>0.04</v>
      </c>
    </row>
    <row r="263" spans="1:3" x14ac:dyDescent="0.2">
      <c r="A263" s="2" t="s">
        <v>195</v>
      </c>
      <c r="B263" s="2">
        <v>27.89096</v>
      </c>
      <c r="C263" s="2">
        <v>5.8000000000000003E-2</v>
      </c>
    </row>
    <row r="264" spans="1:3" s="5" customFormat="1" x14ac:dyDescent="0.2">
      <c r="A264" s="5" t="s">
        <v>166</v>
      </c>
      <c r="B264" s="5">
        <f>SUM(B254:B263)/10</f>
        <v>26.958769999999998</v>
      </c>
      <c r="C264" s="5">
        <f>SUM(C254:C263)/10</f>
        <v>4.7999999999999994E-2</v>
      </c>
    </row>
    <row r="265" spans="1:3" s="1" customFormat="1" x14ac:dyDescent="0.2">
      <c r="A265" s="1" t="s">
        <v>85</v>
      </c>
      <c r="B265" s="1">
        <v>1</v>
      </c>
      <c r="C265" s="1">
        <f>C264/B264</f>
        <v>1.7804966621251636E-3</v>
      </c>
    </row>
    <row r="1048576" spans="1:1" x14ac:dyDescent="0.2">
      <c r="A1048576" s="2" t="s">
        <v>167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 Biro</dc:creator>
  <cp:lastModifiedBy>Apor Biro</cp:lastModifiedBy>
  <dcterms:created xsi:type="dcterms:W3CDTF">2024-06-19T07:25:54Z</dcterms:created>
  <dcterms:modified xsi:type="dcterms:W3CDTF">2024-07-02T18:37:46Z</dcterms:modified>
</cp:coreProperties>
</file>