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r1_analysis" sheetId="1" r:id="rId4"/>
    <sheet state="visible" name="regional analysis" sheetId="2" r:id="rId5"/>
    <sheet state="visible" name="21-22 pupil numbers by LA" sheetId="3" r:id="rId6"/>
    <sheet state="visible" name="region lookup" sheetId="4" r:id="rId7"/>
  </sheets>
  <definedNames>
    <definedName hidden="1" localSheetId="0" name="_xlnm._FilterDatabase">yr1_analysis!$A$1:$V$158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<sst xmlns="http://schemas.openxmlformats.org/spreadsheetml/2006/main" count="756" uniqueCount="214">
  <si>
    <t>index</t>
  </si>
  <si>
    <t>la_name</t>
  </si>
  <si>
    <t>YOYperc21to22</t>
  </si>
  <si>
    <t>YOY21to22</t>
  </si>
  <si>
    <t>YOY16to17</t>
  </si>
  <si>
    <t>YOYperc16to17</t>
  </si>
  <si>
    <t>YOY17to18</t>
  </si>
  <si>
    <t>YOYperc17to18</t>
  </si>
  <si>
    <t>YOY18to19</t>
  </si>
  <si>
    <t>YOYperc18to19</t>
  </si>
  <si>
    <t>YOY19to20</t>
  </si>
  <si>
    <t>YOYperc19to20</t>
  </si>
  <si>
    <t>YOY20to21</t>
  </si>
  <si>
    <t>YOYperc20to21</t>
  </si>
  <si>
    <t>REGION</t>
  </si>
  <si>
    <t>Barking and Dagenham</t>
  </si>
  <si>
    <t>London</t>
  </si>
  <si>
    <t>Barnet</t>
  </si>
  <si>
    <t>Barnsley</t>
  </si>
  <si>
    <t>Yorkshire and The Humber</t>
  </si>
  <si>
    <t>Bath and North East Somerset</t>
  </si>
  <si>
    <t>South West</t>
  </si>
  <si>
    <t>Bedford</t>
  </si>
  <si>
    <t>East of England</t>
  </si>
  <si>
    <t>Bexley</t>
  </si>
  <si>
    <t>Birmingham</t>
  </si>
  <si>
    <t>West Midlands</t>
  </si>
  <si>
    <t>Blackburn with Darwen</t>
  </si>
  <si>
    <t>North West</t>
  </si>
  <si>
    <t>Blackpool</t>
  </si>
  <si>
    <t>Bolton</t>
  </si>
  <si>
    <t>Bournemouth</t>
  </si>
  <si>
    <t>NA</t>
  </si>
  <si>
    <t>Bournemouth, Christchurch and Poole</t>
  </si>
  <si>
    <t>Bracknell Forest</t>
  </si>
  <si>
    <t>South East</t>
  </si>
  <si>
    <t>Bradford</t>
  </si>
  <si>
    <t>Brent</t>
  </si>
  <si>
    <t>Brighton and Hove</t>
  </si>
  <si>
    <t>Bristol, City of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</si>
  <si>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</si>
  <si>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</si>
  <si>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</si>
  <si>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</si>
  <si>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</si>
  <si>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</si>
  <si>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</si>
  <si>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</si>
  <si>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</si>
  <si>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</si>
  <si>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</si>
  <si>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</si>
  <si>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North East</t>
  </si>
  <si>
    <t>Coventry</t>
  </si>
  <si>
    <t>Croydon</t>
  </si>
  <si>
    <t>Cumbria</t>
  </si>
  <si>
    <t>Darlington</t>
  </si>
  <si>
    <t>Derby</t>
  </si>
  <si>
    <t>East Midlands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</si>
  <si>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</si>
  <si>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</si>
  <si>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</si>
  <si>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</si>
  <si>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</si>
  <si>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</si>
  <si>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</si>
  <si>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</si>
  <si>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</si>
  <si>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</si>
  <si>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</si>
  <si>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</si>
  <si>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</si>
  <si>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</si>
  <si>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</si>
  <si>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</si>
  <si>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</si>
  <si>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</si>
  <si>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</si>
  <si>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</si>
  <si>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</si>
  <si>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</si>
  <si>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</si>
  <si>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</si>
  <si>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</si>
  <si>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</si>
  <si>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</si>
  <si>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</si>
  <si>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</si>
  <si>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</si>
  <si>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</si>
  <si>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</si>
  <si>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</si>
  <si>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</si>
  <si>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</si>
  <si>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</si>
  <si>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</si>
  <si>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</si>
  <si>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</si>
  <si>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</si>
  <si>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</si>
  <si>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</si>
  <si>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</si>
  <si>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</si>
  <si>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</si>
  <si>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</si>
  <si>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</si>
  <si>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</si>
  <si>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</si>
  <si>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</si>
  <si>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</si>
  <si>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</si>
  <si>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Northamptonshire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</si>
  <si>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</si>
  <si>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</si>
  <si>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</si>
  <si>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</si>
  <si>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</si>
  <si>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</si>
  <si>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</si>
  <si>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</si>
  <si>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</si>
  <si>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</si>
  <si>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</si>
  <si>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Poole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</si>
  <si>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</si>
  <si>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</si>
  <si>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</si>
  <si>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</si>
  <si>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</si>
  <si>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</si>
  <si>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</si>
  <si>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</si>
  <si>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</si>
  <si>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</si>
  <si>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</si>
  <si>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</si>
  <si>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</si>
  <si>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</si>
  <si>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</si>
  <si>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</si>
  <si>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</si>
  <si>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</si>
  <si>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</si>
  <si>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</si>
  <si>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</si>
  <si>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</si>
  <si>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</si>
  <si>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</si>
  <si>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</si>
  <si>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</si>
  <si>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</si>
  <si>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</si>
  <si>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</si>
  <si>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</si>
  <si>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</si>
  <si>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</si>
  <si>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</si>
  <si>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</si>
  <si>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</si>
  <si>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</si>
  <si>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</si>
  <si>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</si>
  <si>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</si>
  <si>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</si>
  <si>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</si>
  <si>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</si>
  <si>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</si>
  <si>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</si>
  <si>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</si>
  <si>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</si>
  <si>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</si>
  <si>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</si>
  <si>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</si>
  <si>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</si>
  <si>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</si>
  <si>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</si>
  <si>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</si>
  <si>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</si>
  <si>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</si>
  <si>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Total</t>
  </si>
  <si>
    <t>North and West Northamptonshire (Northamptonshire pre-2021/22)</t>
  </si>
  <si>
    <t>Bournemouth, Christchurch and Poole (including Bournemouth &amp; Poole pre-2019)</t>
  </si>
  <si>
    <t>COUNTA of la_name</t>
  </si>
  <si>
    <t>SUM of 201516</t>
  </si>
  <si>
    <t>SUM of 201617</t>
  </si>
  <si>
    <t>SUM of 201718</t>
  </si>
  <si>
    <t>SUM of 201819</t>
  </si>
  <si>
    <t>SUM of 201920</t>
  </si>
  <si>
    <t>SUM of 202021</t>
  </si>
  <si>
    <t>SUM of 202122</t>
  </si>
  <si>
    <t>Last year change</t>
  </si>
  <si>
    <t>% change</t>
  </si>
  <si>
    <t>Grand Total</t>
  </si>
  <si>
    <t>Row Labels</t>
  </si>
  <si>
    <t>Early 1</t>
  </si>
  <si>
    <t>Early 2</t>
  </si>
  <si>
    <t>Nursery 1</t>
  </si>
  <si>
    <t>Nursery 2</t>
  </si>
  <si>
    <t>Reception</t>
  </si>
  <si>
    <t>Year 1</t>
  </si>
  <si>
    <t>Year 2</t>
  </si>
  <si>
    <t>Year 3</t>
  </si>
  <si>
    <t>Year 4</t>
  </si>
  <si>
    <t>Year 5</t>
  </si>
  <si>
    <t>Year 6</t>
  </si>
  <si>
    <t>Dorset (E06000059)</t>
  </si>
  <si>
    <t>region_name</t>
  </si>
  <si>
    <t>region cleaned</t>
  </si>
  <si>
    <t>(blank)</t>
  </si>
  <si>
    <t>Durham</t>
  </si>
  <si>
    <t>Bournemouth (Pre LGR)</t>
  </si>
  <si>
    <t>Dorset (Pre LGR)</t>
  </si>
  <si>
    <t>Poole (Pre LGR)</t>
  </si>
  <si>
    <t>Herefordshire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</si>
</sst>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0" xfId="0" applyAlignment="1" applyFill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0" xfId="0" applyFont="1" applyNumberFormat="1"/>
    <xf borderId="0" fillId="0" fontId="1" numFmtId="10" xfId="0" applyFont="1" applyNumberFormat="1"/>
    <xf borderId="1" fillId="3" fontId="2" numFmtId="0" xfId="0" applyAlignment="1" applyBorder="1" applyFill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158" sheet="yr1_analysis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</sharedItems>
    </cacheField>
    <cacheField name="la_name" numFmtId="0">
      <sharedItems>
        <s v="Barking and Dagenham"/>
        <s v="Barnet"/>
        <s v="Barnsley"/>
        <s v="Bath and North East Somerset"/>
        <s v="Bedford"/>
        <s v="Bexley"/>
        <s v="Birmingham"/>
        <s v="Blackburn with Darwen"/>
        <s v="Blackpool"/>
        <s v="Bolton"/>
        <s v="Bournemouth"/>
        <s v="Bournemouth, Christchurch and Poole"/>
        <s v="Bracknell Forest"/>
        <s v="Bradford"/>
        <s v="Brent"/>
        <s v="Brighton and Hove"/>
        <s v="Bristol, City of"/>
        <s v="Bromley"/>
        <s v="Buckinghamshire"/>
        <s v="Bury"/>
        <s v="Calderdale"/>
        <s v="Cambridgeshire"/>
        <s v="Camden"/>
        <s v="Central Bedfordshire"/>
        <s v="Cheshire East"/>
        <s v="Cheshire West and Chester"/>
        <s v="City of London"/>
        <s v="Cornwall"/>
        <s v="County Durham"/>
        <s v="Coventry"/>
        <s v="Croydon"/>
        <s v="Cumbria"/>
        <s v="Darlington"/>
        <s v="Derby"/>
        <s v="Derbyshire"/>
        <s v="Devon"/>
        <s v="Doncaster"/>
        <s v="Dorset"/>
        <s v="Dudley"/>
        <s v="Ealing"/>
        <s v="East Riding of Yorkshire"/>
        <s v="East Sussex"/>
        <s v="Enfield"/>
        <s v="Essex"/>
        <s v="Gateshead"/>
        <s v="Gloucestershire"/>
        <s v="Greenwich"/>
        <s v="Hackney"/>
        <s v="Halton"/>
        <s v="Hammersmith and Fulham"/>
        <s v="Hampshire"/>
        <s v="Haringey"/>
        <s v="Harrow"/>
        <s v="Hartlepool"/>
        <s v="Havering"/>
        <s v="Herefordshire, County of"/>
        <s v="Hertfordshire"/>
        <s v="Hillingdon"/>
        <s v="Hounslow"/>
        <s v="Isle of Wight"/>
        <s v="Islington"/>
        <s v="Kensington and Chelsea"/>
        <s v="Kent"/>
        <s v="Kingston upon Hull, City of"/>
        <s v="Kingston upon Thames"/>
        <s v="Kirklees"/>
        <s v="Knowsley"/>
        <s v="Lambeth"/>
        <s v="Lancashire"/>
        <s v="Leeds"/>
        <s v="Leicester"/>
        <s v="Leicestershire"/>
        <s v="Lewisham"/>
        <s v="Lincolnshire"/>
        <s v="Liverpool"/>
        <s v="Luton"/>
        <s v="Manchester"/>
        <s v="Medway"/>
        <s v="Merton"/>
        <s v="Middlesbrough"/>
        <s v="Milton Keynes"/>
        <s v="Newcastle upon Tyne"/>
        <s v="Newham"/>
        <s v="Norfolk"/>
        <s v="North East Lincolnshire"/>
        <s v="North Lincolnshire"/>
        <s v="North Northamptonshire"/>
        <s v="North Somerset"/>
        <s v="North Tyneside"/>
        <s v="North Yorkshire"/>
        <s v="Northamptonshire"/>
        <s v="Northumberland"/>
        <s v="Nottingham"/>
        <s v="Nottinghamshire"/>
        <s v="Oldham"/>
        <s v="Oxfordshire"/>
        <s v="Peterborough"/>
        <s v="Plymouth"/>
        <s v="Poole"/>
        <s v="Portsmouth"/>
        <s v="Reading"/>
        <s v="Redbridge"/>
        <s v="Redcar and Cleveland"/>
        <s v="Richmond upon Thames"/>
        <s v="Rochdale"/>
        <s v="Rotherham"/>
        <s v="Rutland"/>
        <s v="Salford"/>
        <s v="Sandwell"/>
        <s v="Sefton"/>
        <s v="Sheffield"/>
        <s v="Shropshire"/>
        <s v="Slough"/>
        <s v="Solihull"/>
        <s v="Somerset"/>
        <s v="South Gloucestershire"/>
        <s v="South Tyneside"/>
        <s v="Southampton"/>
        <s v="Southend-on-Sea"/>
        <s v="Southwark"/>
        <s v="St. Helens"/>
        <s v="Staffordshire"/>
        <s v="Stockport"/>
        <s v="Stockton-on-Tees"/>
        <s v="Stoke-on-Trent"/>
        <s v="Suffolk"/>
        <s v="Sunderland"/>
        <s v="Surrey"/>
        <s v="Sutton"/>
        <s v="Swindon"/>
        <s v="Tameside"/>
        <s v="Telford and Wrekin"/>
        <s v="Thurrock"/>
        <s v="Torbay"/>
        <s v="Tower Hamlets"/>
        <s v="Trafford"/>
        <s v="Wakefield"/>
        <s v="Walsall"/>
        <s v="Waltham Forest"/>
        <s v="Wandsworth"/>
        <s v="Warrington"/>
        <s v="Warwickshire"/>
        <s v="West Berkshire"/>
        <s v="West Northamptonshire"/>
        <s v="West Sussex"/>
        <s v="Westminster"/>
        <s v="Wigan"/>
        <s v="Wiltshire"/>
        <s v="Windsor and Maidenhead"/>
        <s v="Wirral"/>
        <s v="Wokingham"/>
        <s v="Wolverhampton"/>
        <s v="Worcestershire"/>
        <s v="York"/>
        <s v="Total"/>
        <s v="North and West Northamptonshire (Northamptonshire pre-2021/22)"/>
        <s v="Bournemouth, Christchurch and Poole (including Bournemouth &amp; Poole pre-2019)"/>
      </sharedItems>
    </cacheField>
    <cacheField name="YOYperc21to22">
      <sharedItems containsMixedTypes="1" containsNumber="1">
        <n v="0.00949367088607595"/>
        <n v="0.167464114832536"/>
        <n v="0.336448598130841"/>
        <n v="0.365217391304348"/>
        <n v="-0.138461538461538"/>
        <n v="0.095"/>
        <n v="0.19017094017094"/>
        <n v="0.243362831858407"/>
        <n v="0.0224719101123595"/>
        <n v="0.115384615384615"/>
        <s v="NA"/>
        <n v="0.126666666666667"/>
        <n v="0.351851851851852"/>
        <n v="0.00379506641366224"/>
        <n v="0.120833333333333"/>
        <n v="0.0666666666666667"/>
        <n v="0.380782918149466"/>
        <n v="-0.127868852459016"/>
        <n v="0.0130890052356021"/>
        <n v="0.0780141843971631"/>
        <n v="0.394736842105263"/>
        <n v="0.314465408805031"/>
        <n v="-0.0975609756097561"/>
        <n v="-0.0561224489795918"/>
        <n v="0.193798449612403"/>
        <n v="0.0103626943005181"/>
        <n v="1.33333333333333"/>
        <n v="0.246290801186944"/>
        <n v="0.379661016949153"/>
        <n v="0.368794326241135"/>
        <n v="-0.0769230769230769"/>
        <n v="0.0456273764258555"/>
        <n v="0.144927536231884"/>
        <n v="0.025531914893617"/>
        <n v="0.0273109243697479"/>
        <n v="0.0383211678832117"/>
        <n v="0.201058201058201"/>
        <n v="0.140468227424749"/>
        <n v="0.102040816326531"/>
        <n v="-0.0523415977961433"/>
        <n v="0.301282051282051"/>
        <n v="-0.00314465408805031"/>
        <n v="-0.228571428571429"/>
        <n v="0.163101604278075"/>
        <n v="0.259615384615385"/>
        <n v="-0.0583941605839416"/>
        <n v="0.186813186813187"/>
        <n v="0.0779220779220779"/>
        <n v="0.135593220338983"/>
        <n v="-0.0265486725663717"/>
        <n v="0.157894736842105"/>
        <n v="-0.023696682464455"/>
        <n v="-0.0234741784037559"/>
        <n v="-0.183908045977011"/>
        <n v="0.380368098159509"/>
        <n v="0.358490566037736"/>
        <n v="0.0"/>
        <n v="-0.182890855457227"/>
        <n v="0.039568345323741"/>
        <n v="0.152941176470588"/>
        <n v="-0.0178571428571429"/>
        <n v="0.170212765957447"/>
        <n v="0.0778816199376947"/>
        <n v="0.0517711171662125"/>
        <n v="-0.129032258064516"/>
        <n v="0.203007518796992"/>
        <n v="0.218978102189781"/>
        <n v="0.0336538461538462"/>
        <n v="0.0798611111111111"/>
        <n v="0.0473876063183475"/>
        <n v="-0.0186335403726708"/>
        <n v="0.0912052117263844"/>
        <n v="-0.130769230769231"/>
        <n v="0.101694915254237"/>
        <n v="0.140816326530612"/>
        <n v="0.263959390862944"/>
        <n v="0.0985915492957746"/>
        <n v="0.0795454545454545"/>
        <n v="-0.0101010101010101"/>
        <n v="0.128571428571429"/>
        <n v="0.149253731343284"/>
        <n v="0.143769968051118"/>
        <n v="0.0788177339901478"/>
        <n v="0.101010101010101"/>
        <n v="0.211864406779661"/>
        <n v="0.25"/>
        <n v="0.185567010309278"/>
        <n v="0.24822695035461"/>
        <n v="0.0905660377358491"/>
        <n v="-0.132978723404255"/>
        <n v="0.0569620253164557"/>
        <n v="0.259911894273128"/>
        <n v="0.212871287128713"/>
        <n v="0.315789473684211"/>
        <n v="0.157657657657658"/>
        <n v="0.115646258503401"/>
        <n v="0.0743243243243243"/>
        <n v="-0.26605504587156"/>
        <n v="0.347222222222222"/>
        <n v="0.164705882352941"/>
        <n v="0.0897435897435897"/>
        <n v="-0.4"/>
        <n v="0.110344827586207"/>
        <n v="0.0744047619047619"/>
        <n v="-0.0348837209302326"/>
        <n v="0.0679405520169851"/>
        <n v="0.248366013071895"/>
        <n v="0.0606060606060606"/>
        <n v="0.0984848484848485"/>
        <n v="0.0668380462724936"/>
        <n v="0.188235294117647"/>
        <n v="0.0324675324675325"/>
        <n v="-0.253012048192771"/>
        <n v="0.188118811881188"/>
        <n v="-0.0579150579150579"/>
        <n v="0.165217391304348"/>
        <n v="0.284457478005865"/>
        <n v="0.107142857142857"/>
        <n v="0.0202702702702703"/>
        <n v="0.0483870967741935"/>
        <n v="0.0906921241050119"/>
        <n v="0.251461988304094"/>
        <n v="0.049597855227882"/>
        <n v="0.338461538461538"/>
        <n v="-0.107142857142857"/>
        <n v="0.269005847953216"/>
        <n v="0.465648854961832"/>
        <n v="0.433628318584071"/>
        <n v="0.183673469387755"/>
        <n v="0.0853658536585366"/>
        <n v="0.0214285714285714"/>
        <n v="0.304878048780488"/>
        <n v="0.11336032388664"/>
        <n v="0.016"/>
        <n v="0.0642201834862385"/>
        <n v="0.00709219858156028"/>
        <n v="0.0345911949685535"/>
        <n v="0.361111111111111"/>
        <n v="0.107205623901582"/>
        <n v="-0.307692307692308"/>
        <n v="0.357142857142857"/>
        <n v="0.164305949008499"/>
        <n v="0.342857142857143"/>
        <n v="-0.0210970464135021"/>
        <n v="0.387755102040816"/>
        <n v="0.308510638297872"/>
        <n v="0.0789865871833085"/>
        <n v="-0.177777777777778"/>
        <n v="0.098054979253112"/>
        <n v="0.0736196319018405"/>
      </sharedItems>
    </cacheField>
    <cacheField name="201516">
      <sharedItems containsMixedTypes="1" containsNumber="1" containsInteger="1">
        <n v="241.0"/>
        <n v="254.0"/>
        <n v="114.0"/>
        <n v="82.0"/>
        <n v="93.0"/>
        <n v="209.0"/>
        <n v="765.0"/>
        <n v="181.0"/>
        <n v="146.0"/>
        <n v="142.0"/>
        <n v="127.0"/>
        <s v="NA"/>
        <n v="60.0"/>
        <n v="485.0"/>
        <n v="249.0"/>
        <n v="179.0"/>
        <n v="306.0"/>
        <n v="172.0"/>
        <n v="270.0"/>
        <n v="140.0"/>
        <n v="104.0"/>
        <n v="258.0"/>
        <n v="138.0"/>
        <n v="105.0"/>
        <n v="203.0"/>
        <n v="2.0"/>
        <n v="309.0"/>
        <n v="347.0"/>
        <n v="341.0"/>
        <n v="269.0"/>
        <n v="207.0"/>
        <n v="263.0"/>
        <n v="328.0"/>
        <n v="477.0"/>
        <n v="299.0"/>
        <n v="331.0"/>
        <n v="308.0"/>
        <n v="154.0"/>
        <n v="245.0"/>
        <n v="278.0"/>
        <n v="715.0"/>
        <n v="112.0"/>
        <n v="295.0"/>
        <n v="314.0"/>
        <n v="237.0"/>
        <n v="85.0"/>
        <n v="764.0"/>
        <n v="164.0"/>
        <n v="121.0"/>
        <n v="151.0"/>
        <n v="684.0"/>
        <n v="236.0"/>
        <n v="99.0"/>
        <n v="157.0"/>
        <n v="49.0"/>
        <n v="863.0"/>
        <n v="265.0"/>
        <n v="117.0"/>
        <n v="215.0"/>
        <n v="97.0"/>
        <n v="185.0"/>
        <n v="446.0"/>
        <n v="736.0"/>
        <n v="230.0"/>
        <n v="342.0"/>
        <n v="322.0"/>
        <n v="134.0"/>
        <n v="305.0"/>
        <n v="169.0"/>
        <n v="206.0"/>
        <n v="216.0"/>
        <n v="259.0"/>
        <n v="565.0"/>
        <n v="47.0"/>
        <n v="83.0"/>
        <n v="87.0"/>
        <n v="231.0"/>
        <n v="320.0"/>
        <n v="227.0"/>
        <n v="158.0"/>
        <n v="201.0"/>
        <n v="271.0"/>
        <n v="102.0"/>
        <n v="125.0"/>
        <n v="123.0"/>
        <n v="159.0"/>
        <n v="122.0"/>
        <n v="68.0"/>
        <n v="115.0"/>
        <n v="132.0"/>
        <n v="12.0"/>
        <n v="240.0"/>
        <n v="276.0"/>
        <n v="492.0"/>
        <n v="199.0"/>
        <n v="131.0"/>
        <n v="300.0"/>
        <n v="161.0"/>
        <n v="176.0"/>
        <n v="51.0"/>
        <n v="221.0"/>
        <n v="321.0"/>
        <n v="153.0"/>
        <n v="217.0"/>
        <n v="323.0"/>
        <n v="583.0"/>
        <n v="126.0"/>
        <n v="148.0"/>
        <n v="139.0"/>
        <n v="116.0"/>
        <n v="100.0"/>
        <n v="124.0"/>
        <n v="143.0"/>
        <n v="275.0"/>
        <n v="195.0"/>
        <n v="98.0"/>
        <n v="281.0"/>
        <n v="550.0"/>
        <n v="133.0"/>
        <n v="344.0"/>
        <n v="70.0"/>
        <n v="473.0"/>
        <n v="65.0"/>
        <n v="33464.0"/>
        <n v="252.0"/>
      </sharedItems>
    </cacheField>
    <cacheField name="201617">
      <sharedItems containsMixedTypes="1" containsNumber="1" containsInteger="1">
        <n v="299.0"/>
        <n v="239.0"/>
        <n v="147.0"/>
        <n v="101.0"/>
        <n v="84.0"/>
        <n v="215.0"/>
        <n v="836.0"/>
        <n v="200.0"/>
        <n v="139.0"/>
        <n v="178.0"/>
        <n v="153.0"/>
        <s v="NA"/>
        <n v="50.0"/>
        <n v="477.0"/>
        <n v="283.0"/>
        <n v="174.0"/>
        <n v="279.0"/>
        <n v="248.0"/>
        <n v="363.0"/>
        <n v="134.0"/>
        <n v="123.0"/>
        <n v="275.0"/>
        <n v="159.0"/>
        <n v="124.0"/>
        <n v="229.0"/>
        <n v="3.0"/>
        <n v="301.0"/>
        <n v="337.0"/>
        <n v="324.0"/>
        <n v="181.0"/>
        <n v="72.0"/>
        <n v="245.0"/>
        <n v="401.0"/>
        <n v="509.0"/>
        <n v="122.0"/>
        <n v="298.0"/>
        <n v="362.0"/>
        <n v="302.0"/>
        <n v="158.0"/>
        <n v="294.0"/>
        <n v="286.0"/>
        <n v="686.0"/>
        <n v="126.0"/>
        <n v="293.0"/>
        <n v="345.0"/>
        <n v="241.0"/>
        <n v="129.0"/>
        <n v="690.0"/>
        <n v="251.0"/>
        <n v="177.0"/>
        <n v="75.0"/>
        <n v="121.0"/>
        <n v="145.0"/>
        <n v="727.0"/>
        <n v="290.0"/>
        <n v="195.0"/>
        <n v="97.0"/>
        <n v="155.0"/>
        <n v="67.0"/>
        <n v="846.0"/>
        <n v="265.0"/>
        <n v="243.0"/>
        <n v="98.0"/>
        <n v="189.0"/>
        <n v="507.0"/>
        <n v="721.0"/>
        <n v="242.0"/>
        <n v="202.0"/>
        <n v="381.0"/>
        <n v="186.0"/>
        <n v="408.0"/>
        <n v="173.0"/>
        <n v="102.0"/>
        <n v="234.0"/>
        <n v="214.0"/>
        <n v="539.0"/>
        <n v="79.0"/>
        <n v="100.0"/>
        <n v="90.0"/>
        <n v="250.0"/>
        <n v="394.0"/>
        <n v="222.0"/>
        <n v="171.0"/>
        <n v="198.0"/>
        <n v="303.0"/>
        <n v="108.0"/>
        <n v="232.0"/>
        <n v="133.0"/>
        <n v="151.0"/>
        <n v="115.0"/>
        <n v="164.0"/>
        <n v="170.0"/>
        <n v="14.0"/>
        <n v="295.0"/>
        <n v="341.0"/>
        <n v="118.0"/>
        <n v="517.0"/>
        <n v="112.0"/>
        <n v="193.0"/>
        <n v="142.0"/>
        <n v="329.0"/>
        <n v="146.0"/>
        <n v="148.0"/>
        <n v="240.0"/>
        <n v="80.0"/>
        <n v="225.0"/>
        <n v="326.0"/>
        <n v="131.0"/>
        <n v="161.0"/>
        <n v="246.0"/>
        <n v="349.0"/>
        <n v="185.0"/>
        <n v="529.0"/>
        <n v="149.0"/>
        <n v="127.0"/>
        <n v="132.0"/>
        <n v="89.0"/>
        <n v="87.0"/>
        <n v="169.0"/>
        <n v="264.0"/>
        <n v="187.0"/>
        <n v="130.0"/>
        <n v="346.0"/>
        <n v="71.0"/>
        <n v="572.0"/>
        <n v="334.0"/>
        <n v="162.0"/>
        <n v="99.0"/>
        <n v="514.0"/>
        <n v="61.0"/>
        <n v="35061.0"/>
      </sharedItems>
    </cacheField>
    <cacheField name="201718">
      <sharedItems containsMixedTypes="1" containsNumber="1" containsInteger="1">
        <n v="285.0"/>
        <n v="241.0"/>
        <n v="141.0"/>
        <n v="95.0"/>
        <n v="115.0"/>
        <n v="213.0"/>
        <n v="868.0"/>
        <n v="199.0"/>
        <n v="170.0"/>
        <n v="218.0"/>
        <n v="154.0"/>
        <s v="NA"/>
        <n v="53.0"/>
        <n v="487.0"/>
        <n v="251.0"/>
        <n v="148.0"/>
        <n v="311.0"/>
        <n v="247.0"/>
        <n v="327.0"/>
        <n v="132.0"/>
        <n v="89.0"/>
        <n v="301.0"/>
        <n v="129.0"/>
        <n v="158.0"/>
        <n v="139.0"/>
        <n v="207.0"/>
        <n v="3.0"/>
        <n v="296.0"/>
        <n v="348.0"/>
        <n v="280.0"/>
        <n v="306.0"/>
        <n v="177.0"/>
        <n v="84.0"/>
        <n v="242.0"/>
        <n v="456.0"/>
        <n v="433.0"/>
        <n v="144.0"/>
        <n v="346.0"/>
        <n v="340.0"/>
        <n v="347.0"/>
        <n v="180.0"/>
        <n v="262.0"/>
        <n v="230.0"/>
        <n v="727.0"/>
        <n v="287.0"/>
        <n v="396.0"/>
        <n v="232.0"/>
        <n v="112.0"/>
        <n v="706.0"/>
        <n v="233.0"/>
        <n v="78.0"/>
        <n v="124.0"/>
        <n v="759.0"/>
        <n v="268.0"/>
        <n v="246.0"/>
        <n v="92.0"/>
        <n v="149.0"/>
        <n v="47.0"/>
        <n v="887.0"/>
        <n v="106.0"/>
        <n v="212.0"/>
        <n v="99.0"/>
        <n v="216.0"/>
        <n v="521.0"/>
        <n v="813.0"/>
        <n v="244.0"/>
        <n v="221.0"/>
        <n v="307.0"/>
        <n v="407.0"/>
        <n v="190.0"/>
        <n v="434.0"/>
        <n v="249.0"/>
        <n v="174.0"/>
        <n v="90.0"/>
        <n v="193.0"/>
        <n v="550.0"/>
        <n v="70.0"/>
        <n v="101.0"/>
        <n v="80.0"/>
        <n v="191.0"/>
        <n v="439.0"/>
        <n v="234.0"/>
        <n v="159.0"/>
        <n v="178.0"/>
        <n v="312.0"/>
        <n v="150.0"/>
        <n v="145.0"/>
        <n v="204.0"/>
        <n v="79.0"/>
        <n v="123.0"/>
        <n v="215.0"/>
        <n v="24.0"/>
        <n v="298.0"/>
        <n v="358.0"/>
        <n v="120.0"/>
        <n v="517.0"/>
        <n v="160.0"/>
        <n v="192.0"/>
        <n v="313.0"/>
        <n v="119.0"/>
        <n v="140.0"/>
        <n v="201.0"/>
        <n v="94.0"/>
        <n v="269.0"/>
        <n v="128.0"/>
        <n v="325.0"/>
        <n v="156.0"/>
        <n v="169.0"/>
        <n v="270.0"/>
        <n v="377.0"/>
        <n v="189.0"/>
        <n v="591.0"/>
        <n v="111.0"/>
        <n v="155.0"/>
        <n v="127.0"/>
        <n v="104.0"/>
        <n v="341.0"/>
        <n v="206.0"/>
        <n v="226.0"/>
        <n v="163.0"/>
        <n v="117.0"/>
        <n v="303.0"/>
        <n v="83.0"/>
        <n v="506.0"/>
        <n v="108.0"/>
        <n v="343.0"/>
        <n v="91.0"/>
        <n v="133.0"/>
        <n v="563.0"/>
        <n v="35949.0"/>
        <n v="286.0"/>
      </sharedItems>
    </cacheField>
    <cacheField name="201819">
      <sharedItems containsMixedTypes="1" containsNumber="1" containsInteger="1">
        <n v="287.0"/>
        <n v="250.0"/>
        <n v="125.0"/>
        <n v="118.0"/>
        <n v="110.0"/>
        <n v="247.0"/>
        <n v="900.0"/>
        <n v="216.0"/>
        <n v="180.0"/>
        <n v="214.0"/>
        <n v="155.0"/>
        <s v="NA"/>
        <n v="35.0"/>
        <n v="507.0"/>
        <n v="267.0"/>
        <n v="160.0"/>
        <n v="333.0"/>
        <n v="274.0"/>
        <n v="347.0"/>
        <n v="120.0"/>
        <n v="122.0"/>
        <n v="282.0"/>
        <n v="134.0"/>
        <n v="171.0"/>
        <n v="117.0"/>
        <n v="246.0"/>
        <n v="3.0"/>
        <n v="373.0"/>
        <n v="362.0"/>
        <n v="284.0"/>
        <n v="191.0"/>
        <n v="97.0"/>
        <n v="245.0"/>
        <n v="394.0"/>
        <n v="533.0"/>
        <n v="157.0"/>
        <n v="401.0"/>
        <n v="368.0"/>
        <n v="331.0"/>
        <n v="162.0"/>
        <n v="323.0"/>
        <n v="722.0"/>
        <n v="135.0"/>
        <n v="276.0"/>
        <n v="351.0"/>
        <n v="91.0"/>
        <n v="107.0"/>
        <n v="717.0"/>
        <n v="202.0"/>
        <n v="228.0"/>
        <n v="69.0"/>
        <n v="158.0"/>
        <n v="753.0"/>
        <n v="320.0"/>
        <n v="260.0"/>
        <n v="73.0"/>
        <n v="149.0"/>
        <n v="45.0"/>
        <n v="940.0"/>
        <n v="255.0"/>
        <n v="239.0"/>
        <n v="108.0"/>
        <n v="182.0"/>
        <n v="588.0"/>
        <n v="842.0"/>
        <n v="299.0"/>
        <n v="237.0"/>
        <n v="328.0"/>
        <n v="467.0"/>
        <n v="430.0"/>
        <n v="270.0"/>
        <n v="141.0"/>
        <n v="88.0"/>
        <n v="201.0"/>
        <n v="562.0"/>
        <n v="75.0"/>
        <n v="85.0"/>
        <n v="306.0"/>
        <n v="433.0"/>
        <n v="240.0"/>
        <n v="163.0"/>
        <n v="248.0"/>
        <n v="364.0"/>
        <n v="204.0"/>
        <n v="128.0"/>
        <n v="142.0"/>
        <n v="136.0"/>
        <n v="221.0"/>
        <n v="106.0"/>
        <n v="123.0"/>
        <n v="211.0"/>
        <n v="14.0"/>
        <n v="381.0"/>
        <n v="148.0"/>
        <n v="472.0"/>
        <n v="154.0"/>
        <n v="130.0"/>
        <n v="305.0"/>
        <n v="143.0"/>
        <n v="222.0"/>
        <n v="386.0"/>
        <n v="199.0"/>
        <n v="159.0"/>
        <n v="273.0"/>
        <n v="361.0"/>
        <n v="168.0"/>
        <n v="606.0"/>
        <n v="129.0"/>
        <n v="139.0"/>
        <n v="153.0"/>
        <n v="111.0"/>
        <n v="329.0"/>
        <n v="116.0"/>
        <n v="275.0"/>
        <n v="189.0"/>
        <n v="93.0"/>
        <n v="311.0"/>
        <n v="61.0"/>
        <n v="552.0"/>
        <n v="100.0"/>
        <n v="206.0"/>
        <n v="334.0"/>
        <n v="219.0"/>
        <n v="103.0"/>
        <n v="615.0"/>
        <n v="70.0"/>
        <n v="37178.0"/>
        <n v="283.0"/>
      </sharedItems>
    </cacheField>
    <cacheField name="201920">
      <sharedItems containsMixedTypes="1" containsNumber="1" containsInteger="1">
        <n v="282.0"/>
        <n v="234.0"/>
        <n v="129.0"/>
        <n v="96.0"/>
        <n v="107.0"/>
        <n v="245.0"/>
        <n v="899.0"/>
        <n v="224.0"/>
        <n v="203.0"/>
        <n v="260.0"/>
        <s v="NA"/>
        <n v="306.0"/>
        <n v="40.0"/>
        <n v="540.0"/>
        <n v="248.0"/>
        <n v="151.0"/>
        <n v="290.0"/>
        <n v="332.0"/>
        <n v="352.0"/>
        <n v="137.0"/>
        <n v="95.0"/>
        <n v="346.0"/>
        <n v="106.0"/>
        <n v="201.0"/>
        <n v="92.0"/>
        <n v="1.0"/>
        <n v="363.0"/>
        <n v="341.0"/>
        <n v="289.0"/>
        <n v="223.0"/>
        <n v="61.0"/>
        <n v="217.0"/>
        <n v="430.0"/>
        <n v="535.0"/>
        <n v="166.0"/>
        <n v="328.0"/>
        <n v="322.0"/>
        <n v="358.0"/>
        <n v="180.0"/>
        <n v="313.0"/>
        <n v="213.0"/>
        <n v="739.0"/>
        <n v="114.0"/>
        <n v="299.0"/>
        <n v="354.0"/>
        <n v="259.0"/>
        <n v="79.0"/>
        <n v="105.0"/>
        <n v="737.0"/>
        <n v="209.0"/>
        <n v="207.0"/>
        <n v="85.0"/>
        <n v="142.0"/>
        <n v="119.0"/>
        <n v="723.0"/>
        <n v="303.0"/>
        <n v="270.0"/>
        <n v="70.0"/>
        <n v="171.0"/>
        <n v="64.0"/>
        <n v="912.0"/>
        <n v="294.0"/>
        <n v="226.0"/>
        <n v="108.0"/>
        <n v="221.0"/>
        <n v="628.0"/>
        <n v="860.0"/>
        <n v="263.0"/>
        <n v="251.0"/>
        <n v="392.0"/>
        <n v="446.0"/>
        <n v="187.0"/>
        <n v="485.0"/>
        <n v="160.0"/>
        <n v="90.0"/>
        <n v="204.0"/>
        <n v="194.0"/>
        <n v="304.0"/>
        <n v="579.0"/>
        <n v="135.0"/>
        <n v="202.0"/>
        <n v="416.0"/>
        <n v="183.0"/>
        <n v="215.0"/>
        <n v="330.0"/>
        <n v="174.0"/>
        <n v="211.0"/>
        <n v="158.0"/>
        <n v="140.0"/>
        <n v="241.0"/>
        <n v="67.0"/>
        <n v="177.0"/>
        <n v="210.0"/>
        <n v="9.0"/>
        <n v="276.0"/>
        <n v="155.0"/>
        <n v="434.0"/>
        <n v="132.0"/>
        <n v="189.0"/>
        <n v="126.0"/>
        <n v="356.0"/>
        <n v="163.0"/>
        <n v="147.0"/>
        <n v="198.0"/>
        <n v="93.0"/>
        <n v="264.0"/>
        <n v="110.0"/>
        <n v="342.0"/>
        <n v="277.0"/>
        <n v="413.0"/>
        <n v="182.0"/>
        <n v="735.0"/>
        <n v="125.0"/>
        <n v="138.0"/>
        <n v="139.0"/>
        <n v="127.0"/>
        <n v="302.0"/>
        <n v="143.0"/>
        <n v="232.0"/>
        <n v="266.0"/>
        <n v="274.0"/>
        <n v="121.0"/>
        <n v="312.0"/>
        <n v="73.0"/>
        <n v="541.0"/>
        <n v="87.0"/>
        <n v="362.0"/>
        <n v="244.0"/>
        <n v="622.0"/>
        <n v="62.0"/>
        <n v="37632.0"/>
      </sharedItems>
    </cacheField>
    <cacheField name="202021">
      <sharedItems containsMixedTypes="1" containsNumber="1" containsInteger="1">
        <n v="316.0"/>
        <n v="209.0"/>
        <n v="107.0"/>
        <n v="115.0"/>
        <n v="130.0"/>
        <n v="200.0"/>
        <n v="936.0"/>
        <n v="226.0"/>
        <n v="178.0"/>
        <n v="260.0"/>
        <s v="NA"/>
        <n v="300.0"/>
        <n v="54.0"/>
        <n v="527.0"/>
        <n v="240.0"/>
        <n v="165.0"/>
        <n v="281.0"/>
        <n v="305.0"/>
        <n v="382.0"/>
        <n v="141.0"/>
        <n v="114.0"/>
        <n v="318.0"/>
        <n v="123.0"/>
        <n v="196.0"/>
        <n v="129.0"/>
        <n v="193.0"/>
        <n v="3.0"/>
        <n v="337.0"/>
        <n v="295.0"/>
        <n v="282.0"/>
        <n v="299.0"/>
        <n v="263.0"/>
        <n v="69.0"/>
        <n v="235.0"/>
        <n v="476.0"/>
        <n v="548.0"/>
        <n v="189.0"/>
        <n v="343.0"/>
        <n v="363.0"/>
        <n v="156.0"/>
        <n v="280.0"/>
        <n v="748.0"/>
        <n v="104.0"/>
        <n v="274.0"/>
        <n v="364.0"/>
        <n v="231.0"/>
        <n v="118.0"/>
        <n v="113.0"/>
        <n v="684.0"/>
        <n v="211.0"/>
        <n v="213.0"/>
        <n v="87.0"/>
        <n v="163.0"/>
        <n v="106.0"/>
        <n v="672.0"/>
        <n v="339.0"/>
        <n v="278.0"/>
        <n v="85.0"/>
        <n v="168.0"/>
        <n v="47.0"/>
        <n v="963.0"/>
        <n v="367.0"/>
        <n v="124.0"/>
        <n v="266.0"/>
        <n v="137.0"/>
        <n v="208.0"/>
        <n v="576.0"/>
        <n v="823.0"/>
        <n v="322.0"/>
        <n v="307.0"/>
        <n v="354.0"/>
        <n v="490.0"/>
        <n v="197.0"/>
        <n v="497.0"/>
        <n v="264.0"/>
        <n v="179.0"/>
        <n v="99.0"/>
        <n v="210.0"/>
        <n v="201.0"/>
        <n v="313.0"/>
        <n v="609.0"/>
        <n v="88.0"/>
        <n v="194.0"/>
        <n v="453.0"/>
        <n v="265.0"/>
        <n v="188.0"/>
        <n v="227.0"/>
        <n v="404.0"/>
        <n v="152.0"/>
        <n v="222.0"/>
        <n v="147.0"/>
        <n v="148.0"/>
        <n v="255.0"/>
        <n v="109.0"/>
        <n v="72.0"/>
        <n v="170.0"/>
        <n v="234.0"/>
        <n v="15.0"/>
        <n v="290.0"/>
        <n v="336.0"/>
        <n v="172.0"/>
        <n v="471.0"/>
        <n v="153.0"/>
        <n v="132.0"/>
        <n v="389.0"/>
        <n v="154.0"/>
        <n v="249.0"/>
        <n v="101.0"/>
        <n v="259.0"/>
        <n v="341.0"/>
        <n v="248.0"/>
        <n v="419.0"/>
        <n v="171.0"/>
        <n v="746.0"/>
        <n v="131.0"/>
        <n v="98.0"/>
        <n v="328.0"/>
        <n v="140.0"/>
        <n v="246.0"/>
        <n v="247.0"/>
        <n v="250.0"/>
        <n v="218.0"/>
        <n v="569.0"/>
        <n v="91.0"/>
        <n v="353.0"/>
        <n v="70.0"/>
        <n v="237.0"/>
        <n v="671.0"/>
        <n v="90.0"/>
        <n v="38560.0"/>
      </sharedItems>
    </cacheField>
    <cacheField name="202122">
      <sharedItems containsMixedTypes="1" containsNumber="1" containsInteger="1">
        <n v="319.0"/>
        <n v="244.0"/>
        <n v="143.0"/>
        <n v="157.0"/>
        <n v="112.0"/>
        <n v="219.0"/>
        <n v="1114.0"/>
        <n v="281.0"/>
        <n v="182.0"/>
        <n v="290.0"/>
        <s v="NA"/>
        <n v="338.0"/>
        <n v="73.0"/>
        <n v="529.0"/>
        <n v="269.0"/>
        <n v="176.0"/>
        <n v="388.0"/>
        <n v="266.0"/>
        <n v="387.0"/>
        <n v="152.0"/>
        <n v="159.0"/>
        <n v="418.0"/>
        <n v="111.0"/>
        <n v="185.0"/>
        <n v="154.0"/>
        <n v="195.0"/>
        <n v="7.0"/>
        <n v="420.0"/>
        <n v="407.0"/>
        <n v="386.0"/>
        <n v="276.0"/>
        <n v="275.0"/>
        <n v="79.0"/>
        <n v="241.0"/>
        <n v="489.0"/>
        <n v="569.0"/>
        <n v="227.0"/>
        <n v="341.0"/>
        <n v="378.0"/>
        <n v="344.0"/>
        <n v="203.0"/>
        <n v="317.0"/>
        <n v="216.0"/>
        <n v="870.0"/>
        <n v="131.0"/>
        <n v="258.0"/>
        <n v="432.0"/>
        <n v="249.0"/>
        <n v="134.0"/>
        <n v="110.0"/>
        <n v="792.0"/>
        <n v="206.0"/>
        <n v="208.0"/>
        <n v="71.0"/>
        <n v="225.0"/>
        <n v="144.0"/>
        <n v="672.0"/>
        <n v="277.0"/>
        <n v="289.0"/>
        <n v="98.0"/>
        <n v="165.0"/>
        <n v="55.0"/>
        <n v="1038.0"/>
        <n v="108.0"/>
        <n v="320.0"/>
        <n v="167.0"/>
        <n v="215.0"/>
        <n v="622.0"/>
        <n v="862.0"/>
        <n v="316.0"/>
        <n v="335.0"/>
        <n v="226.0"/>
        <n v="390.0"/>
        <n v="559.0"/>
        <n v="546.0"/>
        <n v="285.0"/>
        <n v="179.0"/>
        <n v="237.0"/>
        <n v="231.0"/>
        <n v="358.0"/>
        <n v="657.0"/>
        <n v="109.0"/>
        <n v="230.0"/>
        <n v="352.0"/>
        <n v="163.0"/>
        <n v="334.0"/>
        <n v="286.0"/>
        <n v="490.0"/>
        <n v="200.0"/>
        <n v="257.0"/>
        <n v="164.0"/>
        <n v="272.0"/>
        <n v="80.0"/>
        <n v="97.0"/>
        <n v="198.0"/>
        <n v="255.0"/>
        <n v="9.0"/>
        <n v="322.0"/>
        <n v="361.0"/>
        <n v="166.0"/>
        <n v="503.0"/>
        <n v="191.0"/>
        <n v="175.0"/>
        <n v="145.0"/>
        <n v="415.0"/>
        <n v="202.0"/>
        <n v="186.0"/>
        <n v="120.0"/>
        <n v="438.0"/>
        <n v="151.0"/>
        <n v="260.0"/>
        <n v="457.0"/>
        <n v="214.0"/>
        <n v="783.0"/>
        <n v="174.0"/>
        <n v="150.0"/>
        <n v="217.0"/>
        <n v="192.0"/>
        <n v="162.0"/>
        <n v="116.0"/>
        <n v="356.0"/>
        <n v="321.0"/>
        <n v="254.0"/>
        <n v="232.0"/>
        <n v="142.0"/>
        <n v="329.0"/>
        <n v="252.0"/>
        <n v="630.0"/>
        <n v="63.0"/>
        <n v="411.0"/>
        <n v="94.0"/>
        <n v="136.0"/>
        <n v="246.0"/>
        <n v="724.0"/>
        <n v="74.0"/>
        <n v="42341.0"/>
      </sharedItems>
    </cacheField>
    <cacheField name="YOY21to22">
      <sharedItems containsMixedTypes="1" containsNumber="1" containsInteger="1">
        <n v="3.0"/>
        <n v="35.0"/>
        <n v="36.0"/>
        <n v="42.0"/>
        <n v="-18.0"/>
        <n v="19.0"/>
        <n v="178.0"/>
        <n v="55.0"/>
        <n v="4.0"/>
        <n v="30.0"/>
        <s v="NA"/>
        <n v="38.0"/>
        <n v="2.0"/>
        <n v="29.0"/>
        <n v="11.0"/>
        <n v="107.0"/>
        <n v="-39.0"/>
        <n v="5.0"/>
        <n v="45.0"/>
        <n v="100.0"/>
        <n v="-12.0"/>
        <n v="-11.0"/>
        <n v="25.0"/>
        <n v="83.0"/>
        <n v="112.0"/>
        <n v="104.0"/>
        <n v="-23.0"/>
        <n v="12.0"/>
        <n v="10.0"/>
        <n v="6.0"/>
        <n v="13.0"/>
        <n v="21.0"/>
        <n v="-19.0"/>
        <n v="47.0"/>
        <n v="-1.0"/>
        <n v="-64.0"/>
        <n v="122.0"/>
        <n v="27.0"/>
        <n v="-16.0"/>
        <n v="68.0"/>
        <n v="18.0"/>
        <n v="16.0"/>
        <n v="-3.0"/>
        <n v="108.0"/>
        <n v="-5.0"/>
        <n v="62.0"/>
        <n v="0.0"/>
        <n v="-62.0"/>
        <n v="8.0"/>
        <n v="75.0"/>
        <n v="54.0"/>
        <n v="7.0"/>
        <n v="46.0"/>
        <n v="39.0"/>
        <n v="-6.0"/>
        <n v="28.0"/>
        <n v="-34.0"/>
        <n v="69.0"/>
        <n v="52.0"/>
        <n v="49.0"/>
        <n v="48.0"/>
        <n v="22.0"/>
        <n v="70.0"/>
        <n v="24.0"/>
        <n v="-25.0"/>
        <n v="59.0"/>
        <n v="86.0"/>
        <n v="17.0"/>
        <n v="-29.0"/>
        <n v="32.0"/>
        <n v="26.0"/>
        <n v="-63.0"/>
        <n v="-15.0"/>
        <n v="97.0"/>
        <n v="43.0"/>
        <n v="37.0"/>
        <n v="44.0"/>
        <n v="61.0"/>
        <n v="14.0"/>
        <n v="1.0"/>
        <n v="-28.0"/>
        <n v="58.0"/>
        <n v="53.0"/>
        <n v="3781.0"/>
      </sharedItems>
    </cacheField>
    <cacheField name="YOY16to17">
      <sharedItems containsMixedTypes="1" containsNumber="1" containsInteger="1">
        <n v="58.0"/>
        <n v="-15.0"/>
        <n v="33.0"/>
        <n v="19.0"/>
        <n v="-9.0"/>
        <n v="6.0"/>
        <n v="71.0"/>
        <n v="-7.0"/>
        <n v="36.0"/>
        <n v="26.0"/>
        <s v="NA"/>
        <n v="-10.0"/>
        <n v="-8.0"/>
        <n v="34.0"/>
        <n v="-5.0"/>
        <n v="-27.0"/>
        <n v="76.0"/>
        <n v="93.0"/>
        <n v="-6.0"/>
        <n v="17.0"/>
        <n v="21.0"/>
        <n v="1.0"/>
        <n v="-62.0"/>
        <n v="55.0"/>
        <n v="-26.0"/>
        <n v="-21.0"/>
        <n v="-18.0"/>
        <n v="73.0"/>
        <n v="32.0"/>
        <n v="-1.0"/>
        <n v="31.0"/>
        <n v="4.0"/>
        <n v="49.0"/>
        <n v="8.0"/>
        <n v="-29.0"/>
        <n v="14.0"/>
        <n v="-2.0"/>
        <n v="-13.0"/>
        <n v="-74.0"/>
        <n v="13.0"/>
        <n v="0.0"/>
        <n v="43.0"/>
        <n v="20.0"/>
        <n v="-41.0"/>
        <n v="18.0"/>
        <n v="-17.0"/>
        <n v="28.0"/>
        <n v="61.0"/>
        <n v="-28.0"/>
        <n v="-40.0"/>
        <n v="59.0"/>
        <n v="52.0"/>
        <n v="103.0"/>
        <n v="3.0"/>
        <n v="74.0"/>
        <n v="15.0"/>
        <n v="-3.0"/>
        <n v="5.0"/>
        <n v="11.0"/>
        <n v="38.0"/>
        <n v="2.0"/>
        <n v="65.0"/>
        <n v="25.0"/>
        <n v="29.0"/>
        <n v="64.0"/>
        <n v="-32.0"/>
        <n v="-22.0"/>
        <n v="-54.0"/>
        <n v="50.0"/>
        <n v="-11.0"/>
        <n v="-12.0"/>
        <n v="22.0"/>
        <n v="9.0"/>
        <n v="12.0"/>
        <n v="41.0"/>
        <n v="-4.0"/>
        <n v="1597.0"/>
      </sharedItems>
    </cacheField>
    <cacheField name="YOYperc16to17">
      <sharedItems containsMixedTypes="1" containsNumber="1">
        <n v="0.240663900414938"/>
        <n v="-0.0590551181102362"/>
        <n v="0.289473684210526"/>
        <n v="0.231707317073171"/>
        <n v="-0.0967741935483871"/>
        <n v="0.0287081339712919"/>
        <n v="0.0928104575163399"/>
        <n v="0.104972375690608"/>
        <n v="-0.0479452054794521"/>
        <n v="0.253521126760563"/>
        <n v="0.204724409448819"/>
        <s v="NA"/>
        <n v="-0.166666666666667"/>
        <n v="-0.0164948453608247"/>
        <n v="0.136546184738956"/>
        <n v="-0.0279329608938547"/>
        <n v="-0.0882352941176471"/>
        <n v="0.441860465116279"/>
        <n v="0.344444444444444"/>
        <n v="-0.0428571428571429"/>
        <n v="0.182692307692308"/>
        <n v="0.0658914728682171"/>
        <n v="0.152173913043478"/>
        <n v="0.180952380952381"/>
        <n v="0.12807881773399"/>
        <n v="0.5"/>
        <n v="-0.0258899676375405"/>
        <n v="-0.0288184438040346"/>
        <n v="-0.181818181818182"/>
        <n v="0.204460966542751"/>
        <n v="-0.1256038647343"/>
        <n v="-0.225806451612903"/>
        <n v="-0.0684410646387833"/>
        <n v="0.222560975609756"/>
        <n v="0.0670859538784067"/>
        <n v="-0.0393700787401575"/>
        <n v="-0.00334448160535117"/>
        <n v="0.0936555891238671"/>
        <n v="-0.0194805194805195"/>
        <n v="0.025974025974026"/>
        <n v="0.2"/>
        <n v="0.0287769784172662"/>
        <n v="-0.0405594405594406"/>
        <n v="0.125"/>
        <n v="-0.00677966101694915"/>
        <n v="0.0987261146496815"/>
        <n v="0.0168776371308017"/>
        <n v="-0.152941176470588"/>
        <n v="0.151785714285714"/>
        <n v="-0.0968586387434555"/>
        <n v="0.0590717299578059"/>
        <n v="0.0792682926829268"/>
        <n v="-0.0853658536585366"/>
        <n v="0.0"/>
        <n v="-0.0397350993377483"/>
        <n v="0.0628654970760234"/>
        <n v="0.0740740740740741"/>
        <n v="-0.173728813559322"/>
        <n v="-0.0202020202020202"/>
        <n v="-0.0127388535031847"/>
        <n v="0.36734693877551"/>
        <n v="-0.0196987253765933"/>
        <n v="0.0512820512820513"/>
        <n v="0.130232558139535"/>
        <n v="0.0103092783505155"/>
        <n v="0.0216216216216216"/>
        <n v="0.13677130044843"/>
        <n v="-0.0203804347826087"/>
        <n v="0.0203389830508475"/>
        <n v="0.004149377593361"/>
        <n v="-0.121739130434783"/>
        <n v="-0.116959064327485"/>
        <n v="0.183229813664596"/>
        <n v="0.388059701492537"/>
        <n v="0.337704918032787"/>
        <n v="0.016597510373444"/>
        <n v="0.0236686390532544"/>
        <n v="0.135922330097087"/>
        <n v="-0.00925925925925926"/>
        <n v="0.0231660231660232"/>
        <n v="-0.0460176991150442"/>
        <n v="0.680851063829787"/>
        <n v="0.204819277108434"/>
        <n v="0.0344827586206897"/>
        <n v="0.0822510822510823"/>
        <n v="0.23125"/>
        <n v="-0.0220264317180617"/>
        <n v="0.0822784810126582"/>
        <n v="0.072463768115942"/>
        <n v="-0.0149253731343284"/>
        <n v="0.118081180811808"/>
        <n v="0.0588235294117647"/>
        <n v="0.0790697674418605"/>
        <n v="0.064"/>
        <n v="0.0942028985507246"/>
        <n v="-0.0650406504065041"/>
        <n v="0.0314465408805031"/>
        <n v="-0.0573770491803279"/>
        <n v="0.161764705882353"/>
        <n v="0.287878787878788"/>
        <n v="0.166666666666667"/>
        <n v="0.229166666666667"/>
        <n v="0.235507246376812"/>
        <n v="0.216494845360825"/>
        <n v="0.0508130081300813"/>
        <n v="-0.2"/>
        <n v="-0.0301507537688442"/>
        <n v="0.083969465648855"/>
        <n v="0.0966666666666667"/>
        <n v="-0.093167701863354"/>
        <n v="0.0571428571428571"/>
        <n v="0.363636363636364"/>
        <n v="0.568627450980392"/>
        <n v="0.0180995475113122"/>
        <n v="-0.238805970149254"/>
        <n v="0.0155763239875389"/>
        <n v="-0.143790849673203"/>
        <n v="0.0522875816993464"/>
        <n v="0.133640552995392"/>
        <n v="0.0804953560371517"/>
        <n v="0.0335195530726257"/>
        <n v="-0.0926243567753002"/>
        <n v="0.150793650793651"/>
        <n v="0.505050505050505"/>
        <n v="-0.141891891891892"/>
        <n v="-0.0503597122302158"/>
        <n v="-0.232758620689655"/>
        <n v="-0.13"/>
        <n v="-0.0163398692810458"/>
        <n v="-0.00806451612903226"/>
        <n v="0.216783216783217"/>
        <n v="-0.04"/>
        <n v="-0.041025641025641"/>
        <n v="0.326530612244898"/>
        <n v="0.231316725978648"/>
        <n v="-0.144578313253012"/>
        <n v="0.04"/>
        <n v="0.0427350427350427"/>
        <n v="0.195488721804511"/>
        <n v="-0.0290697674418605"/>
        <n v="0.128571428571429"/>
        <n v="-0.0121951219512195"/>
        <n v="0.137931034482759"/>
        <n v="0.186274509803922"/>
        <n v="0.0866807610993657"/>
        <n v="-0.0615384615384615"/>
        <n v="0.0477229261295721"/>
        <n v="0.1349206349206349"/>
      </sharedItems>
    </cacheField>
    <cacheField name="YOY17to18">
      <sharedItems containsMixedTypes="1" containsNumber="1" containsInteger="1">
        <n v="-14.0"/>
        <n v="2.0"/>
        <n v="-6.0"/>
        <n v="31.0"/>
        <n v="-2.0"/>
        <n v="32.0"/>
        <n v="-1.0"/>
        <n v="40.0"/>
        <n v="1.0"/>
        <s v="NA"/>
        <n v="3.0"/>
        <n v="10.0"/>
        <n v="-32.0"/>
        <n v="-26.0"/>
        <n v="-36.0"/>
        <n v="-34.0"/>
        <n v="26.0"/>
        <n v="-30.0"/>
        <n v="34.0"/>
        <n v="-22.0"/>
        <n v="0.0"/>
        <n v="-5.0"/>
        <n v="11.0"/>
        <n v="-18.0"/>
        <n v="-4.0"/>
        <n v="12.0"/>
        <n v="-3.0"/>
        <n v="55.0"/>
        <n v="-76.0"/>
        <n v="22.0"/>
        <n v="48.0"/>
        <n v="45.0"/>
        <n v="-56.0"/>
        <n v="41.0"/>
        <n v="51.0"/>
        <n v="-9.0"/>
        <n v="17.0"/>
        <n v="-17.0"/>
        <n v="16.0"/>
        <n v="-19.0"/>
        <n v="-20.0"/>
        <n v="-31.0"/>
        <n v="27.0"/>
        <n v="14.0"/>
        <n v="92.0"/>
        <n v="-33.0"/>
        <n v="19.0"/>
        <n v="5.0"/>
        <n v="4.0"/>
        <n v="-12.0"/>
        <n v="-41.0"/>
        <n v="-21.0"/>
        <n v="-10.0"/>
        <n v="46.0"/>
        <n v="9.0"/>
        <n v="42.0"/>
        <n v="-16.0"/>
        <n v="30.0"/>
        <n v="33.0"/>
        <n v="8.0"/>
        <n v="-27.0"/>
        <n v="-8.0"/>
        <n v="-39.0"/>
        <n v="44.0"/>
        <n v="25.0"/>
        <n v="24.0"/>
        <n v="28.0"/>
        <n v="62.0"/>
        <n v="6.0"/>
        <n v="15.0"/>
        <n v="37.0"/>
        <n v="52.0"/>
        <n v="-24.0"/>
        <n v="-13.0"/>
        <n v="-43.0"/>
        <n v="-66.0"/>
        <n v="64.0"/>
        <n v="49.0"/>
        <n v="29.0"/>
        <n v="888.0"/>
      </sharedItems>
    </cacheField>
    <cacheField name="YOYperc17to18">
      <sharedItems containsMixedTypes="1" containsNumber="1">
        <n v="-0.0468227424749164"/>
        <n v="0.00836820083682008"/>
        <n v="-0.0408163265306122"/>
        <n v="-0.0594059405940594"/>
        <n v="0.369047619047619"/>
        <n v="-0.00930232558139535"/>
        <n v="0.0382775119617225"/>
        <n v="-0.005"/>
        <n v="0.223021582733813"/>
        <n v="0.224719101123595"/>
        <n v="0.0065359477124183"/>
        <s v="NA"/>
        <n v="0.06"/>
        <n v="0.0209643605870021"/>
        <n v="-0.113074204946996"/>
        <n v="-0.149425287356322"/>
        <n v="0.114695340501792"/>
        <n v="-0.00403225806451613"/>
        <n v="-0.0991735537190083"/>
        <n v="-0.0149253731343284"/>
        <n v="-0.276422764227642"/>
        <n v="0.0945454545454545"/>
        <n v="-0.188679245283019"/>
        <n v="0.274193548387097"/>
        <n v="-0.0915032679738562"/>
        <n v="-0.0960698689956332"/>
        <n v="0.0"/>
        <n v="-0.0166112956810631"/>
        <n v="0.0326409495548961"/>
        <n v="0.003584229390681"/>
        <n v="-0.0555555555555556"/>
        <n v="-0.0220994475138122"/>
        <n v="0.166666666666667"/>
        <n v="-0.0122448979591837"/>
        <n v="0.13715710723192"/>
        <n v="-0.149312377210216"/>
        <n v="0.180327868852459"/>
        <n v="0.161073825503356"/>
        <n v="-0.0607734806629834"/>
        <n v="0.149006622516556"/>
        <n v="0.139240506329114"/>
        <n v="-0.108843537414966"/>
        <n v="-0.195804195804196"/>
        <n v="0.0597667638483965"/>
        <n v="0.0238095238095238"/>
        <n v="-0.0204778156996587"/>
        <n v="0.147826086956522"/>
        <n v="-0.037344398340249"/>
        <n v="0.236111111111111"/>
        <n v="-0.131782945736434"/>
        <n v="0.0231884057971014"/>
        <n v="-0.0717131474103586"/>
        <n v="-0.107344632768362"/>
        <n v="0.04"/>
        <n v="0.0247933884297521"/>
        <n v="-0.0275862068965517"/>
        <n v="0.0440165061898212"/>
        <n v="-0.0758620689655172"/>
        <n v="0.261538461538462"/>
        <n v="-0.0515463917525773"/>
        <n v="-0.0387096774193548"/>
        <n v="-0.298507462686567"/>
        <n v="0.0484633569739953"/>
        <n v="0.0113207547169811"/>
        <n v="-0.138211382113821"/>
        <n v="-0.127572016460905"/>
        <n v="0.0102040816326531"/>
        <n v="0.142857142857143"/>
        <n v="0.0276134122287968"/>
        <n v="0.127600554785021"/>
        <n v="-0.109634551495017"/>
        <n v="0.00826446280991736"/>
        <n v="0.0940594059405941"/>
        <n v="0.0165562913907285"/>
        <n v="0.068241469816273"/>
        <n v="0.021505376344086"/>
        <n v="0.0637254901960784"/>
        <n v="0.0163265306122449"/>
        <n v="0.00578034682080925"/>
        <n v="-0.117647058823529"/>
        <n v="-0.175213675213675"/>
        <n v="-0.00934579439252336"/>
        <n v="-0.0792452830188679"/>
        <n v="0.0204081632653061"/>
        <n v="-0.113924050632911"/>
        <n v="0.01"/>
        <n v="-0.111111111111111"/>
        <n v="-0.045"/>
        <n v="0.184"/>
        <n v="0.114213197969543"/>
        <n v="0.0540540540540541"/>
        <n v="-0.0701754385964912"/>
        <n v="-0.101010101010101"/>
        <n v="0.0297029702970297"/>
        <n v="0.388888888888889"/>
        <n v="-0.0689655172413793"/>
        <n v="-0.0075187969924812"/>
        <n v="-0.145695364238411"/>
        <n v="0.260869565217391"/>
        <n v="0.24390243902439"/>
        <n v="0.28695652173913"/>
        <n v="0.0695652173913043"/>
        <n v="0.264705882352941"/>
        <n v="0.714285714285714"/>
        <n v="0.0101694915254237"/>
        <n v="0.0498533724340176"/>
        <n v="0.0169491525423729"/>
        <n v="0.428571428571429"/>
        <n v="-0.00518134715025907"/>
        <n v="0.0140845070422535"/>
        <n v="-0.0486322188449848"/>
        <n v="-0.184931506849315"/>
        <n v="-0.0540540540540541"/>
        <n v="-0.1625"/>
        <n v="0.175"/>
        <n v="0.195555555555556"/>
        <n v="0.254901960784314"/>
        <n v="-0.00306748466257669"/>
        <n v="0.190839694656489"/>
        <n v="0.0496894409937888"/>
        <n v="0.0975609756097561"/>
        <n v="0.0802292263610315"/>
        <n v="0.0216216216216216"/>
        <n v="0.117202268431002"/>
        <n v="-0.23448275862069"/>
        <n v="0.0402684563758389"/>
        <n v="0.0681818181818182"/>
        <n v="0.168539325842697"/>
        <n v="-0.103448275862069"/>
        <n v="0.132890365448505"/>
        <n v="0.178861788617886"/>
        <n v="0.218934911242604"/>
        <n v="0.298850574712644"/>
        <n v="0.140151515151515"/>
        <n v="-0.128342245989305"/>
        <n v="-0.1"/>
        <n v="-0.124277456647399"/>
        <n v="0.169014084507042"/>
        <n v="-0.115384615384615"/>
        <n v="-0.114754098360656"/>
        <n v="0.0943396226415094"/>
        <n v="0.0269461077844311"/>
        <n v="0.20253164556962"/>
        <n v="0.395061728395062"/>
        <n v="-0.0808080808080808"/>
        <n v="0.0991735537190083"/>
        <n v="0.0953307392996109"/>
        <n v="0.475409836065574"/>
        <n v="0.025327286728844"/>
      </sharedItems>
    </cacheField>
    <cacheField name="YOY18to19">
      <sharedItems containsMixedTypes="1" containsNumber="1" containsInteger="1">
        <n v="2.0"/>
        <n v="9.0"/>
        <n v="-16.0"/>
        <n v="23.0"/>
        <n v="-5.0"/>
        <n v="34.0"/>
        <n v="32.0"/>
        <n v="17.0"/>
        <n v="10.0"/>
        <n v="-4.0"/>
        <n v="1.0"/>
        <s v="NA"/>
        <n v="-18.0"/>
        <n v="20.0"/>
        <n v="16.0"/>
        <n v="12.0"/>
        <n v="22.0"/>
        <n v="27.0"/>
        <n v="-12.0"/>
        <n v="33.0"/>
        <n v="-19.0"/>
        <n v="5.0"/>
        <n v="13.0"/>
        <n v="-22.0"/>
        <n v="39.0"/>
        <n v="0.0"/>
        <n v="77.0"/>
        <n v="14.0"/>
        <n v="3.0"/>
        <n v="-62.0"/>
        <n v="100.0"/>
        <n v="55.0"/>
        <n v="28.0"/>
        <n v="61.0"/>
        <n v="44.0"/>
        <n v="6.0"/>
        <n v="-11.0"/>
        <n v="-45.0"/>
        <n v="11.0"/>
        <n v="-31.0"/>
        <n v="70.0"/>
        <n v="-9.0"/>
        <n v="-23.0"/>
        <n v="-6.0"/>
        <n v="52.0"/>
        <n v="-2.0"/>
        <n v="53.0"/>
        <n v="-13.0"/>
        <n v="-34.0"/>
        <n v="67.0"/>
        <n v="29.0"/>
        <n v="31.0"/>
        <n v="38.0"/>
        <n v="21.0"/>
        <n v="60.0"/>
        <n v="-28.0"/>
        <n v="-33.0"/>
        <n v="8.0"/>
        <n v="-10.0"/>
        <n v="30.0"/>
        <n v="4.0"/>
        <n v="7.0"/>
        <n v="-42.0"/>
        <n v="-14.0"/>
        <n v="-8.0"/>
        <n v="-32.0"/>
        <n v="-20.0"/>
        <n v="43.0"/>
        <n v="-21.0"/>
        <n v="15.0"/>
        <n v="18.0"/>
        <n v="41.0"/>
        <n v="-29.0"/>
        <n v="-26.0"/>
        <n v="26.0"/>
        <n v="-24.0"/>
        <n v="46.0"/>
        <n v="-7.0"/>
        <n v="1229.0"/>
        <n v="-3.0"/>
      </sharedItems>
    </cacheField>
    <cacheField name="YOYperc18to19">
      <sharedItems containsMixedTypes="1" containsNumber="1">
        <n v="0.00701754385964912"/>
        <n v="0.037344398340249"/>
        <n v="-0.113475177304965"/>
        <n v="0.242105263157895"/>
        <n v="-0.0434782608695652"/>
        <n v="0.15962441314554"/>
        <n v="0.0368663594470046"/>
        <n v="0.085427135678392"/>
        <n v="0.0588235294117647"/>
        <n v="-0.018348623853211"/>
        <n v="0.00649350649350649"/>
        <s v="NA"/>
        <n v="-0.339622641509434"/>
        <n v="0.0410677618069815"/>
        <n v="0.0637450199203187"/>
        <n v="0.0810810810810811"/>
        <n v="0.0707395498392283"/>
        <n v="0.109311740890688"/>
        <n v="0.0611620795107034"/>
        <n v="-0.0909090909090909"/>
        <n v="0.370786516853933"/>
        <n v="-0.0631229235880399"/>
        <n v="0.0387596899224806"/>
        <n v="0.0822784810126582"/>
        <n v="-0.158273381294964"/>
        <n v="0.188405797101449"/>
        <n v="0.0"/>
        <n v="0.260135135135135"/>
        <n v="0.0402298850574713"/>
        <n v="0.00714285714285714"/>
        <n v="-0.0718954248366013"/>
        <n v="0.0790960451977401"/>
        <n v="0.154761904761905"/>
        <n v="0.012396694214876"/>
        <n v="-0.135964912280702"/>
        <n v="0.23094688221709"/>
        <n v="0.0902777777777778"/>
        <n v="0.158959537572254"/>
        <n v="0.0823529411764706"/>
        <n v="-0.0461095100864553"/>
        <n v="-0.1"/>
        <n v="0.232824427480916"/>
        <n v="0.191304347826087"/>
        <n v="-0.00687757909215956"/>
        <n v="0.0465116279069767"/>
        <n v="-0.0383275261324042"/>
        <n v="-0.113636363636364"/>
        <n v="0.0603448275862069"/>
        <n v="0.0224719101123595"/>
        <n v="-0.0446428571428571"/>
        <n v="0.0155807365439093"/>
        <n v="-0.133047210300429"/>
        <n v="0.443037974683544"/>
        <n v="-0.115384615384615"/>
        <n v="0.274193548387097"/>
        <n v="-0.163120567375887"/>
        <n v="-0.00790513833992095"/>
        <n v="0.194029850746269"/>
        <n v="0.0569105691056911"/>
        <n v="-0.206521739130435"/>
        <n v="-0.0425531914893617"/>
        <n v="0.0597519729425028"/>
        <n v="-0.0485074626865672"/>
        <n v="0.00943396226415094"/>
        <n v="0.127358490566038"/>
        <n v="0.0909090909090909"/>
        <n v="-0.157407407407407"/>
        <n v="0.128598848368522"/>
        <n v="0.035670356703567"/>
        <n v="0.115671641791045"/>
        <n v="0.155737704918033"/>
        <n v="0.0723981900452489"/>
        <n v="0.0684039087947883"/>
        <n v="0.147420147420147"/>
        <n v="-0.147368421052632"/>
        <n v="-0.00921658986175115"/>
        <n v="0.0843373493975904"/>
        <n v="-0.189655172413793"/>
        <n v="-0.0222222222222222"/>
        <n v="0.0414507772020725"/>
        <n v="-0.0471698113207547"/>
        <n v="0.122950819672131"/>
        <n v="0.0218181818181818"/>
        <n v="0.0714285714285714"/>
        <n v="0.0594059405940594"/>
        <n v="0.0625"/>
        <n v="0.0337837837837838"/>
        <n v="-0.0136674259681093"/>
        <n v="0.0256410256410256"/>
        <n v="0.0251572327044025"/>
        <n v="0.0598290598290598"/>
        <n v="0.432584269662921"/>
        <n v="0.166666666666667"/>
        <n v="0.0466666666666667"/>
        <n v="-0.0555555555555556"/>
        <n v="-0.0303030303030303"/>
        <n v="0.10077519379845"/>
        <n v="-0.0620689655172414"/>
        <n v="0.0833333333333333"/>
        <n v="-0.283783783783784"/>
        <n v="-0.0759493670886076"/>
        <n v="-0.0186046511627907"/>
        <n v="-0.416666666666667"/>
        <n v="-0.0738255033557047"/>
        <n v="0.0642458100558659"/>
        <n v="0.233333333333333"/>
        <n v="-0.0870406189555126"/>
        <n v="-0.0375"/>
        <n v="0.0520833333333333"/>
        <n v="-0.0972222222222222"/>
        <n v="-0.0255591054313099"/>
        <n v="0.134453781512605"/>
        <n v="0.0214285714285714"/>
        <n v="0.104477611940299"/>
        <n v="0.0319148936170213"/>
        <n v="-0.118959107806691"/>
        <n v="-0.15625"/>
        <n v="0.187692307692308"/>
        <n v="0.275641025641026"/>
        <n v="-0.0591715976331361"/>
        <n v="0.0111111111111111"/>
        <n v="-0.0424403183023873"/>
        <n v="-0.111111111111111"/>
        <n v="0.0253807106598985"/>
        <n v="0.162162162162162"/>
        <n v="-0.103225806451613"/>
        <n v="0.322834645669291"/>
        <n v="0.0851063829787234"/>
        <n v="0.365384615384615"/>
        <n v="0.423076923076923"/>
        <n v="-0.0351906158357771"/>
        <n v="-0.2"/>
        <n v="0.106796116504854"/>
        <n v="0.0486725663716814"/>
        <n v="-0.0863787375415282"/>
        <n v="0.159509202453988"/>
        <n v="-0.205128205128205"/>
        <n v="0.0264026402640264"/>
        <n v="-0.265060240963855"/>
        <n v="-0.0740740740740741"/>
        <n v="0.183908045977011"/>
        <n v="-0.0262390670553936"/>
        <n v="-0.0421052631578947"/>
        <n v="-0.0309734513274336"/>
        <n v="0.131868131868132"/>
        <n v="0.0676691729323308"/>
        <n v="0.0923623445825933"/>
        <n v="-0.222222222222222"/>
        <n v="0.0341873209268686"/>
        <n v="-0.01048951048951049"/>
      </sharedItems>
    </cacheField>
    <cacheField name="YOY19to20">
      <sharedItems containsMixedTypes="1" containsNumber="1" containsInteger="1">
        <n v="-5.0"/>
        <n v="-16.0"/>
        <n v="4.0"/>
        <n v="-22.0"/>
        <n v="-3.0"/>
        <n v="-2.0"/>
        <n v="-1.0"/>
        <n v="8.0"/>
        <n v="23.0"/>
        <n v="46.0"/>
        <s v="NA"/>
        <n v="5.0"/>
        <n v="33.0"/>
        <n v="-19.0"/>
        <n v="-9.0"/>
        <n v="-43.0"/>
        <n v="58.0"/>
        <n v="17.0"/>
        <n v="-27.0"/>
        <n v="64.0"/>
        <n v="-28.0"/>
        <n v="30.0"/>
        <n v="-25.0"/>
        <n v="-45.0"/>
        <n v="-10.0"/>
        <n v="-21.0"/>
        <n v="24.0"/>
        <n v="32.0"/>
        <n v="-36.0"/>
        <n v="36.0"/>
        <n v="2.0"/>
        <n v="9.0"/>
        <n v="-73.0"/>
        <n v="-46.0"/>
        <n v="27.0"/>
        <n v="18.0"/>
        <n v="-61.0"/>
        <n v="3.0"/>
        <n v="13.0"/>
        <n v="-12.0"/>
        <n v="20.0"/>
        <n v="7.0"/>
        <n v="16.0"/>
        <n v="1.0"/>
        <n v="-30.0"/>
        <n v="-17.0"/>
        <n v="10.0"/>
        <n v="22.0"/>
        <n v="19.0"/>
        <n v="39.0"/>
        <n v="-13.0"/>
        <n v="0.0"/>
        <n v="40.0"/>
        <n v="14.0"/>
        <n v="25.0"/>
        <n v="55.0"/>
        <n v="-7.0"/>
        <n v="-8.0"/>
        <n v="28.0"/>
        <n v="-6.0"/>
        <n v="11.0"/>
        <n v="-40.0"/>
        <n v="-34.0"/>
        <n v="-11.0"/>
        <n v="54.0"/>
        <n v="-38.0"/>
        <n v="-4.0"/>
        <n v="51.0"/>
        <n v="-24.0"/>
        <n v="-44.0"/>
        <n v="52.0"/>
        <n v="129.0"/>
        <n v="-14.0"/>
        <n v="-15.0"/>
        <n v="29.0"/>
        <n v="12.0"/>
        <n v="454.0"/>
      </sharedItems>
    </cacheField>
    <cacheField name="YOYperc19to20">
      <sharedItems containsMixedTypes="1" containsNumber="1">
        <n v="-0.0174216027874564"/>
        <n v="-0.064"/>
        <n v="0.032"/>
        <n v="-0.186440677966102"/>
        <n v="-0.0272727272727273"/>
        <n v="-0.00809716599190283"/>
        <n v="-0.00111111111111111"/>
        <n v="0.037037037037037"/>
        <n v="0.127777777777778"/>
        <n v="0.214953271028037"/>
        <s v="NA"/>
        <n v="0.142857142857143"/>
        <n v="0.0650887573964497"/>
        <n v="-0.0711610486891386"/>
        <n v="-0.05625"/>
        <n v="-0.129129129129129"/>
        <n v="0.211678832116788"/>
        <n v="0.0144092219020173"/>
        <n v="0.141666666666667"/>
        <n v="-0.221311475409836"/>
        <n v="0.226950354609929"/>
        <n v="-0.208955223880597"/>
        <n v="0.175438596491228"/>
        <n v="-0.213675213675214"/>
        <n v="-0.182926829268293"/>
        <n v="-0.666666666666667"/>
        <n v="-0.0268096514745308"/>
        <n v="-0.0580110497237569"/>
        <n v="0.0851063829787234"/>
        <n v="0.0176056338028169"/>
        <n v="0.167539267015707"/>
        <n v="-0.371134020618557"/>
        <n v="-0.114285714285714"/>
        <n v="0.0913705583756345"/>
        <n v="0.00375234521575985"/>
        <n v="0.0573248407643312"/>
        <n v="-0.182044887780549"/>
        <n v="-0.125"/>
        <n v="0.081570996978852"/>
        <n v="0.111111111111111"/>
        <n v="-0.0309597523219814"/>
        <n v="-0.222627737226277"/>
        <n v="0.0235457063711911"/>
        <n v="-0.155555555555556"/>
        <n v="0.0833333333333333"/>
        <n v="0.00854700854700855"/>
        <n v="0.0528455284552846"/>
        <n v="-0.131868131868132"/>
        <n v="-0.0186915887850467"/>
        <n v="0.0278940027894003"/>
        <n v="0.0346534653465347"/>
        <n v="-0.0921052631578947"/>
        <n v="0.231884057971014"/>
        <n v="-0.10126582278481"/>
        <n v="0.00847457627118644"/>
        <n v="-0.0398406374501992"/>
        <n v="-0.053125"/>
        <n v="0.0384615384615385"/>
        <n v="-0.0410958904109589"/>
        <n v="0.147651006711409"/>
        <n v="0.422222222222222"/>
        <n v="-0.0297872340425532"/>
        <n v="0.152941176470588"/>
        <n v="-0.00934579439252336"/>
        <n v="-0.0543933054393305"/>
        <n v="0.0"/>
        <n v="0.214285714285714"/>
        <n v="0.0680272108843537"/>
        <n v="0.0213776722090261"/>
        <n v="-0.120401337792642"/>
        <n v="-0.0780141843971631"/>
        <n v="0.0590717299578059"/>
        <n v="0.195121951219512"/>
        <n v="-0.0449678800856531"/>
        <n v="0.154320987654321"/>
        <n v="0.127906976744186"/>
        <n v="-0.0259259259259259"/>
        <n v="0.134751773049645"/>
        <n v="0.0227272727272727"/>
        <n v="0.0149253731343284"/>
        <n v="-0.0396039603960396"/>
        <n v="0.109489051094891"/>
        <n v="0.0302491103202847"/>
        <n v="0.0533333333333333"/>
        <n v="0.261682242990654"/>
        <n v="-0.0705882352941176"/>
        <n v="0.0575916230366492"/>
        <n v="-0.0392156862745098"/>
        <n v="-0.0392609699769053"/>
        <n v="-0.025"/>
        <n v="0.122699386503067"/>
        <n v="0.185483870967742"/>
        <n v="-0.156862745098039"/>
        <n v="-0.0934065934065934"/>
        <n v="0.10828025477707"/>
        <n v="0.0343137254901961"/>
        <n v="0.112676056338028"/>
        <n v="0.0294117647058824"/>
        <n v="0.0904977375565611"/>
        <n v="-0.10377358490566"/>
        <n v="-0.0821917808219178"/>
        <n v="0.439024390243902"/>
        <n v="-0.004739336492891"/>
        <n v="-0.357142857142857"/>
        <n v="-0.10498687664042"/>
        <n v="0.0472972972972973"/>
        <n v="-0.0805084745762712"/>
        <n v="-0.142857142857143"/>
        <n v="-0.0643564356435644"/>
        <n v="-0.0307692307692308"/>
        <n v="0.167213114754098"/>
        <n v="0.207407407407407"/>
        <n v="0.027972027972028"/>
        <n v="-0.108108108108108"/>
        <n v="-0.0412371134020619"/>
        <n v="0.113924050632911"/>
        <n v="0.0185185185185185"/>
        <n v="-0.113989637305699"/>
        <n v="0.0402010050251256"/>
        <n v="-0.169811320754717"/>
        <n v="0.0146520146520147"/>
        <n v="0.14404432132964"/>
        <n v="0.212871287128713"/>
        <n v="-0.0310077519379845"/>
        <n v="-0.00719424460431655"/>
        <n v="-0.101190476190476"/>
        <n v="-0.0915032679738562"/>
        <n v="-0.105633802816901"/>
        <n v="-0.171171171171171"/>
        <n v="-0.0820668693009119"/>
        <n v="0.232758620689655"/>
        <n v="0.0175438596491228"/>
        <n v="0.122362869198312"/>
        <n v="-0.00363636363636364"/>
        <n v="0.0952380952380952"/>
        <n v="0.301075268817204"/>
        <n v="0.00321543408360129"/>
        <n v="0.19672131147541"/>
        <n v="-0.0199275362318841"/>
        <n v="-0.13"/>
        <n v="0.00485436893203883"/>
        <n v="0.0838323353293413"/>
        <n v="-0.043956043956044"/>
        <n v="0.114155251141553"/>
        <n v="0.0485436893203883"/>
        <n v="0.0633802816901408"/>
        <n v="0.0113821138211382"/>
        <n v="0.0122115229436764"/>
        <n v="0.0812720848056537"/>
      </sharedItems>
    </cacheField>
    <cacheField name="YOY20to21">
      <sharedItems containsMixedTypes="1" containsNumber="1" containsInteger="1">
        <n v="34.0"/>
        <n v="-25.0"/>
        <n v="-22.0"/>
        <n v="19.0"/>
        <n v="23.0"/>
        <n v="-45.0"/>
        <n v="37.0"/>
        <n v="2.0"/>
        <n v="0.0"/>
        <s v="NA"/>
        <n v="-6.0"/>
        <n v="14.0"/>
        <n v="-13.0"/>
        <n v="-8.0"/>
        <n v="-9.0"/>
        <n v="-27.0"/>
        <n v="30.0"/>
        <n v="4.0"/>
        <n v="-28.0"/>
        <n v="17.0"/>
        <n v="-5.0"/>
        <n v="-26.0"/>
        <n v="-46.0"/>
        <n v="-24.0"/>
        <n v="10.0"/>
        <n v="40.0"/>
        <n v="8.0"/>
        <n v="18.0"/>
        <n v="46.0"/>
        <n v="13.0"/>
        <n v="-29.0"/>
        <n v="21.0"/>
        <n v="5.0"/>
        <n v="67.0"/>
        <n v="9.0"/>
        <n v="-10.0"/>
        <n v="39.0"/>
        <n v="-53.0"/>
        <n v="6.0"/>
        <n v="-51.0"/>
        <n v="36.0"/>
        <n v="15.0"/>
        <n v="-3.0"/>
        <n v="-17.0"/>
        <n v="51.0"/>
        <n v="73.0"/>
        <n v="29.0"/>
        <n v="-52.0"/>
        <n v="-37.0"/>
        <n v="59.0"/>
        <n v="47.0"/>
        <n v="-38.0"/>
        <n v="44.0"/>
        <n v="12.0"/>
        <n v="1.0"/>
        <n v="7.0"/>
        <n v="20.0"/>
        <n v="-12.0"/>
        <n v="31.0"/>
        <n v="22.0"/>
        <n v="74.0"/>
        <n v="11.0"/>
        <n v="-11.0"/>
        <n v="-7.0"/>
        <n v="24.0"/>
        <n v="33.0"/>
        <n v="-1.0"/>
        <n v="-39.0"/>
        <n v="16.0"/>
        <n v="-14.0"/>
        <n v="26.0"/>
        <n v="-19.0"/>
        <n v="28.0"/>
        <n v="49.0"/>
        <n v="928.0"/>
      </sharedItems>
    </cacheField>
    <cacheField name="YOYperc20to21">
      <sharedItems containsMixedTypes="1" containsNumber="1">
        <n v="0.120567375886525"/>
        <n v="-0.106837606837607"/>
        <n v="-0.170542635658915"/>
        <n v="0.197916666666667"/>
        <n v="0.214953271028037"/>
        <n v="-0.183673469387755"/>
        <n v="0.0411568409343715"/>
        <n v="0.00892857142857143"/>
        <n v="-0.123152709359606"/>
        <n v="0.0"/>
        <s v="NA"/>
        <n v="-0.0196078431372549"/>
        <n v="0.35"/>
        <n v="-0.0240740740740741"/>
        <n v="-0.032258064516129"/>
        <n v="0.0927152317880795"/>
        <n v="-0.0310344827586207"/>
        <n v="-0.0813253012048193"/>
        <n v="0.0852272727272727"/>
        <n v="0.0291970802919708"/>
        <n v="0.2"/>
        <n v="-0.0809248554913295"/>
        <n v="0.160377358490566"/>
        <n v="-0.0248756218905473"/>
        <n v="0.402173913043478"/>
        <n v="-0.0398009950248756"/>
        <n v="2.0"/>
        <n v="-0.0716253443526171"/>
        <n v="-0.134897360703812"/>
        <n v="-0.0784313725490196"/>
        <n v="0.0346020761245675"/>
        <n v="0.179372197309417"/>
        <n v="0.131147540983607"/>
        <n v="0.0829493087557604"/>
        <n v="0.106976744186047"/>
        <n v="0.0242990654205607"/>
        <n v="0.13855421686747"/>
        <n v="-0.0884146341463415"/>
        <n v="0.0652173913043478"/>
        <n v="0.0139664804469274"/>
        <n v="-0.133333333333333"/>
        <n v="0.0159744408945687"/>
        <n v="0.314553990610329"/>
        <n v="0.0121786197564276"/>
        <n v="-0.087719298245614"/>
        <n v="-0.0836120401337793"/>
        <n v="0.0282485875706215"/>
        <n v="-0.108108108108108"/>
        <n v="0.493670886075949"/>
        <n v="0.0761904761904762"/>
        <n v="-0.0719131614654003"/>
        <n v="0.00956937799043062"/>
        <n v="0.0289855072463768"/>
        <n v="0.0235294117647059"/>
        <n v="0.147887323943662"/>
        <n v="-0.109243697478992"/>
        <n v="-0.0705394190871369"/>
        <n v="0.118811881188119"/>
        <n v="0.0296296296296296"/>
        <n v="0.214285714285714"/>
        <n v="-0.0175438596491228"/>
        <n v="-0.265625"/>
        <n v="0.0559210526315789"/>
        <n v="0.248299319727891"/>
        <n v="0.169811320754717"/>
        <n v="0.176991150442478"/>
        <n v="0.268518518518519"/>
        <n v="-0.0588235294117647"/>
        <n v="-0.0828025477707006"/>
        <n v="-0.0430232558139535"/>
        <n v="0.224334600760456"/>
        <n v="0.180769230769231"/>
        <n v="0.0358565737051793"/>
        <n v="-0.0969387755102041"/>
        <n v="0.0986547085201794"/>
        <n v="0.053475935828877"/>
        <n v="0.0247422680412371"/>
        <n v="0.00380228136882129"/>
        <n v="0.11875"/>
        <n v="0.1"/>
        <n v="0.0294117647058824"/>
        <n v="0.0360824742268041"/>
        <n v="0.0296052631578947"/>
        <n v="0.0518134715025907"/>
        <n v="0.253164556962025"/>
        <n v="-0.125925925925926"/>
        <n v="0.113924050632911"/>
        <n v="-0.0396039603960396"/>
        <n v="-0.0408163265306122"/>
        <n v="0.0889423076923077"/>
        <n v="0.132478632478632"/>
        <n v="0.0273224043715847"/>
        <n v="0.0748299319727891"/>
        <n v="0.0558139534883721"/>
        <n v="0.224242424242424"/>
        <n v="-0.126436781609195"/>
        <n v="0.0521327014218009"/>
        <n v="-0.069620253164557"/>
        <n v="0.0571428571428571"/>
        <n v="0.0580912863070539"/>
        <n v="0.147368421052632"/>
        <n v="0.0746268656716418"/>
        <n v="-0.0395480225988701"/>
        <n v="0.114285714285714"/>
        <n v="0.666666666666667"/>
        <n v="0.0507246376811594"/>
        <n v="-0.0146627565982405"/>
        <n v="0.109677419354839"/>
        <n v="0.0852534562211982"/>
        <n v="0.159090909090909"/>
        <n v="-0.126984126984127"/>
        <n v="0.0476190476190476"/>
        <n v="0.0926966292134832"/>
        <n v="0.0429447852760736"/>
        <n v="0.257575757575758"/>
        <n v="0.0860215053763441"/>
        <n v="-0.0189393939393939"/>
        <n v="0.0454545454545455"/>
        <n v="-0.00292397660818713"/>
        <n v="-0.188405797101449"/>
        <n v="0.121212121212121"/>
        <n v="-0.104693140794224"/>
        <n v="0.0145278450363196"/>
        <n v="-0.0604395604395604"/>
        <n v="0.0149659863945578"/>
        <n v="0.04"/>
        <n v="0.217391304347826"/>
        <n v="0.132450331125828"/>
        <n v="-0.0575539568345324"/>
        <n v="-0.110236220472441"/>
        <n v="0.0860927152317881"/>
        <n v="-0.020979020979021"/>
        <n v="0.0603448275862069"/>
        <n v="-0.0714285714285714"/>
        <n v="-0.0875912408759124"/>
        <n v="0.0531400966183575"/>
        <n v="0.165289256198347"/>
        <n v="0.0192307692307692"/>
        <n v="-0.0136986301369863"/>
        <n v="0.0517560073937153"/>
        <n v="0.0459770114942529"/>
        <n v="-0.0531400966183575"/>
        <n v="-0.0248618784530387"/>
        <n v="-0.195402298850575"/>
        <n v="-0.0286885245901639"/>
        <n v="-0.0925925925925926"/>
        <n v="0.245033112582781"/>
        <n v="0.0787781350482315"/>
        <n v="0.451612903225806"/>
        <n v="0.0246598639455782"/>
      </sharedItems>
    </cacheField>
    <cacheField name="REGION" numFmtId="0">
      <sharedItems containsBlank="1">
        <s v="London"/>
        <s v="Yorkshire and The Humber"/>
        <s v="South West"/>
        <s v="East of England"/>
        <s v="West Midlands"/>
        <s v="North West"/>
        <s v="South East"/>
        <s v="North East"/>
        <s v="East Midland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al analysis" cacheId="0" dataCaption="" compact="0" compactData="0">
  <location ref="A1:I12" firstHeaderRow="0" firstDataRow="2" firstDataCol="0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la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YOYperc21to2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20151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201617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20171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20181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20192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20202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20212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YOY21to2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YOY16to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YOYperc16to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OY17to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YOYperc17to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YOY18to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YOYperc18to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YOY19to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YOYperc19to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YOY20to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YOYperc20to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REGION" axis="axisRow" compact="0" outline="0" multipleItemSelectionAllowed="1" showAll="0" sortType="ascending">
      <items>
        <item x="9"/>
        <item x="8"/>
        <item x="3"/>
        <item x="0"/>
        <item x="7"/>
        <item x="5"/>
        <item x="6"/>
        <item x="2"/>
        <item x="4"/>
        <item x="1"/>
        <item t="default"/>
      </items>
    </pivotField>
  </pivotFields>
  <rowFields>
    <field x="21"/>
  </rowFields>
  <colFields>
    <field x="-2"/>
  </colFields>
  <dataFields>
    <dataField name="COUNTA of la_name" fld="1" subtotal="count" baseField="0"/>
    <dataField name="SUM of 201516" fld="3" baseField="0"/>
    <dataField name="SUM of 201617" fld="4" baseField="0"/>
    <dataField name="SUM of 201718" fld="5" baseField="0"/>
    <dataField name="SUM of 201819" fld="6" baseField="0"/>
    <dataField name="SUM of 201920" fld="7" baseField="0"/>
    <dataField name="SUM of 202021" fld="8" baseField="0"/>
    <dataField name="SUM of 202122" fld="9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5.0"/>
    <col customWidth="1" min="2" max="2" width="29.25"/>
  </cols>
  <sheetData>
    <row r="1">
      <c r="A1" s="1" t="s">
        <v>0</v>
      </c>
      <c r="B1" s="1" t="s">
        <v>1</v>
      </c>
      <c r="C1" s="2" t="s">
        <v>2</v>
      </c>
      <c r="D1" s="1">
        <v>201516.0</v>
      </c>
      <c r="E1" s="1">
        <v>201617.0</v>
      </c>
      <c r="F1" s="1">
        <v>201718.0</v>
      </c>
      <c r="G1" s="1">
        <v>201819.0</v>
      </c>
      <c r="H1" s="1">
        <v>201920.0</v>
      </c>
      <c r="I1" s="1">
        <v>202021.0</v>
      </c>
      <c r="J1" s="1">
        <v>202122.0</v>
      </c>
      <c r="K1" s="1" t="s">
        <v>3</v>
      </c>
      <c r="L1" s="1" t="s">
        <v>4</v>
      </c>
      <c r="M1" s="3" t="s">
        <v>5</v>
      </c>
      <c r="N1" s="1" t="s">
        <v>6</v>
      </c>
      <c r="O1" s="3" t="s">
        <v>7</v>
      </c>
      <c r="P1" s="1" t="s">
        <v>8</v>
      </c>
      <c r="Q1" s="3" t="s">
        <v>9</v>
      </c>
      <c r="R1" s="1" t="s">
        <v>10</v>
      </c>
      <c r="S1" s="3" t="s">
        <v>11</v>
      </c>
      <c r="T1" s="1" t="s">
        <v>12</v>
      </c>
      <c r="U1" s="3" t="s">
        <v>13</v>
      </c>
      <c r="V1" s="1" t="s">
        <v>14</v>
      </c>
    </row>
    <row r="2">
      <c r="A2" s="1">
        <v>1.0</v>
      </c>
      <c r="B2" s="1" t="s">
        <v>15</v>
      </c>
      <c r="C2" s="2">
        <v>0.00949367088607595</v>
      </c>
      <c r="D2" s="1">
        <v>241.0</v>
      </c>
      <c r="E2" s="1">
        <v>299.0</v>
      </c>
      <c r="F2" s="1">
        <v>285.0</v>
      </c>
      <c r="G2" s="1">
        <v>287.0</v>
      </c>
      <c r="H2" s="1">
        <v>282.0</v>
      </c>
      <c r="I2" s="1">
        <v>316.0</v>
      </c>
      <c r="J2" s="1">
        <v>319.0</v>
      </c>
      <c r="K2" s="1">
        <v>3.0</v>
      </c>
      <c r="L2" s="1">
        <v>58.0</v>
      </c>
      <c r="M2" s="3">
        <v>0.240663900414938</v>
      </c>
      <c r="N2" s="1">
        <v>-14.0</v>
      </c>
      <c r="O2" s="3">
        <v>-0.0468227424749164</v>
      </c>
      <c r="P2" s="1">
        <v>2.0</v>
      </c>
      <c r="Q2" s="3">
        <v>0.00701754385964912</v>
      </c>
      <c r="R2" s="1">
        <v>-5.0</v>
      </c>
      <c r="S2" s="3">
        <v>-0.0174216027874564</v>
      </c>
      <c r="T2" s="1">
        <v>34.0</v>
      </c>
      <c r="U2" s="3">
        <v>0.120567375886525</v>
      </c>
      <c r="V2" s="4" t="s">
        <v>16</v>
      </c>
    </row>
    <row r="3">
      <c r="A3" s="1">
        <v>2.0</v>
      </c>
      <c r="B3" s="1" t="s">
        <v>17</v>
      </c>
      <c r="C3" s="2">
        <v>0.167464114832536</v>
      </c>
      <c r="D3" s="1">
        <v>254.0</v>
      </c>
      <c r="E3" s="1">
        <v>239.0</v>
      </c>
      <c r="F3" s="1">
        <v>241.0</v>
      </c>
      <c r="G3" s="1">
        <v>250.0</v>
      </c>
      <c r="H3" s="1">
        <v>234.0</v>
      </c>
      <c r="I3" s="1">
        <v>209.0</v>
      </c>
      <c r="J3" s="1">
        <v>244.0</v>
      </c>
      <c r="K3" s="1">
        <v>35.0</v>
      </c>
      <c r="L3" s="1">
        <v>-15.0</v>
      </c>
      <c r="M3" s="3">
        <v>-0.0590551181102362</v>
      </c>
      <c r="N3" s="1">
        <v>2.0</v>
      </c>
      <c r="O3" s="3">
        <v>0.00836820083682008</v>
      </c>
      <c r="P3" s="1">
        <v>9.0</v>
      </c>
      <c r="Q3" s="3">
        <v>0.037344398340249</v>
      </c>
      <c r="R3" s="1">
        <v>-16.0</v>
      </c>
      <c r="S3" s="3">
        <v>-0.064</v>
      </c>
      <c r="T3" s="1">
        <v>-25.0</v>
      </c>
      <c r="U3" s="3">
        <v>-0.106837606837607</v>
      </c>
      <c r="V3" s="4" t="s">
        <v>16</v>
      </c>
    </row>
    <row r="4">
      <c r="A4" s="1">
        <v>3.0</v>
      </c>
      <c r="B4" s="1" t="s">
        <v>18</v>
      </c>
      <c r="C4" s="2">
        <v>0.336448598130841</v>
      </c>
      <c r="D4" s="1">
        <v>114.0</v>
      </c>
      <c r="E4" s="1">
        <v>147.0</v>
      </c>
      <c r="F4" s="1">
        <v>141.0</v>
      </c>
      <c r="G4" s="1">
        <v>125.0</v>
      </c>
      <c r="H4" s="1">
        <v>129.0</v>
      </c>
      <c r="I4" s="1">
        <v>107.0</v>
      </c>
      <c r="J4" s="1">
        <v>143.0</v>
      </c>
      <c r="K4" s="1">
        <v>36.0</v>
      </c>
      <c r="L4" s="1">
        <v>33.0</v>
      </c>
      <c r="M4" s="3">
        <v>0.289473684210526</v>
      </c>
      <c r="N4" s="1">
        <v>-6.0</v>
      </c>
      <c r="O4" s="3">
        <v>-0.0408163265306122</v>
      </c>
      <c r="P4" s="1">
        <v>-16.0</v>
      </c>
      <c r="Q4" s="3">
        <v>-0.113475177304965</v>
      </c>
      <c r="R4" s="1">
        <v>4.0</v>
      </c>
      <c r="S4" s="3">
        <v>0.032</v>
      </c>
      <c r="T4" s="1">
        <v>-22.0</v>
      </c>
      <c r="U4" s="3">
        <v>-0.170542635658915</v>
      </c>
      <c r="V4" s="4" t="s">
        <v>19</v>
      </c>
    </row>
    <row r="5">
      <c r="A5" s="1">
        <v>4.0</v>
      </c>
      <c r="B5" s="1" t="s">
        <v>20</v>
      </c>
      <c r="C5" s="2">
        <v>0.365217391304348</v>
      </c>
      <c r="D5" s="1">
        <v>82.0</v>
      </c>
      <c r="E5" s="1">
        <v>101.0</v>
      </c>
      <c r="F5" s="1">
        <v>95.0</v>
      </c>
      <c r="G5" s="1">
        <v>118.0</v>
      </c>
      <c r="H5" s="1">
        <v>96.0</v>
      </c>
      <c r="I5" s="1">
        <v>115.0</v>
      </c>
      <c r="J5" s="1">
        <v>157.0</v>
      </c>
      <c r="K5" s="1">
        <v>42.0</v>
      </c>
      <c r="L5" s="1">
        <v>19.0</v>
      </c>
      <c r="M5" s="3">
        <v>0.231707317073171</v>
      </c>
      <c r="N5" s="1">
        <v>-6.0</v>
      </c>
      <c r="O5" s="3">
        <v>-0.0594059405940594</v>
      </c>
      <c r="P5" s="1">
        <v>23.0</v>
      </c>
      <c r="Q5" s="3">
        <v>0.242105263157895</v>
      </c>
      <c r="R5" s="1">
        <v>-22.0</v>
      </c>
      <c r="S5" s="3">
        <v>-0.186440677966102</v>
      </c>
      <c r="T5" s="1">
        <v>19.0</v>
      </c>
      <c r="U5" s="3">
        <v>0.197916666666667</v>
      </c>
      <c r="V5" s="4" t="s">
        <v>21</v>
      </c>
    </row>
    <row r="6">
      <c r="A6" s="1">
        <v>5.0</v>
      </c>
      <c r="B6" s="1" t="s">
        <v>22</v>
      </c>
      <c r="C6" s="2">
        <v>-0.138461538461538</v>
      </c>
      <c r="D6" s="1">
        <v>93.0</v>
      </c>
      <c r="E6" s="1">
        <v>84.0</v>
      </c>
      <c r="F6" s="1">
        <v>115.0</v>
      </c>
      <c r="G6" s="1">
        <v>110.0</v>
      </c>
      <c r="H6" s="1">
        <v>107.0</v>
      </c>
      <c r="I6" s="1">
        <v>130.0</v>
      </c>
      <c r="J6" s="1">
        <v>112.0</v>
      </c>
      <c r="K6" s="1">
        <v>-18.0</v>
      </c>
      <c r="L6" s="1">
        <v>-9.0</v>
      </c>
      <c r="M6" s="3">
        <v>-0.0967741935483871</v>
      </c>
      <c r="N6" s="1">
        <v>31.0</v>
      </c>
      <c r="O6" s="3">
        <v>0.369047619047619</v>
      </c>
      <c r="P6" s="1">
        <v>-5.0</v>
      </c>
      <c r="Q6" s="3">
        <v>-0.0434782608695652</v>
      </c>
      <c r="R6" s="1">
        <v>-3.0</v>
      </c>
      <c r="S6" s="3">
        <v>-0.0272727272727273</v>
      </c>
      <c r="T6" s="1">
        <v>23.0</v>
      </c>
      <c r="U6" s="3">
        <v>0.214953271028037</v>
      </c>
      <c r="V6" s="4" t="s">
        <v>23</v>
      </c>
    </row>
    <row r="7">
      <c r="A7" s="1">
        <v>6.0</v>
      </c>
      <c r="B7" s="1" t="s">
        <v>24</v>
      </c>
      <c r="C7" s="2">
        <v>0.095</v>
      </c>
      <c r="D7" s="1">
        <v>209.0</v>
      </c>
      <c r="E7" s="1">
        <v>215.0</v>
      </c>
      <c r="F7" s="1">
        <v>213.0</v>
      </c>
      <c r="G7" s="1">
        <v>247.0</v>
      </c>
      <c r="H7" s="1">
        <v>245.0</v>
      </c>
      <c r="I7" s="1">
        <v>200.0</v>
      </c>
      <c r="J7" s="1">
        <v>219.0</v>
      </c>
      <c r="K7" s="1">
        <v>19.0</v>
      </c>
      <c r="L7" s="1">
        <v>6.0</v>
      </c>
      <c r="M7" s="3">
        <v>0.0287081339712919</v>
      </c>
      <c r="N7" s="1">
        <v>-2.0</v>
      </c>
      <c r="O7" s="3">
        <v>-0.00930232558139535</v>
      </c>
      <c r="P7" s="1">
        <v>34.0</v>
      </c>
      <c r="Q7" s="3">
        <v>0.15962441314554</v>
      </c>
      <c r="R7" s="1">
        <v>-2.0</v>
      </c>
      <c r="S7" s="3">
        <v>-0.00809716599190283</v>
      </c>
      <c r="T7" s="1">
        <v>-45.0</v>
      </c>
      <c r="U7" s="3">
        <v>-0.183673469387755</v>
      </c>
      <c r="V7" s="4" t="s">
        <v>16</v>
      </c>
    </row>
    <row r="8">
      <c r="A8" s="1">
        <v>7.0</v>
      </c>
      <c r="B8" s="1" t="s">
        <v>25</v>
      </c>
      <c r="C8" s="2">
        <v>0.19017094017094</v>
      </c>
      <c r="D8" s="1">
        <v>765.0</v>
      </c>
      <c r="E8" s="1">
        <v>836.0</v>
      </c>
      <c r="F8" s="1">
        <v>868.0</v>
      </c>
      <c r="G8" s="1">
        <v>900.0</v>
      </c>
      <c r="H8" s="1">
        <v>899.0</v>
      </c>
      <c r="I8" s="1">
        <v>936.0</v>
      </c>
      <c r="J8" s="1">
        <v>1114.0</v>
      </c>
      <c r="K8" s="1">
        <v>178.0</v>
      </c>
      <c r="L8" s="1">
        <v>71.0</v>
      </c>
      <c r="M8" s="3">
        <v>0.0928104575163399</v>
      </c>
      <c r="N8" s="1">
        <v>32.0</v>
      </c>
      <c r="O8" s="3">
        <v>0.0382775119617225</v>
      </c>
      <c r="P8" s="1">
        <v>32.0</v>
      </c>
      <c r="Q8" s="3">
        <v>0.0368663594470046</v>
      </c>
      <c r="R8" s="1">
        <v>-1.0</v>
      </c>
      <c r="S8" s="3">
        <v>-0.00111111111111111</v>
      </c>
      <c r="T8" s="1">
        <v>37.0</v>
      </c>
      <c r="U8" s="3">
        <v>0.0411568409343715</v>
      </c>
      <c r="V8" s="4" t="s">
        <v>26</v>
      </c>
    </row>
    <row r="9">
      <c r="A9" s="1">
        <v>8.0</v>
      </c>
      <c r="B9" s="1" t="s">
        <v>27</v>
      </c>
      <c r="C9" s="2">
        <v>0.243362831858407</v>
      </c>
      <c r="D9" s="1">
        <v>181.0</v>
      </c>
      <c r="E9" s="1">
        <v>200.0</v>
      </c>
      <c r="F9" s="1">
        <v>199.0</v>
      </c>
      <c r="G9" s="1">
        <v>216.0</v>
      </c>
      <c r="H9" s="1">
        <v>224.0</v>
      </c>
      <c r="I9" s="1">
        <v>226.0</v>
      </c>
      <c r="J9" s="1">
        <v>281.0</v>
      </c>
      <c r="K9" s="1">
        <v>55.0</v>
      </c>
      <c r="L9" s="1">
        <v>19.0</v>
      </c>
      <c r="M9" s="3">
        <v>0.104972375690608</v>
      </c>
      <c r="N9" s="1">
        <v>-1.0</v>
      </c>
      <c r="O9" s="3">
        <v>-0.005</v>
      </c>
      <c r="P9" s="1">
        <v>17.0</v>
      </c>
      <c r="Q9" s="3">
        <v>0.085427135678392</v>
      </c>
      <c r="R9" s="1">
        <v>8.0</v>
      </c>
      <c r="S9" s="3">
        <v>0.037037037037037</v>
      </c>
      <c r="T9" s="1">
        <v>2.0</v>
      </c>
      <c r="U9" s="3">
        <v>0.00892857142857143</v>
      </c>
      <c r="V9" s="4" t="s">
        <v>28</v>
      </c>
    </row>
    <row r="10">
      <c r="A10" s="1">
        <v>9.0</v>
      </c>
      <c r="B10" s="1" t="s">
        <v>29</v>
      </c>
      <c r="C10" s="2">
        <v>0.0224719101123595</v>
      </c>
      <c r="D10" s="1">
        <v>146.0</v>
      </c>
      <c r="E10" s="1">
        <v>139.0</v>
      </c>
      <c r="F10" s="1">
        <v>170.0</v>
      </c>
      <c r="G10" s="1">
        <v>180.0</v>
      </c>
      <c r="H10" s="1">
        <v>203.0</v>
      </c>
      <c r="I10" s="1">
        <v>178.0</v>
      </c>
      <c r="J10" s="1">
        <v>182.0</v>
      </c>
      <c r="K10" s="1">
        <v>4.0</v>
      </c>
      <c r="L10" s="1">
        <v>-7.0</v>
      </c>
      <c r="M10" s="3">
        <v>-0.0479452054794521</v>
      </c>
      <c r="N10" s="1">
        <v>31.0</v>
      </c>
      <c r="O10" s="3">
        <v>0.223021582733813</v>
      </c>
      <c r="P10" s="1">
        <v>10.0</v>
      </c>
      <c r="Q10" s="3">
        <v>0.0588235294117647</v>
      </c>
      <c r="R10" s="1">
        <v>23.0</v>
      </c>
      <c r="S10" s="3">
        <v>0.127777777777778</v>
      </c>
      <c r="T10" s="1">
        <v>-25.0</v>
      </c>
      <c r="U10" s="3">
        <v>-0.123152709359606</v>
      </c>
      <c r="V10" s="4" t="s">
        <v>28</v>
      </c>
    </row>
    <row r="11">
      <c r="A11" s="1">
        <v>10.0</v>
      </c>
      <c r="B11" s="1" t="s">
        <v>30</v>
      </c>
      <c r="C11" s="2">
        <v>0.115384615384615</v>
      </c>
      <c r="D11" s="1">
        <v>142.0</v>
      </c>
      <c r="E11" s="1">
        <v>178.0</v>
      </c>
      <c r="F11" s="1">
        <v>218.0</v>
      </c>
      <c r="G11" s="1">
        <v>214.0</v>
      </c>
      <c r="H11" s="1">
        <v>260.0</v>
      </c>
      <c r="I11" s="1">
        <v>260.0</v>
      </c>
      <c r="J11" s="1">
        <v>290.0</v>
      </c>
      <c r="K11" s="1">
        <v>30.0</v>
      </c>
      <c r="L11" s="1">
        <v>36.0</v>
      </c>
      <c r="M11" s="3">
        <v>0.253521126760563</v>
      </c>
      <c r="N11" s="1">
        <v>40.0</v>
      </c>
      <c r="O11" s="3">
        <v>0.224719101123595</v>
      </c>
      <c r="P11" s="1">
        <v>-4.0</v>
      </c>
      <c r="Q11" s="3">
        <v>-0.018348623853211</v>
      </c>
      <c r="R11" s="1">
        <v>46.0</v>
      </c>
      <c r="S11" s="3">
        <v>0.214953271028037</v>
      </c>
      <c r="T11" s="1">
        <v>0.0</v>
      </c>
      <c r="U11" s="3">
        <v>0.0</v>
      </c>
      <c r="V11" s="4" t="s">
        <v>28</v>
      </c>
    </row>
    <row r="12">
      <c r="A12" s="1">
        <v>11.0</v>
      </c>
      <c r="B12" s="1" t="s">
        <v>31</v>
      </c>
      <c r="C12" s="2" t="s">
        <v>32</v>
      </c>
      <c r="D12" s="1">
        <v>127.0</v>
      </c>
      <c r="E12" s="1">
        <v>153.0</v>
      </c>
      <c r="F12" s="1">
        <v>154.0</v>
      </c>
      <c r="G12" s="1">
        <v>155.0</v>
      </c>
      <c r="H12" s="1" t="s">
        <v>32</v>
      </c>
      <c r="I12" s="1" t="s">
        <v>32</v>
      </c>
      <c r="J12" s="1" t="s">
        <v>32</v>
      </c>
      <c r="K12" s="1" t="s">
        <v>32</v>
      </c>
      <c r="L12" s="1">
        <v>26.0</v>
      </c>
      <c r="M12" s="3">
        <v>0.204724409448819</v>
      </c>
      <c r="N12" s="1">
        <v>1.0</v>
      </c>
      <c r="O12" s="3">
        <v>0.0065359477124183</v>
      </c>
      <c r="P12" s="1">
        <v>1.0</v>
      </c>
      <c r="Q12" s="3">
        <v>0.00649350649350649</v>
      </c>
      <c r="R12" s="1" t="s">
        <v>32</v>
      </c>
      <c r="S12" s="3" t="s">
        <v>32</v>
      </c>
      <c r="T12" s="1" t="s">
        <v>32</v>
      </c>
      <c r="U12" s="3" t="s">
        <v>32</v>
      </c>
      <c r="V12" s="1" t="s">
        <v>21</v>
      </c>
    </row>
    <row r="13">
      <c r="A13" s="1">
        <v>12.0</v>
      </c>
      <c r="B13" s="1" t="s">
        <v>33</v>
      </c>
      <c r="C13" s="2">
        <v>0.126666666666667</v>
      </c>
      <c r="D13" s="1" t="s">
        <v>32</v>
      </c>
      <c r="E13" s="1" t="s">
        <v>32</v>
      </c>
      <c r="F13" s="1" t="s">
        <v>32</v>
      </c>
      <c r="G13" s="1" t="s">
        <v>32</v>
      </c>
      <c r="H13" s="1">
        <v>306.0</v>
      </c>
      <c r="I13" s="1">
        <v>300.0</v>
      </c>
      <c r="J13" s="1">
        <v>338.0</v>
      </c>
      <c r="K13" s="1">
        <v>38.0</v>
      </c>
      <c r="L13" s="1" t="s">
        <v>32</v>
      </c>
      <c r="M13" s="3" t="s">
        <v>32</v>
      </c>
      <c r="N13" s="1" t="s">
        <v>32</v>
      </c>
      <c r="O13" s="3" t="s">
        <v>32</v>
      </c>
      <c r="P13" s="1" t="s">
        <v>32</v>
      </c>
      <c r="Q13" s="3" t="s">
        <v>32</v>
      </c>
      <c r="R13" s="1" t="s">
        <v>32</v>
      </c>
      <c r="S13" s="3" t="s">
        <v>32</v>
      </c>
      <c r="T13" s="1">
        <v>-6.0</v>
      </c>
      <c r="U13" s="3">
        <v>-0.0196078431372549</v>
      </c>
      <c r="V13" s="4" t="s">
        <v>21</v>
      </c>
    </row>
    <row r="14">
      <c r="A14" s="1">
        <v>13.0</v>
      </c>
      <c r="B14" s="1" t="s">
        <v>34</v>
      </c>
      <c r="C14" s="2">
        <v>0.351851851851852</v>
      </c>
      <c r="D14" s="1">
        <v>60.0</v>
      </c>
      <c r="E14" s="1">
        <v>50.0</v>
      </c>
      <c r="F14" s="1">
        <v>53.0</v>
      </c>
      <c r="G14" s="1">
        <v>35.0</v>
      </c>
      <c r="H14" s="1">
        <v>40.0</v>
      </c>
      <c r="I14" s="1">
        <v>54.0</v>
      </c>
      <c r="J14" s="1">
        <v>73.0</v>
      </c>
      <c r="K14" s="1">
        <v>19.0</v>
      </c>
      <c r="L14" s="1">
        <v>-10.0</v>
      </c>
      <c r="M14" s="3">
        <v>-0.166666666666667</v>
      </c>
      <c r="N14" s="1">
        <v>3.0</v>
      </c>
      <c r="O14" s="3">
        <v>0.06</v>
      </c>
      <c r="P14" s="1">
        <v>-18.0</v>
      </c>
      <c r="Q14" s="3">
        <v>-0.339622641509434</v>
      </c>
      <c r="R14" s="1">
        <v>5.0</v>
      </c>
      <c r="S14" s="3">
        <v>0.142857142857143</v>
      </c>
      <c r="T14" s="1">
        <v>14.0</v>
      </c>
      <c r="U14" s="3">
        <v>0.35</v>
      </c>
      <c r="V14" s="4" t="s">
        <v>35</v>
      </c>
    </row>
    <row r="15">
      <c r="A15" s="1">
        <v>14.0</v>
      </c>
      <c r="B15" s="1" t="s">
        <v>36</v>
      </c>
      <c r="C15" s="2">
        <v>0.00379506641366224</v>
      </c>
      <c r="D15" s="1">
        <v>485.0</v>
      </c>
      <c r="E15" s="1">
        <v>477.0</v>
      </c>
      <c r="F15" s="1">
        <v>487.0</v>
      </c>
      <c r="G15" s="1">
        <v>507.0</v>
      </c>
      <c r="H15" s="1">
        <v>540.0</v>
      </c>
      <c r="I15" s="1">
        <v>527.0</v>
      </c>
      <c r="J15" s="1">
        <v>529.0</v>
      </c>
      <c r="K15" s="1">
        <v>2.0</v>
      </c>
      <c r="L15" s="1">
        <v>-8.0</v>
      </c>
      <c r="M15" s="3">
        <v>-0.0164948453608247</v>
      </c>
      <c r="N15" s="1">
        <v>10.0</v>
      </c>
      <c r="O15" s="3">
        <v>0.0209643605870021</v>
      </c>
      <c r="P15" s="1">
        <v>20.0</v>
      </c>
      <c r="Q15" s="3">
        <v>0.0410677618069815</v>
      </c>
      <c r="R15" s="1">
        <v>33.0</v>
      </c>
      <c r="S15" s="3">
        <v>0.0650887573964497</v>
      </c>
      <c r="T15" s="1">
        <v>-13.0</v>
      </c>
      <c r="U15" s="3">
        <v>-0.0240740740740741</v>
      </c>
      <c r="V15" s="4" t="s">
        <v>19</v>
      </c>
    </row>
    <row r="16">
      <c r="A16" s="1">
        <v>15.0</v>
      </c>
      <c r="B16" s="1" t="s">
        <v>37</v>
      </c>
      <c r="C16" s="2">
        <v>0.120833333333333</v>
      </c>
      <c r="D16" s="1">
        <v>249.0</v>
      </c>
      <c r="E16" s="1">
        <v>283.0</v>
      </c>
      <c r="F16" s="1">
        <v>251.0</v>
      </c>
      <c r="G16" s="1">
        <v>267.0</v>
      </c>
      <c r="H16" s="1">
        <v>248.0</v>
      </c>
      <c r="I16" s="1">
        <v>240.0</v>
      </c>
      <c r="J16" s="1">
        <v>269.0</v>
      </c>
      <c r="K16" s="1">
        <v>29.0</v>
      </c>
      <c r="L16" s="1">
        <v>34.0</v>
      </c>
      <c r="M16" s="3">
        <v>0.136546184738956</v>
      </c>
      <c r="N16" s="1">
        <v>-32.0</v>
      </c>
      <c r="O16" s="3">
        <v>-0.113074204946996</v>
      </c>
      <c r="P16" s="1">
        <v>16.0</v>
      </c>
      <c r="Q16" s="3">
        <v>0.0637450199203187</v>
      </c>
      <c r="R16" s="1">
        <v>-19.0</v>
      </c>
      <c r="S16" s="3">
        <v>-0.0711610486891386</v>
      </c>
      <c r="T16" s="1">
        <v>-8.0</v>
      </c>
      <c r="U16" s="3">
        <v>-0.032258064516129</v>
      </c>
      <c r="V16" s="4" t="s">
        <v>16</v>
      </c>
    </row>
    <row r="17">
      <c r="A17" s="1">
        <v>16.0</v>
      </c>
      <c r="B17" s="1" t="s">
        <v>38</v>
      </c>
      <c r="C17" s="2">
        <v>0.0666666666666667</v>
      </c>
      <c r="D17" s="1">
        <v>179.0</v>
      </c>
      <c r="E17" s="1">
        <v>174.0</v>
      </c>
      <c r="F17" s="1">
        <v>148.0</v>
      </c>
      <c r="G17" s="1">
        <v>160.0</v>
      </c>
      <c r="H17" s="1">
        <v>151.0</v>
      </c>
      <c r="I17" s="1">
        <v>165.0</v>
      </c>
      <c r="J17" s="1">
        <v>176.0</v>
      </c>
      <c r="K17" s="1">
        <v>11.0</v>
      </c>
      <c r="L17" s="1">
        <v>-5.0</v>
      </c>
      <c r="M17" s="3">
        <v>-0.0279329608938547</v>
      </c>
      <c r="N17" s="1">
        <v>-26.0</v>
      </c>
      <c r="O17" s="3">
        <v>-0.149425287356322</v>
      </c>
      <c r="P17" s="1">
        <v>12.0</v>
      </c>
      <c r="Q17" s="3">
        <v>0.0810810810810811</v>
      </c>
      <c r="R17" s="1">
        <v>-9.0</v>
      </c>
      <c r="S17" s="3">
        <v>-0.05625</v>
      </c>
      <c r="T17" s="1">
        <v>14.0</v>
      </c>
      <c r="U17" s="3">
        <v>0.0927152317880795</v>
      </c>
      <c r="V17" s="4" t="s">
        <v>35</v>
      </c>
    </row>
    <row r="18">
      <c r="A18" s="1">
        <v>17.0</v>
      </c>
      <c r="B18" s="1" t="s">
        <v>39</v>
      </c>
      <c r="C18" s="2">
        <v>0.380782918149466</v>
      </c>
      <c r="D18" s="1">
        <v>306.0</v>
      </c>
      <c r="E18" s="1">
        <v>279.0</v>
      </c>
      <c r="F18" s="1">
        <v>311.0</v>
      </c>
      <c r="G18" s="1">
        <v>333.0</v>
      </c>
      <c r="H18" s="1">
        <v>290.0</v>
      </c>
      <c r="I18" s="1">
        <v>281.0</v>
      </c>
      <c r="J18" s="1">
        <v>388.0</v>
      </c>
      <c r="K18" s="1">
        <v>107.0</v>
      </c>
      <c r="L18" s="1">
        <v>-27.0</v>
      </c>
      <c r="M18" s="3">
        <v>-0.0882352941176471</v>
      </c>
      <c r="N18" s="1">
        <v>32.0</v>
      </c>
      <c r="O18" s="3">
        <v>0.114695340501792</v>
      </c>
      <c r="P18" s="1">
        <v>22.0</v>
      </c>
      <c r="Q18" s="3">
        <v>0.0707395498392283</v>
      </c>
      <c r="R18" s="1">
        <v>-43.0</v>
      </c>
      <c r="S18" s="3">
        <v>-0.129129129129129</v>
      </c>
      <c r="T18" s="1">
        <v>-9.0</v>
      </c>
      <c r="U18" s="3">
        <v>-0.0310344827586207</v>
      </c>
      <c r="V18" s="4" t="s">
        <v>21</v>
      </c>
    </row>
    <row r="19">
      <c r="A19" s="1">
        <v>18.0</v>
      </c>
      <c r="B19" s="1" t="s">
        <v>40</v>
      </c>
      <c r="C19" s="2">
        <v>-0.127868852459016</v>
      </c>
      <c r="D19" s="1">
        <v>172.0</v>
      </c>
      <c r="E19" s="1">
        <v>248.0</v>
      </c>
      <c r="F19" s="1">
        <v>247.0</v>
      </c>
      <c r="G19" s="1">
        <v>274.0</v>
      </c>
      <c r="H19" s="1">
        <v>332.0</v>
      </c>
      <c r="I19" s="1">
        <v>305.0</v>
      </c>
      <c r="J19" s="1">
        <v>266.0</v>
      </c>
      <c r="K19" s="1">
        <v>-39.0</v>
      </c>
      <c r="L19" s="1">
        <v>76.0</v>
      </c>
      <c r="M19" s="3">
        <v>0.441860465116279</v>
      </c>
      <c r="N19" s="1">
        <v>-1.0</v>
      </c>
      <c r="O19" s="3">
        <v>-0.00403225806451613</v>
      </c>
      <c r="P19" s="1">
        <v>27.0</v>
      </c>
      <c r="Q19" s="3">
        <v>0.109311740890688</v>
      </c>
      <c r="R19" s="1">
        <v>58.0</v>
      </c>
      <c r="S19" s="3">
        <v>0.211678832116788</v>
      </c>
      <c r="T19" s="1">
        <v>-27.0</v>
      </c>
      <c r="U19" s="3">
        <v>-0.0813253012048193</v>
      </c>
      <c r="V19" s="4" t="s">
        <v>16</v>
      </c>
    </row>
    <row r="20">
      <c r="A20" s="1">
        <v>19.0</v>
      </c>
      <c r="B20" s="1" t="s">
        <v>41</v>
      </c>
      <c r="C20" s="2">
        <v>0.0130890052356021</v>
      </c>
      <c r="D20" s="1">
        <v>270.0</v>
      </c>
      <c r="E20" s="1">
        <v>363.0</v>
      </c>
      <c r="F20" s="1">
        <v>327.0</v>
      </c>
      <c r="G20" s="1">
        <v>347.0</v>
      </c>
      <c r="H20" s="1">
        <v>352.0</v>
      </c>
      <c r="I20" s="1">
        <v>382.0</v>
      </c>
      <c r="J20" s="1">
        <v>387.0</v>
      </c>
      <c r="K20" s="1">
        <v>5.0</v>
      </c>
      <c r="L20" s="1">
        <v>93.0</v>
      </c>
      <c r="M20" s="3">
        <v>0.344444444444444</v>
      </c>
      <c r="N20" s="1">
        <v>-36.0</v>
      </c>
      <c r="O20" s="3">
        <v>-0.0991735537190083</v>
      </c>
      <c r="P20" s="1">
        <v>20.0</v>
      </c>
      <c r="Q20" s="3">
        <v>0.0611620795107034</v>
      </c>
      <c r="R20" s="1">
        <v>5.0</v>
      </c>
      <c r="S20" s="3">
        <v>0.0144092219020173</v>
      </c>
      <c r="T20" s="1">
        <v>30.0</v>
      </c>
      <c r="U20" s="3">
        <v>0.0852272727272727</v>
      </c>
      <c r="V20" s="4" t="s">
        <v>35</v>
      </c>
    </row>
    <row r="21">
      <c r="A21" s="1">
        <v>20.0</v>
      </c>
      <c r="B21" s="1" t="s">
        <v>42</v>
      </c>
      <c r="C21" s="2">
        <v>0.0780141843971631</v>
      </c>
      <c r="D21" s="1">
        <v>140.0</v>
      </c>
      <c r="E21" s="1">
        <v>134.0</v>
      </c>
      <c r="F21" s="1">
        <v>132.0</v>
      </c>
      <c r="G21" s="1">
        <v>120.0</v>
      </c>
      <c r="H21" s="1">
        <v>137.0</v>
      </c>
      <c r="I21" s="1">
        <v>141.0</v>
      </c>
      <c r="J21" s="1">
        <v>152.0</v>
      </c>
      <c r="K21" s="1">
        <v>11.0</v>
      </c>
      <c r="L21" s="1">
        <v>-6.0</v>
      </c>
      <c r="M21" s="3">
        <v>-0.0428571428571429</v>
      </c>
      <c r="N21" s="1">
        <v>-2.0</v>
      </c>
      <c r="O21" s="3">
        <v>-0.0149253731343284</v>
      </c>
      <c r="P21" s="1">
        <v>-12.0</v>
      </c>
      <c r="Q21" s="3">
        <v>-0.0909090909090909</v>
      </c>
      <c r="R21" s="1">
        <v>17.0</v>
      </c>
      <c r="S21" s="3">
        <v>0.141666666666667</v>
      </c>
      <c r="T21" s="1">
        <v>4.0</v>
      </c>
      <c r="U21" s="3">
        <v>0.0291970802919708</v>
      </c>
      <c r="V21" s="4" t="s">
        <v>28</v>
      </c>
    </row>
    <row r="22">
      <c r="A22" s="1">
        <v>21.0</v>
      </c>
      <c r="B22" s="1" t="s">
        <v>43</v>
      </c>
      <c r="C22" s="2">
        <v>0.394736842105263</v>
      </c>
      <c r="D22" s="1">
        <v>104.0</v>
      </c>
      <c r="E22" s="1">
        <v>123.0</v>
      </c>
      <c r="F22" s="1">
        <v>89.0</v>
      </c>
      <c r="G22" s="1">
        <v>122.0</v>
      </c>
      <c r="H22" s="1">
        <v>95.0</v>
      </c>
      <c r="I22" s="1">
        <v>114.0</v>
      </c>
      <c r="J22" s="1">
        <v>159.0</v>
      </c>
      <c r="K22" s="1">
        <v>45.0</v>
      </c>
      <c r="L22" s="1">
        <v>19.0</v>
      </c>
      <c r="M22" s="3">
        <v>0.182692307692308</v>
      </c>
      <c r="N22" s="1">
        <v>-34.0</v>
      </c>
      <c r="O22" s="3">
        <v>-0.276422764227642</v>
      </c>
      <c r="P22" s="1">
        <v>33.0</v>
      </c>
      <c r="Q22" s="3">
        <v>0.370786516853933</v>
      </c>
      <c r="R22" s="1">
        <v>-27.0</v>
      </c>
      <c r="S22" s="3">
        <v>-0.221311475409836</v>
      </c>
      <c r="T22" s="1">
        <v>19.0</v>
      </c>
      <c r="U22" s="3">
        <v>0.2</v>
      </c>
      <c r="V22" s="4" t="s">
        <v>19</v>
      </c>
    </row>
    <row r="23">
      <c r="A23" s="1">
        <v>22.0</v>
      </c>
      <c r="B23" s="1" t="s">
        <v>44</v>
      </c>
      <c r="C23" s="2">
        <v>0.314465408805031</v>
      </c>
      <c r="D23" s="1">
        <v>258.0</v>
      </c>
      <c r="E23" s="1">
        <v>275.0</v>
      </c>
      <c r="F23" s="1">
        <v>301.0</v>
      </c>
      <c r="G23" s="1">
        <v>282.0</v>
      </c>
      <c r="H23" s="1">
        <v>346.0</v>
      </c>
      <c r="I23" s="1">
        <v>318.0</v>
      </c>
      <c r="J23" s="1">
        <v>418.0</v>
      </c>
      <c r="K23" s="1">
        <v>100.0</v>
      </c>
      <c r="L23" s="1">
        <v>17.0</v>
      </c>
      <c r="M23" s="3">
        <v>0.0658914728682171</v>
      </c>
      <c r="N23" s="1">
        <v>26.0</v>
      </c>
      <c r="O23" s="3">
        <v>0.0945454545454545</v>
      </c>
      <c r="P23" s="1">
        <v>-19.0</v>
      </c>
      <c r="Q23" s="3">
        <v>-0.0631229235880399</v>
      </c>
      <c r="R23" s="1">
        <v>64.0</v>
      </c>
      <c r="S23" s="3">
        <v>0.226950354609929</v>
      </c>
      <c r="T23" s="1">
        <v>-28.0</v>
      </c>
      <c r="U23" s="3">
        <v>-0.0809248554913295</v>
      </c>
      <c r="V23" s="4" t="s">
        <v>23</v>
      </c>
    </row>
    <row r="24">
      <c r="A24" s="1">
        <v>23.0</v>
      </c>
      <c r="B24" s="1" t="s">
        <v>45</v>
      </c>
      <c r="C24" s="2">
        <v>-0.0975609756097561</v>
      </c>
      <c r="D24" s="1">
        <v>138.0</v>
      </c>
      <c r="E24" s="1">
        <v>159.0</v>
      </c>
      <c r="F24" s="1">
        <v>129.0</v>
      </c>
      <c r="G24" s="1">
        <v>134.0</v>
      </c>
      <c r="H24" s="1">
        <v>106.0</v>
      </c>
      <c r="I24" s="1">
        <v>123.0</v>
      </c>
      <c r="J24" s="1">
        <v>111.0</v>
      </c>
      <c r="K24" s="1">
        <v>-12.0</v>
      </c>
      <c r="L24" s="1">
        <v>21.0</v>
      </c>
      <c r="M24" s="3">
        <v>0.152173913043478</v>
      </c>
      <c r="N24" s="1">
        <v>-30.0</v>
      </c>
      <c r="O24" s="3">
        <v>-0.188679245283019</v>
      </c>
      <c r="P24" s="1">
        <v>5.0</v>
      </c>
      <c r="Q24" s="3">
        <v>0.0387596899224806</v>
      </c>
      <c r="R24" s="1">
        <v>-28.0</v>
      </c>
      <c r="S24" s="3">
        <v>-0.208955223880597</v>
      </c>
      <c r="T24" s="1">
        <v>17.0</v>
      </c>
      <c r="U24" s="3">
        <v>0.160377358490566</v>
      </c>
      <c r="V24" s="4" t="s">
        <v>16</v>
      </c>
    </row>
    <row r="25">
      <c r="A25" s="1">
        <v>24.0</v>
      </c>
      <c r="B25" s="1" t="s">
        <v>46</v>
      </c>
      <c r="C25" s="2">
        <v>-0.0561224489795918</v>
      </c>
      <c r="D25" s="1">
        <v>105.0</v>
      </c>
      <c r="E25" s="1">
        <v>124.0</v>
      </c>
      <c r="F25" s="1">
        <v>158.0</v>
      </c>
      <c r="G25" s="1">
        <v>171.0</v>
      </c>
      <c r="H25" s="1">
        <v>201.0</v>
      </c>
      <c r="I25" s="1">
        <v>196.0</v>
      </c>
      <c r="J25" s="1">
        <v>185.0</v>
      </c>
      <c r="K25" s="1">
        <v>-11.0</v>
      </c>
      <c r="L25" s="1">
        <v>19.0</v>
      </c>
      <c r="M25" s="3">
        <v>0.180952380952381</v>
      </c>
      <c r="N25" s="1">
        <v>34.0</v>
      </c>
      <c r="O25" s="3">
        <v>0.274193548387097</v>
      </c>
      <c r="P25" s="1">
        <v>13.0</v>
      </c>
      <c r="Q25" s="3">
        <v>0.0822784810126582</v>
      </c>
      <c r="R25" s="1">
        <v>30.0</v>
      </c>
      <c r="S25" s="3">
        <v>0.175438596491228</v>
      </c>
      <c r="T25" s="1">
        <v>-5.0</v>
      </c>
      <c r="U25" s="3">
        <v>-0.0248756218905473</v>
      </c>
      <c r="V25" s="4" t="s">
        <v>23</v>
      </c>
    </row>
    <row r="26">
      <c r="A26" s="1">
        <v>25.0</v>
      </c>
      <c r="B26" s="1" t="s">
        <v>47</v>
      </c>
      <c r="C26" s="2">
        <v>0.193798449612403</v>
      </c>
      <c r="D26" s="1">
        <v>127.0</v>
      </c>
      <c r="E26" s="1">
        <v>153.0</v>
      </c>
      <c r="F26" s="1">
        <v>139.0</v>
      </c>
      <c r="G26" s="1">
        <v>117.0</v>
      </c>
      <c r="H26" s="1">
        <v>92.0</v>
      </c>
      <c r="I26" s="1">
        <v>129.0</v>
      </c>
      <c r="J26" s="1">
        <v>154.0</v>
      </c>
      <c r="K26" s="1">
        <v>25.0</v>
      </c>
      <c r="L26" s="1">
        <v>26.0</v>
      </c>
      <c r="M26" s="3">
        <v>0.204724409448819</v>
      </c>
      <c r="N26" s="1">
        <v>-14.0</v>
      </c>
      <c r="O26" s="3">
        <v>-0.0915032679738562</v>
      </c>
      <c r="P26" s="1">
        <v>-22.0</v>
      </c>
      <c r="Q26" s="3">
        <v>-0.158273381294964</v>
      </c>
      <c r="R26" s="1">
        <v>-25.0</v>
      </c>
      <c r="S26" s="3">
        <v>-0.213675213675214</v>
      </c>
      <c r="T26" s="1">
        <v>37.0</v>
      </c>
      <c r="U26" s="3">
        <v>0.402173913043478</v>
      </c>
      <c r="V26" s="4" t="s">
        <v>28</v>
      </c>
    </row>
    <row r="27">
      <c r="A27" s="1">
        <v>26.0</v>
      </c>
      <c r="B27" s="1" t="s">
        <v>48</v>
      </c>
      <c r="C27" s="2">
        <v>0.0103626943005181</v>
      </c>
      <c r="D27" s="1">
        <v>203.0</v>
      </c>
      <c r="E27" s="1">
        <v>229.0</v>
      </c>
      <c r="F27" s="1">
        <v>207.0</v>
      </c>
      <c r="G27" s="1">
        <v>246.0</v>
      </c>
      <c r="H27" s="1">
        <v>201.0</v>
      </c>
      <c r="I27" s="1">
        <v>193.0</v>
      </c>
      <c r="J27" s="1">
        <v>195.0</v>
      </c>
      <c r="K27" s="1">
        <v>2.0</v>
      </c>
      <c r="L27" s="1">
        <v>26.0</v>
      </c>
      <c r="M27" s="3">
        <v>0.12807881773399</v>
      </c>
      <c r="N27" s="1">
        <v>-22.0</v>
      </c>
      <c r="O27" s="3">
        <v>-0.0960698689956332</v>
      </c>
      <c r="P27" s="1">
        <v>39.0</v>
      </c>
      <c r="Q27" s="3">
        <v>0.188405797101449</v>
      </c>
      <c r="R27" s="1">
        <v>-45.0</v>
      </c>
      <c r="S27" s="3">
        <v>-0.182926829268293</v>
      </c>
      <c r="T27" s="1">
        <v>-8.0</v>
      </c>
      <c r="U27" s="3">
        <v>-0.0398009950248756</v>
      </c>
      <c r="V27" s="4" t="s">
        <v>28</v>
      </c>
    </row>
    <row r="28">
      <c r="A28" s="1">
        <v>27.0</v>
      </c>
      <c r="B28" s="1" t="s">
        <v>49</v>
      </c>
      <c r="C28" s="2">
        <v>1.33333333333333</v>
      </c>
      <c r="D28" s="1">
        <v>2.0</v>
      </c>
      <c r="E28" s="1">
        <v>3.0</v>
      </c>
      <c r="F28" s="1">
        <v>3.0</v>
      </c>
      <c r="G28" s="1">
        <v>3.0</v>
      </c>
      <c r="H28" s="1">
        <v>1.0</v>
      </c>
      <c r="I28" s="1">
        <v>3.0</v>
      </c>
      <c r="J28" s="1">
        <v>7.0</v>
      </c>
      <c r="K28" s="1">
        <v>4.0</v>
      </c>
      <c r="L28" s="1">
        <v>1.0</v>
      </c>
      <c r="M28" s="3">
        <v>0.5</v>
      </c>
      <c r="N28" s="1">
        <v>0.0</v>
      </c>
      <c r="O28" s="3">
        <v>0.0</v>
      </c>
      <c r="P28" s="1">
        <v>0.0</v>
      </c>
      <c r="Q28" s="3">
        <v>0.0</v>
      </c>
      <c r="R28" s="1">
        <v>-2.0</v>
      </c>
      <c r="S28" s="3">
        <v>-0.666666666666667</v>
      </c>
      <c r="T28" s="1">
        <v>2.0</v>
      </c>
      <c r="U28" s="3">
        <v>2.0</v>
      </c>
      <c r="V28" s="4" t="s">
        <v>16</v>
      </c>
    </row>
    <row r="29">
      <c r="A29" s="1">
        <v>28.0</v>
      </c>
      <c r="B29" s="1" t="s">
        <v>50</v>
      </c>
      <c r="C29" s="2">
        <v>0.246290801186944</v>
      </c>
      <c r="D29" s="1">
        <v>309.0</v>
      </c>
      <c r="E29" s="1">
        <v>301.0</v>
      </c>
      <c r="F29" s="1">
        <v>296.0</v>
      </c>
      <c r="G29" s="1">
        <v>373.0</v>
      </c>
      <c r="H29" s="1">
        <v>363.0</v>
      </c>
      <c r="I29" s="1">
        <v>337.0</v>
      </c>
      <c r="J29" s="1">
        <v>420.0</v>
      </c>
      <c r="K29" s="1">
        <v>83.0</v>
      </c>
      <c r="L29" s="1">
        <v>-8.0</v>
      </c>
      <c r="M29" s="3">
        <v>-0.0258899676375405</v>
      </c>
      <c r="N29" s="1">
        <v>-5.0</v>
      </c>
      <c r="O29" s="3">
        <v>-0.0166112956810631</v>
      </c>
      <c r="P29" s="1">
        <v>77.0</v>
      </c>
      <c r="Q29" s="3">
        <v>0.260135135135135</v>
      </c>
      <c r="R29" s="1">
        <v>-10.0</v>
      </c>
      <c r="S29" s="3">
        <v>-0.0268096514745308</v>
      </c>
      <c r="T29" s="1">
        <v>-26.0</v>
      </c>
      <c r="U29" s="3">
        <v>-0.0716253443526171</v>
      </c>
      <c r="V29" s="4" t="s">
        <v>21</v>
      </c>
    </row>
    <row r="30">
      <c r="A30" s="1">
        <v>29.0</v>
      </c>
      <c r="B30" s="1" t="s">
        <v>51</v>
      </c>
      <c r="C30" s="2">
        <v>0.379661016949153</v>
      </c>
      <c r="D30" s="1">
        <v>347.0</v>
      </c>
      <c r="E30" s="1">
        <v>337.0</v>
      </c>
      <c r="F30" s="1">
        <v>348.0</v>
      </c>
      <c r="G30" s="1">
        <v>362.0</v>
      </c>
      <c r="H30" s="1">
        <v>341.0</v>
      </c>
      <c r="I30" s="1">
        <v>295.0</v>
      </c>
      <c r="J30" s="1">
        <v>407.0</v>
      </c>
      <c r="K30" s="1">
        <v>112.0</v>
      </c>
      <c r="L30" s="1">
        <v>-10.0</v>
      </c>
      <c r="M30" s="3">
        <v>-0.0288184438040346</v>
      </c>
      <c r="N30" s="1">
        <v>11.0</v>
      </c>
      <c r="O30" s="3">
        <v>0.0326409495548961</v>
      </c>
      <c r="P30" s="1">
        <v>14.0</v>
      </c>
      <c r="Q30" s="3">
        <v>0.0402298850574713</v>
      </c>
      <c r="R30" s="1">
        <v>-21.0</v>
      </c>
      <c r="S30" s="3">
        <v>-0.0580110497237569</v>
      </c>
      <c r="T30" s="1">
        <v>-46.0</v>
      </c>
      <c r="U30" s="3">
        <v>-0.134897360703812</v>
      </c>
      <c r="V30" s="1" t="s">
        <v>52</v>
      </c>
    </row>
    <row r="31">
      <c r="A31" s="1">
        <v>30.0</v>
      </c>
      <c r="B31" s="1" t="s">
        <v>53</v>
      </c>
      <c r="C31" s="2">
        <v>0.368794326241135</v>
      </c>
      <c r="D31" s="1">
        <v>341.0</v>
      </c>
      <c r="E31" s="1">
        <v>279.0</v>
      </c>
      <c r="F31" s="1">
        <v>280.0</v>
      </c>
      <c r="G31" s="1">
        <v>282.0</v>
      </c>
      <c r="H31" s="1">
        <v>306.0</v>
      </c>
      <c r="I31" s="1">
        <v>282.0</v>
      </c>
      <c r="J31" s="1">
        <v>386.0</v>
      </c>
      <c r="K31" s="1">
        <v>104.0</v>
      </c>
      <c r="L31" s="1">
        <v>-62.0</v>
      </c>
      <c r="M31" s="3">
        <v>-0.181818181818182</v>
      </c>
      <c r="N31" s="1">
        <v>1.0</v>
      </c>
      <c r="O31" s="3">
        <v>0.003584229390681</v>
      </c>
      <c r="P31" s="1">
        <v>2.0</v>
      </c>
      <c r="Q31" s="3">
        <v>0.00714285714285714</v>
      </c>
      <c r="R31" s="1">
        <v>24.0</v>
      </c>
      <c r="S31" s="3">
        <v>0.0851063829787234</v>
      </c>
      <c r="T31" s="1">
        <v>-24.0</v>
      </c>
      <c r="U31" s="3">
        <v>-0.0784313725490196</v>
      </c>
      <c r="V31" s="4" t="s">
        <v>26</v>
      </c>
    </row>
    <row r="32">
      <c r="A32" s="1">
        <v>31.0</v>
      </c>
      <c r="B32" s="1" t="s">
        <v>54</v>
      </c>
      <c r="C32" s="2">
        <v>-0.0769230769230769</v>
      </c>
      <c r="D32" s="1">
        <v>269.0</v>
      </c>
      <c r="E32" s="1">
        <v>324.0</v>
      </c>
      <c r="F32" s="1">
        <v>306.0</v>
      </c>
      <c r="G32" s="1">
        <v>284.0</v>
      </c>
      <c r="H32" s="1">
        <v>289.0</v>
      </c>
      <c r="I32" s="1">
        <v>299.0</v>
      </c>
      <c r="J32" s="1">
        <v>276.0</v>
      </c>
      <c r="K32" s="1">
        <v>-23.0</v>
      </c>
      <c r="L32" s="1">
        <v>55.0</v>
      </c>
      <c r="M32" s="3">
        <v>0.204460966542751</v>
      </c>
      <c r="N32" s="1">
        <v>-18.0</v>
      </c>
      <c r="O32" s="3">
        <v>-0.0555555555555556</v>
      </c>
      <c r="P32" s="1">
        <v>-22.0</v>
      </c>
      <c r="Q32" s="3">
        <v>-0.0718954248366013</v>
      </c>
      <c r="R32" s="1">
        <v>5.0</v>
      </c>
      <c r="S32" s="3">
        <v>0.0176056338028169</v>
      </c>
      <c r="T32" s="1">
        <v>10.0</v>
      </c>
      <c r="U32" s="3">
        <v>0.0346020761245675</v>
      </c>
      <c r="V32" s="4" t="s">
        <v>16</v>
      </c>
    </row>
    <row r="33">
      <c r="A33" s="1">
        <v>32.0</v>
      </c>
      <c r="B33" s="1" t="s">
        <v>55</v>
      </c>
      <c r="C33" s="2">
        <v>0.0456273764258555</v>
      </c>
      <c r="D33" s="1">
        <v>207.0</v>
      </c>
      <c r="E33" s="1">
        <v>181.0</v>
      </c>
      <c r="F33" s="1">
        <v>177.0</v>
      </c>
      <c r="G33" s="1">
        <v>191.0</v>
      </c>
      <c r="H33" s="1">
        <v>223.0</v>
      </c>
      <c r="I33" s="1">
        <v>263.0</v>
      </c>
      <c r="J33" s="1">
        <v>275.0</v>
      </c>
      <c r="K33" s="1">
        <v>12.0</v>
      </c>
      <c r="L33" s="1">
        <v>-26.0</v>
      </c>
      <c r="M33" s="3">
        <v>-0.1256038647343</v>
      </c>
      <c r="N33" s="1">
        <v>-4.0</v>
      </c>
      <c r="O33" s="3">
        <v>-0.0220994475138122</v>
      </c>
      <c r="P33" s="1">
        <v>14.0</v>
      </c>
      <c r="Q33" s="3">
        <v>0.0790960451977401</v>
      </c>
      <c r="R33" s="1">
        <v>32.0</v>
      </c>
      <c r="S33" s="3">
        <v>0.167539267015707</v>
      </c>
      <c r="T33" s="1">
        <v>40.0</v>
      </c>
      <c r="U33" s="3">
        <v>0.179372197309417</v>
      </c>
      <c r="V33" s="4" t="s">
        <v>28</v>
      </c>
    </row>
    <row r="34">
      <c r="A34" s="1">
        <v>33.0</v>
      </c>
      <c r="B34" s="1" t="s">
        <v>56</v>
      </c>
      <c r="C34" s="2">
        <v>0.144927536231884</v>
      </c>
      <c r="D34" s="1">
        <v>93.0</v>
      </c>
      <c r="E34" s="1">
        <v>72.0</v>
      </c>
      <c r="F34" s="1">
        <v>84.0</v>
      </c>
      <c r="G34" s="1">
        <v>97.0</v>
      </c>
      <c r="H34" s="1">
        <v>61.0</v>
      </c>
      <c r="I34" s="1">
        <v>69.0</v>
      </c>
      <c r="J34" s="1">
        <v>79.0</v>
      </c>
      <c r="K34" s="1">
        <v>10.0</v>
      </c>
      <c r="L34" s="1">
        <v>-21.0</v>
      </c>
      <c r="M34" s="3">
        <v>-0.225806451612903</v>
      </c>
      <c r="N34" s="1">
        <v>12.0</v>
      </c>
      <c r="O34" s="3">
        <v>0.166666666666667</v>
      </c>
      <c r="P34" s="1">
        <v>13.0</v>
      </c>
      <c r="Q34" s="3">
        <v>0.154761904761905</v>
      </c>
      <c r="R34" s="1">
        <v>-36.0</v>
      </c>
      <c r="S34" s="3">
        <v>-0.371134020618557</v>
      </c>
      <c r="T34" s="1">
        <v>8.0</v>
      </c>
      <c r="U34" s="3">
        <v>0.131147540983607</v>
      </c>
      <c r="V34" s="4" t="s">
        <v>52</v>
      </c>
    </row>
    <row r="35">
      <c r="A35" s="1">
        <v>34.0</v>
      </c>
      <c r="B35" s="1" t="s">
        <v>57</v>
      </c>
      <c r="C35" s="2">
        <v>0.025531914893617</v>
      </c>
      <c r="D35" s="1">
        <v>263.0</v>
      </c>
      <c r="E35" s="1">
        <v>245.0</v>
      </c>
      <c r="F35" s="1">
        <v>242.0</v>
      </c>
      <c r="G35" s="1">
        <v>245.0</v>
      </c>
      <c r="H35" s="1">
        <v>217.0</v>
      </c>
      <c r="I35" s="1">
        <v>235.0</v>
      </c>
      <c r="J35" s="1">
        <v>241.0</v>
      </c>
      <c r="K35" s="1">
        <v>6.0</v>
      </c>
      <c r="L35" s="1">
        <v>-18.0</v>
      </c>
      <c r="M35" s="3">
        <v>-0.0684410646387833</v>
      </c>
      <c r="N35" s="1">
        <v>-3.0</v>
      </c>
      <c r="O35" s="3">
        <v>-0.0122448979591837</v>
      </c>
      <c r="P35" s="1">
        <v>3.0</v>
      </c>
      <c r="Q35" s="3">
        <v>0.012396694214876</v>
      </c>
      <c r="R35" s="1">
        <v>-28.0</v>
      </c>
      <c r="S35" s="3">
        <v>-0.114285714285714</v>
      </c>
      <c r="T35" s="1">
        <v>18.0</v>
      </c>
      <c r="U35" s="3">
        <v>0.0829493087557604</v>
      </c>
      <c r="V35" s="4" t="s">
        <v>58</v>
      </c>
    </row>
    <row r="36">
      <c r="A36" s="1">
        <v>35.0</v>
      </c>
      <c r="B36" s="1" t="s">
        <v>59</v>
      </c>
      <c r="C36" s="2">
        <v>0.0273109243697479</v>
      </c>
      <c r="D36" s="1">
        <v>328.0</v>
      </c>
      <c r="E36" s="1">
        <v>401.0</v>
      </c>
      <c r="F36" s="1">
        <v>456.0</v>
      </c>
      <c r="G36" s="1">
        <v>394.0</v>
      </c>
      <c r="H36" s="1">
        <v>430.0</v>
      </c>
      <c r="I36" s="1">
        <v>476.0</v>
      </c>
      <c r="J36" s="1">
        <v>489.0</v>
      </c>
      <c r="K36" s="1">
        <v>13.0</v>
      </c>
      <c r="L36" s="1">
        <v>73.0</v>
      </c>
      <c r="M36" s="3">
        <v>0.222560975609756</v>
      </c>
      <c r="N36" s="1">
        <v>55.0</v>
      </c>
      <c r="O36" s="3">
        <v>0.13715710723192</v>
      </c>
      <c r="P36" s="1">
        <v>-62.0</v>
      </c>
      <c r="Q36" s="3">
        <v>-0.135964912280702</v>
      </c>
      <c r="R36" s="1">
        <v>36.0</v>
      </c>
      <c r="S36" s="3">
        <v>0.0913705583756345</v>
      </c>
      <c r="T36" s="1">
        <v>46.0</v>
      </c>
      <c r="U36" s="3">
        <v>0.106976744186047</v>
      </c>
      <c r="V36" s="4" t="s">
        <v>58</v>
      </c>
    </row>
    <row r="37">
      <c r="A37" s="1">
        <v>36.0</v>
      </c>
      <c r="B37" s="1" t="s">
        <v>60</v>
      </c>
      <c r="C37" s="2">
        <v>0.0383211678832117</v>
      </c>
      <c r="D37" s="1">
        <v>477.0</v>
      </c>
      <c r="E37" s="1">
        <v>509.0</v>
      </c>
      <c r="F37" s="1">
        <v>433.0</v>
      </c>
      <c r="G37" s="1">
        <v>533.0</v>
      </c>
      <c r="H37" s="1">
        <v>535.0</v>
      </c>
      <c r="I37" s="1">
        <v>548.0</v>
      </c>
      <c r="J37" s="1">
        <v>569.0</v>
      </c>
      <c r="K37" s="1">
        <v>21.0</v>
      </c>
      <c r="L37" s="1">
        <v>32.0</v>
      </c>
      <c r="M37" s="3">
        <v>0.0670859538784067</v>
      </c>
      <c r="N37" s="1">
        <v>-76.0</v>
      </c>
      <c r="O37" s="3">
        <v>-0.149312377210216</v>
      </c>
      <c r="P37" s="1">
        <v>100.0</v>
      </c>
      <c r="Q37" s="3">
        <v>0.23094688221709</v>
      </c>
      <c r="R37" s="1">
        <v>2.0</v>
      </c>
      <c r="S37" s="3">
        <v>0.00375234521575985</v>
      </c>
      <c r="T37" s="1">
        <v>13.0</v>
      </c>
      <c r="U37" s="3">
        <v>0.0242990654205607</v>
      </c>
      <c r="V37" s="4" t="s">
        <v>21</v>
      </c>
    </row>
    <row r="38">
      <c r="A38" s="1">
        <v>37.0</v>
      </c>
      <c r="B38" s="1" t="s">
        <v>61</v>
      </c>
      <c r="C38" s="2">
        <v>0.201058201058201</v>
      </c>
      <c r="D38" s="1">
        <v>127.0</v>
      </c>
      <c r="E38" s="1">
        <v>122.0</v>
      </c>
      <c r="F38" s="1">
        <v>144.0</v>
      </c>
      <c r="G38" s="1">
        <v>157.0</v>
      </c>
      <c r="H38" s="1">
        <v>166.0</v>
      </c>
      <c r="I38" s="1">
        <v>189.0</v>
      </c>
      <c r="J38" s="1">
        <v>227.0</v>
      </c>
      <c r="K38" s="1">
        <v>38.0</v>
      </c>
      <c r="L38" s="1">
        <v>-5.0</v>
      </c>
      <c r="M38" s="3">
        <v>-0.0393700787401575</v>
      </c>
      <c r="N38" s="1">
        <v>22.0</v>
      </c>
      <c r="O38" s="3">
        <v>0.180327868852459</v>
      </c>
      <c r="P38" s="1">
        <v>13.0</v>
      </c>
      <c r="Q38" s="3">
        <v>0.0902777777777778</v>
      </c>
      <c r="R38" s="1">
        <v>9.0</v>
      </c>
      <c r="S38" s="3">
        <v>0.0573248407643312</v>
      </c>
      <c r="T38" s="1">
        <v>23.0</v>
      </c>
      <c r="U38" s="3">
        <v>0.13855421686747</v>
      </c>
      <c r="V38" s="4" t="s">
        <v>19</v>
      </c>
    </row>
    <row r="39">
      <c r="A39" s="1">
        <v>38.0</v>
      </c>
      <c r="B39" s="1" t="s">
        <v>62</v>
      </c>
      <c r="C39" s="2">
        <v>0.140468227424749</v>
      </c>
      <c r="D39" s="1">
        <v>299.0</v>
      </c>
      <c r="E39" s="1">
        <v>298.0</v>
      </c>
      <c r="F39" s="1">
        <v>346.0</v>
      </c>
      <c r="G39" s="1">
        <v>401.0</v>
      </c>
      <c r="H39" s="1">
        <v>328.0</v>
      </c>
      <c r="I39" s="1">
        <v>299.0</v>
      </c>
      <c r="J39" s="1">
        <v>341.0</v>
      </c>
      <c r="K39" s="1">
        <v>42.0</v>
      </c>
      <c r="L39" s="1">
        <v>-1.0</v>
      </c>
      <c r="M39" s="3">
        <v>-0.00334448160535117</v>
      </c>
      <c r="N39" s="1">
        <v>48.0</v>
      </c>
      <c r="O39" s="3">
        <v>0.161073825503356</v>
      </c>
      <c r="P39" s="1">
        <v>55.0</v>
      </c>
      <c r="Q39" s="3">
        <v>0.158959537572254</v>
      </c>
      <c r="R39" s="1">
        <v>-73.0</v>
      </c>
      <c r="S39" s="3">
        <v>-0.182044887780549</v>
      </c>
      <c r="T39" s="1">
        <v>-29.0</v>
      </c>
      <c r="U39" s="3">
        <v>-0.0884146341463415</v>
      </c>
      <c r="V39" s="4" t="s">
        <v>21</v>
      </c>
    </row>
    <row r="40">
      <c r="A40" s="1">
        <v>39.0</v>
      </c>
      <c r="B40" s="1" t="s">
        <v>63</v>
      </c>
      <c r="C40" s="2">
        <v>0.102040816326531</v>
      </c>
      <c r="D40" s="1">
        <v>331.0</v>
      </c>
      <c r="E40" s="1">
        <v>362.0</v>
      </c>
      <c r="F40" s="1">
        <v>340.0</v>
      </c>
      <c r="G40" s="1">
        <v>368.0</v>
      </c>
      <c r="H40" s="1">
        <v>322.0</v>
      </c>
      <c r="I40" s="1">
        <v>343.0</v>
      </c>
      <c r="J40" s="1">
        <v>378.0</v>
      </c>
      <c r="K40" s="1">
        <v>35.0</v>
      </c>
      <c r="L40" s="1">
        <v>31.0</v>
      </c>
      <c r="M40" s="3">
        <v>0.0936555891238671</v>
      </c>
      <c r="N40" s="1">
        <v>-22.0</v>
      </c>
      <c r="O40" s="3">
        <v>-0.0607734806629834</v>
      </c>
      <c r="P40" s="1">
        <v>28.0</v>
      </c>
      <c r="Q40" s="3">
        <v>0.0823529411764706</v>
      </c>
      <c r="R40" s="1">
        <v>-46.0</v>
      </c>
      <c r="S40" s="3">
        <v>-0.125</v>
      </c>
      <c r="T40" s="1">
        <v>21.0</v>
      </c>
      <c r="U40" s="3">
        <v>0.0652173913043478</v>
      </c>
      <c r="V40" s="4" t="s">
        <v>26</v>
      </c>
    </row>
    <row r="41">
      <c r="A41" s="1">
        <v>40.0</v>
      </c>
      <c r="B41" s="1" t="s">
        <v>64</v>
      </c>
      <c r="C41" s="2">
        <v>-0.0523415977961433</v>
      </c>
      <c r="D41" s="1">
        <v>308.0</v>
      </c>
      <c r="E41" s="1">
        <v>302.0</v>
      </c>
      <c r="F41" s="1">
        <v>347.0</v>
      </c>
      <c r="G41" s="1">
        <v>331.0</v>
      </c>
      <c r="H41" s="1">
        <v>358.0</v>
      </c>
      <c r="I41" s="1">
        <v>363.0</v>
      </c>
      <c r="J41" s="1">
        <v>344.0</v>
      </c>
      <c r="K41" s="1">
        <v>-19.0</v>
      </c>
      <c r="L41" s="1">
        <v>-6.0</v>
      </c>
      <c r="M41" s="3">
        <v>-0.0194805194805195</v>
      </c>
      <c r="N41" s="1">
        <v>45.0</v>
      </c>
      <c r="O41" s="3">
        <v>0.149006622516556</v>
      </c>
      <c r="P41" s="1">
        <v>-16.0</v>
      </c>
      <c r="Q41" s="3">
        <v>-0.0461095100864553</v>
      </c>
      <c r="R41" s="1">
        <v>27.0</v>
      </c>
      <c r="S41" s="3">
        <v>0.081570996978852</v>
      </c>
      <c r="T41" s="1">
        <v>5.0</v>
      </c>
      <c r="U41" s="3">
        <v>0.0139664804469274</v>
      </c>
      <c r="V41" s="4" t="s">
        <v>16</v>
      </c>
    </row>
    <row r="42">
      <c r="A42" s="1">
        <v>41.0</v>
      </c>
      <c r="B42" s="1" t="s">
        <v>65</v>
      </c>
      <c r="C42" s="2">
        <v>0.301282051282051</v>
      </c>
      <c r="D42" s="1">
        <v>154.0</v>
      </c>
      <c r="E42" s="1">
        <v>158.0</v>
      </c>
      <c r="F42" s="1">
        <v>180.0</v>
      </c>
      <c r="G42" s="1">
        <v>162.0</v>
      </c>
      <c r="H42" s="1">
        <v>180.0</v>
      </c>
      <c r="I42" s="1">
        <v>156.0</v>
      </c>
      <c r="J42" s="1">
        <v>203.0</v>
      </c>
      <c r="K42" s="1">
        <v>47.0</v>
      </c>
      <c r="L42" s="1">
        <v>4.0</v>
      </c>
      <c r="M42" s="3">
        <v>0.025974025974026</v>
      </c>
      <c r="N42" s="1">
        <v>22.0</v>
      </c>
      <c r="O42" s="3">
        <v>0.139240506329114</v>
      </c>
      <c r="P42" s="1">
        <v>-18.0</v>
      </c>
      <c r="Q42" s="3">
        <v>-0.1</v>
      </c>
      <c r="R42" s="1">
        <v>18.0</v>
      </c>
      <c r="S42" s="3">
        <v>0.111111111111111</v>
      </c>
      <c r="T42" s="1">
        <v>-24.0</v>
      </c>
      <c r="U42" s="3">
        <v>-0.133333333333333</v>
      </c>
      <c r="V42" s="4" t="s">
        <v>19</v>
      </c>
    </row>
    <row r="43">
      <c r="A43" s="1">
        <v>42.0</v>
      </c>
      <c r="B43" s="1" t="s">
        <v>66</v>
      </c>
      <c r="C43" s="2">
        <v>-0.00314465408805031</v>
      </c>
      <c r="D43" s="1">
        <v>245.0</v>
      </c>
      <c r="E43" s="1">
        <v>294.0</v>
      </c>
      <c r="F43" s="1">
        <v>262.0</v>
      </c>
      <c r="G43" s="1">
        <v>323.0</v>
      </c>
      <c r="H43" s="1">
        <v>313.0</v>
      </c>
      <c r="I43" s="1">
        <v>318.0</v>
      </c>
      <c r="J43" s="1">
        <v>317.0</v>
      </c>
      <c r="K43" s="1">
        <v>-1.0</v>
      </c>
      <c r="L43" s="1">
        <v>49.0</v>
      </c>
      <c r="M43" s="3">
        <v>0.2</v>
      </c>
      <c r="N43" s="1">
        <v>-32.0</v>
      </c>
      <c r="O43" s="3">
        <v>-0.108843537414966</v>
      </c>
      <c r="P43" s="1">
        <v>61.0</v>
      </c>
      <c r="Q43" s="3">
        <v>0.232824427480916</v>
      </c>
      <c r="R43" s="1">
        <v>-10.0</v>
      </c>
      <c r="S43" s="3">
        <v>-0.0309597523219814</v>
      </c>
      <c r="T43" s="1">
        <v>5.0</v>
      </c>
      <c r="U43" s="3">
        <v>0.0159744408945687</v>
      </c>
      <c r="V43" s="4" t="s">
        <v>35</v>
      </c>
    </row>
    <row r="44">
      <c r="A44" s="1">
        <v>43.0</v>
      </c>
      <c r="B44" s="1" t="s">
        <v>67</v>
      </c>
      <c r="C44" s="2">
        <v>-0.228571428571429</v>
      </c>
      <c r="D44" s="1">
        <v>278.0</v>
      </c>
      <c r="E44" s="1">
        <v>286.0</v>
      </c>
      <c r="F44" s="1">
        <v>230.0</v>
      </c>
      <c r="G44" s="1">
        <v>274.0</v>
      </c>
      <c r="H44" s="1">
        <v>213.0</v>
      </c>
      <c r="I44" s="1">
        <v>280.0</v>
      </c>
      <c r="J44" s="1">
        <v>216.0</v>
      </c>
      <c r="K44" s="1">
        <v>-64.0</v>
      </c>
      <c r="L44" s="1">
        <v>8.0</v>
      </c>
      <c r="M44" s="3">
        <v>0.0287769784172662</v>
      </c>
      <c r="N44" s="1">
        <v>-56.0</v>
      </c>
      <c r="O44" s="3">
        <v>-0.195804195804196</v>
      </c>
      <c r="P44" s="1">
        <v>44.0</v>
      </c>
      <c r="Q44" s="3">
        <v>0.191304347826087</v>
      </c>
      <c r="R44" s="1">
        <v>-61.0</v>
      </c>
      <c r="S44" s="3">
        <v>-0.222627737226277</v>
      </c>
      <c r="T44" s="1">
        <v>67.0</v>
      </c>
      <c r="U44" s="3">
        <v>0.314553990610329</v>
      </c>
      <c r="V44" s="4" t="s">
        <v>16</v>
      </c>
    </row>
    <row r="45">
      <c r="A45" s="1">
        <v>44.0</v>
      </c>
      <c r="B45" s="1" t="s">
        <v>68</v>
      </c>
      <c r="C45" s="2">
        <v>0.163101604278075</v>
      </c>
      <c r="D45" s="1">
        <v>715.0</v>
      </c>
      <c r="E45" s="1">
        <v>686.0</v>
      </c>
      <c r="F45" s="1">
        <v>727.0</v>
      </c>
      <c r="G45" s="1">
        <v>722.0</v>
      </c>
      <c r="H45" s="1">
        <v>739.0</v>
      </c>
      <c r="I45" s="1">
        <v>748.0</v>
      </c>
      <c r="J45" s="1">
        <v>870.0</v>
      </c>
      <c r="K45" s="1">
        <v>122.0</v>
      </c>
      <c r="L45" s="1">
        <v>-29.0</v>
      </c>
      <c r="M45" s="3">
        <v>-0.0405594405594406</v>
      </c>
      <c r="N45" s="1">
        <v>41.0</v>
      </c>
      <c r="O45" s="3">
        <v>0.0597667638483965</v>
      </c>
      <c r="P45" s="1">
        <v>-5.0</v>
      </c>
      <c r="Q45" s="3">
        <v>-0.00687757909215956</v>
      </c>
      <c r="R45" s="1">
        <v>17.0</v>
      </c>
      <c r="S45" s="3">
        <v>0.0235457063711911</v>
      </c>
      <c r="T45" s="1">
        <v>9.0</v>
      </c>
      <c r="U45" s="3">
        <v>0.0121786197564276</v>
      </c>
      <c r="V45" s="4" t="s">
        <v>23</v>
      </c>
    </row>
    <row r="46">
      <c r="A46" s="1">
        <v>45.0</v>
      </c>
      <c r="B46" s="1" t="s">
        <v>69</v>
      </c>
      <c r="C46" s="2">
        <v>0.259615384615385</v>
      </c>
      <c r="D46" s="1">
        <v>112.0</v>
      </c>
      <c r="E46" s="1">
        <v>126.0</v>
      </c>
      <c r="F46" s="1">
        <v>129.0</v>
      </c>
      <c r="G46" s="1">
        <v>135.0</v>
      </c>
      <c r="H46" s="1">
        <v>114.0</v>
      </c>
      <c r="I46" s="1">
        <v>104.0</v>
      </c>
      <c r="J46" s="1">
        <v>131.0</v>
      </c>
      <c r="K46" s="1">
        <v>27.0</v>
      </c>
      <c r="L46" s="1">
        <v>14.0</v>
      </c>
      <c r="M46" s="3">
        <v>0.125</v>
      </c>
      <c r="N46" s="1">
        <v>3.0</v>
      </c>
      <c r="O46" s="3">
        <v>0.0238095238095238</v>
      </c>
      <c r="P46" s="1">
        <v>6.0</v>
      </c>
      <c r="Q46" s="3">
        <v>0.0465116279069767</v>
      </c>
      <c r="R46" s="1">
        <v>-21.0</v>
      </c>
      <c r="S46" s="3">
        <v>-0.155555555555556</v>
      </c>
      <c r="T46" s="1">
        <v>-10.0</v>
      </c>
      <c r="U46" s="3">
        <v>-0.087719298245614</v>
      </c>
      <c r="V46" s="4" t="s">
        <v>52</v>
      </c>
    </row>
    <row r="47">
      <c r="A47" s="1">
        <v>46.0</v>
      </c>
      <c r="B47" s="1" t="s">
        <v>70</v>
      </c>
      <c r="C47" s="2">
        <v>-0.0583941605839416</v>
      </c>
      <c r="D47" s="1">
        <v>295.0</v>
      </c>
      <c r="E47" s="1">
        <v>293.0</v>
      </c>
      <c r="F47" s="1">
        <v>287.0</v>
      </c>
      <c r="G47" s="1">
        <v>276.0</v>
      </c>
      <c r="H47" s="1">
        <v>299.0</v>
      </c>
      <c r="I47" s="1">
        <v>274.0</v>
      </c>
      <c r="J47" s="1">
        <v>258.0</v>
      </c>
      <c r="K47" s="1">
        <v>-16.0</v>
      </c>
      <c r="L47" s="1">
        <v>-2.0</v>
      </c>
      <c r="M47" s="3">
        <v>-0.00677966101694915</v>
      </c>
      <c r="N47" s="1">
        <v>-6.0</v>
      </c>
      <c r="O47" s="3">
        <v>-0.0204778156996587</v>
      </c>
      <c r="P47" s="1">
        <v>-11.0</v>
      </c>
      <c r="Q47" s="3">
        <v>-0.0383275261324042</v>
      </c>
      <c r="R47" s="1">
        <v>23.0</v>
      </c>
      <c r="S47" s="3">
        <v>0.0833333333333333</v>
      </c>
      <c r="T47" s="1">
        <v>-25.0</v>
      </c>
      <c r="U47" s="3">
        <v>-0.0836120401337793</v>
      </c>
      <c r="V47" s="4" t="s">
        <v>21</v>
      </c>
    </row>
    <row r="48">
      <c r="A48" s="1">
        <v>47.0</v>
      </c>
      <c r="B48" s="1" t="s">
        <v>71</v>
      </c>
      <c r="C48" s="2">
        <v>0.186813186813187</v>
      </c>
      <c r="D48" s="1">
        <v>314.0</v>
      </c>
      <c r="E48" s="1">
        <v>345.0</v>
      </c>
      <c r="F48" s="1">
        <v>396.0</v>
      </c>
      <c r="G48" s="1">
        <v>351.0</v>
      </c>
      <c r="H48" s="1">
        <v>354.0</v>
      </c>
      <c r="I48" s="1">
        <v>364.0</v>
      </c>
      <c r="J48" s="1">
        <v>432.0</v>
      </c>
      <c r="K48" s="1">
        <v>68.0</v>
      </c>
      <c r="L48" s="1">
        <v>31.0</v>
      </c>
      <c r="M48" s="3">
        <v>0.0987261146496815</v>
      </c>
      <c r="N48" s="1">
        <v>51.0</v>
      </c>
      <c r="O48" s="3">
        <v>0.147826086956522</v>
      </c>
      <c r="P48" s="1">
        <v>-45.0</v>
      </c>
      <c r="Q48" s="3">
        <v>-0.113636363636364</v>
      </c>
      <c r="R48" s="1">
        <v>3.0</v>
      </c>
      <c r="S48" s="3">
        <v>0.00854700854700855</v>
      </c>
      <c r="T48" s="1">
        <v>10.0</v>
      </c>
      <c r="U48" s="3">
        <v>0.0282485875706215</v>
      </c>
      <c r="V48" s="4" t="s">
        <v>16</v>
      </c>
    </row>
    <row r="49">
      <c r="A49" s="1">
        <v>48.0</v>
      </c>
      <c r="B49" s="1" t="s">
        <v>72</v>
      </c>
      <c r="C49" s="2">
        <v>0.0779220779220779</v>
      </c>
      <c r="D49" s="1">
        <v>237.0</v>
      </c>
      <c r="E49" s="1">
        <v>241.0</v>
      </c>
      <c r="F49" s="1">
        <v>232.0</v>
      </c>
      <c r="G49" s="1">
        <v>246.0</v>
      </c>
      <c r="H49" s="1">
        <v>259.0</v>
      </c>
      <c r="I49" s="1">
        <v>231.0</v>
      </c>
      <c r="J49" s="1">
        <v>249.0</v>
      </c>
      <c r="K49" s="1">
        <v>18.0</v>
      </c>
      <c r="L49" s="1">
        <v>4.0</v>
      </c>
      <c r="M49" s="3">
        <v>0.0168776371308017</v>
      </c>
      <c r="N49" s="1">
        <v>-9.0</v>
      </c>
      <c r="O49" s="3">
        <v>-0.037344398340249</v>
      </c>
      <c r="P49" s="1">
        <v>14.0</v>
      </c>
      <c r="Q49" s="3">
        <v>0.0603448275862069</v>
      </c>
      <c r="R49" s="1">
        <v>13.0</v>
      </c>
      <c r="S49" s="3">
        <v>0.0528455284552846</v>
      </c>
      <c r="T49" s="1">
        <v>-28.0</v>
      </c>
      <c r="U49" s="3">
        <v>-0.108108108108108</v>
      </c>
      <c r="V49" s="4" t="s">
        <v>16</v>
      </c>
    </row>
    <row r="50">
      <c r="A50" s="1">
        <v>49.0</v>
      </c>
      <c r="B50" s="1" t="s">
        <v>73</v>
      </c>
      <c r="C50" s="2">
        <v>0.135593220338983</v>
      </c>
      <c r="D50" s="1">
        <v>85.0</v>
      </c>
      <c r="E50" s="1">
        <v>72.0</v>
      </c>
      <c r="F50" s="1">
        <v>89.0</v>
      </c>
      <c r="G50" s="1">
        <v>91.0</v>
      </c>
      <c r="H50" s="1">
        <v>79.0</v>
      </c>
      <c r="I50" s="1">
        <v>118.0</v>
      </c>
      <c r="J50" s="1">
        <v>134.0</v>
      </c>
      <c r="K50" s="1">
        <v>16.0</v>
      </c>
      <c r="L50" s="1">
        <v>-13.0</v>
      </c>
      <c r="M50" s="3">
        <v>-0.152941176470588</v>
      </c>
      <c r="N50" s="1">
        <v>17.0</v>
      </c>
      <c r="O50" s="3">
        <v>0.236111111111111</v>
      </c>
      <c r="P50" s="1">
        <v>2.0</v>
      </c>
      <c r="Q50" s="3">
        <v>0.0224719101123595</v>
      </c>
      <c r="R50" s="1">
        <v>-12.0</v>
      </c>
      <c r="S50" s="3">
        <v>-0.131868131868132</v>
      </c>
      <c r="T50" s="1">
        <v>39.0</v>
      </c>
      <c r="U50" s="3">
        <v>0.493670886075949</v>
      </c>
      <c r="V50" s="4" t="s">
        <v>28</v>
      </c>
    </row>
    <row r="51">
      <c r="A51" s="1">
        <v>50.0</v>
      </c>
      <c r="B51" s="1" t="s">
        <v>74</v>
      </c>
      <c r="C51" s="2">
        <v>-0.0265486725663717</v>
      </c>
      <c r="D51" s="1">
        <v>112.0</v>
      </c>
      <c r="E51" s="1">
        <v>129.0</v>
      </c>
      <c r="F51" s="1">
        <v>112.0</v>
      </c>
      <c r="G51" s="1">
        <v>107.0</v>
      </c>
      <c r="H51" s="1">
        <v>105.0</v>
      </c>
      <c r="I51" s="1">
        <v>113.0</v>
      </c>
      <c r="J51" s="1">
        <v>110.0</v>
      </c>
      <c r="K51" s="1">
        <v>-3.0</v>
      </c>
      <c r="L51" s="1">
        <v>17.0</v>
      </c>
      <c r="M51" s="3">
        <v>0.151785714285714</v>
      </c>
      <c r="N51" s="1">
        <v>-17.0</v>
      </c>
      <c r="O51" s="3">
        <v>-0.131782945736434</v>
      </c>
      <c r="P51" s="1">
        <v>-5.0</v>
      </c>
      <c r="Q51" s="3">
        <v>-0.0446428571428571</v>
      </c>
      <c r="R51" s="1">
        <v>-2.0</v>
      </c>
      <c r="S51" s="3">
        <v>-0.0186915887850467</v>
      </c>
      <c r="T51" s="1">
        <v>8.0</v>
      </c>
      <c r="U51" s="3">
        <v>0.0761904761904762</v>
      </c>
      <c r="V51" s="4" t="s">
        <v>16</v>
      </c>
    </row>
    <row r="52">
      <c r="A52" s="1">
        <v>51.0</v>
      </c>
      <c r="B52" s="1" t="s">
        <v>75</v>
      </c>
      <c r="C52" s="2">
        <v>0.157894736842105</v>
      </c>
      <c r="D52" s="1">
        <v>764.0</v>
      </c>
      <c r="E52" s="1">
        <v>690.0</v>
      </c>
      <c r="F52" s="1">
        <v>706.0</v>
      </c>
      <c r="G52" s="1">
        <v>717.0</v>
      </c>
      <c r="H52" s="1">
        <v>737.0</v>
      </c>
      <c r="I52" s="1">
        <v>684.0</v>
      </c>
      <c r="J52" s="1">
        <v>792.0</v>
      </c>
      <c r="K52" s="1">
        <v>108.0</v>
      </c>
      <c r="L52" s="1">
        <v>-74.0</v>
      </c>
      <c r="M52" s="3">
        <v>-0.0968586387434555</v>
      </c>
      <c r="N52" s="1">
        <v>16.0</v>
      </c>
      <c r="O52" s="3">
        <v>0.0231884057971014</v>
      </c>
      <c r="P52" s="1">
        <v>11.0</v>
      </c>
      <c r="Q52" s="3">
        <v>0.0155807365439093</v>
      </c>
      <c r="R52" s="1">
        <v>20.0</v>
      </c>
      <c r="S52" s="3">
        <v>0.0278940027894003</v>
      </c>
      <c r="T52" s="1">
        <v>-53.0</v>
      </c>
      <c r="U52" s="3">
        <v>-0.0719131614654003</v>
      </c>
      <c r="V52" s="4" t="s">
        <v>35</v>
      </c>
    </row>
    <row r="53">
      <c r="A53" s="1">
        <v>52.0</v>
      </c>
      <c r="B53" s="1" t="s">
        <v>76</v>
      </c>
      <c r="C53" s="2">
        <v>-0.023696682464455</v>
      </c>
      <c r="D53" s="1">
        <v>237.0</v>
      </c>
      <c r="E53" s="1">
        <v>251.0</v>
      </c>
      <c r="F53" s="1">
        <v>233.0</v>
      </c>
      <c r="G53" s="1">
        <v>202.0</v>
      </c>
      <c r="H53" s="1">
        <v>209.0</v>
      </c>
      <c r="I53" s="1">
        <v>211.0</v>
      </c>
      <c r="J53" s="1">
        <v>206.0</v>
      </c>
      <c r="K53" s="1">
        <v>-5.0</v>
      </c>
      <c r="L53" s="1">
        <v>14.0</v>
      </c>
      <c r="M53" s="3">
        <v>0.0590717299578059</v>
      </c>
      <c r="N53" s="1">
        <v>-18.0</v>
      </c>
      <c r="O53" s="3">
        <v>-0.0717131474103586</v>
      </c>
      <c r="P53" s="1">
        <v>-31.0</v>
      </c>
      <c r="Q53" s="3">
        <v>-0.133047210300429</v>
      </c>
      <c r="R53" s="1">
        <v>7.0</v>
      </c>
      <c r="S53" s="3">
        <v>0.0346534653465347</v>
      </c>
      <c r="T53" s="1">
        <v>2.0</v>
      </c>
      <c r="U53" s="3">
        <v>0.00956937799043062</v>
      </c>
      <c r="V53" s="4" t="s">
        <v>16</v>
      </c>
    </row>
    <row r="54">
      <c r="A54" s="1">
        <v>53.0</v>
      </c>
      <c r="B54" s="1" t="s">
        <v>77</v>
      </c>
      <c r="C54" s="2">
        <v>-0.0234741784037559</v>
      </c>
      <c r="D54" s="1">
        <v>164.0</v>
      </c>
      <c r="E54" s="1">
        <v>177.0</v>
      </c>
      <c r="F54" s="1">
        <v>158.0</v>
      </c>
      <c r="G54" s="1">
        <v>228.0</v>
      </c>
      <c r="H54" s="1">
        <v>207.0</v>
      </c>
      <c r="I54" s="1">
        <v>213.0</v>
      </c>
      <c r="J54" s="1">
        <v>208.0</v>
      </c>
      <c r="K54" s="1">
        <v>-5.0</v>
      </c>
      <c r="L54" s="1">
        <v>13.0</v>
      </c>
      <c r="M54" s="3">
        <v>0.0792682926829268</v>
      </c>
      <c r="N54" s="1">
        <v>-19.0</v>
      </c>
      <c r="O54" s="3">
        <v>-0.107344632768362</v>
      </c>
      <c r="P54" s="1">
        <v>70.0</v>
      </c>
      <c r="Q54" s="3">
        <v>0.443037974683544</v>
      </c>
      <c r="R54" s="1">
        <v>-21.0</v>
      </c>
      <c r="S54" s="3">
        <v>-0.0921052631578947</v>
      </c>
      <c r="T54" s="1">
        <v>6.0</v>
      </c>
      <c r="U54" s="3">
        <v>0.0289855072463768</v>
      </c>
      <c r="V54" s="4" t="s">
        <v>16</v>
      </c>
    </row>
    <row r="55">
      <c r="A55" s="1">
        <v>54.0</v>
      </c>
      <c r="B55" s="1" t="s">
        <v>78</v>
      </c>
      <c r="C55" s="2">
        <v>-0.183908045977011</v>
      </c>
      <c r="D55" s="1">
        <v>82.0</v>
      </c>
      <c r="E55" s="1">
        <v>75.0</v>
      </c>
      <c r="F55" s="1">
        <v>78.0</v>
      </c>
      <c r="G55" s="1">
        <v>69.0</v>
      </c>
      <c r="H55" s="1">
        <v>85.0</v>
      </c>
      <c r="I55" s="1">
        <v>87.0</v>
      </c>
      <c r="J55" s="1">
        <v>71.0</v>
      </c>
      <c r="K55" s="1">
        <v>-16.0</v>
      </c>
      <c r="L55" s="1">
        <v>-7.0</v>
      </c>
      <c r="M55" s="3">
        <v>-0.0853658536585366</v>
      </c>
      <c r="N55" s="1">
        <v>3.0</v>
      </c>
      <c r="O55" s="3">
        <v>0.04</v>
      </c>
      <c r="P55" s="1">
        <v>-9.0</v>
      </c>
      <c r="Q55" s="3">
        <v>-0.115384615384615</v>
      </c>
      <c r="R55" s="1">
        <v>16.0</v>
      </c>
      <c r="S55" s="3">
        <v>0.231884057971014</v>
      </c>
      <c r="T55" s="1">
        <v>2.0</v>
      </c>
      <c r="U55" s="3">
        <v>0.0235294117647059</v>
      </c>
      <c r="V55" s="4" t="s">
        <v>52</v>
      </c>
    </row>
    <row r="56">
      <c r="A56" s="1">
        <v>55.0</v>
      </c>
      <c r="B56" s="1" t="s">
        <v>79</v>
      </c>
      <c r="C56" s="2">
        <v>0.380368098159509</v>
      </c>
      <c r="D56" s="1">
        <v>121.0</v>
      </c>
      <c r="E56" s="1">
        <v>121.0</v>
      </c>
      <c r="F56" s="1">
        <v>124.0</v>
      </c>
      <c r="G56" s="1">
        <v>158.0</v>
      </c>
      <c r="H56" s="1">
        <v>142.0</v>
      </c>
      <c r="I56" s="1">
        <v>163.0</v>
      </c>
      <c r="J56" s="1">
        <v>225.0</v>
      </c>
      <c r="K56" s="1">
        <v>62.0</v>
      </c>
      <c r="L56" s="1">
        <v>0.0</v>
      </c>
      <c r="M56" s="3">
        <v>0.0</v>
      </c>
      <c r="N56" s="1">
        <v>3.0</v>
      </c>
      <c r="O56" s="3">
        <v>0.0247933884297521</v>
      </c>
      <c r="P56" s="1">
        <v>34.0</v>
      </c>
      <c r="Q56" s="3">
        <v>0.274193548387097</v>
      </c>
      <c r="R56" s="1">
        <v>-16.0</v>
      </c>
      <c r="S56" s="3">
        <v>-0.10126582278481</v>
      </c>
      <c r="T56" s="1">
        <v>21.0</v>
      </c>
      <c r="U56" s="3">
        <v>0.147887323943662</v>
      </c>
      <c r="V56" s="4" t="s">
        <v>16</v>
      </c>
    </row>
    <row r="57">
      <c r="A57" s="1">
        <v>56.0</v>
      </c>
      <c r="B57" s="1" t="s">
        <v>80</v>
      </c>
      <c r="C57" s="2">
        <v>0.358490566037736</v>
      </c>
      <c r="D57" s="1">
        <v>151.0</v>
      </c>
      <c r="E57" s="1">
        <v>145.0</v>
      </c>
      <c r="F57" s="1">
        <v>141.0</v>
      </c>
      <c r="G57" s="1">
        <v>118.0</v>
      </c>
      <c r="H57" s="1">
        <v>119.0</v>
      </c>
      <c r="I57" s="1">
        <v>106.0</v>
      </c>
      <c r="J57" s="1">
        <v>144.0</v>
      </c>
      <c r="K57" s="1">
        <v>38.0</v>
      </c>
      <c r="L57" s="1">
        <v>-6.0</v>
      </c>
      <c r="M57" s="3">
        <v>-0.0397350993377483</v>
      </c>
      <c r="N57" s="1">
        <v>-4.0</v>
      </c>
      <c r="O57" s="3">
        <v>-0.0275862068965517</v>
      </c>
      <c r="P57" s="1">
        <v>-23.0</v>
      </c>
      <c r="Q57" s="3">
        <v>-0.163120567375887</v>
      </c>
      <c r="R57" s="1">
        <v>1.0</v>
      </c>
      <c r="S57" s="3">
        <v>0.00847457627118644</v>
      </c>
      <c r="T57" s="1">
        <v>-13.0</v>
      </c>
      <c r="U57" s="3">
        <v>-0.109243697478992</v>
      </c>
      <c r="V57" s="1" t="s">
        <v>26</v>
      </c>
    </row>
    <row r="58">
      <c r="A58" s="1">
        <v>57.0</v>
      </c>
      <c r="B58" s="1" t="s">
        <v>81</v>
      </c>
      <c r="C58" s="2">
        <v>0.0</v>
      </c>
      <c r="D58" s="1">
        <v>684.0</v>
      </c>
      <c r="E58" s="1">
        <v>727.0</v>
      </c>
      <c r="F58" s="1">
        <v>759.0</v>
      </c>
      <c r="G58" s="1">
        <v>753.0</v>
      </c>
      <c r="H58" s="1">
        <v>723.0</v>
      </c>
      <c r="I58" s="1">
        <v>672.0</v>
      </c>
      <c r="J58" s="1">
        <v>672.0</v>
      </c>
      <c r="K58" s="1">
        <v>0.0</v>
      </c>
      <c r="L58" s="1">
        <v>43.0</v>
      </c>
      <c r="M58" s="3">
        <v>0.0628654970760234</v>
      </c>
      <c r="N58" s="1">
        <v>32.0</v>
      </c>
      <c r="O58" s="3">
        <v>0.0440165061898212</v>
      </c>
      <c r="P58" s="1">
        <v>-6.0</v>
      </c>
      <c r="Q58" s="3">
        <v>-0.00790513833992095</v>
      </c>
      <c r="R58" s="1">
        <v>-30.0</v>
      </c>
      <c r="S58" s="3">
        <v>-0.0398406374501992</v>
      </c>
      <c r="T58" s="1">
        <v>-51.0</v>
      </c>
      <c r="U58" s="3">
        <v>-0.0705394190871369</v>
      </c>
      <c r="V58" s="4" t="s">
        <v>23</v>
      </c>
    </row>
    <row r="59">
      <c r="A59" s="1">
        <v>58.0</v>
      </c>
      <c r="B59" s="1" t="s">
        <v>82</v>
      </c>
      <c r="C59" s="2">
        <v>-0.182890855457227</v>
      </c>
      <c r="D59" s="1">
        <v>270.0</v>
      </c>
      <c r="E59" s="1">
        <v>290.0</v>
      </c>
      <c r="F59" s="1">
        <v>268.0</v>
      </c>
      <c r="G59" s="1">
        <v>320.0</v>
      </c>
      <c r="H59" s="1">
        <v>303.0</v>
      </c>
      <c r="I59" s="1">
        <v>339.0</v>
      </c>
      <c r="J59" s="1">
        <v>277.0</v>
      </c>
      <c r="K59" s="1">
        <v>-62.0</v>
      </c>
      <c r="L59" s="1">
        <v>20.0</v>
      </c>
      <c r="M59" s="3">
        <v>0.0740740740740741</v>
      </c>
      <c r="N59" s="1">
        <v>-22.0</v>
      </c>
      <c r="O59" s="3">
        <v>-0.0758620689655172</v>
      </c>
      <c r="P59" s="1">
        <v>52.0</v>
      </c>
      <c r="Q59" s="3">
        <v>0.194029850746269</v>
      </c>
      <c r="R59" s="1">
        <v>-17.0</v>
      </c>
      <c r="S59" s="3">
        <v>-0.053125</v>
      </c>
      <c r="T59" s="1">
        <v>36.0</v>
      </c>
      <c r="U59" s="3">
        <v>0.118811881188119</v>
      </c>
      <c r="V59" s="4" t="s">
        <v>16</v>
      </c>
    </row>
    <row r="60">
      <c r="A60" s="1">
        <v>59.0</v>
      </c>
      <c r="B60" s="1" t="s">
        <v>83</v>
      </c>
      <c r="C60" s="2">
        <v>0.039568345323741</v>
      </c>
      <c r="D60" s="1">
        <v>236.0</v>
      </c>
      <c r="E60" s="1">
        <v>195.0</v>
      </c>
      <c r="F60" s="1">
        <v>246.0</v>
      </c>
      <c r="G60" s="1">
        <v>260.0</v>
      </c>
      <c r="H60" s="1">
        <v>270.0</v>
      </c>
      <c r="I60" s="1">
        <v>278.0</v>
      </c>
      <c r="J60" s="1">
        <v>289.0</v>
      </c>
      <c r="K60" s="1">
        <v>11.0</v>
      </c>
      <c r="L60" s="1">
        <v>-41.0</v>
      </c>
      <c r="M60" s="3">
        <v>-0.173728813559322</v>
      </c>
      <c r="N60" s="1">
        <v>51.0</v>
      </c>
      <c r="O60" s="3">
        <v>0.261538461538462</v>
      </c>
      <c r="P60" s="1">
        <v>14.0</v>
      </c>
      <c r="Q60" s="3">
        <v>0.0569105691056911</v>
      </c>
      <c r="R60" s="1">
        <v>10.0</v>
      </c>
      <c r="S60" s="3">
        <v>0.0384615384615385</v>
      </c>
      <c r="T60" s="1">
        <v>8.0</v>
      </c>
      <c r="U60" s="3">
        <v>0.0296296296296296</v>
      </c>
      <c r="V60" s="4" t="s">
        <v>16</v>
      </c>
    </row>
    <row r="61">
      <c r="A61" s="1">
        <v>60.0</v>
      </c>
      <c r="B61" s="1" t="s">
        <v>84</v>
      </c>
      <c r="C61" s="2">
        <v>0.152941176470588</v>
      </c>
      <c r="D61" s="1">
        <v>99.0</v>
      </c>
      <c r="E61" s="1">
        <v>97.0</v>
      </c>
      <c r="F61" s="1">
        <v>92.0</v>
      </c>
      <c r="G61" s="1">
        <v>73.0</v>
      </c>
      <c r="H61" s="1">
        <v>70.0</v>
      </c>
      <c r="I61" s="1">
        <v>85.0</v>
      </c>
      <c r="J61" s="1">
        <v>98.0</v>
      </c>
      <c r="K61" s="1">
        <v>13.0</v>
      </c>
      <c r="L61" s="1">
        <v>-2.0</v>
      </c>
      <c r="M61" s="3">
        <v>-0.0202020202020202</v>
      </c>
      <c r="N61" s="1">
        <v>-5.0</v>
      </c>
      <c r="O61" s="3">
        <v>-0.0515463917525773</v>
      </c>
      <c r="P61" s="1">
        <v>-19.0</v>
      </c>
      <c r="Q61" s="3">
        <v>-0.206521739130435</v>
      </c>
      <c r="R61" s="1">
        <v>-3.0</v>
      </c>
      <c r="S61" s="3">
        <v>-0.0410958904109589</v>
      </c>
      <c r="T61" s="1">
        <v>15.0</v>
      </c>
      <c r="U61" s="3">
        <v>0.214285714285714</v>
      </c>
      <c r="V61" s="4" t="s">
        <v>35</v>
      </c>
    </row>
    <row r="62">
      <c r="A62" s="1">
        <v>61.0</v>
      </c>
      <c r="B62" s="1" t="s">
        <v>85</v>
      </c>
      <c r="C62" s="2">
        <v>-0.0178571428571429</v>
      </c>
      <c r="D62" s="1">
        <v>157.0</v>
      </c>
      <c r="E62" s="1">
        <v>155.0</v>
      </c>
      <c r="F62" s="1">
        <v>149.0</v>
      </c>
      <c r="G62" s="1">
        <v>149.0</v>
      </c>
      <c r="H62" s="1">
        <v>171.0</v>
      </c>
      <c r="I62" s="1">
        <v>168.0</v>
      </c>
      <c r="J62" s="1">
        <v>165.0</v>
      </c>
      <c r="K62" s="1">
        <v>-3.0</v>
      </c>
      <c r="L62" s="1">
        <v>-2.0</v>
      </c>
      <c r="M62" s="3">
        <v>-0.0127388535031847</v>
      </c>
      <c r="N62" s="1">
        <v>-6.0</v>
      </c>
      <c r="O62" s="3">
        <v>-0.0387096774193548</v>
      </c>
      <c r="P62" s="1">
        <v>0.0</v>
      </c>
      <c r="Q62" s="3">
        <v>0.0</v>
      </c>
      <c r="R62" s="1">
        <v>22.0</v>
      </c>
      <c r="S62" s="3">
        <v>0.147651006711409</v>
      </c>
      <c r="T62" s="1">
        <v>-3.0</v>
      </c>
      <c r="U62" s="3">
        <v>-0.0175438596491228</v>
      </c>
      <c r="V62" s="4" t="s">
        <v>16</v>
      </c>
    </row>
    <row r="63">
      <c r="A63" s="1">
        <v>62.0</v>
      </c>
      <c r="B63" s="1" t="s">
        <v>86</v>
      </c>
      <c r="C63" s="2">
        <v>0.170212765957447</v>
      </c>
      <c r="D63" s="1">
        <v>49.0</v>
      </c>
      <c r="E63" s="1">
        <v>67.0</v>
      </c>
      <c r="F63" s="1">
        <v>47.0</v>
      </c>
      <c r="G63" s="1">
        <v>45.0</v>
      </c>
      <c r="H63" s="1">
        <v>64.0</v>
      </c>
      <c r="I63" s="1">
        <v>47.0</v>
      </c>
      <c r="J63" s="1">
        <v>55.0</v>
      </c>
      <c r="K63" s="1">
        <v>8.0</v>
      </c>
      <c r="L63" s="1">
        <v>18.0</v>
      </c>
      <c r="M63" s="3">
        <v>0.36734693877551</v>
      </c>
      <c r="N63" s="1">
        <v>-20.0</v>
      </c>
      <c r="O63" s="3">
        <v>-0.298507462686567</v>
      </c>
      <c r="P63" s="1">
        <v>-2.0</v>
      </c>
      <c r="Q63" s="3">
        <v>-0.0425531914893617</v>
      </c>
      <c r="R63" s="1">
        <v>19.0</v>
      </c>
      <c r="S63" s="3">
        <v>0.422222222222222</v>
      </c>
      <c r="T63" s="1">
        <v>-17.0</v>
      </c>
      <c r="U63" s="3">
        <v>-0.265625</v>
      </c>
      <c r="V63" s="4" t="s">
        <v>16</v>
      </c>
    </row>
    <row r="64">
      <c r="A64" s="1">
        <v>63.0</v>
      </c>
      <c r="B64" s="1" t="s">
        <v>87</v>
      </c>
      <c r="C64" s="2">
        <v>0.0778816199376947</v>
      </c>
      <c r="D64" s="1">
        <v>863.0</v>
      </c>
      <c r="E64" s="1">
        <v>846.0</v>
      </c>
      <c r="F64" s="1">
        <v>887.0</v>
      </c>
      <c r="G64" s="1">
        <v>940.0</v>
      </c>
      <c r="H64" s="1">
        <v>912.0</v>
      </c>
      <c r="I64" s="1">
        <v>963.0</v>
      </c>
      <c r="J64" s="1">
        <v>1038.0</v>
      </c>
      <c r="K64" s="1">
        <v>75.0</v>
      </c>
      <c r="L64" s="1">
        <v>-17.0</v>
      </c>
      <c r="M64" s="3">
        <v>-0.0196987253765933</v>
      </c>
      <c r="N64" s="1">
        <v>41.0</v>
      </c>
      <c r="O64" s="3">
        <v>0.0484633569739953</v>
      </c>
      <c r="P64" s="1">
        <v>53.0</v>
      </c>
      <c r="Q64" s="3">
        <v>0.0597519729425028</v>
      </c>
      <c r="R64" s="1">
        <v>-28.0</v>
      </c>
      <c r="S64" s="3">
        <v>-0.0297872340425532</v>
      </c>
      <c r="T64" s="1">
        <v>51.0</v>
      </c>
      <c r="U64" s="3">
        <v>0.0559210526315789</v>
      </c>
      <c r="V64" s="4" t="s">
        <v>35</v>
      </c>
    </row>
    <row r="65">
      <c r="A65" s="1">
        <v>64.0</v>
      </c>
      <c r="B65" s="1" t="s">
        <v>88</v>
      </c>
      <c r="C65" s="2">
        <v>0.0517711171662125</v>
      </c>
      <c r="D65" s="1">
        <v>265.0</v>
      </c>
      <c r="E65" s="1">
        <v>265.0</v>
      </c>
      <c r="F65" s="1">
        <v>268.0</v>
      </c>
      <c r="G65" s="1">
        <v>255.0</v>
      </c>
      <c r="H65" s="1">
        <v>294.0</v>
      </c>
      <c r="I65" s="1">
        <v>367.0</v>
      </c>
      <c r="J65" s="1">
        <v>386.0</v>
      </c>
      <c r="K65" s="1">
        <v>19.0</v>
      </c>
      <c r="L65" s="1">
        <v>0.0</v>
      </c>
      <c r="M65" s="3">
        <v>0.0</v>
      </c>
      <c r="N65" s="1">
        <v>3.0</v>
      </c>
      <c r="O65" s="3">
        <v>0.0113207547169811</v>
      </c>
      <c r="P65" s="1">
        <v>-13.0</v>
      </c>
      <c r="Q65" s="3">
        <v>-0.0485074626865672</v>
      </c>
      <c r="R65" s="1">
        <v>39.0</v>
      </c>
      <c r="S65" s="3">
        <v>0.152941176470588</v>
      </c>
      <c r="T65" s="1">
        <v>73.0</v>
      </c>
      <c r="U65" s="3">
        <v>0.248299319727891</v>
      </c>
      <c r="V65" s="4" t="s">
        <v>19</v>
      </c>
    </row>
    <row r="66">
      <c r="A66" s="1">
        <v>65.0</v>
      </c>
      <c r="B66" s="1" t="s">
        <v>89</v>
      </c>
      <c r="C66" s="2">
        <v>-0.129032258064516</v>
      </c>
      <c r="D66" s="1">
        <v>117.0</v>
      </c>
      <c r="E66" s="1">
        <v>123.0</v>
      </c>
      <c r="F66" s="1">
        <v>106.0</v>
      </c>
      <c r="G66" s="1">
        <v>107.0</v>
      </c>
      <c r="H66" s="1">
        <v>106.0</v>
      </c>
      <c r="I66" s="1">
        <v>124.0</v>
      </c>
      <c r="J66" s="1">
        <v>108.0</v>
      </c>
      <c r="K66" s="1">
        <v>-16.0</v>
      </c>
      <c r="L66" s="1">
        <v>6.0</v>
      </c>
      <c r="M66" s="3">
        <v>0.0512820512820513</v>
      </c>
      <c r="N66" s="1">
        <v>-17.0</v>
      </c>
      <c r="O66" s="3">
        <v>-0.138211382113821</v>
      </c>
      <c r="P66" s="1">
        <v>1.0</v>
      </c>
      <c r="Q66" s="3">
        <v>0.00943396226415094</v>
      </c>
      <c r="R66" s="1">
        <v>-1.0</v>
      </c>
      <c r="S66" s="3">
        <v>-0.00934579439252336</v>
      </c>
      <c r="T66" s="1">
        <v>18.0</v>
      </c>
      <c r="U66" s="3">
        <v>0.169811320754717</v>
      </c>
      <c r="V66" s="4" t="s">
        <v>16</v>
      </c>
    </row>
    <row r="67">
      <c r="A67" s="1">
        <v>66.0</v>
      </c>
      <c r="B67" s="1" t="s">
        <v>90</v>
      </c>
      <c r="C67" s="2">
        <v>0.203007518796992</v>
      </c>
      <c r="D67" s="1">
        <v>215.0</v>
      </c>
      <c r="E67" s="1">
        <v>243.0</v>
      </c>
      <c r="F67" s="1">
        <v>212.0</v>
      </c>
      <c r="G67" s="1">
        <v>239.0</v>
      </c>
      <c r="H67" s="1">
        <v>226.0</v>
      </c>
      <c r="I67" s="1">
        <v>266.0</v>
      </c>
      <c r="J67" s="1">
        <v>320.0</v>
      </c>
      <c r="K67" s="1">
        <v>54.0</v>
      </c>
      <c r="L67" s="1">
        <v>28.0</v>
      </c>
      <c r="M67" s="3">
        <v>0.130232558139535</v>
      </c>
      <c r="N67" s="1">
        <v>-31.0</v>
      </c>
      <c r="O67" s="3">
        <v>-0.127572016460905</v>
      </c>
      <c r="P67" s="1">
        <v>27.0</v>
      </c>
      <c r="Q67" s="3">
        <v>0.127358490566038</v>
      </c>
      <c r="R67" s="1">
        <v>-13.0</v>
      </c>
      <c r="S67" s="3">
        <v>-0.0543933054393305</v>
      </c>
      <c r="T67" s="1">
        <v>40.0</v>
      </c>
      <c r="U67" s="3">
        <v>0.176991150442478</v>
      </c>
      <c r="V67" s="4" t="s">
        <v>19</v>
      </c>
    </row>
    <row r="68">
      <c r="A68" s="1">
        <v>67.0</v>
      </c>
      <c r="B68" s="1" t="s">
        <v>91</v>
      </c>
      <c r="C68" s="2">
        <v>0.218978102189781</v>
      </c>
      <c r="D68" s="1">
        <v>97.0</v>
      </c>
      <c r="E68" s="1">
        <v>98.0</v>
      </c>
      <c r="F68" s="1">
        <v>99.0</v>
      </c>
      <c r="G68" s="1">
        <v>108.0</v>
      </c>
      <c r="H68" s="1">
        <v>108.0</v>
      </c>
      <c r="I68" s="1">
        <v>137.0</v>
      </c>
      <c r="J68" s="1">
        <v>167.0</v>
      </c>
      <c r="K68" s="1">
        <v>30.0</v>
      </c>
      <c r="L68" s="1">
        <v>1.0</v>
      </c>
      <c r="M68" s="3">
        <v>0.0103092783505155</v>
      </c>
      <c r="N68" s="1">
        <v>1.0</v>
      </c>
      <c r="O68" s="3">
        <v>0.0102040816326531</v>
      </c>
      <c r="P68" s="1">
        <v>9.0</v>
      </c>
      <c r="Q68" s="3">
        <v>0.0909090909090909</v>
      </c>
      <c r="R68" s="1">
        <v>0.0</v>
      </c>
      <c r="S68" s="3">
        <v>0.0</v>
      </c>
      <c r="T68" s="1">
        <v>29.0</v>
      </c>
      <c r="U68" s="3">
        <v>0.268518518518519</v>
      </c>
      <c r="V68" s="4" t="s">
        <v>28</v>
      </c>
    </row>
    <row r="69">
      <c r="A69" s="1">
        <v>68.0</v>
      </c>
      <c r="B69" s="1" t="s">
        <v>92</v>
      </c>
      <c r="C69" s="2">
        <v>0.0336538461538462</v>
      </c>
      <c r="D69" s="1">
        <v>185.0</v>
      </c>
      <c r="E69" s="1">
        <v>189.0</v>
      </c>
      <c r="F69" s="1">
        <v>216.0</v>
      </c>
      <c r="G69" s="1">
        <v>182.0</v>
      </c>
      <c r="H69" s="1">
        <v>221.0</v>
      </c>
      <c r="I69" s="1">
        <v>208.0</v>
      </c>
      <c r="J69" s="1">
        <v>215.0</v>
      </c>
      <c r="K69" s="1">
        <v>7.0</v>
      </c>
      <c r="L69" s="1">
        <v>4.0</v>
      </c>
      <c r="M69" s="3">
        <v>0.0216216216216216</v>
      </c>
      <c r="N69" s="1">
        <v>27.0</v>
      </c>
      <c r="O69" s="3">
        <v>0.142857142857143</v>
      </c>
      <c r="P69" s="1">
        <v>-34.0</v>
      </c>
      <c r="Q69" s="3">
        <v>-0.157407407407407</v>
      </c>
      <c r="R69" s="1">
        <v>39.0</v>
      </c>
      <c r="S69" s="3">
        <v>0.214285714285714</v>
      </c>
      <c r="T69" s="1">
        <v>-13.0</v>
      </c>
      <c r="U69" s="3">
        <v>-0.0588235294117647</v>
      </c>
      <c r="V69" s="4" t="s">
        <v>16</v>
      </c>
    </row>
    <row r="70">
      <c r="A70" s="1">
        <v>69.0</v>
      </c>
      <c r="B70" s="1" t="s">
        <v>93</v>
      </c>
      <c r="C70" s="2">
        <v>0.0798611111111111</v>
      </c>
      <c r="D70" s="1">
        <v>446.0</v>
      </c>
      <c r="E70" s="1">
        <v>507.0</v>
      </c>
      <c r="F70" s="1">
        <v>521.0</v>
      </c>
      <c r="G70" s="1">
        <v>588.0</v>
      </c>
      <c r="H70" s="1">
        <v>628.0</v>
      </c>
      <c r="I70" s="1">
        <v>576.0</v>
      </c>
      <c r="J70" s="1">
        <v>622.0</v>
      </c>
      <c r="K70" s="1">
        <v>46.0</v>
      </c>
      <c r="L70" s="1">
        <v>61.0</v>
      </c>
      <c r="M70" s="3">
        <v>0.13677130044843</v>
      </c>
      <c r="N70" s="1">
        <v>14.0</v>
      </c>
      <c r="O70" s="3">
        <v>0.0276134122287968</v>
      </c>
      <c r="P70" s="1">
        <v>67.0</v>
      </c>
      <c r="Q70" s="3">
        <v>0.128598848368522</v>
      </c>
      <c r="R70" s="1">
        <v>40.0</v>
      </c>
      <c r="S70" s="3">
        <v>0.0680272108843537</v>
      </c>
      <c r="T70" s="1">
        <v>-52.0</v>
      </c>
      <c r="U70" s="3">
        <v>-0.0828025477707006</v>
      </c>
      <c r="V70" s="4" t="s">
        <v>28</v>
      </c>
    </row>
    <row r="71">
      <c r="A71" s="1">
        <v>70.0</v>
      </c>
      <c r="B71" s="1" t="s">
        <v>94</v>
      </c>
      <c r="C71" s="2">
        <v>0.0473876063183475</v>
      </c>
      <c r="D71" s="1">
        <v>736.0</v>
      </c>
      <c r="E71" s="1">
        <v>721.0</v>
      </c>
      <c r="F71" s="1">
        <v>813.0</v>
      </c>
      <c r="G71" s="1">
        <v>842.0</v>
      </c>
      <c r="H71" s="1">
        <v>860.0</v>
      </c>
      <c r="I71" s="1">
        <v>823.0</v>
      </c>
      <c r="J71" s="1">
        <v>862.0</v>
      </c>
      <c r="K71" s="1">
        <v>39.0</v>
      </c>
      <c r="L71" s="1">
        <v>-15.0</v>
      </c>
      <c r="M71" s="3">
        <v>-0.0203804347826087</v>
      </c>
      <c r="N71" s="1">
        <v>92.0</v>
      </c>
      <c r="O71" s="3">
        <v>0.127600554785021</v>
      </c>
      <c r="P71" s="1">
        <v>29.0</v>
      </c>
      <c r="Q71" s="3">
        <v>0.035670356703567</v>
      </c>
      <c r="R71" s="1">
        <v>18.0</v>
      </c>
      <c r="S71" s="3">
        <v>0.0213776722090261</v>
      </c>
      <c r="T71" s="1">
        <v>-37.0</v>
      </c>
      <c r="U71" s="3">
        <v>-0.0430232558139535</v>
      </c>
      <c r="V71" s="4" t="s">
        <v>19</v>
      </c>
    </row>
    <row r="72">
      <c r="A72" s="1">
        <v>71.0</v>
      </c>
      <c r="B72" s="1" t="s">
        <v>95</v>
      </c>
      <c r="C72" s="2">
        <v>-0.0186335403726708</v>
      </c>
      <c r="D72" s="1">
        <v>295.0</v>
      </c>
      <c r="E72" s="1">
        <v>301.0</v>
      </c>
      <c r="F72" s="1">
        <v>268.0</v>
      </c>
      <c r="G72" s="1">
        <v>299.0</v>
      </c>
      <c r="H72" s="1">
        <v>263.0</v>
      </c>
      <c r="I72" s="1">
        <v>322.0</v>
      </c>
      <c r="J72" s="1">
        <v>316.0</v>
      </c>
      <c r="K72" s="1">
        <v>-6.0</v>
      </c>
      <c r="L72" s="1">
        <v>6.0</v>
      </c>
      <c r="M72" s="3">
        <v>0.0203389830508475</v>
      </c>
      <c r="N72" s="1">
        <v>-33.0</v>
      </c>
      <c r="O72" s="3">
        <v>-0.109634551495017</v>
      </c>
      <c r="P72" s="1">
        <v>31.0</v>
      </c>
      <c r="Q72" s="3">
        <v>0.115671641791045</v>
      </c>
      <c r="R72" s="1">
        <v>-36.0</v>
      </c>
      <c r="S72" s="3">
        <v>-0.120401337792642</v>
      </c>
      <c r="T72" s="1">
        <v>59.0</v>
      </c>
      <c r="U72" s="3">
        <v>0.224334600760456</v>
      </c>
      <c r="V72" s="4" t="s">
        <v>58</v>
      </c>
    </row>
    <row r="73">
      <c r="A73" s="1">
        <v>72.0</v>
      </c>
      <c r="B73" s="1" t="s">
        <v>96</v>
      </c>
      <c r="C73" s="2">
        <v>0.0912052117263844</v>
      </c>
      <c r="D73" s="1">
        <v>241.0</v>
      </c>
      <c r="E73" s="1">
        <v>242.0</v>
      </c>
      <c r="F73" s="1">
        <v>244.0</v>
      </c>
      <c r="G73" s="1">
        <v>282.0</v>
      </c>
      <c r="H73" s="1">
        <v>260.0</v>
      </c>
      <c r="I73" s="1">
        <v>307.0</v>
      </c>
      <c r="J73" s="1">
        <v>335.0</v>
      </c>
      <c r="K73" s="1">
        <v>28.0</v>
      </c>
      <c r="L73" s="1">
        <v>1.0</v>
      </c>
      <c r="M73" s="3">
        <v>0.004149377593361</v>
      </c>
      <c r="N73" s="1">
        <v>2.0</v>
      </c>
      <c r="O73" s="3">
        <v>0.00826446280991736</v>
      </c>
      <c r="P73" s="1">
        <v>38.0</v>
      </c>
      <c r="Q73" s="3">
        <v>0.155737704918033</v>
      </c>
      <c r="R73" s="1">
        <v>-22.0</v>
      </c>
      <c r="S73" s="3">
        <v>-0.0780141843971631</v>
      </c>
      <c r="T73" s="1">
        <v>47.0</v>
      </c>
      <c r="U73" s="3">
        <v>0.180769230769231</v>
      </c>
      <c r="V73" s="4" t="s">
        <v>58</v>
      </c>
    </row>
    <row r="74">
      <c r="A74" s="1">
        <v>73.0</v>
      </c>
      <c r="B74" s="1" t="s">
        <v>97</v>
      </c>
      <c r="C74" s="2">
        <v>-0.130769230769231</v>
      </c>
      <c r="D74" s="1">
        <v>230.0</v>
      </c>
      <c r="E74" s="1">
        <v>202.0</v>
      </c>
      <c r="F74" s="1">
        <v>221.0</v>
      </c>
      <c r="G74" s="1">
        <v>237.0</v>
      </c>
      <c r="H74" s="1">
        <v>251.0</v>
      </c>
      <c r="I74" s="1">
        <v>260.0</v>
      </c>
      <c r="J74" s="1">
        <v>226.0</v>
      </c>
      <c r="K74" s="1">
        <v>-34.0</v>
      </c>
      <c r="L74" s="1">
        <v>-28.0</v>
      </c>
      <c r="M74" s="3">
        <v>-0.121739130434783</v>
      </c>
      <c r="N74" s="1">
        <v>19.0</v>
      </c>
      <c r="O74" s="3">
        <v>0.0940594059405941</v>
      </c>
      <c r="P74" s="1">
        <v>16.0</v>
      </c>
      <c r="Q74" s="3">
        <v>0.0723981900452489</v>
      </c>
      <c r="R74" s="1">
        <v>14.0</v>
      </c>
      <c r="S74" s="3">
        <v>0.0590717299578059</v>
      </c>
      <c r="T74" s="1">
        <v>9.0</v>
      </c>
      <c r="U74" s="3">
        <v>0.0358565737051793</v>
      </c>
      <c r="V74" s="4" t="s">
        <v>16</v>
      </c>
    </row>
    <row r="75">
      <c r="A75" s="1">
        <v>74.0</v>
      </c>
      <c r="B75" s="1" t="s">
        <v>98</v>
      </c>
      <c r="C75" s="2">
        <v>0.101694915254237</v>
      </c>
      <c r="D75" s="1">
        <v>342.0</v>
      </c>
      <c r="E75" s="1">
        <v>302.0</v>
      </c>
      <c r="F75" s="1">
        <v>307.0</v>
      </c>
      <c r="G75" s="1">
        <v>328.0</v>
      </c>
      <c r="H75" s="1">
        <v>392.0</v>
      </c>
      <c r="I75" s="1">
        <v>354.0</v>
      </c>
      <c r="J75" s="1">
        <v>390.0</v>
      </c>
      <c r="K75" s="1">
        <v>36.0</v>
      </c>
      <c r="L75" s="1">
        <v>-40.0</v>
      </c>
      <c r="M75" s="3">
        <v>-0.116959064327485</v>
      </c>
      <c r="N75" s="1">
        <v>5.0</v>
      </c>
      <c r="O75" s="3">
        <v>0.0165562913907285</v>
      </c>
      <c r="P75" s="1">
        <v>21.0</v>
      </c>
      <c r="Q75" s="3">
        <v>0.0684039087947883</v>
      </c>
      <c r="R75" s="1">
        <v>64.0</v>
      </c>
      <c r="S75" s="3">
        <v>0.195121951219512</v>
      </c>
      <c r="T75" s="1">
        <v>-38.0</v>
      </c>
      <c r="U75" s="3">
        <v>-0.0969387755102041</v>
      </c>
      <c r="V75" s="4" t="s">
        <v>58</v>
      </c>
    </row>
    <row r="76">
      <c r="A76" s="1">
        <v>75.0</v>
      </c>
      <c r="B76" s="1" t="s">
        <v>99</v>
      </c>
      <c r="C76" s="2">
        <v>0.140816326530612</v>
      </c>
      <c r="D76" s="1">
        <v>322.0</v>
      </c>
      <c r="E76" s="1">
        <v>381.0</v>
      </c>
      <c r="F76" s="1">
        <v>407.0</v>
      </c>
      <c r="G76" s="1">
        <v>467.0</v>
      </c>
      <c r="H76" s="1">
        <v>446.0</v>
      </c>
      <c r="I76" s="1">
        <v>490.0</v>
      </c>
      <c r="J76" s="1">
        <v>559.0</v>
      </c>
      <c r="K76" s="1">
        <v>69.0</v>
      </c>
      <c r="L76" s="1">
        <v>59.0</v>
      </c>
      <c r="M76" s="3">
        <v>0.183229813664596</v>
      </c>
      <c r="N76" s="1">
        <v>26.0</v>
      </c>
      <c r="O76" s="3">
        <v>0.068241469816273</v>
      </c>
      <c r="P76" s="1">
        <v>60.0</v>
      </c>
      <c r="Q76" s="3">
        <v>0.147420147420147</v>
      </c>
      <c r="R76" s="1">
        <v>-21.0</v>
      </c>
      <c r="S76" s="3">
        <v>-0.0449678800856531</v>
      </c>
      <c r="T76" s="1">
        <v>44.0</v>
      </c>
      <c r="U76" s="3">
        <v>0.0986547085201794</v>
      </c>
      <c r="V76" s="4" t="s">
        <v>28</v>
      </c>
    </row>
    <row r="77">
      <c r="A77" s="1">
        <v>76.0</v>
      </c>
      <c r="B77" s="1" t="s">
        <v>100</v>
      </c>
      <c r="C77" s="2">
        <v>0.263959390862944</v>
      </c>
      <c r="D77" s="1">
        <v>134.0</v>
      </c>
      <c r="E77" s="1">
        <v>186.0</v>
      </c>
      <c r="F77" s="1">
        <v>190.0</v>
      </c>
      <c r="G77" s="1">
        <v>162.0</v>
      </c>
      <c r="H77" s="1">
        <v>187.0</v>
      </c>
      <c r="I77" s="1">
        <v>197.0</v>
      </c>
      <c r="J77" s="1">
        <v>249.0</v>
      </c>
      <c r="K77" s="1">
        <v>52.0</v>
      </c>
      <c r="L77" s="1">
        <v>52.0</v>
      </c>
      <c r="M77" s="3">
        <v>0.388059701492537</v>
      </c>
      <c r="N77" s="1">
        <v>4.0</v>
      </c>
      <c r="O77" s="3">
        <v>0.021505376344086</v>
      </c>
      <c r="P77" s="1">
        <v>-28.0</v>
      </c>
      <c r="Q77" s="3">
        <v>-0.147368421052632</v>
      </c>
      <c r="R77" s="1">
        <v>25.0</v>
      </c>
      <c r="S77" s="3">
        <v>0.154320987654321</v>
      </c>
      <c r="T77" s="1">
        <v>10.0</v>
      </c>
      <c r="U77" s="3">
        <v>0.053475935828877</v>
      </c>
      <c r="V77" s="4" t="s">
        <v>23</v>
      </c>
    </row>
    <row r="78">
      <c r="A78" s="1">
        <v>77.0</v>
      </c>
      <c r="B78" s="1" t="s">
        <v>101</v>
      </c>
      <c r="C78" s="2">
        <v>0.0985915492957746</v>
      </c>
      <c r="D78" s="1">
        <v>305.0</v>
      </c>
      <c r="E78" s="1">
        <v>408.0</v>
      </c>
      <c r="F78" s="1">
        <v>434.0</v>
      </c>
      <c r="G78" s="1">
        <v>430.0</v>
      </c>
      <c r="H78" s="1">
        <v>485.0</v>
      </c>
      <c r="I78" s="1">
        <v>497.0</v>
      </c>
      <c r="J78" s="1">
        <v>546.0</v>
      </c>
      <c r="K78" s="1">
        <v>49.0</v>
      </c>
      <c r="L78" s="1">
        <v>103.0</v>
      </c>
      <c r="M78" s="3">
        <v>0.337704918032787</v>
      </c>
      <c r="N78" s="1">
        <v>26.0</v>
      </c>
      <c r="O78" s="3">
        <v>0.0637254901960784</v>
      </c>
      <c r="P78" s="1">
        <v>-4.0</v>
      </c>
      <c r="Q78" s="3">
        <v>-0.00921658986175115</v>
      </c>
      <c r="R78" s="1">
        <v>55.0</v>
      </c>
      <c r="S78" s="3">
        <v>0.127906976744186</v>
      </c>
      <c r="T78" s="1">
        <v>12.0</v>
      </c>
      <c r="U78" s="3">
        <v>0.0247422680412371</v>
      </c>
      <c r="V78" s="4" t="s">
        <v>28</v>
      </c>
    </row>
    <row r="79">
      <c r="A79" s="1">
        <v>78.0</v>
      </c>
      <c r="B79" s="1" t="s">
        <v>102</v>
      </c>
      <c r="C79" s="2">
        <v>0.0795454545454545</v>
      </c>
      <c r="D79" s="1">
        <v>241.0</v>
      </c>
      <c r="E79" s="1">
        <v>245.0</v>
      </c>
      <c r="F79" s="1">
        <v>249.0</v>
      </c>
      <c r="G79" s="1">
        <v>270.0</v>
      </c>
      <c r="H79" s="1">
        <v>263.0</v>
      </c>
      <c r="I79" s="1">
        <v>264.0</v>
      </c>
      <c r="J79" s="1">
        <v>285.0</v>
      </c>
      <c r="K79" s="1">
        <v>21.0</v>
      </c>
      <c r="L79" s="1">
        <v>4.0</v>
      </c>
      <c r="M79" s="3">
        <v>0.016597510373444</v>
      </c>
      <c r="N79" s="1">
        <v>4.0</v>
      </c>
      <c r="O79" s="3">
        <v>0.0163265306122449</v>
      </c>
      <c r="P79" s="1">
        <v>21.0</v>
      </c>
      <c r="Q79" s="3">
        <v>0.0843373493975904</v>
      </c>
      <c r="R79" s="1">
        <v>-7.0</v>
      </c>
      <c r="S79" s="3">
        <v>-0.0259259259259259</v>
      </c>
      <c r="T79" s="1">
        <v>1.0</v>
      </c>
      <c r="U79" s="3">
        <v>0.00380228136882129</v>
      </c>
      <c r="V79" s="4" t="s">
        <v>35</v>
      </c>
    </row>
    <row r="80">
      <c r="A80" s="1">
        <v>79.0</v>
      </c>
      <c r="B80" s="1" t="s">
        <v>103</v>
      </c>
      <c r="C80" s="2">
        <v>0.0</v>
      </c>
      <c r="D80" s="1">
        <v>169.0</v>
      </c>
      <c r="E80" s="1">
        <v>173.0</v>
      </c>
      <c r="F80" s="1">
        <v>174.0</v>
      </c>
      <c r="G80" s="1">
        <v>141.0</v>
      </c>
      <c r="H80" s="1">
        <v>160.0</v>
      </c>
      <c r="I80" s="1">
        <v>179.0</v>
      </c>
      <c r="J80" s="1">
        <v>179.0</v>
      </c>
      <c r="K80" s="1">
        <v>0.0</v>
      </c>
      <c r="L80" s="1">
        <v>4.0</v>
      </c>
      <c r="M80" s="3">
        <v>0.0236686390532544</v>
      </c>
      <c r="N80" s="1">
        <v>1.0</v>
      </c>
      <c r="O80" s="3">
        <v>0.00578034682080925</v>
      </c>
      <c r="P80" s="1">
        <v>-33.0</v>
      </c>
      <c r="Q80" s="3">
        <v>-0.189655172413793</v>
      </c>
      <c r="R80" s="1">
        <v>19.0</v>
      </c>
      <c r="S80" s="3">
        <v>0.134751773049645</v>
      </c>
      <c r="T80" s="1">
        <v>19.0</v>
      </c>
      <c r="U80" s="3">
        <v>0.11875</v>
      </c>
      <c r="V80" s="4" t="s">
        <v>16</v>
      </c>
    </row>
    <row r="81">
      <c r="A81" s="1">
        <v>80.0</v>
      </c>
      <c r="B81" s="1" t="s">
        <v>104</v>
      </c>
      <c r="C81" s="2">
        <v>-0.0101010101010101</v>
      </c>
      <c r="D81" s="1">
        <v>85.0</v>
      </c>
      <c r="E81" s="1">
        <v>102.0</v>
      </c>
      <c r="F81" s="1">
        <v>90.0</v>
      </c>
      <c r="G81" s="1">
        <v>88.0</v>
      </c>
      <c r="H81" s="1">
        <v>90.0</v>
      </c>
      <c r="I81" s="1">
        <v>99.0</v>
      </c>
      <c r="J81" s="1">
        <v>98.0</v>
      </c>
      <c r="K81" s="1">
        <v>-1.0</v>
      </c>
      <c r="L81" s="1">
        <v>17.0</v>
      </c>
      <c r="M81" s="3">
        <v>0.2</v>
      </c>
      <c r="N81" s="1">
        <v>-12.0</v>
      </c>
      <c r="O81" s="3">
        <v>-0.117647058823529</v>
      </c>
      <c r="P81" s="1">
        <v>-2.0</v>
      </c>
      <c r="Q81" s="3">
        <v>-0.0222222222222222</v>
      </c>
      <c r="R81" s="1">
        <v>2.0</v>
      </c>
      <c r="S81" s="3">
        <v>0.0227272727272727</v>
      </c>
      <c r="T81" s="1">
        <v>9.0</v>
      </c>
      <c r="U81" s="3">
        <v>0.1</v>
      </c>
      <c r="V81" s="4" t="s">
        <v>52</v>
      </c>
    </row>
    <row r="82">
      <c r="A82" s="1">
        <v>81.0</v>
      </c>
      <c r="B82" s="1" t="s">
        <v>105</v>
      </c>
      <c r="C82" s="2">
        <v>0.128571428571429</v>
      </c>
      <c r="D82" s="1">
        <v>206.0</v>
      </c>
      <c r="E82" s="1">
        <v>234.0</v>
      </c>
      <c r="F82" s="1">
        <v>193.0</v>
      </c>
      <c r="G82" s="1">
        <v>201.0</v>
      </c>
      <c r="H82" s="1">
        <v>204.0</v>
      </c>
      <c r="I82" s="1">
        <v>210.0</v>
      </c>
      <c r="J82" s="1">
        <v>237.0</v>
      </c>
      <c r="K82" s="1">
        <v>27.0</v>
      </c>
      <c r="L82" s="1">
        <v>28.0</v>
      </c>
      <c r="M82" s="3">
        <v>0.135922330097087</v>
      </c>
      <c r="N82" s="1">
        <v>-41.0</v>
      </c>
      <c r="O82" s="3">
        <v>-0.175213675213675</v>
      </c>
      <c r="P82" s="1">
        <v>8.0</v>
      </c>
      <c r="Q82" s="3">
        <v>0.0414507772020725</v>
      </c>
      <c r="R82" s="1">
        <v>3.0</v>
      </c>
      <c r="S82" s="3">
        <v>0.0149253731343284</v>
      </c>
      <c r="T82" s="1">
        <v>6.0</v>
      </c>
      <c r="U82" s="3">
        <v>0.0294117647058824</v>
      </c>
      <c r="V82" s="4" t="s">
        <v>35</v>
      </c>
    </row>
    <row r="83">
      <c r="A83" s="1">
        <v>82.0</v>
      </c>
      <c r="B83" s="1" t="s">
        <v>106</v>
      </c>
      <c r="C83" s="2">
        <v>0.149253731343284</v>
      </c>
      <c r="D83" s="1">
        <v>216.0</v>
      </c>
      <c r="E83" s="1">
        <v>214.0</v>
      </c>
      <c r="F83" s="1">
        <v>212.0</v>
      </c>
      <c r="G83" s="1">
        <v>202.0</v>
      </c>
      <c r="H83" s="1">
        <v>194.0</v>
      </c>
      <c r="I83" s="1">
        <v>201.0</v>
      </c>
      <c r="J83" s="1">
        <v>231.0</v>
      </c>
      <c r="K83" s="1">
        <v>30.0</v>
      </c>
      <c r="L83" s="1">
        <v>-2.0</v>
      </c>
      <c r="M83" s="3">
        <v>-0.00925925925925926</v>
      </c>
      <c r="N83" s="1">
        <v>-2.0</v>
      </c>
      <c r="O83" s="3">
        <v>-0.00934579439252336</v>
      </c>
      <c r="P83" s="1">
        <v>-10.0</v>
      </c>
      <c r="Q83" s="3">
        <v>-0.0471698113207547</v>
      </c>
      <c r="R83" s="1">
        <v>-8.0</v>
      </c>
      <c r="S83" s="3">
        <v>-0.0396039603960396</v>
      </c>
      <c r="T83" s="1">
        <v>7.0</v>
      </c>
      <c r="U83" s="3">
        <v>0.0360824742268041</v>
      </c>
      <c r="V83" s="4" t="s">
        <v>52</v>
      </c>
    </row>
    <row r="84">
      <c r="A84" s="1">
        <v>83.0</v>
      </c>
      <c r="B84" s="1" t="s">
        <v>107</v>
      </c>
      <c r="C84" s="2">
        <v>0.143769968051118</v>
      </c>
      <c r="D84" s="1">
        <v>259.0</v>
      </c>
      <c r="E84" s="1">
        <v>265.0</v>
      </c>
      <c r="F84" s="1">
        <v>244.0</v>
      </c>
      <c r="G84" s="1">
        <v>274.0</v>
      </c>
      <c r="H84" s="1">
        <v>304.0</v>
      </c>
      <c r="I84" s="1">
        <v>313.0</v>
      </c>
      <c r="J84" s="1">
        <v>358.0</v>
      </c>
      <c r="K84" s="1">
        <v>45.0</v>
      </c>
      <c r="L84" s="1">
        <v>6.0</v>
      </c>
      <c r="M84" s="3">
        <v>0.0231660231660232</v>
      </c>
      <c r="N84" s="1">
        <v>-21.0</v>
      </c>
      <c r="O84" s="3">
        <v>-0.0792452830188679</v>
      </c>
      <c r="P84" s="1">
        <v>30.0</v>
      </c>
      <c r="Q84" s="3">
        <v>0.122950819672131</v>
      </c>
      <c r="R84" s="1">
        <v>30.0</v>
      </c>
      <c r="S84" s="3">
        <v>0.109489051094891</v>
      </c>
      <c r="T84" s="1">
        <v>9.0</v>
      </c>
      <c r="U84" s="3">
        <v>0.0296052631578947</v>
      </c>
      <c r="V84" s="4" t="s">
        <v>16</v>
      </c>
    </row>
    <row r="85">
      <c r="A85" s="1">
        <v>84.0</v>
      </c>
      <c r="B85" s="1" t="s">
        <v>108</v>
      </c>
      <c r="C85" s="2">
        <v>0.0788177339901478</v>
      </c>
      <c r="D85" s="1">
        <v>565.0</v>
      </c>
      <c r="E85" s="1">
        <v>539.0</v>
      </c>
      <c r="F85" s="1">
        <v>550.0</v>
      </c>
      <c r="G85" s="1">
        <v>562.0</v>
      </c>
      <c r="H85" s="1">
        <v>579.0</v>
      </c>
      <c r="I85" s="1">
        <v>609.0</v>
      </c>
      <c r="J85" s="1">
        <v>657.0</v>
      </c>
      <c r="K85" s="1">
        <v>48.0</v>
      </c>
      <c r="L85" s="1">
        <v>-26.0</v>
      </c>
      <c r="M85" s="3">
        <v>-0.0460176991150442</v>
      </c>
      <c r="N85" s="1">
        <v>11.0</v>
      </c>
      <c r="O85" s="3">
        <v>0.0204081632653061</v>
      </c>
      <c r="P85" s="1">
        <v>12.0</v>
      </c>
      <c r="Q85" s="3">
        <v>0.0218181818181818</v>
      </c>
      <c r="R85" s="1">
        <v>17.0</v>
      </c>
      <c r="S85" s="3">
        <v>0.0302491103202847</v>
      </c>
      <c r="T85" s="1">
        <v>30.0</v>
      </c>
      <c r="U85" s="3">
        <v>0.0518134715025907</v>
      </c>
      <c r="V85" s="4" t="s">
        <v>23</v>
      </c>
    </row>
    <row r="86">
      <c r="A86" s="1">
        <v>85.0</v>
      </c>
      <c r="B86" s="1" t="s">
        <v>109</v>
      </c>
      <c r="C86" s="2">
        <v>0.101010101010101</v>
      </c>
      <c r="D86" s="1">
        <v>47.0</v>
      </c>
      <c r="E86" s="1">
        <v>79.0</v>
      </c>
      <c r="F86" s="1">
        <v>70.0</v>
      </c>
      <c r="G86" s="1">
        <v>75.0</v>
      </c>
      <c r="H86" s="1">
        <v>79.0</v>
      </c>
      <c r="I86" s="1">
        <v>99.0</v>
      </c>
      <c r="J86" s="1">
        <v>109.0</v>
      </c>
      <c r="K86" s="1">
        <v>10.0</v>
      </c>
      <c r="L86" s="1">
        <v>32.0</v>
      </c>
      <c r="M86" s="3">
        <v>0.680851063829787</v>
      </c>
      <c r="N86" s="1">
        <v>-9.0</v>
      </c>
      <c r="O86" s="3">
        <v>-0.113924050632911</v>
      </c>
      <c r="P86" s="1">
        <v>5.0</v>
      </c>
      <c r="Q86" s="3">
        <v>0.0714285714285714</v>
      </c>
      <c r="R86" s="1">
        <v>4.0</v>
      </c>
      <c r="S86" s="3">
        <v>0.0533333333333333</v>
      </c>
      <c r="T86" s="1">
        <v>20.0</v>
      </c>
      <c r="U86" s="3">
        <v>0.253164556962025</v>
      </c>
      <c r="V86" s="4" t="s">
        <v>19</v>
      </c>
    </row>
    <row r="87">
      <c r="A87" s="1">
        <v>86.0</v>
      </c>
      <c r="B87" s="1" t="s">
        <v>110</v>
      </c>
      <c r="C87" s="2">
        <v>0.211864406779661</v>
      </c>
      <c r="D87" s="1">
        <v>83.0</v>
      </c>
      <c r="E87" s="1">
        <v>100.0</v>
      </c>
      <c r="F87" s="1">
        <v>101.0</v>
      </c>
      <c r="G87" s="1">
        <v>107.0</v>
      </c>
      <c r="H87" s="1">
        <v>135.0</v>
      </c>
      <c r="I87" s="1">
        <v>118.0</v>
      </c>
      <c r="J87" s="1">
        <v>143.0</v>
      </c>
      <c r="K87" s="1">
        <v>25.0</v>
      </c>
      <c r="L87" s="1">
        <v>17.0</v>
      </c>
      <c r="M87" s="3">
        <v>0.204819277108434</v>
      </c>
      <c r="N87" s="1">
        <v>1.0</v>
      </c>
      <c r="O87" s="3">
        <v>0.01</v>
      </c>
      <c r="P87" s="1">
        <v>6.0</v>
      </c>
      <c r="Q87" s="3">
        <v>0.0594059405940594</v>
      </c>
      <c r="R87" s="1">
        <v>28.0</v>
      </c>
      <c r="S87" s="3">
        <v>0.261682242990654</v>
      </c>
      <c r="T87" s="1">
        <v>-17.0</v>
      </c>
      <c r="U87" s="3">
        <v>-0.125925925925926</v>
      </c>
      <c r="V87" s="4" t="s">
        <v>19</v>
      </c>
    </row>
    <row r="88">
      <c r="A88" s="1">
        <v>87.0</v>
      </c>
      <c r="B88" s="1" t="s">
        <v>111</v>
      </c>
      <c r="C88" s="2" t="s">
        <v>32</v>
      </c>
      <c r="D88" s="1" t="s">
        <v>32</v>
      </c>
      <c r="E88" s="1" t="s">
        <v>32</v>
      </c>
      <c r="F88" s="1" t="s">
        <v>32</v>
      </c>
      <c r="G88" s="1" t="s">
        <v>32</v>
      </c>
      <c r="H88" s="1" t="s">
        <v>32</v>
      </c>
      <c r="I88" s="1" t="s">
        <v>32</v>
      </c>
      <c r="J88" s="1">
        <v>237.0</v>
      </c>
      <c r="K88" s="1" t="s">
        <v>32</v>
      </c>
      <c r="L88" s="1" t="s">
        <v>32</v>
      </c>
      <c r="M88" s="3" t="s">
        <v>32</v>
      </c>
      <c r="N88" s="1" t="s">
        <v>32</v>
      </c>
      <c r="O88" s="3" t="s">
        <v>32</v>
      </c>
      <c r="P88" s="1" t="s">
        <v>32</v>
      </c>
      <c r="Q88" s="3" t="s">
        <v>32</v>
      </c>
      <c r="R88" s="1" t="s">
        <v>32</v>
      </c>
      <c r="S88" s="3" t="s">
        <v>32</v>
      </c>
      <c r="T88" s="1" t="s">
        <v>32</v>
      </c>
      <c r="U88" s="3" t="s">
        <v>32</v>
      </c>
      <c r="V88" s="1" t="s">
        <v>58</v>
      </c>
    </row>
    <row r="89">
      <c r="A89" s="1">
        <v>88.0</v>
      </c>
      <c r="B89" s="1" t="s">
        <v>112</v>
      </c>
      <c r="C89" s="2">
        <v>0.25</v>
      </c>
      <c r="D89" s="1">
        <v>87.0</v>
      </c>
      <c r="E89" s="1">
        <v>90.0</v>
      </c>
      <c r="F89" s="1">
        <v>80.0</v>
      </c>
      <c r="G89" s="1">
        <v>85.0</v>
      </c>
      <c r="H89" s="1">
        <v>79.0</v>
      </c>
      <c r="I89" s="1">
        <v>88.0</v>
      </c>
      <c r="J89" s="1">
        <v>110.0</v>
      </c>
      <c r="K89" s="1">
        <v>22.0</v>
      </c>
      <c r="L89" s="1">
        <v>3.0</v>
      </c>
      <c r="M89" s="3">
        <v>0.0344827586206897</v>
      </c>
      <c r="N89" s="1">
        <v>-10.0</v>
      </c>
      <c r="O89" s="3">
        <v>-0.111111111111111</v>
      </c>
      <c r="P89" s="1">
        <v>5.0</v>
      </c>
      <c r="Q89" s="3">
        <v>0.0625</v>
      </c>
      <c r="R89" s="1">
        <v>-6.0</v>
      </c>
      <c r="S89" s="3">
        <v>-0.0705882352941176</v>
      </c>
      <c r="T89" s="1">
        <v>9.0</v>
      </c>
      <c r="U89" s="3">
        <v>0.113924050632911</v>
      </c>
      <c r="V89" s="4" t="s">
        <v>21</v>
      </c>
    </row>
    <row r="90">
      <c r="A90" s="1">
        <v>89.0</v>
      </c>
      <c r="B90" s="1" t="s">
        <v>113</v>
      </c>
      <c r="C90" s="2">
        <v>0.185567010309278</v>
      </c>
      <c r="D90" s="1">
        <v>181.0</v>
      </c>
      <c r="E90" s="1">
        <v>200.0</v>
      </c>
      <c r="F90" s="1">
        <v>191.0</v>
      </c>
      <c r="G90" s="1">
        <v>191.0</v>
      </c>
      <c r="H90" s="1">
        <v>202.0</v>
      </c>
      <c r="I90" s="1">
        <v>194.0</v>
      </c>
      <c r="J90" s="1">
        <v>230.0</v>
      </c>
      <c r="K90" s="1">
        <v>36.0</v>
      </c>
      <c r="L90" s="1">
        <v>19.0</v>
      </c>
      <c r="M90" s="3">
        <v>0.104972375690608</v>
      </c>
      <c r="N90" s="1">
        <v>-9.0</v>
      </c>
      <c r="O90" s="3">
        <v>-0.045</v>
      </c>
      <c r="P90" s="1">
        <v>0.0</v>
      </c>
      <c r="Q90" s="3">
        <v>0.0</v>
      </c>
      <c r="R90" s="1">
        <v>11.0</v>
      </c>
      <c r="S90" s="3">
        <v>0.0575916230366492</v>
      </c>
      <c r="T90" s="1">
        <v>-8.0</v>
      </c>
      <c r="U90" s="3">
        <v>-0.0396039603960396</v>
      </c>
      <c r="V90" s="4" t="s">
        <v>52</v>
      </c>
    </row>
    <row r="91">
      <c r="A91" s="1">
        <v>90.0</v>
      </c>
      <c r="B91" s="1" t="s">
        <v>114</v>
      </c>
      <c r="C91" s="2">
        <v>0.24822695035461</v>
      </c>
      <c r="D91" s="1">
        <v>231.0</v>
      </c>
      <c r="E91" s="1">
        <v>250.0</v>
      </c>
      <c r="F91" s="1">
        <v>296.0</v>
      </c>
      <c r="G91" s="1">
        <v>306.0</v>
      </c>
      <c r="H91" s="1">
        <v>294.0</v>
      </c>
      <c r="I91" s="1">
        <v>282.0</v>
      </c>
      <c r="J91" s="1">
        <v>352.0</v>
      </c>
      <c r="K91" s="1">
        <v>70.0</v>
      </c>
      <c r="L91" s="1">
        <v>19.0</v>
      </c>
      <c r="M91" s="3">
        <v>0.0822510822510823</v>
      </c>
      <c r="N91" s="1">
        <v>46.0</v>
      </c>
      <c r="O91" s="3">
        <v>0.184</v>
      </c>
      <c r="P91" s="1">
        <v>10.0</v>
      </c>
      <c r="Q91" s="3">
        <v>0.0337837837837838</v>
      </c>
      <c r="R91" s="1">
        <v>-12.0</v>
      </c>
      <c r="S91" s="3">
        <v>-0.0392156862745098</v>
      </c>
      <c r="T91" s="1">
        <v>-12.0</v>
      </c>
      <c r="U91" s="3">
        <v>-0.0408163265306122</v>
      </c>
      <c r="V91" s="4" t="s">
        <v>19</v>
      </c>
    </row>
    <row r="92">
      <c r="A92" s="1">
        <v>91.0</v>
      </c>
      <c r="B92" s="1" t="s">
        <v>115</v>
      </c>
      <c r="C92" s="2" t="s">
        <v>32</v>
      </c>
      <c r="D92" s="1">
        <v>320.0</v>
      </c>
      <c r="E92" s="1">
        <v>394.0</v>
      </c>
      <c r="F92" s="1">
        <v>439.0</v>
      </c>
      <c r="G92" s="1">
        <v>433.0</v>
      </c>
      <c r="H92" s="1">
        <v>416.0</v>
      </c>
      <c r="I92" s="1">
        <v>453.0</v>
      </c>
      <c r="J92" s="1" t="s">
        <v>32</v>
      </c>
      <c r="K92" s="1" t="s">
        <v>32</v>
      </c>
      <c r="L92" s="1">
        <v>74.0</v>
      </c>
      <c r="M92" s="3">
        <v>0.23125</v>
      </c>
      <c r="N92" s="1">
        <v>45.0</v>
      </c>
      <c r="O92" s="3">
        <v>0.114213197969543</v>
      </c>
      <c r="P92" s="1">
        <v>-6.0</v>
      </c>
      <c r="Q92" s="3">
        <v>-0.0136674259681093</v>
      </c>
      <c r="R92" s="1">
        <v>-17.0</v>
      </c>
      <c r="S92" s="3">
        <v>-0.0392609699769053</v>
      </c>
      <c r="T92" s="1">
        <v>37.0</v>
      </c>
      <c r="U92" s="3">
        <v>0.0889423076923077</v>
      </c>
      <c r="V92" s="4" t="s">
        <v>58</v>
      </c>
    </row>
    <row r="93">
      <c r="A93" s="1">
        <v>92.0</v>
      </c>
      <c r="B93" s="1" t="s">
        <v>116</v>
      </c>
      <c r="C93" s="2">
        <v>0.0905660377358491</v>
      </c>
      <c r="D93" s="1">
        <v>227.0</v>
      </c>
      <c r="E93" s="1">
        <v>222.0</v>
      </c>
      <c r="F93" s="1">
        <v>234.0</v>
      </c>
      <c r="G93" s="1">
        <v>240.0</v>
      </c>
      <c r="H93" s="1">
        <v>234.0</v>
      </c>
      <c r="I93" s="1">
        <v>265.0</v>
      </c>
      <c r="J93" s="1">
        <v>289.0</v>
      </c>
      <c r="K93" s="1">
        <v>24.0</v>
      </c>
      <c r="L93" s="1">
        <v>-5.0</v>
      </c>
      <c r="M93" s="3">
        <v>-0.0220264317180617</v>
      </c>
      <c r="N93" s="1">
        <v>12.0</v>
      </c>
      <c r="O93" s="3">
        <v>0.0540540540540541</v>
      </c>
      <c r="P93" s="1">
        <v>6.0</v>
      </c>
      <c r="Q93" s="3">
        <v>0.0256410256410256</v>
      </c>
      <c r="R93" s="1">
        <v>-6.0</v>
      </c>
      <c r="S93" s="3">
        <v>-0.025</v>
      </c>
      <c r="T93" s="1">
        <v>31.0</v>
      </c>
      <c r="U93" s="3">
        <v>0.132478632478632</v>
      </c>
      <c r="V93" s="4" t="s">
        <v>52</v>
      </c>
    </row>
    <row r="94">
      <c r="A94" s="1">
        <v>93.0</v>
      </c>
      <c r="B94" s="1" t="s">
        <v>117</v>
      </c>
      <c r="C94" s="2">
        <v>-0.132978723404255</v>
      </c>
      <c r="D94" s="1">
        <v>158.0</v>
      </c>
      <c r="E94" s="1">
        <v>171.0</v>
      </c>
      <c r="F94" s="1">
        <v>159.0</v>
      </c>
      <c r="G94" s="1">
        <v>163.0</v>
      </c>
      <c r="H94" s="1">
        <v>183.0</v>
      </c>
      <c r="I94" s="1">
        <v>188.0</v>
      </c>
      <c r="J94" s="1">
        <v>163.0</v>
      </c>
      <c r="K94" s="1">
        <v>-25.0</v>
      </c>
      <c r="L94" s="1">
        <v>13.0</v>
      </c>
      <c r="M94" s="3">
        <v>0.0822784810126582</v>
      </c>
      <c r="N94" s="1">
        <v>-12.0</v>
      </c>
      <c r="O94" s="3">
        <v>-0.0701754385964912</v>
      </c>
      <c r="P94" s="1">
        <v>4.0</v>
      </c>
      <c r="Q94" s="3">
        <v>0.0251572327044025</v>
      </c>
      <c r="R94" s="1">
        <v>20.0</v>
      </c>
      <c r="S94" s="3">
        <v>0.122699386503067</v>
      </c>
      <c r="T94" s="1">
        <v>5.0</v>
      </c>
      <c r="U94" s="3">
        <v>0.0273224043715847</v>
      </c>
      <c r="V94" s="4" t="s">
        <v>58</v>
      </c>
    </row>
    <row r="95">
      <c r="A95" s="1">
        <v>94.0</v>
      </c>
      <c r="B95" s="1" t="s">
        <v>118</v>
      </c>
      <c r="C95" s="2">
        <v>0.0569620253164557</v>
      </c>
      <c r="D95" s="1">
        <v>207.0</v>
      </c>
      <c r="E95" s="1">
        <v>222.0</v>
      </c>
      <c r="F95" s="1">
        <v>234.0</v>
      </c>
      <c r="G95" s="1">
        <v>248.0</v>
      </c>
      <c r="H95" s="1">
        <v>294.0</v>
      </c>
      <c r="I95" s="1">
        <v>316.0</v>
      </c>
      <c r="J95" s="1">
        <v>334.0</v>
      </c>
      <c r="K95" s="1">
        <v>18.0</v>
      </c>
      <c r="L95" s="1">
        <v>15.0</v>
      </c>
      <c r="M95" s="3">
        <v>0.072463768115942</v>
      </c>
      <c r="N95" s="1">
        <v>12.0</v>
      </c>
      <c r="O95" s="3">
        <v>0.0540540540540541</v>
      </c>
      <c r="P95" s="1">
        <v>14.0</v>
      </c>
      <c r="Q95" s="3">
        <v>0.0598290598290598</v>
      </c>
      <c r="R95" s="1">
        <v>46.0</v>
      </c>
      <c r="S95" s="3">
        <v>0.185483870967742</v>
      </c>
      <c r="T95" s="1">
        <v>22.0</v>
      </c>
      <c r="U95" s="3">
        <v>0.0748299319727891</v>
      </c>
      <c r="V95" s="4" t="s">
        <v>58</v>
      </c>
    </row>
    <row r="96">
      <c r="A96" s="1">
        <v>95.0</v>
      </c>
      <c r="B96" s="1" t="s">
        <v>119</v>
      </c>
      <c r="C96" s="2">
        <v>0.259911894273128</v>
      </c>
      <c r="D96" s="1">
        <v>201.0</v>
      </c>
      <c r="E96" s="1">
        <v>198.0</v>
      </c>
      <c r="F96" s="1">
        <v>178.0</v>
      </c>
      <c r="G96" s="1">
        <v>255.0</v>
      </c>
      <c r="H96" s="1">
        <v>215.0</v>
      </c>
      <c r="I96" s="1">
        <v>227.0</v>
      </c>
      <c r="J96" s="1">
        <v>286.0</v>
      </c>
      <c r="K96" s="1">
        <v>59.0</v>
      </c>
      <c r="L96" s="1">
        <v>-3.0</v>
      </c>
      <c r="M96" s="3">
        <v>-0.0149253731343284</v>
      </c>
      <c r="N96" s="1">
        <v>-20.0</v>
      </c>
      <c r="O96" s="3">
        <v>-0.101010101010101</v>
      </c>
      <c r="P96" s="1">
        <v>77.0</v>
      </c>
      <c r="Q96" s="3">
        <v>0.432584269662921</v>
      </c>
      <c r="R96" s="1">
        <v>-40.0</v>
      </c>
      <c r="S96" s="3">
        <v>-0.156862745098039</v>
      </c>
      <c r="T96" s="1">
        <v>12.0</v>
      </c>
      <c r="U96" s="3">
        <v>0.0558139534883721</v>
      </c>
      <c r="V96" s="4" t="s">
        <v>28</v>
      </c>
    </row>
    <row r="97">
      <c r="A97" s="1">
        <v>96.0</v>
      </c>
      <c r="B97" s="1" t="s">
        <v>120</v>
      </c>
      <c r="C97" s="2">
        <v>0.212871287128713</v>
      </c>
      <c r="D97" s="1">
        <v>271.0</v>
      </c>
      <c r="E97" s="1">
        <v>303.0</v>
      </c>
      <c r="F97" s="1">
        <v>312.0</v>
      </c>
      <c r="G97" s="1">
        <v>364.0</v>
      </c>
      <c r="H97" s="1">
        <v>330.0</v>
      </c>
      <c r="I97" s="1">
        <v>404.0</v>
      </c>
      <c r="J97" s="1">
        <v>490.0</v>
      </c>
      <c r="K97" s="1">
        <v>86.0</v>
      </c>
      <c r="L97" s="1">
        <v>32.0</v>
      </c>
      <c r="M97" s="3">
        <v>0.118081180811808</v>
      </c>
      <c r="N97" s="1">
        <v>9.0</v>
      </c>
      <c r="O97" s="3">
        <v>0.0297029702970297</v>
      </c>
      <c r="P97" s="1">
        <v>52.0</v>
      </c>
      <c r="Q97" s="3">
        <v>0.166666666666667</v>
      </c>
      <c r="R97" s="1">
        <v>-34.0</v>
      </c>
      <c r="S97" s="3">
        <v>-0.0934065934065934</v>
      </c>
      <c r="T97" s="1">
        <v>74.0</v>
      </c>
      <c r="U97" s="3">
        <v>0.224242424242424</v>
      </c>
      <c r="V97" s="4" t="s">
        <v>35</v>
      </c>
    </row>
    <row r="98">
      <c r="A98" s="1">
        <v>97.0</v>
      </c>
      <c r="B98" s="1" t="s">
        <v>121</v>
      </c>
      <c r="C98" s="2">
        <v>0.315789473684211</v>
      </c>
      <c r="D98" s="1">
        <v>102.0</v>
      </c>
      <c r="E98" s="1">
        <v>108.0</v>
      </c>
      <c r="F98" s="1">
        <v>150.0</v>
      </c>
      <c r="G98" s="1">
        <v>157.0</v>
      </c>
      <c r="H98" s="1">
        <v>174.0</v>
      </c>
      <c r="I98" s="1">
        <v>152.0</v>
      </c>
      <c r="J98" s="1">
        <v>200.0</v>
      </c>
      <c r="K98" s="1">
        <v>48.0</v>
      </c>
      <c r="L98" s="1">
        <v>6.0</v>
      </c>
      <c r="M98" s="3">
        <v>0.0588235294117647</v>
      </c>
      <c r="N98" s="1">
        <v>42.0</v>
      </c>
      <c r="O98" s="3">
        <v>0.388888888888889</v>
      </c>
      <c r="P98" s="1">
        <v>7.0</v>
      </c>
      <c r="Q98" s="3">
        <v>0.0466666666666667</v>
      </c>
      <c r="R98" s="1">
        <v>17.0</v>
      </c>
      <c r="S98" s="3">
        <v>0.10828025477707</v>
      </c>
      <c r="T98" s="1">
        <v>-22.0</v>
      </c>
      <c r="U98" s="3">
        <v>-0.126436781609195</v>
      </c>
      <c r="V98" s="4" t="s">
        <v>23</v>
      </c>
    </row>
    <row r="99">
      <c r="A99" s="1">
        <v>98.0</v>
      </c>
      <c r="B99" s="1" t="s">
        <v>122</v>
      </c>
      <c r="C99" s="2">
        <v>0.157657657657658</v>
      </c>
      <c r="D99" s="1">
        <v>215.0</v>
      </c>
      <c r="E99" s="1">
        <v>232.0</v>
      </c>
      <c r="F99" s="1">
        <v>216.0</v>
      </c>
      <c r="G99" s="1">
        <v>204.0</v>
      </c>
      <c r="H99" s="1">
        <v>211.0</v>
      </c>
      <c r="I99" s="1">
        <v>222.0</v>
      </c>
      <c r="J99" s="1">
        <v>257.0</v>
      </c>
      <c r="K99" s="1">
        <v>35.0</v>
      </c>
      <c r="L99" s="1">
        <v>17.0</v>
      </c>
      <c r="M99" s="3">
        <v>0.0790697674418605</v>
      </c>
      <c r="N99" s="1">
        <v>-16.0</v>
      </c>
      <c r="O99" s="3">
        <v>-0.0689655172413793</v>
      </c>
      <c r="P99" s="1">
        <v>-12.0</v>
      </c>
      <c r="Q99" s="3">
        <v>-0.0555555555555556</v>
      </c>
      <c r="R99" s="1">
        <v>7.0</v>
      </c>
      <c r="S99" s="3">
        <v>0.0343137254901961</v>
      </c>
      <c r="T99" s="1">
        <v>11.0</v>
      </c>
      <c r="U99" s="3">
        <v>0.0521327014218009</v>
      </c>
      <c r="V99" s="4" t="s">
        <v>21</v>
      </c>
    </row>
    <row r="100">
      <c r="A100" s="1">
        <v>99.0</v>
      </c>
      <c r="B100" s="1" t="s">
        <v>123</v>
      </c>
      <c r="C100" s="2" t="s">
        <v>32</v>
      </c>
      <c r="D100" s="1">
        <v>125.0</v>
      </c>
      <c r="E100" s="1">
        <v>133.0</v>
      </c>
      <c r="F100" s="1">
        <v>132.0</v>
      </c>
      <c r="G100" s="1">
        <v>128.0</v>
      </c>
      <c r="H100" s="1" t="s">
        <v>32</v>
      </c>
      <c r="I100" s="1" t="s">
        <v>32</v>
      </c>
      <c r="J100" s="1" t="s">
        <v>32</v>
      </c>
      <c r="K100" s="1" t="s">
        <v>32</v>
      </c>
      <c r="L100" s="1">
        <v>8.0</v>
      </c>
      <c r="M100" s="3">
        <v>0.064</v>
      </c>
      <c r="N100" s="1">
        <v>-1.0</v>
      </c>
      <c r="O100" s="3">
        <v>-0.0075187969924812</v>
      </c>
      <c r="P100" s="1">
        <v>-4.0</v>
      </c>
      <c r="Q100" s="3">
        <v>-0.0303030303030303</v>
      </c>
      <c r="R100" s="1" t="s">
        <v>32</v>
      </c>
      <c r="S100" s="3" t="s">
        <v>32</v>
      </c>
      <c r="T100" s="1" t="s">
        <v>32</v>
      </c>
      <c r="U100" s="3" t="s">
        <v>32</v>
      </c>
      <c r="V100" s="1" t="s">
        <v>21</v>
      </c>
    </row>
    <row r="101">
      <c r="A101" s="1">
        <v>100.0</v>
      </c>
      <c r="B101" s="1" t="s">
        <v>124</v>
      </c>
      <c r="C101" s="2">
        <v>0.115646258503401</v>
      </c>
      <c r="D101" s="1">
        <v>138.0</v>
      </c>
      <c r="E101" s="1">
        <v>151.0</v>
      </c>
      <c r="F101" s="1">
        <v>129.0</v>
      </c>
      <c r="G101" s="1">
        <v>142.0</v>
      </c>
      <c r="H101" s="1">
        <v>158.0</v>
      </c>
      <c r="I101" s="1">
        <v>147.0</v>
      </c>
      <c r="J101" s="1">
        <v>164.0</v>
      </c>
      <c r="K101" s="1">
        <v>17.0</v>
      </c>
      <c r="L101" s="1">
        <v>13.0</v>
      </c>
      <c r="M101" s="3">
        <v>0.0942028985507246</v>
      </c>
      <c r="N101" s="1">
        <v>-22.0</v>
      </c>
      <c r="O101" s="3">
        <v>-0.145695364238411</v>
      </c>
      <c r="P101" s="1">
        <v>13.0</v>
      </c>
      <c r="Q101" s="3">
        <v>0.10077519379845</v>
      </c>
      <c r="R101" s="1">
        <v>16.0</v>
      </c>
      <c r="S101" s="3">
        <v>0.112676056338028</v>
      </c>
      <c r="T101" s="1">
        <v>-11.0</v>
      </c>
      <c r="U101" s="3">
        <v>-0.069620253164557</v>
      </c>
      <c r="V101" s="4" t="s">
        <v>35</v>
      </c>
    </row>
    <row r="102">
      <c r="A102" s="1">
        <v>101.0</v>
      </c>
      <c r="B102" s="1" t="s">
        <v>125</v>
      </c>
      <c r="C102" s="2">
        <v>0.0743243243243243</v>
      </c>
      <c r="D102" s="1">
        <v>123.0</v>
      </c>
      <c r="E102" s="1">
        <v>115.0</v>
      </c>
      <c r="F102" s="1">
        <v>145.0</v>
      </c>
      <c r="G102" s="1">
        <v>136.0</v>
      </c>
      <c r="H102" s="1">
        <v>140.0</v>
      </c>
      <c r="I102" s="1">
        <v>148.0</v>
      </c>
      <c r="J102" s="1">
        <v>159.0</v>
      </c>
      <c r="K102" s="1">
        <v>11.0</v>
      </c>
      <c r="L102" s="1">
        <v>-8.0</v>
      </c>
      <c r="M102" s="3">
        <v>-0.0650406504065041</v>
      </c>
      <c r="N102" s="1">
        <v>30.0</v>
      </c>
      <c r="O102" s="3">
        <v>0.260869565217391</v>
      </c>
      <c r="P102" s="1">
        <v>-9.0</v>
      </c>
      <c r="Q102" s="3">
        <v>-0.0620689655172414</v>
      </c>
      <c r="R102" s="1">
        <v>4.0</v>
      </c>
      <c r="S102" s="3">
        <v>0.0294117647058824</v>
      </c>
      <c r="T102" s="1">
        <v>8.0</v>
      </c>
      <c r="U102" s="3">
        <v>0.0571428571428571</v>
      </c>
      <c r="V102" s="4" t="s">
        <v>35</v>
      </c>
    </row>
    <row r="103">
      <c r="A103" s="1">
        <v>102.0</v>
      </c>
      <c r="B103" s="1" t="s">
        <v>126</v>
      </c>
      <c r="C103" s="2">
        <v>0.0666666666666667</v>
      </c>
      <c r="D103" s="1">
        <v>159.0</v>
      </c>
      <c r="E103" s="1">
        <v>164.0</v>
      </c>
      <c r="F103" s="1">
        <v>204.0</v>
      </c>
      <c r="G103" s="1">
        <v>221.0</v>
      </c>
      <c r="H103" s="1">
        <v>241.0</v>
      </c>
      <c r="I103" s="1">
        <v>255.0</v>
      </c>
      <c r="J103" s="1">
        <v>272.0</v>
      </c>
      <c r="K103" s="1">
        <v>17.0</v>
      </c>
      <c r="L103" s="1">
        <v>5.0</v>
      </c>
      <c r="M103" s="3">
        <v>0.0314465408805031</v>
      </c>
      <c r="N103" s="1">
        <v>40.0</v>
      </c>
      <c r="O103" s="3">
        <v>0.24390243902439</v>
      </c>
      <c r="P103" s="1">
        <v>17.0</v>
      </c>
      <c r="Q103" s="3">
        <v>0.0833333333333333</v>
      </c>
      <c r="R103" s="1">
        <v>20.0</v>
      </c>
      <c r="S103" s="3">
        <v>0.0904977375565611</v>
      </c>
      <c r="T103" s="1">
        <v>14.0</v>
      </c>
      <c r="U103" s="3">
        <v>0.0580912863070539</v>
      </c>
      <c r="V103" s="4" t="s">
        <v>16</v>
      </c>
    </row>
    <row r="104">
      <c r="A104" s="1">
        <v>103.0</v>
      </c>
      <c r="B104" s="1" t="s">
        <v>127</v>
      </c>
      <c r="C104" s="2">
        <v>-0.26605504587156</v>
      </c>
      <c r="D104" s="1">
        <v>122.0</v>
      </c>
      <c r="E104" s="1">
        <v>115.0</v>
      </c>
      <c r="F104" s="1">
        <v>148.0</v>
      </c>
      <c r="G104" s="1">
        <v>106.0</v>
      </c>
      <c r="H104" s="1">
        <v>95.0</v>
      </c>
      <c r="I104" s="1">
        <v>109.0</v>
      </c>
      <c r="J104" s="1">
        <v>80.0</v>
      </c>
      <c r="K104" s="1">
        <v>-29.0</v>
      </c>
      <c r="L104" s="1">
        <v>-7.0</v>
      </c>
      <c r="M104" s="3">
        <v>-0.0573770491803279</v>
      </c>
      <c r="N104" s="1">
        <v>33.0</v>
      </c>
      <c r="O104" s="3">
        <v>0.28695652173913</v>
      </c>
      <c r="P104" s="1">
        <v>-42.0</v>
      </c>
      <c r="Q104" s="3">
        <v>-0.283783783783784</v>
      </c>
      <c r="R104" s="1">
        <v>-11.0</v>
      </c>
      <c r="S104" s="3">
        <v>-0.10377358490566</v>
      </c>
      <c r="T104" s="1">
        <v>14.0</v>
      </c>
      <c r="U104" s="3">
        <v>0.147368421052632</v>
      </c>
      <c r="V104" s="4" t="s">
        <v>52</v>
      </c>
    </row>
    <row r="105">
      <c r="A105" s="1">
        <v>104.0</v>
      </c>
      <c r="B105" s="1" t="s">
        <v>128</v>
      </c>
      <c r="C105" s="2">
        <v>0.347222222222222</v>
      </c>
      <c r="D105" s="1">
        <v>68.0</v>
      </c>
      <c r="E105" s="1">
        <v>79.0</v>
      </c>
      <c r="F105" s="1">
        <v>79.0</v>
      </c>
      <c r="G105" s="1">
        <v>73.0</v>
      </c>
      <c r="H105" s="1">
        <v>67.0</v>
      </c>
      <c r="I105" s="1">
        <v>72.0</v>
      </c>
      <c r="J105" s="1">
        <v>97.0</v>
      </c>
      <c r="K105" s="1">
        <v>25.0</v>
      </c>
      <c r="L105" s="1">
        <v>11.0</v>
      </c>
      <c r="M105" s="3">
        <v>0.161764705882353</v>
      </c>
      <c r="N105" s="1">
        <v>0.0</v>
      </c>
      <c r="O105" s="3">
        <v>0.0</v>
      </c>
      <c r="P105" s="1">
        <v>-6.0</v>
      </c>
      <c r="Q105" s="3">
        <v>-0.0759493670886076</v>
      </c>
      <c r="R105" s="1">
        <v>-6.0</v>
      </c>
      <c r="S105" s="3">
        <v>-0.0821917808219178</v>
      </c>
      <c r="T105" s="1">
        <v>5.0</v>
      </c>
      <c r="U105" s="3">
        <v>0.0746268656716418</v>
      </c>
      <c r="V105" s="4" t="s">
        <v>16</v>
      </c>
    </row>
    <row r="106">
      <c r="A106" s="1">
        <v>105.0</v>
      </c>
      <c r="B106" s="1" t="s">
        <v>129</v>
      </c>
      <c r="C106" s="2">
        <v>0.164705882352941</v>
      </c>
      <c r="D106" s="1">
        <v>115.0</v>
      </c>
      <c r="E106" s="1">
        <v>115.0</v>
      </c>
      <c r="F106" s="1">
        <v>123.0</v>
      </c>
      <c r="G106" s="1">
        <v>123.0</v>
      </c>
      <c r="H106" s="1">
        <v>177.0</v>
      </c>
      <c r="I106" s="1">
        <v>170.0</v>
      </c>
      <c r="J106" s="1">
        <v>198.0</v>
      </c>
      <c r="K106" s="1">
        <v>28.0</v>
      </c>
      <c r="L106" s="1">
        <v>0.0</v>
      </c>
      <c r="M106" s="3">
        <v>0.0</v>
      </c>
      <c r="N106" s="1">
        <v>8.0</v>
      </c>
      <c r="O106" s="3">
        <v>0.0695652173913043</v>
      </c>
      <c r="P106" s="1">
        <v>0.0</v>
      </c>
      <c r="Q106" s="3">
        <v>0.0</v>
      </c>
      <c r="R106" s="1">
        <v>54.0</v>
      </c>
      <c r="S106" s="3">
        <v>0.439024390243902</v>
      </c>
      <c r="T106" s="1">
        <v>-7.0</v>
      </c>
      <c r="U106" s="3">
        <v>-0.0395480225988701</v>
      </c>
      <c r="V106" s="4" t="s">
        <v>28</v>
      </c>
    </row>
    <row r="107">
      <c r="A107" s="1">
        <v>106.0</v>
      </c>
      <c r="B107" s="1" t="s">
        <v>130</v>
      </c>
      <c r="C107" s="2">
        <v>0.0897435897435897</v>
      </c>
      <c r="D107" s="1">
        <v>132.0</v>
      </c>
      <c r="E107" s="1">
        <v>170.0</v>
      </c>
      <c r="F107" s="1">
        <v>215.0</v>
      </c>
      <c r="G107" s="1">
        <v>211.0</v>
      </c>
      <c r="H107" s="1">
        <v>210.0</v>
      </c>
      <c r="I107" s="1">
        <v>234.0</v>
      </c>
      <c r="J107" s="1">
        <v>255.0</v>
      </c>
      <c r="K107" s="1">
        <v>21.0</v>
      </c>
      <c r="L107" s="1">
        <v>38.0</v>
      </c>
      <c r="M107" s="3">
        <v>0.287878787878788</v>
      </c>
      <c r="N107" s="1">
        <v>45.0</v>
      </c>
      <c r="O107" s="3">
        <v>0.264705882352941</v>
      </c>
      <c r="P107" s="1">
        <v>-4.0</v>
      </c>
      <c r="Q107" s="3">
        <v>-0.0186046511627907</v>
      </c>
      <c r="R107" s="1">
        <v>-1.0</v>
      </c>
      <c r="S107" s="3">
        <v>-0.004739336492891</v>
      </c>
      <c r="T107" s="1">
        <v>24.0</v>
      </c>
      <c r="U107" s="3">
        <v>0.114285714285714</v>
      </c>
      <c r="V107" s="4" t="s">
        <v>19</v>
      </c>
    </row>
    <row r="108">
      <c r="A108" s="1">
        <v>107.0</v>
      </c>
      <c r="B108" s="1" t="s">
        <v>131</v>
      </c>
      <c r="C108" s="2">
        <v>-0.4</v>
      </c>
      <c r="D108" s="1">
        <v>12.0</v>
      </c>
      <c r="E108" s="1">
        <v>14.0</v>
      </c>
      <c r="F108" s="1">
        <v>24.0</v>
      </c>
      <c r="G108" s="1">
        <v>14.0</v>
      </c>
      <c r="H108" s="1">
        <v>9.0</v>
      </c>
      <c r="I108" s="1">
        <v>15.0</v>
      </c>
      <c r="J108" s="1">
        <v>9.0</v>
      </c>
      <c r="K108" s="1">
        <v>-6.0</v>
      </c>
      <c r="L108" s="1">
        <v>2.0</v>
      </c>
      <c r="M108" s="3">
        <v>0.166666666666667</v>
      </c>
      <c r="N108" s="1">
        <v>10.0</v>
      </c>
      <c r="O108" s="3">
        <v>0.714285714285714</v>
      </c>
      <c r="P108" s="1">
        <v>-10.0</v>
      </c>
      <c r="Q108" s="3">
        <v>-0.416666666666667</v>
      </c>
      <c r="R108" s="1">
        <v>-5.0</v>
      </c>
      <c r="S108" s="3">
        <v>-0.357142857142857</v>
      </c>
      <c r="T108" s="1">
        <v>6.0</v>
      </c>
      <c r="U108" s="3">
        <v>0.666666666666667</v>
      </c>
      <c r="V108" s="4" t="s">
        <v>58</v>
      </c>
    </row>
    <row r="109">
      <c r="A109" s="1">
        <v>108.0</v>
      </c>
      <c r="B109" s="1" t="s">
        <v>132</v>
      </c>
      <c r="C109" s="2">
        <v>0.110344827586207</v>
      </c>
      <c r="D109" s="1">
        <v>240.0</v>
      </c>
      <c r="E109" s="1">
        <v>295.0</v>
      </c>
      <c r="F109" s="1">
        <v>298.0</v>
      </c>
      <c r="G109" s="1">
        <v>276.0</v>
      </c>
      <c r="H109" s="1">
        <v>276.0</v>
      </c>
      <c r="I109" s="1">
        <v>290.0</v>
      </c>
      <c r="J109" s="1">
        <v>322.0</v>
      </c>
      <c r="K109" s="1">
        <v>32.0</v>
      </c>
      <c r="L109" s="1">
        <v>55.0</v>
      </c>
      <c r="M109" s="3">
        <v>0.229166666666667</v>
      </c>
      <c r="N109" s="1">
        <v>3.0</v>
      </c>
      <c r="O109" s="3">
        <v>0.0101694915254237</v>
      </c>
      <c r="P109" s="1">
        <v>-22.0</v>
      </c>
      <c r="Q109" s="3">
        <v>-0.0738255033557047</v>
      </c>
      <c r="R109" s="1">
        <v>0.0</v>
      </c>
      <c r="S109" s="3">
        <v>0.0</v>
      </c>
      <c r="T109" s="1">
        <v>14.0</v>
      </c>
      <c r="U109" s="3">
        <v>0.0507246376811594</v>
      </c>
      <c r="V109" s="4" t="s">
        <v>28</v>
      </c>
    </row>
    <row r="110">
      <c r="A110" s="1">
        <v>109.0</v>
      </c>
      <c r="B110" s="1" t="s">
        <v>133</v>
      </c>
      <c r="C110" s="2">
        <v>0.0744047619047619</v>
      </c>
      <c r="D110" s="1">
        <v>276.0</v>
      </c>
      <c r="E110" s="1">
        <v>341.0</v>
      </c>
      <c r="F110" s="1">
        <v>358.0</v>
      </c>
      <c r="G110" s="1">
        <v>381.0</v>
      </c>
      <c r="H110" s="1">
        <v>341.0</v>
      </c>
      <c r="I110" s="1">
        <v>336.0</v>
      </c>
      <c r="J110" s="1">
        <v>361.0</v>
      </c>
      <c r="K110" s="1">
        <v>25.0</v>
      </c>
      <c r="L110" s="1">
        <v>65.0</v>
      </c>
      <c r="M110" s="3">
        <v>0.235507246376812</v>
      </c>
      <c r="N110" s="1">
        <v>17.0</v>
      </c>
      <c r="O110" s="3">
        <v>0.0498533724340176</v>
      </c>
      <c r="P110" s="1">
        <v>23.0</v>
      </c>
      <c r="Q110" s="3">
        <v>0.0642458100558659</v>
      </c>
      <c r="R110" s="1">
        <v>-40.0</v>
      </c>
      <c r="S110" s="3">
        <v>-0.10498687664042</v>
      </c>
      <c r="T110" s="1">
        <v>-5.0</v>
      </c>
      <c r="U110" s="3">
        <v>-0.0146627565982405</v>
      </c>
      <c r="V110" s="4" t="s">
        <v>26</v>
      </c>
    </row>
    <row r="111">
      <c r="A111" s="1">
        <v>110.0</v>
      </c>
      <c r="B111" s="1" t="s">
        <v>134</v>
      </c>
      <c r="C111" s="2">
        <v>-0.0348837209302326</v>
      </c>
      <c r="D111" s="1">
        <v>97.0</v>
      </c>
      <c r="E111" s="1">
        <v>118.0</v>
      </c>
      <c r="F111" s="1">
        <v>120.0</v>
      </c>
      <c r="G111" s="1">
        <v>148.0</v>
      </c>
      <c r="H111" s="1">
        <v>155.0</v>
      </c>
      <c r="I111" s="1">
        <v>172.0</v>
      </c>
      <c r="J111" s="1">
        <v>166.0</v>
      </c>
      <c r="K111" s="1">
        <v>-6.0</v>
      </c>
      <c r="L111" s="1">
        <v>21.0</v>
      </c>
      <c r="M111" s="3">
        <v>0.216494845360825</v>
      </c>
      <c r="N111" s="1">
        <v>2.0</v>
      </c>
      <c r="O111" s="3">
        <v>0.0169491525423729</v>
      </c>
      <c r="P111" s="1">
        <v>28.0</v>
      </c>
      <c r="Q111" s="3">
        <v>0.233333333333333</v>
      </c>
      <c r="R111" s="1">
        <v>7.0</v>
      </c>
      <c r="S111" s="3">
        <v>0.0472972972972973</v>
      </c>
      <c r="T111" s="1">
        <v>17.0</v>
      </c>
      <c r="U111" s="3">
        <v>0.109677419354839</v>
      </c>
      <c r="V111" s="4" t="s">
        <v>28</v>
      </c>
    </row>
    <row r="112">
      <c r="A112" s="1">
        <v>111.0</v>
      </c>
      <c r="B112" s="1" t="s">
        <v>135</v>
      </c>
      <c r="C112" s="2">
        <v>0.0679405520169851</v>
      </c>
      <c r="D112" s="1">
        <v>492.0</v>
      </c>
      <c r="E112" s="1">
        <v>517.0</v>
      </c>
      <c r="F112" s="1">
        <v>517.0</v>
      </c>
      <c r="G112" s="1">
        <v>472.0</v>
      </c>
      <c r="H112" s="1">
        <v>434.0</v>
      </c>
      <c r="I112" s="1">
        <v>471.0</v>
      </c>
      <c r="J112" s="1">
        <v>503.0</v>
      </c>
      <c r="K112" s="1">
        <v>32.0</v>
      </c>
      <c r="L112" s="1">
        <v>25.0</v>
      </c>
      <c r="M112" s="3">
        <v>0.0508130081300813</v>
      </c>
      <c r="N112" s="1">
        <v>0.0</v>
      </c>
      <c r="O112" s="3">
        <v>0.0</v>
      </c>
      <c r="P112" s="1">
        <v>-45.0</v>
      </c>
      <c r="Q112" s="3">
        <v>-0.0870406189555126</v>
      </c>
      <c r="R112" s="1">
        <v>-38.0</v>
      </c>
      <c r="S112" s="3">
        <v>-0.0805084745762712</v>
      </c>
      <c r="T112" s="1">
        <v>37.0</v>
      </c>
      <c r="U112" s="3">
        <v>0.0852534562211982</v>
      </c>
      <c r="V112" s="4" t="s">
        <v>19</v>
      </c>
    </row>
    <row r="113">
      <c r="A113" s="1">
        <v>112.0</v>
      </c>
      <c r="B113" s="1" t="s">
        <v>136</v>
      </c>
      <c r="C113" s="2">
        <v>0.248366013071895</v>
      </c>
      <c r="D113" s="1">
        <v>140.0</v>
      </c>
      <c r="E113" s="1">
        <v>112.0</v>
      </c>
      <c r="F113" s="1">
        <v>160.0</v>
      </c>
      <c r="G113" s="1">
        <v>154.0</v>
      </c>
      <c r="H113" s="1">
        <v>132.0</v>
      </c>
      <c r="I113" s="1">
        <v>153.0</v>
      </c>
      <c r="J113" s="1">
        <v>191.0</v>
      </c>
      <c r="K113" s="1">
        <v>38.0</v>
      </c>
      <c r="L113" s="1">
        <v>-28.0</v>
      </c>
      <c r="M113" s="3">
        <v>-0.2</v>
      </c>
      <c r="N113" s="1">
        <v>48.0</v>
      </c>
      <c r="O113" s="3">
        <v>0.428571428571429</v>
      </c>
      <c r="P113" s="1">
        <v>-6.0</v>
      </c>
      <c r="Q113" s="3">
        <v>-0.0375</v>
      </c>
      <c r="R113" s="1">
        <v>-22.0</v>
      </c>
      <c r="S113" s="3">
        <v>-0.142857142857143</v>
      </c>
      <c r="T113" s="1">
        <v>21.0</v>
      </c>
      <c r="U113" s="3">
        <v>0.159090909090909</v>
      </c>
      <c r="V113" s="4" t="s">
        <v>26</v>
      </c>
    </row>
    <row r="114">
      <c r="A114" s="1">
        <v>113.0</v>
      </c>
      <c r="B114" s="1" t="s">
        <v>137</v>
      </c>
      <c r="C114" s="2">
        <v>0.0606060606060606</v>
      </c>
      <c r="D114" s="1">
        <v>199.0</v>
      </c>
      <c r="E114" s="1">
        <v>193.0</v>
      </c>
      <c r="F114" s="1">
        <v>192.0</v>
      </c>
      <c r="G114" s="1">
        <v>202.0</v>
      </c>
      <c r="H114" s="1">
        <v>189.0</v>
      </c>
      <c r="I114" s="1">
        <v>165.0</v>
      </c>
      <c r="J114" s="1">
        <v>175.0</v>
      </c>
      <c r="K114" s="1">
        <v>10.0</v>
      </c>
      <c r="L114" s="1">
        <v>-6.0</v>
      </c>
      <c r="M114" s="3">
        <v>-0.0301507537688442</v>
      </c>
      <c r="N114" s="1">
        <v>-1.0</v>
      </c>
      <c r="O114" s="3">
        <v>-0.00518134715025907</v>
      </c>
      <c r="P114" s="1">
        <v>10.0</v>
      </c>
      <c r="Q114" s="3">
        <v>0.0520833333333333</v>
      </c>
      <c r="R114" s="1">
        <v>-13.0</v>
      </c>
      <c r="S114" s="3">
        <v>-0.0643564356435644</v>
      </c>
      <c r="T114" s="1">
        <v>-24.0</v>
      </c>
      <c r="U114" s="3">
        <v>-0.126984126984127</v>
      </c>
      <c r="V114" s="4" t="s">
        <v>35</v>
      </c>
    </row>
    <row r="115">
      <c r="A115" s="1">
        <v>114.0</v>
      </c>
      <c r="B115" s="1" t="s">
        <v>138</v>
      </c>
      <c r="C115" s="2">
        <v>0.0984848484848485</v>
      </c>
      <c r="D115" s="1">
        <v>131.0</v>
      </c>
      <c r="E115" s="1">
        <v>142.0</v>
      </c>
      <c r="F115" s="1">
        <v>144.0</v>
      </c>
      <c r="G115" s="1">
        <v>130.0</v>
      </c>
      <c r="H115" s="1">
        <v>126.0</v>
      </c>
      <c r="I115" s="1">
        <v>132.0</v>
      </c>
      <c r="J115" s="1">
        <v>145.0</v>
      </c>
      <c r="K115" s="1">
        <v>13.0</v>
      </c>
      <c r="L115" s="1">
        <v>11.0</v>
      </c>
      <c r="M115" s="3">
        <v>0.083969465648855</v>
      </c>
      <c r="N115" s="1">
        <v>2.0</v>
      </c>
      <c r="O115" s="3">
        <v>0.0140845070422535</v>
      </c>
      <c r="P115" s="1">
        <v>-14.0</v>
      </c>
      <c r="Q115" s="3">
        <v>-0.0972222222222222</v>
      </c>
      <c r="R115" s="1">
        <v>-4.0</v>
      </c>
      <c r="S115" s="3">
        <v>-0.0307692307692308</v>
      </c>
      <c r="T115" s="1">
        <v>6.0</v>
      </c>
      <c r="U115" s="3">
        <v>0.0476190476190476</v>
      </c>
      <c r="V115" s="4" t="s">
        <v>26</v>
      </c>
    </row>
    <row r="116">
      <c r="A116" s="1">
        <v>115.0</v>
      </c>
      <c r="B116" s="1" t="s">
        <v>139</v>
      </c>
      <c r="C116" s="2">
        <v>0.0668380462724936</v>
      </c>
      <c r="D116" s="1">
        <v>300.0</v>
      </c>
      <c r="E116" s="1">
        <v>329.0</v>
      </c>
      <c r="F116" s="1">
        <v>313.0</v>
      </c>
      <c r="G116" s="1">
        <v>305.0</v>
      </c>
      <c r="H116" s="1">
        <v>356.0</v>
      </c>
      <c r="I116" s="1">
        <v>389.0</v>
      </c>
      <c r="J116" s="1">
        <v>415.0</v>
      </c>
      <c r="K116" s="1">
        <v>26.0</v>
      </c>
      <c r="L116" s="1">
        <v>29.0</v>
      </c>
      <c r="M116" s="3">
        <v>0.0966666666666667</v>
      </c>
      <c r="N116" s="1">
        <v>-16.0</v>
      </c>
      <c r="O116" s="3">
        <v>-0.0486322188449848</v>
      </c>
      <c r="P116" s="1">
        <v>-8.0</v>
      </c>
      <c r="Q116" s="3">
        <v>-0.0255591054313099</v>
      </c>
      <c r="R116" s="1">
        <v>51.0</v>
      </c>
      <c r="S116" s="3">
        <v>0.167213114754098</v>
      </c>
      <c r="T116" s="1">
        <v>33.0</v>
      </c>
      <c r="U116" s="3">
        <v>0.0926966292134832</v>
      </c>
      <c r="V116" s="4" t="s">
        <v>21</v>
      </c>
    </row>
    <row r="117">
      <c r="A117" s="1">
        <v>116.0</v>
      </c>
      <c r="B117" s="1" t="s">
        <v>140</v>
      </c>
      <c r="C117" s="2">
        <v>0.188235294117647</v>
      </c>
      <c r="D117" s="1">
        <v>161.0</v>
      </c>
      <c r="E117" s="1">
        <v>146.0</v>
      </c>
      <c r="F117" s="1">
        <v>119.0</v>
      </c>
      <c r="G117" s="1">
        <v>135.0</v>
      </c>
      <c r="H117" s="1">
        <v>163.0</v>
      </c>
      <c r="I117" s="1">
        <v>170.0</v>
      </c>
      <c r="J117" s="1">
        <v>202.0</v>
      </c>
      <c r="K117" s="1">
        <v>32.0</v>
      </c>
      <c r="L117" s="1">
        <v>-15.0</v>
      </c>
      <c r="M117" s="3">
        <v>-0.093167701863354</v>
      </c>
      <c r="N117" s="1">
        <v>-27.0</v>
      </c>
      <c r="O117" s="3">
        <v>-0.184931506849315</v>
      </c>
      <c r="P117" s="1">
        <v>16.0</v>
      </c>
      <c r="Q117" s="3">
        <v>0.134453781512605</v>
      </c>
      <c r="R117" s="1">
        <v>28.0</v>
      </c>
      <c r="S117" s="3">
        <v>0.207407407407407</v>
      </c>
      <c r="T117" s="1">
        <v>7.0</v>
      </c>
      <c r="U117" s="3">
        <v>0.0429447852760736</v>
      </c>
      <c r="V117" s="4" t="s">
        <v>21</v>
      </c>
    </row>
    <row r="118">
      <c r="A118" s="1">
        <v>117.0</v>
      </c>
      <c r="B118" s="1" t="s">
        <v>141</v>
      </c>
      <c r="C118" s="2">
        <v>0.0324675324675325</v>
      </c>
      <c r="D118" s="1">
        <v>140.0</v>
      </c>
      <c r="E118" s="1">
        <v>148.0</v>
      </c>
      <c r="F118" s="1">
        <v>140.0</v>
      </c>
      <c r="G118" s="1">
        <v>143.0</v>
      </c>
      <c r="H118" s="1">
        <v>147.0</v>
      </c>
      <c r="I118" s="1">
        <v>154.0</v>
      </c>
      <c r="J118" s="1">
        <v>159.0</v>
      </c>
      <c r="K118" s="1">
        <v>5.0</v>
      </c>
      <c r="L118" s="1">
        <v>8.0</v>
      </c>
      <c r="M118" s="3">
        <v>0.0571428571428571</v>
      </c>
      <c r="N118" s="1">
        <v>-8.0</v>
      </c>
      <c r="O118" s="3">
        <v>-0.0540540540540541</v>
      </c>
      <c r="P118" s="1">
        <v>3.0</v>
      </c>
      <c r="Q118" s="3">
        <v>0.0214285714285714</v>
      </c>
      <c r="R118" s="1">
        <v>4.0</v>
      </c>
      <c r="S118" s="3">
        <v>0.027972027972028</v>
      </c>
      <c r="T118" s="1">
        <v>7.0</v>
      </c>
      <c r="U118" s="3">
        <v>0.0476190476190476</v>
      </c>
      <c r="V118" s="4" t="s">
        <v>52</v>
      </c>
    </row>
    <row r="119">
      <c r="A119" s="1">
        <v>118.0</v>
      </c>
      <c r="B119" s="1" t="s">
        <v>142</v>
      </c>
      <c r="C119" s="2">
        <v>-0.253012048192771</v>
      </c>
      <c r="D119" s="1">
        <v>176.0</v>
      </c>
      <c r="E119" s="1">
        <v>240.0</v>
      </c>
      <c r="F119" s="1">
        <v>201.0</v>
      </c>
      <c r="G119" s="1">
        <v>222.0</v>
      </c>
      <c r="H119" s="1">
        <v>198.0</v>
      </c>
      <c r="I119" s="1">
        <v>249.0</v>
      </c>
      <c r="J119" s="1">
        <v>186.0</v>
      </c>
      <c r="K119" s="1">
        <v>-63.0</v>
      </c>
      <c r="L119" s="1">
        <v>64.0</v>
      </c>
      <c r="M119" s="3">
        <v>0.363636363636364</v>
      </c>
      <c r="N119" s="1">
        <v>-39.0</v>
      </c>
      <c r="O119" s="3">
        <v>-0.1625</v>
      </c>
      <c r="P119" s="1">
        <v>21.0</v>
      </c>
      <c r="Q119" s="3">
        <v>0.104477611940299</v>
      </c>
      <c r="R119" s="1">
        <v>-24.0</v>
      </c>
      <c r="S119" s="3">
        <v>-0.108108108108108</v>
      </c>
      <c r="T119" s="1">
        <v>51.0</v>
      </c>
      <c r="U119" s="3">
        <v>0.257575757575758</v>
      </c>
      <c r="V119" s="4" t="s">
        <v>35</v>
      </c>
    </row>
    <row r="120">
      <c r="A120" s="1">
        <v>119.0</v>
      </c>
      <c r="B120" s="1" t="s">
        <v>143</v>
      </c>
      <c r="C120" s="2">
        <v>0.188118811881188</v>
      </c>
      <c r="D120" s="1">
        <v>51.0</v>
      </c>
      <c r="E120" s="1">
        <v>80.0</v>
      </c>
      <c r="F120" s="1">
        <v>94.0</v>
      </c>
      <c r="G120" s="1">
        <v>97.0</v>
      </c>
      <c r="H120" s="1">
        <v>93.0</v>
      </c>
      <c r="I120" s="1">
        <v>101.0</v>
      </c>
      <c r="J120" s="1">
        <v>120.0</v>
      </c>
      <c r="K120" s="1">
        <v>19.0</v>
      </c>
      <c r="L120" s="1">
        <v>29.0</v>
      </c>
      <c r="M120" s="3">
        <v>0.568627450980392</v>
      </c>
      <c r="N120" s="1">
        <v>14.0</v>
      </c>
      <c r="O120" s="3">
        <v>0.175</v>
      </c>
      <c r="P120" s="1">
        <v>3.0</v>
      </c>
      <c r="Q120" s="3">
        <v>0.0319148936170213</v>
      </c>
      <c r="R120" s="1">
        <v>-4.0</v>
      </c>
      <c r="S120" s="3">
        <v>-0.0412371134020619</v>
      </c>
      <c r="T120" s="1">
        <v>8.0</v>
      </c>
      <c r="U120" s="3">
        <v>0.0860215053763441</v>
      </c>
      <c r="V120" s="4" t="s">
        <v>23</v>
      </c>
    </row>
    <row r="121">
      <c r="A121" s="1">
        <v>120.0</v>
      </c>
      <c r="B121" s="1" t="s">
        <v>144</v>
      </c>
      <c r="C121" s="2">
        <v>-0.0579150579150579</v>
      </c>
      <c r="D121" s="1">
        <v>221.0</v>
      </c>
      <c r="E121" s="1">
        <v>225.0</v>
      </c>
      <c r="F121" s="1">
        <v>269.0</v>
      </c>
      <c r="G121" s="1">
        <v>237.0</v>
      </c>
      <c r="H121" s="1">
        <v>264.0</v>
      </c>
      <c r="I121" s="1">
        <v>259.0</v>
      </c>
      <c r="J121" s="1">
        <v>244.0</v>
      </c>
      <c r="K121" s="1">
        <v>-15.0</v>
      </c>
      <c r="L121" s="1">
        <v>4.0</v>
      </c>
      <c r="M121" s="3">
        <v>0.0180995475113122</v>
      </c>
      <c r="N121" s="1">
        <v>44.0</v>
      </c>
      <c r="O121" s="3">
        <v>0.195555555555556</v>
      </c>
      <c r="P121" s="1">
        <v>-32.0</v>
      </c>
      <c r="Q121" s="3">
        <v>-0.118959107806691</v>
      </c>
      <c r="R121" s="1">
        <v>27.0</v>
      </c>
      <c r="S121" s="3">
        <v>0.113924050632911</v>
      </c>
      <c r="T121" s="1">
        <v>-5.0</v>
      </c>
      <c r="U121" s="3">
        <v>-0.0189393939393939</v>
      </c>
      <c r="V121" s="4" t="s">
        <v>16</v>
      </c>
    </row>
    <row r="122">
      <c r="A122" s="1">
        <v>121.0</v>
      </c>
      <c r="B122" s="1" t="s">
        <v>145</v>
      </c>
      <c r="C122" s="2">
        <v>0.165217391304348</v>
      </c>
      <c r="D122" s="1">
        <v>134.0</v>
      </c>
      <c r="E122" s="1">
        <v>102.0</v>
      </c>
      <c r="F122" s="1">
        <v>128.0</v>
      </c>
      <c r="G122" s="1">
        <v>108.0</v>
      </c>
      <c r="H122" s="1">
        <v>110.0</v>
      </c>
      <c r="I122" s="1">
        <v>115.0</v>
      </c>
      <c r="J122" s="1">
        <v>134.0</v>
      </c>
      <c r="K122" s="1">
        <v>19.0</v>
      </c>
      <c r="L122" s="1">
        <v>-32.0</v>
      </c>
      <c r="M122" s="3">
        <v>-0.238805970149254</v>
      </c>
      <c r="N122" s="1">
        <v>26.0</v>
      </c>
      <c r="O122" s="3">
        <v>0.254901960784314</v>
      </c>
      <c r="P122" s="1">
        <v>-20.0</v>
      </c>
      <c r="Q122" s="3">
        <v>-0.15625</v>
      </c>
      <c r="R122" s="1">
        <v>2.0</v>
      </c>
      <c r="S122" s="3">
        <v>0.0185185185185185</v>
      </c>
      <c r="T122" s="1">
        <v>5.0</v>
      </c>
      <c r="U122" s="3">
        <v>0.0454545454545455</v>
      </c>
      <c r="V122" s="4" t="s">
        <v>28</v>
      </c>
    </row>
    <row r="123">
      <c r="A123" s="1">
        <v>122.0</v>
      </c>
      <c r="B123" s="1" t="s">
        <v>146</v>
      </c>
      <c r="C123" s="2">
        <v>0.284457478005865</v>
      </c>
      <c r="D123" s="1">
        <v>321.0</v>
      </c>
      <c r="E123" s="1">
        <v>326.0</v>
      </c>
      <c r="F123" s="1">
        <v>325.0</v>
      </c>
      <c r="G123" s="1">
        <v>386.0</v>
      </c>
      <c r="H123" s="1">
        <v>342.0</v>
      </c>
      <c r="I123" s="1">
        <v>341.0</v>
      </c>
      <c r="J123" s="1">
        <v>438.0</v>
      </c>
      <c r="K123" s="1">
        <v>97.0</v>
      </c>
      <c r="L123" s="1">
        <v>5.0</v>
      </c>
      <c r="M123" s="3">
        <v>0.0155763239875389</v>
      </c>
      <c r="N123" s="1">
        <v>-1.0</v>
      </c>
      <c r="O123" s="3">
        <v>-0.00306748466257669</v>
      </c>
      <c r="P123" s="1">
        <v>61.0</v>
      </c>
      <c r="Q123" s="3">
        <v>0.187692307692308</v>
      </c>
      <c r="R123" s="1">
        <v>-44.0</v>
      </c>
      <c r="S123" s="3">
        <v>-0.113989637305699</v>
      </c>
      <c r="T123" s="1">
        <v>-1.0</v>
      </c>
      <c r="U123" s="3">
        <v>-0.00292397660818713</v>
      </c>
      <c r="V123" s="4" t="s">
        <v>26</v>
      </c>
    </row>
    <row r="124">
      <c r="A124" s="1">
        <v>123.0</v>
      </c>
      <c r="B124" s="1" t="s">
        <v>147</v>
      </c>
      <c r="C124" s="2">
        <v>0.107142857142857</v>
      </c>
      <c r="D124" s="1">
        <v>153.0</v>
      </c>
      <c r="E124" s="1">
        <v>131.0</v>
      </c>
      <c r="F124" s="1">
        <v>156.0</v>
      </c>
      <c r="G124" s="1">
        <v>199.0</v>
      </c>
      <c r="H124" s="1">
        <v>207.0</v>
      </c>
      <c r="I124" s="1">
        <v>168.0</v>
      </c>
      <c r="J124" s="1">
        <v>186.0</v>
      </c>
      <c r="K124" s="1">
        <v>18.0</v>
      </c>
      <c r="L124" s="1">
        <v>-22.0</v>
      </c>
      <c r="M124" s="3">
        <v>-0.143790849673203</v>
      </c>
      <c r="N124" s="1">
        <v>25.0</v>
      </c>
      <c r="O124" s="3">
        <v>0.190839694656489</v>
      </c>
      <c r="P124" s="1">
        <v>43.0</v>
      </c>
      <c r="Q124" s="3">
        <v>0.275641025641026</v>
      </c>
      <c r="R124" s="1">
        <v>8.0</v>
      </c>
      <c r="S124" s="3">
        <v>0.0402010050251256</v>
      </c>
      <c r="T124" s="1">
        <v>-39.0</v>
      </c>
      <c r="U124" s="3">
        <v>-0.188405797101449</v>
      </c>
      <c r="V124" s="4" t="s">
        <v>28</v>
      </c>
    </row>
    <row r="125">
      <c r="A125" s="1">
        <v>124.0</v>
      </c>
      <c r="B125" s="1" t="s">
        <v>148</v>
      </c>
      <c r="C125" s="2">
        <v>0.0202702702702703</v>
      </c>
      <c r="D125" s="1">
        <v>153.0</v>
      </c>
      <c r="E125" s="1">
        <v>161.0</v>
      </c>
      <c r="F125" s="1">
        <v>169.0</v>
      </c>
      <c r="G125" s="1">
        <v>159.0</v>
      </c>
      <c r="H125" s="1">
        <v>132.0</v>
      </c>
      <c r="I125" s="1">
        <v>148.0</v>
      </c>
      <c r="J125" s="1">
        <v>151.0</v>
      </c>
      <c r="K125" s="1">
        <v>3.0</v>
      </c>
      <c r="L125" s="1">
        <v>8.0</v>
      </c>
      <c r="M125" s="3">
        <v>0.0522875816993464</v>
      </c>
      <c r="N125" s="1">
        <v>8.0</v>
      </c>
      <c r="O125" s="3">
        <v>0.0496894409937888</v>
      </c>
      <c r="P125" s="1">
        <v>-10.0</v>
      </c>
      <c r="Q125" s="3">
        <v>-0.0591715976331361</v>
      </c>
      <c r="R125" s="1">
        <v>-27.0</v>
      </c>
      <c r="S125" s="3">
        <v>-0.169811320754717</v>
      </c>
      <c r="T125" s="1">
        <v>16.0</v>
      </c>
      <c r="U125" s="3">
        <v>0.121212121212121</v>
      </c>
      <c r="V125" s="4" t="s">
        <v>52</v>
      </c>
    </row>
    <row r="126">
      <c r="A126" s="1">
        <v>125.0</v>
      </c>
      <c r="B126" s="1" t="s">
        <v>149</v>
      </c>
      <c r="C126" s="2">
        <v>0.0483870967741935</v>
      </c>
      <c r="D126" s="1">
        <v>217.0</v>
      </c>
      <c r="E126" s="1">
        <v>246.0</v>
      </c>
      <c r="F126" s="1">
        <v>270.0</v>
      </c>
      <c r="G126" s="1">
        <v>273.0</v>
      </c>
      <c r="H126" s="1">
        <v>277.0</v>
      </c>
      <c r="I126" s="1">
        <v>248.0</v>
      </c>
      <c r="J126" s="1">
        <v>260.0</v>
      </c>
      <c r="K126" s="1">
        <v>12.0</v>
      </c>
      <c r="L126" s="1">
        <v>29.0</v>
      </c>
      <c r="M126" s="3">
        <v>0.133640552995392</v>
      </c>
      <c r="N126" s="1">
        <v>24.0</v>
      </c>
      <c r="O126" s="3">
        <v>0.0975609756097561</v>
      </c>
      <c r="P126" s="1">
        <v>3.0</v>
      </c>
      <c r="Q126" s="3">
        <v>0.0111111111111111</v>
      </c>
      <c r="R126" s="1">
        <v>4.0</v>
      </c>
      <c r="S126" s="3">
        <v>0.0146520146520147</v>
      </c>
      <c r="T126" s="1">
        <v>-29.0</v>
      </c>
      <c r="U126" s="3">
        <v>-0.104693140794224</v>
      </c>
      <c r="V126" s="4" t="s">
        <v>26</v>
      </c>
    </row>
    <row r="127">
      <c r="A127" s="1">
        <v>126.0</v>
      </c>
      <c r="B127" s="1" t="s">
        <v>150</v>
      </c>
      <c r="C127" s="2">
        <v>0.0906921241050119</v>
      </c>
      <c r="D127" s="1">
        <v>323.0</v>
      </c>
      <c r="E127" s="1">
        <v>349.0</v>
      </c>
      <c r="F127" s="1">
        <v>377.0</v>
      </c>
      <c r="G127" s="1">
        <v>361.0</v>
      </c>
      <c r="H127" s="1">
        <v>413.0</v>
      </c>
      <c r="I127" s="1">
        <v>419.0</v>
      </c>
      <c r="J127" s="1">
        <v>457.0</v>
      </c>
      <c r="K127" s="1">
        <v>38.0</v>
      </c>
      <c r="L127" s="1">
        <v>26.0</v>
      </c>
      <c r="M127" s="3">
        <v>0.0804953560371517</v>
      </c>
      <c r="N127" s="1">
        <v>28.0</v>
      </c>
      <c r="O127" s="3">
        <v>0.0802292263610315</v>
      </c>
      <c r="P127" s="1">
        <v>-16.0</v>
      </c>
      <c r="Q127" s="3">
        <v>-0.0424403183023873</v>
      </c>
      <c r="R127" s="1">
        <v>52.0</v>
      </c>
      <c r="S127" s="3">
        <v>0.14404432132964</v>
      </c>
      <c r="T127" s="1">
        <v>6.0</v>
      </c>
      <c r="U127" s="3">
        <v>0.0145278450363196</v>
      </c>
      <c r="V127" s="4" t="s">
        <v>23</v>
      </c>
    </row>
    <row r="128">
      <c r="A128" s="1">
        <v>127.0</v>
      </c>
      <c r="B128" s="1" t="s">
        <v>151</v>
      </c>
      <c r="C128" s="2">
        <v>0.251461988304094</v>
      </c>
      <c r="D128" s="1">
        <v>179.0</v>
      </c>
      <c r="E128" s="1">
        <v>185.0</v>
      </c>
      <c r="F128" s="1">
        <v>189.0</v>
      </c>
      <c r="G128" s="1">
        <v>168.0</v>
      </c>
      <c r="H128" s="1">
        <v>182.0</v>
      </c>
      <c r="I128" s="1">
        <v>171.0</v>
      </c>
      <c r="J128" s="1">
        <v>214.0</v>
      </c>
      <c r="K128" s="1">
        <v>43.0</v>
      </c>
      <c r="L128" s="1">
        <v>6.0</v>
      </c>
      <c r="M128" s="3">
        <v>0.0335195530726257</v>
      </c>
      <c r="N128" s="1">
        <v>4.0</v>
      </c>
      <c r="O128" s="3">
        <v>0.0216216216216216</v>
      </c>
      <c r="P128" s="1">
        <v>-21.0</v>
      </c>
      <c r="Q128" s="3">
        <v>-0.111111111111111</v>
      </c>
      <c r="R128" s="1">
        <v>14.0</v>
      </c>
      <c r="S128" s="3">
        <v>0.0833333333333333</v>
      </c>
      <c r="T128" s="1">
        <v>-11.0</v>
      </c>
      <c r="U128" s="3">
        <v>-0.0604395604395604</v>
      </c>
      <c r="V128" s="4" t="s">
        <v>52</v>
      </c>
    </row>
    <row r="129">
      <c r="A129" s="1">
        <v>128.0</v>
      </c>
      <c r="B129" s="1" t="s">
        <v>152</v>
      </c>
      <c r="C129" s="2">
        <v>0.049597855227882</v>
      </c>
      <c r="D129" s="1">
        <v>583.0</v>
      </c>
      <c r="E129" s="1">
        <v>529.0</v>
      </c>
      <c r="F129" s="1">
        <v>591.0</v>
      </c>
      <c r="G129" s="1">
        <v>606.0</v>
      </c>
      <c r="H129" s="1">
        <v>735.0</v>
      </c>
      <c r="I129" s="1">
        <v>746.0</v>
      </c>
      <c r="J129" s="1">
        <v>783.0</v>
      </c>
      <c r="K129" s="1">
        <v>37.0</v>
      </c>
      <c r="L129" s="1">
        <v>-54.0</v>
      </c>
      <c r="M129" s="3">
        <v>-0.0926243567753002</v>
      </c>
      <c r="N129" s="1">
        <v>62.0</v>
      </c>
      <c r="O129" s="3">
        <v>0.117202268431002</v>
      </c>
      <c r="P129" s="1">
        <v>15.0</v>
      </c>
      <c r="Q129" s="3">
        <v>0.0253807106598985</v>
      </c>
      <c r="R129" s="1">
        <v>129.0</v>
      </c>
      <c r="S129" s="3">
        <v>0.212871287128713</v>
      </c>
      <c r="T129" s="1">
        <v>11.0</v>
      </c>
      <c r="U129" s="3">
        <v>0.0149659863945578</v>
      </c>
      <c r="V129" s="4" t="s">
        <v>35</v>
      </c>
    </row>
    <row r="130">
      <c r="A130" s="1">
        <v>129.0</v>
      </c>
      <c r="B130" s="1" t="s">
        <v>153</v>
      </c>
      <c r="C130" s="2">
        <v>0.338461538461538</v>
      </c>
      <c r="D130" s="1">
        <v>126.0</v>
      </c>
      <c r="E130" s="1">
        <v>145.0</v>
      </c>
      <c r="F130" s="1">
        <v>111.0</v>
      </c>
      <c r="G130" s="1">
        <v>129.0</v>
      </c>
      <c r="H130" s="1">
        <v>125.0</v>
      </c>
      <c r="I130" s="1">
        <v>130.0</v>
      </c>
      <c r="J130" s="1">
        <v>174.0</v>
      </c>
      <c r="K130" s="1">
        <v>44.0</v>
      </c>
      <c r="L130" s="1">
        <v>19.0</v>
      </c>
      <c r="M130" s="3">
        <v>0.150793650793651</v>
      </c>
      <c r="N130" s="1">
        <v>-34.0</v>
      </c>
      <c r="O130" s="3">
        <v>-0.23448275862069</v>
      </c>
      <c r="P130" s="1">
        <v>18.0</v>
      </c>
      <c r="Q130" s="3">
        <v>0.162162162162162</v>
      </c>
      <c r="R130" s="1">
        <v>-4.0</v>
      </c>
      <c r="S130" s="3">
        <v>-0.0310077519379845</v>
      </c>
      <c r="T130" s="1">
        <v>5.0</v>
      </c>
      <c r="U130" s="3">
        <v>0.04</v>
      </c>
      <c r="V130" s="4" t="s">
        <v>16</v>
      </c>
    </row>
    <row r="131">
      <c r="A131" s="1">
        <v>130.0</v>
      </c>
      <c r="B131" s="1" t="s">
        <v>154</v>
      </c>
      <c r="C131" s="2">
        <v>-0.107142857142857</v>
      </c>
      <c r="D131" s="1">
        <v>99.0</v>
      </c>
      <c r="E131" s="1">
        <v>149.0</v>
      </c>
      <c r="F131" s="1">
        <v>155.0</v>
      </c>
      <c r="G131" s="1">
        <v>139.0</v>
      </c>
      <c r="H131" s="1">
        <v>138.0</v>
      </c>
      <c r="I131" s="1">
        <v>168.0</v>
      </c>
      <c r="J131" s="1">
        <v>150.0</v>
      </c>
      <c r="K131" s="1">
        <v>-18.0</v>
      </c>
      <c r="L131" s="1">
        <v>50.0</v>
      </c>
      <c r="M131" s="3">
        <v>0.505050505050505</v>
      </c>
      <c r="N131" s="1">
        <v>6.0</v>
      </c>
      <c r="O131" s="3">
        <v>0.0402684563758389</v>
      </c>
      <c r="P131" s="1">
        <v>-16.0</v>
      </c>
      <c r="Q131" s="3">
        <v>-0.103225806451613</v>
      </c>
      <c r="R131" s="1">
        <v>-1.0</v>
      </c>
      <c r="S131" s="3">
        <v>-0.00719424460431655</v>
      </c>
      <c r="T131" s="1">
        <v>30.0</v>
      </c>
      <c r="U131" s="3">
        <v>0.217391304347826</v>
      </c>
      <c r="V131" s="4" t="s">
        <v>21</v>
      </c>
    </row>
    <row r="132">
      <c r="A132" s="1">
        <v>131.0</v>
      </c>
      <c r="B132" s="1" t="s">
        <v>155</v>
      </c>
      <c r="C132" s="2">
        <v>0.269005847953216</v>
      </c>
      <c r="D132" s="1">
        <v>148.0</v>
      </c>
      <c r="E132" s="1">
        <v>127.0</v>
      </c>
      <c r="F132" s="1">
        <v>127.0</v>
      </c>
      <c r="G132" s="1">
        <v>168.0</v>
      </c>
      <c r="H132" s="1">
        <v>151.0</v>
      </c>
      <c r="I132" s="1">
        <v>171.0</v>
      </c>
      <c r="J132" s="1">
        <v>217.0</v>
      </c>
      <c r="K132" s="1">
        <v>46.0</v>
      </c>
      <c r="L132" s="1">
        <v>-21.0</v>
      </c>
      <c r="M132" s="3">
        <v>-0.141891891891892</v>
      </c>
      <c r="N132" s="1">
        <v>0.0</v>
      </c>
      <c r="O132" s="3">
        <v>0.0</v>
      </c>
      <c r="P132" s="1">
        <v>41.0</v>
      </c>
      <c r="Q132" s="3">
        <v>0.322834645669291</v>
      </c>
      <c r="R132" s="1">
        <v>-17.0</v>
      </c>
      <c r="S132" s="3">
        <v>-0.101190476190476</v>
      </c>
      <c r="T132" s="1">
        <v>20.0</v>
      </c>
      <c r="U132" s="3">
        <v>0.132450331125828</v>
      </c>
      <c r="V132" s="4" t="s">
        <v>28</v>
      </c>
    </row>
    <row r="133">
      <c r="A133" s="1">
        <v>132.0</v>
      </c>
      <c r="B133" s="1" t="s">
        <v>156</v>
      </c>
      <c r="C133" s="2">
        <v>0.465648854961832</v>
      </c>
      <c r="D133" s="1">
        <v>139.0</v>
      </c>
      <c r="E133" s="1">
        <v>132.0</v>
      </c>
      <c r="F133" s="1">
        <v>141.0</v>
      </c>
      <c r="G133" s="1">
        <v>153.0</v>
      </c>
      <c r="H133" s="1">
        <v>139.0</v>
      </c>
      <c r="I133" s="1">
        <v>131.0</v>
      </c>
      <c r="J133" s="1">
        <v>192.0</v>
      </c>
      <c r="K133" s="1">
        <v>61.0</v>
      </c>
      <c r="L133" s="1">
        <v>-7.0</v>
      </c>
      <c r="M133" s="3">
        <v>-0.0503597122302158</v>
      </c>
      <c r="N133" s="1">
        <v>9.0</v>
      </c>
      <c r="O133" s="3">
        <v>0.0681818181818182</v>
      </c>
      <c r="P133" s="1">
        <v>12.0</v>
      </c>
      <c r="Q133" s="3">
        <v>0.0851063829787234</v>
      </c>
      <c r="R133" s="1">
        <v>-14.0</v>
      </c>
      <c r="S133" s="3">
        <v>-0.0915032679738562</v>
      </c>
      <c r="T133" s="1">
        <v>-8.0</v>
      </c>
      <c r="U133" s="3">
        <v>-0.0575539568345324</v>
      </c>
      <c r="V133" s="4" t="s">
        <v>26</v>
      </c>
    </row>
    <row r="134">
      <c r="A134" s="1">
        <v>133.0</v>
      </c>
      <c r="B134" s="1" t="s">
        <v>157</v>
      </c>
      <c r="C134" s="2">
        <v>0.433628318584071</v>
      </c>
      <c r="D134" s="1">
        <v>116.0</v>
      </c>
      <c r="E134" s="1">
        <v>89.0</v>
      </c>
      <c r="F134" s="1">
        <v>104.0</v>
      </c>
      <c r="G134" s="1">
        <v>142.0</v>
      </c>
      <c r="H134" s="1">
        <v>127.0</v>
      </c>
      <c r="I134" s="1">
        <v>113.0</v>
      </c>
      <c r="J134" s="1">
        <v>162.0</v>
      </c>
      <c r="K134" s="1">
        <v>49.0</v>
      </c>
      <c r="L134" s="1">
        <v>-27.0</v>
      </c>
      <c r="M134" s="3">
        <v>-0.232758620689655</v>
      </c>
      <c r="N134" s="1">
        <v>15.0</v>
      </c>
      <c r="O134" s="3">
        <v>0.168539325842697</v>
      </c>
      <c r="P134" s="1">
        <v>38.0</v>
      </c>
      <c r="Q134" s="3">
        <v>0.365384615384615</v>
      </c>
      <c r="R134" s="1">
        <v>-15.0</v>
      </c>
      <c r="S134" s="3">
        <v>-0.105633802816901</v>
      </c>
      <c r="T134" s="1">
        <v>-14.0</v>
      </c>
      <c r="U134" s="3">
        <v>-0.110236220472441</v>
      </c>
      <c r="V134" s="4" t="s">
        <v>23</v>
      </c>
    </row>
    <row r="135">
      <c r="A135" s="1">
        <v>134.0</v>
      </c>
      <c r="B135" s="1" t="s">
        <v>158</v>
      </c>
      <c r="C135" s="2">
        <v>0.183673469387755</v>
      </c>
      <c r="D135" s="1">
        <v>100.0</v>
      </c>
      <c r="E135" s="1">
        <v>87.0</v>
      </c>
      <c r="F135" s="1">
        <v>78.0</v>
      </c>
      <c r="G135" s="1">
        <v>111.0</v>
      </c>
      <c r="H135" s="1">
        <v>92.0</v>
      </c>
      <c r="I135" s="1">
        <v>98.0</v>
      </c>
      <c r="J135" s="1">
        <v>116.0</v>
      </c>
      <c r="K135" s="1">
        <v>18.0</v>
      </c>
      <c r="L135" s="1">
        <v>-13.0</v>
      </c>
      <c r="M135" s="3">
        <v>-0.13</v>
      </c>
      <c r="N135" s="1">
        <v>-9.0</v>
      </c>
      <c r="O135" s="3">
        <v>-0.103448275862069</v>
      </c>
      <c r="P135" s="1">
        <v>33.0</v>
      </c>
      <c r="Q135" s="3">
        <v>0.423076923076923</v>
      </c>
      <c r="R135" s="1">
        <v>-19.0</v>
      </c>
      <c r="S135" s="3">
        <v>-0.171171171171171</v>
      </c>
      <c r="T135" s="1">
        <v>6.0</v>
      </c>
      <c r="U135" s="3">
        <v>0.0652173913043478</v>
      </c>
      <c r="V135" s="4" t="s">
        <v>21</v>
      </c>
    </row>
    <row r="136">
      <c r="A136" s="1">
        <v>135.0</v>
      </c>
      <c r="B136" s="1" t="s">
        <v>159</v>
      </c>
      <c r="C136" s="2">
        <v>0.0853658536585366</v>
      </c>
      <c r="D136" s="1">
        <v>306.0</v>
      </c>
      <c r="E136" s="1">
        <v>301.0</v>
      </c>
      <c r="F136" s="1">
        <v>341.0</v>
      </c>
      <c r="G136" s="1">
        <v>329.0</v>
      </c>
      <c r="H136" s="1">
        <v>302.0</v>
      </c>
      <c r="I136" s="1">
        <v>328.0</v>
      </c>
      <c r="J136" s="1">
        <v>356.0</v>
      </c>
      <c r="K136" s="1">
        <v>28.0</v>
      </c>
      <c r="L136" s="1">
        <v>-5.0</v>
      </c>
      <c r="M136" s="3">
        <v>-0.0163398692810458</v>
      </c>
      <c r="N136" s="1">
        <v>40.0</v>
      </c>
      <c r="O136" s="3">
        <v>0.132890365448505</v>
      </c>
      <c r="P136" s="1">
        <v>-12.0</v>
      </c>
      <c r="Q136" s="3">
        <v>-0.0351906158357771</v>
      </c>
      <c r="R136" s="1">
        <v>-27.0</v>
      </c>
      <c r="S136" s="3">
        <v>-0.0820668693009119</v>
      </c>
      <c r="T136" s="1">
        <v>26.0</v>
      </c>
      <c r="U136" s="3">
        <v>0.0860927152317881</v>
      </c>
      <c r="V136" s="4" t="s">
        <v>16</v>
      </c>
    </row>
    <row r="137">
      <c r="A137" s="1">
        <v>136.0</v>
      </c>
      <c r="B137" s="1" t="s">
        <v>160</v>
      </c>
      <c r="C137" s="2">
        <v>0.0214285714285714</v>
      </c>
      <c r="D137" s="1">
        <v>124.0</v>
      </c>
      <c r="E137" s="1">
        <v>123.0</v>
      </c>
      <c r="F137" s="1">
        <v>145.0</v>
      </c>
      <c r="G137" s="1">
        <v>116.0</v>
      </c>
      <c r="H137" s="1">
        <v>143.0</v>
      </c>
      <c r="I137" s="1">
        <v>140.0</v>
      </c>
      <c r="J137" s="1">
        <v>143.0</v>
      </c>
      <c r="K137" s="1">
        <v>3.0</v>
      </c>
      <c r="L137" s="1">
        <v>-1.0</v>
      </c>
      <c r="M137" s="3">
        <v>-0.00806451612903226</v>
      </c>
      <c r="N137" s="1">
        <v>22.0</v>
      </c>
      <c r="O137" s="3">
        <v>0.178861788617886</v>
      </c>
      <c r="P137" s="1">
        <v>-29.0</v>
      </c>
      <c r="Q137" s="3">
        <v>-0.2</v>
      </c>
      <c r="R137" s="1">
        <v>27.0</v>
      </c>
      <c r="S137" s="3">
        <v>0.232758620689655</v>
      </c>
      <c r="T137" s="1">
        <v>-3.0</v>
      </c>
      <c r="U137" s="3">
        <v>-0.020979020979021</v>
      </c>
      <c r="V137" s="4" t="s">
        <v>28</v>
      </c>
    </row>
    <row r="138">
      <c r="A138" s="1">
        <v>137.0</v>
      </c>
      <c r="B138" s="1" t="s">
        <v>161</v>
      </c>
      <c r="C138" s="2">
        <v>0.304878048780488</v>
      </c>
      <c r="D138" s="1">
        <v>169.0</v>
      </c>
      <c r="E138" s="1">
        <v>169.0</v>
      </c>
      <c r="F138" s="1">
        <v>206.0</v>
      </c>
      <c r="G138" s="1">
        <v>228.0</v>
      </c>
      <c r="H138" s="1">
        <v>232.0</v>
      </c>
      <c r="I138" s="1">
        <v>246.0</v>
      </c>
      <c r="J138" s="1">
        <v>321.0</v>
      </c>
      <c r="K138" s="1">
        <v>75.0</v>
      </c>
      <c r="L138" s="1">
        <v>0.0</v>
      </c>
      <c r="M138" s="3">
        <v>0.0</v>
      </c>
      <c r="N138" s="1">
        <v>37.0</v>
      </c>
      <c r="O138" s="3">
        <v>0.218934911242604</v>
      </c>
      <c r="P138" s="1">
        <v>22.0</v>
      </c>
      <c r="Q138" s="3">
        <v>0.106796116504854</v>
      </c>
      <c r="R138" s="1">
        <v>4.0</v>
      </c>
      <c r="S138" s="3">
        <v>0.0175438596491228</v>
      </c>
      <c r="T138" s="1">
        <v>14.0</v>
      </c>
      <c r="U138" s="3">
        <v>0.0603448275862069</v>
      </c>
      <c r="V138" s="4" t="s">
        <v>19</v>
      </c>
    </row>
    <row r="139">
      <c r="A139" s="1">
        <v>138.0</v>
      </c>
      <c r="B139" s="1" t="s">
        <v>162</v>
      </c>
      <c r="C139" s="2">
        <v>0.11336032388664</v>
      </c>
      <c r="D139" s="1">
        <v>143.0</v>
      </c>
      <c r="E139" s="1">
        <v>174.0</v>
      </c>
      <c r="F139" s="1">
        <v>226.0</v>
      </c>
      <c r="G139" s="1">
        <v>237.0</v>
      </c>
      <c r="H139" s="1">
        <v>266.0</v>
      </c>
      <c r="I139" s="1">
        <v>247.0</v>
      </c>
      <c r="J139" s="1">
        <v>275.0</v>
      </c>
      <c r="K139" s="1">
        <v>28.0</v>
      </c>
      <c r="L139" s="1">
        <v>31.0</v>
      </c>
      <c r="M139" s="3">
        <v>0.216783216783217</v>
      </c>
      <c r="N139" s="1">
        <v>52.0</v>
      </c>
      <c r="O139" s="3">
        <v>0.298850574712644</v>
      </c>
      <c r="P139" s="1">
        <v>11.0</v>
      </c>
      <c r="Q139" s="3">
        <v>0.0486725663716814</v>
      </c>
      <c r="R139" s="1">
        <v>29.0</v>
      </c>
      <c r="S139" s="3">
        <v>0.122362869198312</v>
      </c>
      <c r="T139" s="1">
        <v>-19.0</v>
      </c>
      <c r="U139" s="3">
        <v>-0.0714285714285714</v>
      </c>
      <c r="V139" s="4" t="s">
        <v>26</v>
      </c>
    </row>
    <row r="140">
      <c r="A140" s="1">
        <v>139.0</v>
      </c>
      <c r="B140" s="1" t="s">
        <v>163</v>
      </c>
      <c r="C140" s="2">
        <v>0.016</v>
      </c>
      <c r="D140" s="1">
        <v>275.0</v>
      </c>
      <c r="E140" s="1">
        <v>264.0</v>
      </c>
      <c r="F140" s="1">
        <v>301.0</v>
      </c>
      <c r="G140" s="1">
        <v>275.0</v>
      </c>
      <c r="H140" s="1">
        <v>274.0</v>
      </c>
      <c r="I140" s="1">
        <v>250.0</v>
      </c>
      <c r="J140" s="1">
        <v>254.0</v>
      </c>
      <c r="K140" s="1">
        <v>4.0</v>
      </c>
      <c r="L140" s="1">
        <v>-11.0</v>
      </c>
      <c r="M140" s="3">
        <v>-0.04</v>
      </c>
      <c r="N140" s="1">
        <v>37.0</v>
      </c>
      <c r="O140" s="3">
        <v>0.140151515151515</v>
      </c>
      <c r="P140" s="1">
        <v>-26.0</v>
      </c>
      <c r="Q140" s="3">
        <v>-0.0863787375415282</v>
      </c>
      <c r="R140" s="1">
        <v>-1.0</v>
      </c>
      <c r="S140" s="3">
        <v>-0.00363636363636364</v>
      </c>
      <c r="T140" s="1">
        <v>-24.0</v>
      </c>
      <c r="U140" s="3">
        <v>-0.0875912408759124</v>
      </c>
      <c r="V140" s="4" t="s">
        <v>16</v>
      </c>
    </row>
    <row r="141">
      <c r="A141" s="1">
        <v>140.0</v>
      </c>
      <c r="B141" s="1" t="s">
        <v>164</v>
      </c>
      <c r="C141" s="2">
        <v>0.0642201834862385</v>
      </c>
      <c r="D141" s="1">
        <v>195.0</v>
      </c>
      <c r="E141" s="1">
        <v>187.0</v>
      </c>
      <c r="F141" s="1">
        <v>163.0</v>
      </c>
      <c r="G141" s="1">
        <v>189.0</v>
      </c>
      <c r="H141" s="1">
        <v>207.0</v>
      </c>
      <c r="I141" s="1">
        <v>218.0</v>
      </c>
      <c r="J141" s="1">
        <v>232.0</v>
      </c>
      <c r="K141" s="1">
        <v>14.0</v>
      </c>
      <c r="L141" s="1">
        <v>-8.0</v>
      </c>
      <c r="M141" s="3">
        <v>-0.041025641025641</v>
      </c>
      <c r="N141" s="1">
        <v>-24.0</v>
      </c>
      <c r="O141" s="3">
        <v>-0.128342245989305</v>
      </c>
      <c r="P141" s="1">
        <v>26.0</v>
      </c>
      <c r="Q141" s="3">
        <v>0.159509202453988</v>
      </c>
      <c r="R141" s="1">
        <v>18.0</v>
      </c>
      <c r="S141" s="3">
        <v>0.0952380952380952</v>
      </c>
      <c r="T141" s="1">
        <v>11.0</v>
      </c>
      <c r="U141" s="3">
        <v>0.0531400966183575</v>
      </c>
      <c r="V141" s="4" t="s">
        <v>16</v>
      </c>
    </row>
    <row r="142">
      <c r="A142" s="1">
        <v>141.0</v>
      </c>
      <c r="B142" s="1" t="s">
        <v>165</v>
      </c>
      <c r="C142" s="2">
        <v>0.00709219858156028</v>
      </c>
      <c r="D142" s="1">
        <v>98.0</v>
      </c>
      <c r="E142" s="1">
        <v>130.0</v>
      </c>
      <c r="F142" s="1">
        <v>117.0</v>
      </c>
      <c r="G142" s="1">
        <v>93.0</v>
      </c>
      <c r="H142" s="1">
        <v>121.0</v>
      </c>
      <c r="I142" s="1">
        <v>141.0</v>
      </c>
      <c r="J142" s="1">
        <v>142.0</v>
      </c>
      <c r="K142" s="1">
        <v>1.0</v>
      </c>
      <c r="L142" s="1">
        <v>32.0</v>
      </c>
      <c r="M142" s="3">
        <v>0.326530612244898</v>
      </c>
      <c r="N142" s="1">
        <v>-13.0</v>
      </c>
      <c r="O142" s="3">
        <v>-0.1</v>
      </c>
      <c r="P142" s="1">
        <v>-24.0</v>
      </c>
      <c r="Q142" s="3">
        <v>-0.205128205128205</v>
      </c>
      <c r="R142" s="1">
        <v>28.0</v>
      </c>
      <c r="S142" s="3">
        <v>0.301075268817204</v>
      </c>
      <c r="T142" s="1">
        <v>20.0</v>
      </c>
      <c r="U142" s="3">
        <v>0.165289256198347</v>
      </c>
      <c r="V142" s="4" t="s">
        <v>28</v>
      </c>
    </row>
    <row r="143">
      <c r="A143" s="1">
        <v>142.0</v>
      </c>
      <c r="B143" s="1" t="s">
        <v>166</v>
      </c>
      <c r="C143" s="2">
        <v>0.0345911949685535</v>
      </c>
      <c r="D143" s="1">
        <v>281.0</v>
      </c>
      <c r="E143" s="1">
        <v>346.0</v>
      </c>
      <c r="F143" s="1">
        <v>303.0</v>
      </c>
      <c r="G143" s="1">
        <v>311.0</v>
      </c>
      <c r="H143" s="1">
        <v>312.0</v>
      </c>
      <c r="I143" s="1">
        <v>318.0</v>
      </c>
      <c r="J143" s="1">
        <v>329.0</v>
      </c>
      <c r="K143" s="1">
        <v>11.0</v>
      </c>
      <c r="L143" s="1">
        <v>65.0</v>
      </c>
      <c r="M143" s="3">
        <v>0.231316725978648</v>
      </c>
      <c r="N143" s="1">
        <v>-43.0</v>
      </c>
      <c r="O143" s="3">
        <v>-0.124277456647399</v>
      </c>
      <c r="P143" s="1">
        <v>8.0</v>
      </c>
      <c r="Q143" s="3">
        <v>0.0264026402640264</v>
      </c>
      <c r="R143" s="1">
        <v>1.0</v>
      </c>
      <c r="S143" s="3">
        <v>0.00321543408360129</v>
      </c>
      <c r="T143" s="1">
        <v>6.0</v>
      </c>
      <c r="U143" s="3">
        <v>0.0192307692307692</v>
      </c>
      <c r="V143" s="4" t="s">
        <v>26</v>
      </c>
    </row>
    <row r="144">
      <c r="A144" s="1">
        <v>143.0</v>
      </c>
      <c r="B144" s="1" t="s">
        <v>167</v>
      </c>
      <c r="C144" s="2">
        <v>0.361111111111111</v>
      </c>
      <c r="D144" s="1">
        <v>83.0</v>
      </c>
      <c r="E144" s="1">
        <v>71.0</v>
      </c>
      <c r="F144" s="1">
        <v>83.0</v>
      </c>
      <c r="G144" s="1">
        <v>61.0</v>
      </c>
      <c r="H144" s="1">
        <v>73.0</v>
      </c>
      <c r="I144" s="1">
        <v>72.0</v>
      </c>
      <c r="J144" s="1">
        <v>98.0</v>
      </c>
      <c r="K144" s="1">
        <v>26.0</v>
      </c>
      <c r="L144" s="1">
        <v>-12.0</v>
      </c>
      <c r="M144" s="3">
        <v>-0.144578313253012</v>
      </c>
      <c r="N144" s="1">
        <v>12.0</v>
      </c>
      <c r="O144" s="3">
        <v>0.169014084507042</v>
      </c>
      <c r="P144" s="1">
        <v>-22.0</v>
      </c>
      <c r="Q144" s="3">
        <v>-0.265060240963855</v>
      </c>
      <c r="R144" s="1">
        <v>12.0</v>
      </c>
      <c r="S144" s="3">
        <v>0.19672131147541</v>
      </c>
      <c r="T144" s="1">
        <v>-1.0</v>
      </c>
      <c r="U144" s="3">
        <v>-0.0136986301369863</v>
      </c>
      <c r="V144" s="4" t="s">
        <v>35</v>
      </c>
    </row>
    <row r="145">
      <c r="A145" s="1">
        <v>144.0</v>
      </c>
      <c r="B145" s="1" t="s">
        <v>168</v>
      </c>
      <c r="C145" s="2" t="s">
        <v>32</v>
      </c>
      <c r="D145" s="1" t="s">
        <v>32</v>
      </c>
      <c r="E145" s="1" t="s">
        <v>32</v>
      </c>
      <c r="F145" s="1" t="s">
        <v>32</v>
      </c>
      <c r="G145" s="1" t="s">
        <v>32</v>
      </c>
      <c r="H145" s="1" t="s">
        <v>32</v>
      </c>
      <c r="I145" s="1" t="s">
        <v>32</v>
      </c>
      <c r="J145" s="1">
        <v>252.0</v>
      </c>
      <c r="K145" s="1" t="s">
        <v>32</v>
      </c>
      <c r="L145" s="1" t="s">
        <v>32</v>
      </c>
      <c r="M145" s="3" t="s">
        <v>32</v>
      </c>
      <c r="N145" s="1" t="s">
        <v>32</v>
      </c>
      <c r="O145" s="3" t="s">
        <v>32</v>
      </c>
      <c r="P145" s="1" t="s">
        <v>32</v>
      </c>
      <c r="Q145" s="3" t="s">
        <v>32</v>
      </c>
      <c r="R145" s="1" t="s">
        <v>32</v>
      </c>
      <c r="S145" s="3" t="s">
        <v>32</v>
      </c>
      <c r="T145" s="1" t="s">
        <v>32</v>
      </c>
      <c r="U145" s="3" t="s">
        <v>32</v>
      </c>
      <c r="V145" s="1" t="s">
        <v>58</v>
      </c>
    </row>
    <row r="146">
      <c r="A146" s="1">
        <v>145.0</v>
      </c>
      <c r="B146" s="1" t="s">
        <v>169</v>
      </c>
      <c r="C146" s="2">
        <v>0.107205623901582</v>
      </c>
      <c r="D146" s="1">
        <v>550.0</v>
      </c>
      <c r="E146" s="1">
        <v>572.0</v>
      </c>
      <c r="F146" s="1">
        <v>506.0</v>
      </c>
      <c r="G146" s="1">
        <v>552.0</v>
      </c>
      <c r="H146" s="1">
        <v>541.0</v>
      </c>
      <c r="I146" s="1">
        <v>569.0</v>
      </c>
      <c r="J146" s="1">
        <v>630.0</v>
      </c>
      <c r="K146" s="1">
        <v>61.0</v>
      </c>
      <c r="L146" s="1">
        <v>22.0</v>
      </c>
      <c r="M146" s="3">
        <v>0.04</v>
      </c>
      <c r="N146" s="1">
        <v>-66.0</v>
      </c>
      <c r="O146" s="3">
        <v>-0.115384615384615</v>
      </c>
      <c r="P146" s="1">
        <v>46.0</v>
      </c>
      <c r="Q146" s="3">
        <v>0.0909090909090909</v>
      </c>
      <c r="R146" s="1">
        <v>-11.0</v>
      </c>
      <c r="S146" s="3">
        <v>-0.0199275362318841</v>
      </c>
      <c r="T146" s="1">
        <v>28.0</v>
      </c>
      <c r="U146" s="3">
        <v>0.0517560073937153</v>
      </c>
      <c r="V146" s="4" t="s">
        <v>35</v>
      </c>
    </row>
    <row r="147">
      <c r="A147" s="1">
        <v>146.0</v>
      </c>
      <c r="B147" s="1" t="s">
        <v>170</v>
      </c>
      <c r="C147" s="2">
        <v>-0.307692307692308</v>
      </c>
      <c r="D147" s="1">
        <v>117.0</v>
      </c>
      <c r="E147" s="1">
        <v>122.0</v>
      </c>
      <c r="F147" s="1">
        <v>108.0</v>
      </c>
      <c r="G147" s="1">
        <v>100.0</v>
      </c>
      <c r="H147" s="1">
        <v>87.0</v>
      </c>
      <c r="I147" s="1">
        <v>91.0</v>
      </c>
      <c r="J147" s="1">
        <v>63.0</v>
      </c>
      <c r="K147" s="1">
        <v>-28.0</v>
      </c>
      <c r="L147" s="1">
        <v>5.0</v>
      </c>
      <c r="M147" s="3">
        <v>0.0427350427350427</v>
      </c>
      <c r="N147" s="1">
        <v>-14.0</v>
      </c>
      <c r="O147" s="3">
        <v>-0.114754098360656</v>
      </c>
      <c r="P147" s="1">
        <v>-8.0</v>
      </c>
      <c r="Q147" s="3">
        <v>-0.0740740740740741</v>
      </c>
      <c r="R147" s="1">
        <v>-13.0</v>
      </c>
      <c r="S147" s="3">
        <v>-0.13</v>
      </c>
      <c r="T147" s="1">
        <v>4.0</v>
      </c>
      <c r="U147" s="3">
        <v>0.0459770114942529</v>
      </c>
      <c r="V147" s="4" t="s">
        <v>16</v>
      </c>
    </row>
    <row r="148">
      <c r="A148" s="1">
        <v>147.0</v>
      </c>
      <c r="B148" s="1" t="s">
        <v>171</v>
      </c>
      <c r="C148" s="2">
        <v>0.357142857142857</v>
      </c>
      <c r="D148" s="1">
        <v>133.0</v>
      </c>
      <c r="E148" s="1">
        <v>159.0</v>
      </c>
      <c r="F148" s="1">
        <v>174.0</v>
      </c>
      <c r="G148" s="1">
        <v>206.0</v>
      </c>
      <c r="H148" s="1">
        <v>207.0</v>
      </c>
      <c r="I148" s="1">
        <v>196.0</v>
      </c>
      <c r="J148" s="1">
        <v>266.0</v>
      </c>
      <c r="K148" s="1">
        <v>70.0</v>
      </c>
      <c r="L148" s="1">
        <v>26.0</v>
      </c>
      <c r="M148" s="3">
        <v>0.195488721804511</v>
      </c>
      <c r="N148" s="1">
        <v>15.0</v>
      </c>
      <c r="O148" s="3">
        <v>0.0943396226415094</v>
      </c>
      <c r="P148" s="1">
        <v>32.0</v>
      </c>
      <c r="Q148" s="3">
        <v>0.183908045977011</v>
      </c>
      <c r="R148" s="1">
        <v>1.0</v>
      </c>
      <c r="S148" s="3">
        <v>0.00485436893203883</v>
      </c>
      <c r="T148" s="1">
        <v>-11.0</v>
      </c>
      <c r="U148" s="3">
        <v>-0.0531400966183575</v>
      </c>
      <c r="V148" s="4" t="s">
        <v>28</v>
      </c>
    </row>
    <row r="149">
      <c r="A149" s="1">
        <v>148.0</v>
      </c>
      <c r="B149" s="1" t="s">
        <v>172</v>
      </c>
      <c r="C149" s="2">
        <v>0.164305949008499</v>
      </c>
      <c r="D149" s="1">
        <v>344.0</v>
      </c>
      <c r="E149" s="1">
        <v>334.0</v>
      </c>
      <c r="F149" s="1">
        <v>343.0</v>
      </c>
      <c r="G149" s="1">
        <v>334.0</v>
      </c>
      <c r="H149" s="1">
        <v>362.0</v>
      </c>
      <c r="I149" s="1">
        <v>353.0</v>
      </c>
      <c r="J149" s="1">
        <v>411.0</v>
      </c>
      <c r="K149" s="1">
        <v>58.0</v>
      </c>
      <c r="L149" s="1">
        <v>-10.0</v>
      </c>
      <c r="M149" s="3">
        <v>-0.0290697674418605</v>
      </c>
      <c r="N149" s="1">
        <v>9.0</v>
      </c>
      <c r="O149" s="3">
        <v>0.0269461077844311</v>
      </c>
      <c r="P149" s="1">
        <v>-9.0</v>
      </c>
      <c r="Q149" s="3">
        <v>-0.0262390670553936</v>
      </c>
      <c r="R149" s="1">
        <v>28.0</v>
      </c>
      <c r="S149" s="3">
        <v>0.0838323353293413</v>
      </c>
      <c r="T149" s="1">
        <v>-9.0</v>
      </c>
      <c r="U149" s="3">
        <v>-0.0248618784530387</v>
      </c>
      <c r="V149" s="4" t="s">
        <v>21</v>
      </c>
    </row>
    <row r="150">
      <c r="A150" s="1">
        <v>149.0</v>
      </c>
      <c r="B150" s="1" t="s">
        <v>173</v>
      </c>
      <c r="C150" s="2">
        <v>0.342857142857143</v>
      </c>
      <c r="D150" s="1">
        <v>70.0</v>
      </c>
      <c r="E150" s="1">
        <v>79.0</v>
      </c>
      <c r="F150" s="1">
        <v>95.0</v>
      </c>
      <c r="G150" s="1">
        <v>91.0</v>
      </c>
      <c r="H150" s="1">
        <v>87.0</v>
      </c>
      <c r="I150" s="1">
        <v>70.0</v>
      </c>
      <c r="J150" s="1">
        <v>94.0</v>
      </c>
      <c r="K150" s="1">
        <v>24.0</v>
      </c>
      <c r="L150" s="1">
        <v>9.0</v>
      </c>
      <c r="M150" s="3">
        <v>0.128571428571429</v>
      </c>
      <c r="N150" s="1">
        <v>16.0</v>
      </c>
      <c r="O150" s="3">
        <v>0.20253164556962</v>
      </c>
      <c r="P150" s="1">
        <v>-4.0</v>
      </c>
      <c r="Q150" s="3">
        <v>-0.0421052631578947</v>
      </c>
      <c r="R150" s="1">
        <v>-4.0</v>
      </c>
      <c r="S150" s="3">
        <v>-0.043956043956044</v>
      </c>
      <c r="T150" s="1">
        <v>-17.0</v>
      </c>
      <c r="U150" s="3">
        <v>-0.195402298850575</v>
      </c>
      <c r="V150" s="4" t="s">
        <v>35</v>
      </c>
    </row>
    <row r="151">
      <c r="A151" s="1">
        <v>150.0</v>
      </c>
      <c r="B151" s="1" t="s">
        <v>174</v>
      </c>
      <c r="C151" s="2">
        <v>-0.0210970464135021</v>
      </c>
      <c r="D151" s="1">
        <v>164.0</v>
      </c>
      <c r="E151" s="1">
        <v>162.0</v>
      </c>
      <c r="F151" s="1">
        <v>226.0</v>
      </c>
      <c r="G151" s="1">
        <v>219.0</v>
      </c>
      <c r="H151" s="1">
        <v>244.0</v>
      </c>
      <c r="I151" s="1">
        <v>237.0</v>
      </c>
      <c r="J151" s="1">
        <v>232.0</v>
      </c>
      <c r="K151" s="1">
        <v>-5.0</v>
      </c>
      <c r="L151" s="1">
        <v>-2.0</v>
      </c>
      <c r="M151" s="3">
        <v>-0.0121951219512195</v>
      </c>
      <c r="N151" s="1">
        <v>64.0</v>
      </c>
      <c r="O151" s="3">
        <v>0.395061728395062</v>
      </c>
      <c r="P151" s="1">
        <v>-7.0</v>
      </c>
      <c r="Q151" s="3">
        <v>-0.0309734513274336</v>
      </c>
      <c r="R151" s="1">
        <v>25.0</v>
      </c>
      <c r="S151" s="3">
        <v>0.114155251141553</v>
      </c>
      <c r="T151" s="1">
        <v>-7.0</v>
      </c>
      <c r="U151" s="3">
        <v>-0.0286885245901639</v>
      </c>
      <c r="V151" s="4" t="s">
        <v>28</v>
      </c>
    </row>
    <row r="152">
      <c r="A152" s="1">
        <v>151.0</v>
      </c>
      <c r="B152" s="1" t="s">
        <v>175</v>
      </c>
      <c r="C152" s="2">
        <v>0.387755102040816</v>
      </c>
      <c r="D152" s="1">
        <v>87.0</v>
      </c>
      <c r="E152" s="1">
        <v>99.0</v>
      </c>
      <c r="F152" s="1">
        <v>91.0</v>
      </c>
      <c r="G152" s="1">
        <v>103.0</v>
      </c>
      <c r="H152" s="1">
        <v>108.0</v>
      </c>
      <c r="I152" s="1">
        <v>98.0</v>
      </c>
      <c r="J152" s="1">
        <v>136.0</v>
      </c>
      <c r="K152" s="1">
        <v>38.0</v>
      </c>
      <c r="L152" s="1">
        <v>12.0</v>
      </c>
      <c r="M152" s="3">
        <v>0.137931034482759</v>
      </c>
      <c r="N152" s="1">
        <v>-8.0</v>
      </c>
      <c r="O152" s="3">
        <v>-0.0808080808080808</v>
      </c>
      <c r="P152" s="1">
        <v>12.0</v>
      </c>
      <c r="Q152" s="3">
        <v>0.131868131868132</v>
      </c>
      <c r="R152" s="1">
        <v>5.0</v>
      </c>
      <c r="S152" s="3">
        <v>0.0485436893203883</v>
      </c>
      <c r="T152" s="1">
        <v>-10.0</v>
      </c>
      <c r="U152" s="3">
        <v>-0.0925925925925926</v>
      </c>
      <c r="V152" s="4" t="s">
        <v>35</v>
      </c>
    </row>
    <row r="153">
      <c r="A153" s="1">
        <v>152.0</v>
      </c>
      <c r="B153" s="1" t="s">
        <v>176</v>
      </c>
      <c r="C153" s="2">
        <v>0.308510638297872</v>
      </c>
      <c r="D153" s="1">
        <v>102.0</v>
      </c>
      <c r="E153" s="1">
        <v>121.0</v>
      </c>
      <c r="F153" s="1">
        <v>133.0</v>
      </c>
      <c r="G153" s="1">
        <v>142.0</v>
      </c>
      <c r="H153" s="1">
        <v>151.0</v>
      </c>
      <c r="I153" s="1">
        <v>188.0</v>
      </c>
      <c r="J153" s="1">
        <v>246.0</v>
      </c>
      <c r="K153" s="1">
        <v>58.0</v>
      </c>
      <c r="L153" s="1">
        <v>19.0</v>
      </c>
      <c r="M153" s="3">
        <v>0.186274509803922</v>
      </c>
      <c r="N153" s="1">
        <v>12.0</v>
      </c>
      <c r="O153" s="3">
        <v>0.0991735537190083</v>
      </c>
      <c r="P153" s="1">
        <v>9.0</v>
      </c>
      <c r="Q153" s="3">
        <v>0.0676691729323308</v>
      </c>
      <c r="R153" s="1">
        <v>9.0</v>
      </c>
      <c r="S153" s="3">
        <v>0.0633802816901408</v>
      </c>
      <c r="T153" s="1">
        <v>37.0</v>
      </c>
      <c r="U153" s="3">
        <v>0.245033112582781</v>
      </c>
      <c r="V153" s="4" t="s">
        <v>26</v>
      </c>
    </row>
    <row r="154">
      <c r="A154" s="1">
        <v>153.0</v>
      </c>
      <c r="B154" s="1" t="s">
        <v>177</v>
      </c>
      <c r="C154" s="2">
        <v>0.0789865871833085</v>
      </c>
      <c r="D154" s="1">
        <v>473.0</v>
      </c>
      <c r="E154" s="1">
        <v>514.0</v>
      </c>
      <c r="F154" s="1">
        <v>563.0</v>
      </c>
      <c r="G154" s="1">
        <v>615.0</v>
      </c>
      <c r="H154" s="1">
        <v>622.0</v>
      </c>
      <c r="I154" s="1">
        <v>671.0</v>
      </c>
      <c r="J154" s="1">
        <v>724.0</v>
      </c>
      <c r="K154" s="1">
        <v>53.0</v>
      </c>
      <c r="L154" s="1">
        <v>41.0</v>
      </c>
      <c r="M154" s="3">
        <v>0.0866807610993657</v>
      </c>
      <c r="N154" s="1">
        <v>49.0</v>
      </c>
      <c r="O154" s="3">
        <v>0.0953307392996109</v>
      </c>
      <c r="P154" s="1">
        <v>52.0</v>
      </c>
      <c r="Q154" s="3">
        <v>0.0923623445825933</v>
      </c>
      <c r="R154" s="1">
        <v>7.0</v>
      </c>
      <c r="S154" s="3">
        <v>0.0113821138211382</v>
      </c>
      <c r="T154" s="1">
        <v>49.0</v>
      </c>
      <c r="U154" s="3">
        <v>0.0787781350482315</v>
      </c>
      <c r="V154" s="4" t="s">
        <v>26</v>
      </c>
    </row>
    <row r="155">
      <c r="A155" s="1">
        <v>154.0</v>
      </c>
      <c r="B155" s="1" t="s">
        <v>178</v>
      </c>
      <c r="C155" s="2">
        <v>-0.177777777777778</v>
      </c>
      <c r="D155" s="1">
        <v>65.0</v>
      </c>
      <c r="E155" s="1">
        <v>61.0</v>
      </c>
      <c r="F155" s="1">
        <v>90.0</v>
      </c>
      <c r="G155" s="1">
        <v>70.0</v>
      </c>
      <c r="H155" s="1">
        <v>62.0</v>
      </c>
      <c r="I155" s="1">
        <v>90.0</v>
      </c>
      <c r="J155" s="1">
        <v>74.0</v>
      </c>
      <c r="K155" s="1">
        <v>-16.0</v>
      </c>
      <c r="L155" s="1">
        <v>-4.0</v>
      </c>
      <c r="M155" s="3">
        <v>-0.0615384615384615</v>
      </c>
      <c r="N155" s="1">
        <v>29.0</v>
      </c>
      <c r="O155" s="3">
        <v>0.475409836065574</v>
      </c>
      <c r="P155" s="1">
        <v>-20.0</v>
      </c>
      <c r="Q155" s="3">
        <v>-0.222222222222222</v>
      </c>
      <c r="R155" s="1">
        <v>-8.0</v>
      </c>
      <c r="S155" s="3">
        <v>-0.114285714285714</v>
      </c>
      <c r="T155" s="1">
        <v>28.0</v>
      </c>
      <c r="U155" s="3">
        <v>0.451612903225806</v>
      </c>
      <c r="V155" s="4" t="s">
        <v>19</v>
      </c>
    </row>
    <row r="156">
      <c r="A156" s="5">
        <v>155.0</v>
      </c>
      <c r="B156" s="5" t="s">
        <v>179</v>
      </c>
      <c r="C156" s="2">
        <v>0.098054979253112</v>
      </c>
      <c r="D156" s="5">
        <v>33464.0</v>
      </c>
      <c r="E156" s="5">
        <v>35061.0</v>
      </c>
      <c r="F156" s="5">
        <v>35949.0</v>
      </c>
      <c r="G156" s="5">
        <v>37178.0</v>
      </c>
      <c r="H156" s="5">
        <v>37632.0</v>
      </c>
      <c r="I156" s="5">
        <v>38560.0</v>
      </c>
      <c r="J156" s="5">
        <v>42341.0</v>
      </c>
      <c r="K156" s="5">
        <v>3781.0</v>
      </c>
      <c r="L156" s="5">
        <v>1597.0</v>
      </c>
      <c r="M156" s="2">
        <v>0.0477229261295721</v>
      </c>
      <c r="N156" s="5">
        <v>888.0</v>
      </c>
      <c r="O156" s="2">
        <v>0.025327286728844</v>
      </c>
      <c r="P156" s="5">
        <v>1229.0</v>
      </c>
      <c r="Q156" s="2">
        <v>0.0341873209268686</v>
      </c>
      <c r="R156" s="5">
        <v>454.0</v>
      </c>
      <c r="S156" s="2">
        <v>0.0122115229436764</v>
      </c>
      <c r="T156" s="5">
        <v>928.0</v>
      </c>
      <c r="U156" s="2">
        <v>0.0246598639455782</v>
      </c>
      <c r="W156" s="6"/>
      <c r="X156" s="6"/>
      <c r="Y156" s="6"/>
      <c r="Z156" s="6"/>
    </row>
    <row r="157">
      <c r="A157" s="1">
        <v>156.0</v>
      </c>
      <c r="B157" s="1" t="s">
        <v>180</v>
      </c>
      <c r="C157" s="7">
        <f>K157/J157</f>
        <v>0.0736196319</v>
      </c>
      <c r="D157" s="1">
        <v>320.0</v>
      </c>
      <c r="E157" s="1">
        <v>394.0</v>
      </c>
      <c r="F157" s="1">
        <v>439.0</v>
      </c>
      <c r="G157" s="1">
        <v>433.0</v>
      </c>
      <c r="H157" s="1">
        <v>416.0</v>
      </c>
      <c r="I157" s="1">
        <v>453.0</v>
      </c>
      <c r="J157" s="4">
        <f>237+252</f>
        <v>489</v>
      </c>
      <c r="K157" s="4">
        <f>J157-I157</f>
        <v>36</v>
      </c>
      <c r="L157" s="1">
        <v>74.0</v>
      </c>
      <c r="M157" s="3">
        <v>0.23125</v>
      </c>
      <c r="N157" s="1">
        <v>45.0</v>
      </c>
      <c r="O157" s="3">
        <v>0.114213197969543</v>
      </c>
      <c r="P157" s="1">
        <v>-6.0</v>
      </c>
      <c r="Q157" s="3">
        <v>-0.0136674259681093</v>
      </c>
      <c r="R157" s="1">
        <v>-17.0</v>
      </c>
      <c r="S157" s="3">
        <v>-0.0392609699769053</v>
      </c>
      <c r="T157" s="1">
        <v>37.0</v>
      </c>
      <c r="U157" s="3">
        <v>0.0889423076923077</v>
      </c>
      <c r="V157" s="1" t="s">
        <v>58</v>
      </c>
    </row>
    <row r="158">
      <c r="A158" s="1">
        <v>157.0</v>
      </c>
      <c r="B158" s="1" t="s">
        <v>181</v>
      </c>
      <c r="C158" s="2">
        <v>0.126666666666667</v>
      </c>
      <c r="D158" s="1">
        <v>252.0</v>
      </c>
      <c r="E158" s="1">
        <v>286.0</v>
      </c>
      <c r="F158" s="1">
        <v>286.0</v>
      </c>
      <c r="G158" s="1">
        <v>283.0</v>
      </c>
      <c r="H158" s="1">
        <v>306.0</v>
      </c>
      <c r="I158" s="1">
        <v>300.0</v>
      </c>
      <c r="J158" s="1">
        <v>338.0</v>
      </c>
      <c r="K158" s="1">
        <v>38.0</v>
      </c>
      <c r="L158" s="4">
        <f>E158-D158</f>
        <v>34</v>
      </c>
      <c r="M158" s="8">
        <f>L158/D158</f>
        <v>0.1349206349</v>
      </c>
      <c r="N158" s="4">
        <f>F158-E158</f>
        <v>0</v>
      </c>
      <c r="O158" s="8">
        <f>N158/F158</f>
        <v>0</v>
      </c>
      <c r="P158" s="4">
        <f>G158-F158</f>
        <v>-3</v>
      </c>
      <c r="Q158" s="8">
        <f>P158/F158</f>
        <v>-0.01048951049</v>
      </c>
      <c r="R158" s="4">
        <f>H158-G158</f>
        <v>23</v>
      </c>
      <c r="S158" s="8">
        <f>R158/G158</f>
        <v>0.08127208481</v>
      </c>
      <c r="T158" s="1">
        <v>-6.0</v>
      </c>
      <c r="U158" s="3">
        <v>-0.0196078431372549</v>
      </c>
      <c r="V158" s="4" t="s">
        <v>21</v>
      </c>
    </row>
    <row r="159">
      <c r="C159" s="7"/>
      <c r="M159" s="8"/>
      <c r="O159" s="8"/>
      <c r="Q159" s="8"/>
      <c r="S159" s="8"/>
      <c r="U159" s="8"/>
    </row>
    <row r="160">
      <c r="C160" s="7"/>
      <c r="M160" s="8"/>
      <c r="O160" s="8"/>
      <c r="Q160" s="8"/>
      <c r="S160" s="8"/>
      <c r="U160" s="8"/>
    </row>
    <row r="161">
      <c r="C161" s="7"/>
      <c r="M161" s="8"/>
      <c r="O161" s="8"/>
      <c r="Q161" s="8"/>
      <c r="S161" s="8"/>
      <c r="U161" s="8"/>
    </row>
    <row r="162">
      <c r="C162" s="7"/>
      <c r="M162" s="8"/>
      <c r="O162" s="8"/>
      <c r="Q162" s="8"/>
      <c r="S162" s="8"/>
      <c r="U162" s="8"/>
    </row>
    <row r="163">
      <c r="C163" s="7"/>
      <c r="M163" s="8"/>
      <c r="O163" s="8"/>
      <c r="Q163" s="8"/>
      <c r="S163" s="8"/>
      <c r="U163" s="8"/>
    </row>
    <row r="164">
      <c r="C164" s="7"/>
      <c r="M164" s="8"/>
      <c r="O164" s="8"/>
      <c r="Q164" s="8"/>
      <c r="S164" s="8"/>
      <c r="U164" s="8"/>
    </row>
    <row r="165">
      <c r="C165" s="7"/>
      <c r="M165" s="8"/>
      <c r="O165" s="8"/>
      <c r="Q165" s="8"/>
      <c r="S165" s="8"/>
      <c r="U165" s="8"/>
    </row>
    <row r="166">
      <c r="C166" s="7"/>
      <c r="M166" s="8"/>
      <c r="O166" s="8"/>
      <c r="Q166" s="8"/>
      <c r="S166" s="8"/>
      <c r="U166" s="8"/>
    </row>
    <row r="167">
      <c r="C167" s="7"/>
      <c r="M167" s="8"/>
      <c r="O167" s="8"/>
      <c r="Q167" s="8"/>
      <c r="S167" s="8"/>
      <c r="U167" s="8"/>
    </row>
    <row r="168">
      <c r="C168" s="7"/>
      <c r="M168" s="8"/>
      <c r="O168" s="8"/>
      <c r="Q168" s="8"/>
      <c r="S168" s="8"/>
      <c r="U168" s="8"/>
    </row>
    <row r="169">
      <c r="C169" s="7"/>
      <c r="M169" s="8"/>
      <c r="O169" s="8"/>
      <c r="Q169" s="8"/>
      <c r="S169" s="8"/>
      <c r="U169" s="8"/>
    </row>
    <row r="170">
      <c r="C170" s="7"/>
      <c r="M170" s="8"/>
      <c r="O170" s="8"/>
      <c r="Q170" s="8"/>
      <c r="S170" s="8"/>
      <c r="U170" s="8"/>
    </row>
    <row r="171">
      <c r="C171" s="7"/>
      <c r="M171" s="8"/>
      <c r="O171" s="8"/>
      <c r="Q171" s="8"/>
      <c r="S171" s="8"/>
      <c r="U171" s="8"/>
    </row>
    <row r="172">
      <c r="C172" s="7"/>
      <c r="M172" s="8"/>
      <c r="O172" s="8"/>
      <c r="Q172" s="8"/>
      <c r="S172" s="8"/>
      <c r="U172" s="8"/>
    </row>
    <row r="173">
      <c r="C173" s="7"/>
      <c r="M173" s="8"/>
      <c r="O173" s="8"/>
      <c r="Q173" s="8"/>
      <c r="S173" s="8"/>
      <c r="U173" s="8"/>
    </row>
    <row r="174">
      <c r="C174" s="7"/>
      <c r="M174" s="8"/>
      <c r="O174" s="8"/>
      <c r="Q174" s="8"/>
      <c r="S174" s="8"/>
      <c r="U174" s="8"/>
    </row>
    <row r="175">
      <c r="C175" s="7"/>
      <c r="M175" s="8"/>
      <c r="O175" s="8"/>
      <c r="Q175" s="8"/>
      <c r="S175" s="8"/>
      <c r="U175" s="8"/>
    </row>
    <row r="176">
      <c r="C176" s="7"/>
      <c r="M176" s="8"/>
      <c r="O176" s="8"/>
      <c r="Q176" s="8"/>
      <c r="S176" s="8"/>
      <c r="U176" s="8"/>
    </row>
    <row r="177">
      <c r="C177" s="7"/>
      <c r="M177" s="8"/>
      <c r="O177" s="8"/>
      <c r="Q177" s="8"/>
      <c r="S177" s="8"/>
      <c r="U177" s="8"/>
    </row>
    <row r="178">
      <c r="C178" s="7"/>
      <c r="M178" s="8"/>
      <c r="O178" s="8"/>
      <c r="Q178" s="8"/>
      <c r="S178" s="8"/>
      <c r="U178" s="8"/>
    </row>
    <row r="179">
      <c r="C179" s="7"/>
      <c r="M179" s="8"/>
      <c r="O179" s="8"/>
      <c r="Q179" s="8"/>
      <c r="S179" s="8"/>
      <c r="U179" s="8"/>
    </row>
    <row r="180">
      <c r="C180" s="7"/>
      <c r="M180" s="8"/>
      <c r="O180" s="8"/>
      <c r="Q180" s="8"/>
      <c r="S180" s="8"/>
      <c r="U180" s="8"/>
    </row>
    <row r="181">
      <c r="C181" s="7"/>
      <c r="M181" s="8"/>
      <c r="O181" s="8"/>
      <c r="Q181" s="8"/>
      <c r="S181" s="8"/>
      <c r="U181" s="8"/>
    </row>
    <row r="182">
      <c r="C182" s="7"/>
      <c r="M182" s="8"/>
      <c r="O182" s="8"/>
      <c r="Q182" s="8"/>
      <c r="S182" s="8"/>
      <c r="U182" s="8"/>
    </row>
    <row r="183">
      <c r="C183" s="7"/>
      <c r="M183" s="8"/>
      <c r="O183" s="8"/>
      <c r="Q183" s="8"/>
      <c r="S183" s="8"/>
      <c r="U183" s="8"/>
    </row>
    <row r="184">
      <c r="C184" s="7"/>
      <c r="M184" s="8"/>
      <c r="O184" s="8"/>
      <c r="Q184" s="8"/>
      <c r="S184" s="8"/>
      <c r="U184" s="8"/>
    </row>
    <row r="185">
      <c r="C185" s="7"/>
      <c r="M185" s="8"/>
      <c r="O185" s="8"/>
      <c r="Q185" s="8"/>
      <c r="S185" s="8"/>
      <c r="U185" s="8"/>
    </row>
    <row r="186">
      <c r="C186" s="7"/>
      <c r="M186" s="8"/>
      <c r="O186" s="8"/>
      <c r="Q186" s="8"/>
      <c r="S186" s="8"/>
      <c r="U186" s="8"/>
    </row>
    <row r="187">
      <c r="C187" s="7"/>
      <c r="M187" s="8"/>
      <c r="O187" s="8"/>
      <c r="Q187" s="8"/>
      <c r="S187" s="8"/>
      <c r="U187" s="8"/>
    </row>
    <row r="188">
      <c r="C188" s="7"/>
      <c r="M188" s="8"/>
      <c r="O188" s="8"/>
      <c r="Q188" s="8"/>
      <c r="S188" s="8"/>
      <c r="U188" s="8"/>
    </row>
    <row r="189">
      <c r="C189" s="7"/>
      <c r="M189" s="8"/>
      <c r="O189" s="8"/>
      <c r="Q189" s="8"/>
      <c r="S189" s="8"/>
      <c r="U189" s="8"/>
    </row>
    <row r="190">
      <c r="C190" s="7"/>
      <c r="M190" s="8"/>
      <c r="O190" s="8"/>
      <c r="Q190" s="8"/>
      <c r="S190" s="8"/>
      <c r="U190" s="8"/>
    </row>
    <row r="191">
      <c r="C191" s="7"/>
      <c r="M191" s="8"/>
      <c r="O191" s="8"/>
      <c r="Q191" s="8"/>
      <c r="S191" s="8"/>
      <c r="U191" s="8"/>
    </row>
    <row r="192">
      <c r="C192" s="7"/>
      <c r="M192" s="8"/>
      <c r="O192" s="8"/>
      <c r="Q192" s="8"/>
      <c r="S192" s="8"/>
      <c r="U192" s="8"/>
    </row>
    <row r="193">
      <c r="C193" s="7"/>
      <c r="M193" s="8"/>
      <c r="O193" s="8"/>
      <c r="Q193" s="8"/>
      <c r="S193" s="8"/>
      <c r="U193" s="8"/>
    </row>
    <row r="194">
      <c r="C194" s="7"/>
      <c r="M194" s="8"/>
      <c r="O194" s="8"/>
      <c r="Q194" s="8"/>
      <c r="S194" s="8"/>
      <c r="U194" s="8"/>
    </row>
    <row r="195">
      <c r="C195" s="7"/>
      <c r="M195" s="8"/>
      <c r="O195" s="8"/>
      <c r="Q195" s="8"/>
      <c r="S195" s="8"/>
      <c r="U195" s="8"/>
    </row>
    <row r="196">
      <c r="C196" s="7"/>
      <c r="M196" s="8"/>
      <c r="O196" s="8"/>
      <c r="Q196" s="8"/>
      <c r="S196" s="8"/>
      <c r="U196" s="8"/>
    </row>
    <row r="197">
      <c r="C197" s="7"/>
      <c r="M197" s="8"/>
      <c r="O197" s="8"/>
      <c r="Q197" s="8"/>
      <c r="S197" s="8"/>
      <c r="U197" s="8"/>
    </row>
    <row r="198">
      <c r="C198" s="7"/>
      <c r="M198" s="8"/>
      <c r="O198" s="8"/>
      <c r="Q198" s="8"/>
      <c r="S198" s="8"/>
      <c r="U198" s="8"/>
    </row>
    <row r="199">
      <c r="C199" s="7"/>
      <c r="M199" s="8"/>
      <c r="O199" s="8"/>
      <c r="Q199" s="8"/>
      <c r="S199" s="8"/>
      <c r="U199" s="8"/>
    </row>
    <row r="200">
      <c r="C200" s="7"/>
      <c r="M200" s="8"/>
      <c r="O200" s="8"/>
      <c r="Q200" s="8"/>
      <c r="S200" s="8"/>
      <c r="U200" s="8"/>
    </row>
    <row r="201">
      <c r="C201" s="7"/>
      <c r="M201" s="8"/>
      <c r="O201" s="8"/>
      <c r="Q201" s="8"/>
      <c r="S201" s="8"/>
      <c r="U201" s="8"/>
    </row>
    <row r="202">
      <c r="C202" s="7"/>
      <c r="M202" s="8"/>
      <c r="O202" s="8"/>
      <c r="Q202" s="8"/>
      <c r="S202" s="8"/>
      <c r="U202" s="8"/>
    </row>
    <row r="203">
      <c r="C203" s="7"/>
      <c r="M203" s="8"/>
      <c r="O203" s="8"/>
      <c r="Q203" s="8"/>
      <c r="S203" s="8"/>
      <c r="U203" s="8"/>
    </row>
    <row r="204">
      <c r="C204" s="7"/>
      <c r="M204" s="8"/>
      <c r="O204" s="8"/>
      <c r="Q204" s="8"/>
      <c r="S204" s="8"/>
      <c r="U204" s="8"/>
    </row>
    <row r="205">
      <c r="C205" s="7"/>
      <c r="M205" s="8"/>
      <c r="O205" s="8"/>
      <c r="Q205" s="8"/>
      <c r="S205" s="8"/>
      <c r="U205" s="8"/>
    </row>
    <row r="206">
      <c r="C206" s="7"/>
      <c r="M206" s="8"/>
      <c r="O206" s="8"/>
      <c r="Q206" s="8"/>
      <c r="S206" s="8"/>
      <c r="U206" s="8"/>
    </row>
    <row r="207">
      <c r="C207" s="7"/>
      <c r="M207" s="8"/>
      <c r="O207" s="8"/>
      <c r="Q207" s="8"/>
      <c r="S207" s="8"/>
      <c r="U207" s="8"/>
    </row>
    <row r="208">
      <c r="C208" s="7"/>
      <c r="M208" s="8"/>
      <c r="O208" s="8"/>
      <c r="Q208" s="8"/>
      <c r="S208" s="8"/>
      <c r="U208" s="8"/>
    </row>
    <row r="209">
      <c r="C209" s="7"/>
      <c r="M209" s="8"/>
      <c r="O209" s="8"/>
      <c r="Q209" s="8"/>
      <c r="S209" s="8"/>
      <c r="U209" s="8"/>
    </row>
    <row r="210">
      <c r="C210" s="7"/>
      <c r="M210" s="8"/>
      <c r="O210" s="8"/>
      <c r="Q210" s="8"/>
      <c r="S210" s="8"/>
      <c r="U210" s="8"/>
    </row>
    <row r="211">
      <c r="C211" s="7"/>
      <c r="M211" s="8"/>
      <c r="O211" s="8"/>
      <c r="Q211" s="8"/>
      <c r="S211" s="8"/>
      <c r="U211" s="8"/>
    </row>
    <row r="212">
      <c r="C212" s="7"/>
      <c r="M212" s="8"/>
      <c r="O212" s="8"/>
      <c r="Q212" s="8"/>
      <c r="S212" s="8"/>
      <c r="U212" s="8"/>
    </row>
    <row r="213">
      <c r="C213" s="7"/>
      <c r="M213" s="8"/>
      <c r="O213" s="8"/>
      <c r="Q213" s="8"/>
      <c r="S213" s="8"/>
      <c r="U213" s="8"/>
    </row>
    <row r="214">
      <c r="C214" s="7"/>
      <c r="M214" s="8"/>
      <c r="O214" s="8"/>
      <c r="Q214" s="8"/>
      <c r="S214" s="8"/>
      <c r="U214" s="8"/>
    </row>
    <row r="215">
      <c r="C215" s="7"/>
      <c r="M215" s="8"/>
      <c r="O215" s="8"/>
      <c r="Q215" s="8"/>
      <c r="S215" s="8"/>
      <c r="U215" s="8"/>
    </row>
    <row r="216">
      <c r="C216" s="7"/>
      <c r="M216" s="8"/>
      <c r="O216" s="8"/>
      <c r="Q216" s="8"/>
      <c r="S216" s="8"/>
      <c r="U216" s="8"/>
    </row>
    <row r="217">
      <c r="C217" s="7"/>
      <c r="M217" s="8"/>
      <c r="O217" s="8"/>
      <c r="Q217" s="8"/>
      <c r="S217" s="8"/>
      <c r="U217" s="8"/>
    </row>
    <row r="218">
      <c r="C218" s="7"/>
      <c r="M218" s="8"/>
      <c r="O218" s="8"/>
      <c r="Q218" s="8"/>
      <c r="S218" s="8"/>
      <c r="U218" s="8"/>
    </row>
    <row r="219">
      <c r="C219" s="7"/>
      <c r="M219" s="8"/>
      <c r="O219" s="8"/>
      <c r="Q219" s="8"/>
      <c r="S219" s="8"/>
      <c r="U219" s="8"/>
    </row>
    <row r="220">
      <c r="C220" s="7"/>
      <c r="M220" s="8"/>
      <c r="O220" s="8"/>
      <c r="Q220" s="8"/>
      <c r="S220" s="8"/>
      <c r="U220" s="8"/>
    </row>
    <row r="221">
      <c r="C221" s="7"/>
      <c r="M221" s="8"/>
      <c r="O221" s="8"/>
      <c r="Q221" s="8"/>
      <c r="S221" s="8"/>
      <c r="U221" s="8"/>
    </row>
    <row r="222">
      <c r="C222" s="7"/>
      <c r="M222" s="8"/>
      <c r="O222" s="8"/>
      <c r="Q222" s="8"/>
      <c r="S222" s="8"/>
      <c r="U222" s="8"/>
    </row>
    <row r="223">
      <c r="C223" s="7"/>
      <c r="M223" s="8"/>
      <c r="O223" s="8"/>
      <c r="Q223" s="8"/>
      <c r="S223" s="8"/>
      <c r="U223" s="8"/>
    </row>
    <row r="224">
      <c r="C224" s="7"/>
      <c r="M224" s="8"/>
      <c r="O224" s="8"/>
      <c r="Q224" s="8"/>
      <c r="S224" s="8"/>
      <c r="U224" s="8"/>
    </row>
    <row r="225">
      <c r="C225" s="7"/>
      <c r="M225" s="8"/>
      <c r="O225" s="8"/>
      <c r="Q225" s="8"/>
      <c r="S225" s="8"/>
      <c r="U225" s="8"/>
    </row>
    <row r="226">
      <c r="C226" s="7"/>
      <c r="M226" s="8"/>
      <c r="O226" s="8"/>
      <c r="Q226" s="8"/>
      <c r="S226" s="8"/>
      <c r="U226" s="8"/>
    </row>
    <row r="227">
      <c r="C227" s="7"/>
      <c r="M227" s="8"/>
      <c r="O227" s="8"/>
      <c r="Q227" s="8"/>
      <c r="S227" s="8"/>
      <c r="U227" s="8"/>
    </row>
    <row r="228">
      <c r="C228" s="7"/>
      <c r="M228" s="8"/>
      <c r="O228" s="8"/>
      <c r="Q228" s="8"/>
      <c r="S228" s="8"/>
      <c r="U228" s="8"/>
    </row>
    <row r="229">
      <c r="C229" s="7"/>
      <c r="M229" s="8"/>
      <c r="O229" s="8"/>
      <c r="Q229" s="8"/>
      <c r="S229" s="8"/>
      <c r="U229" s="8"/>
    </row>
    <row r="230">
      <c r="C230" s="7"/>
      <c r="M230" s="8"/>
      <c r="O230" s="8"/>
      <c r="Q230" s="8"/>
      <c r="S230" s="8"/>
      <c r="U230" s="8"/>
    </row>
    <row r="231">
      <c r="C231" s="7"/>
      <c r="M231" s="8"/>
      <c r="O231" s="8"/>
      <c r="Q231" s="8"/>
      <c r="S231" s="8"/>
      <c r="U231" s="8"/>
    </row>
    <row r="232">
      <c r="C232" s="7"/>
      <c r="M232" s="8"/>
      <c r="O232" s="8"/>
      <c r="Q232" s="8"/>
      <c r="S232" s="8"/>
      <c r="U232" s="8"/>
    </row>
    <row r="233">
      <c r="C233" s="7"/>
      <c r="M233" s="8"/>
      <c r="O233" s="8"/>
      <c r="Q233" s="8"/>
      <c r="S233" s="8"/>
      <c r="U233" s="8"/>
    </row>
    <row r="234">
      <c r="C234" s="7"/>
      <c r="M234" s="8"/>
      <c r="O234" s="8"/>
      <c r="Q234" s="8"/>
      <c r="S234" s="8"/>
      <c r="U234" s="8"/>
    </row>
    <row r="235">
      <c r="C235" s="7"/>
      <c r="M235" s="8"/>
      <c r="O235" s="8"/>
      <c r="Q235" s="8"/>
      <c r="S235" s="8"/>
      <c r="U235" s="8"/>
    </row>
    <row r="236">
      <c r="C236" s="7"/>
      <c r="M236" s="8"/>
      <c r="O236" s="8"/>
      <c r="Q236" s="8"/>
      <c r="S236" s="8"/>
      <c r="U236" s="8"/>
    </row>
    <row r="237">
      <c r="C237" s="7"/>
      <c r="M237" s="8"/>
      <c r="O237" s="8"/>
      <c r="Q237" s="8"/>
      <c r="S237" s="8"/>
      <c r="U237" s="8"/>
    </row>
    <row r="238">
      <c r="C238" s="7"/>
      <c r="M238" s="8"/>
      <c r="O238" s="8"/>
      <c r="Q238" s="8"/>
      <c r="S238" s="8"/>
      <c r="U238" s="8"/>
    </row>
    <row r="239">
      <c r="C239" s="7"/>
      <c r="M239" s="8"/>
      <c r="O239" s="8"/>
      <c r="Q239" s="8"/>
      <c r="S239" s="8"/>
      <c r="U239" s="8"/>
    </row>
    <row r="240">
      <c r="C240" s="7"/>
      <c r="M240" s="8"/>
      <c r="O240" s="8"/>
      <c r="Q240" s="8"/>
      <c r="S240" s="8"/>
      <c r="U240" s="8"/>
    </row>
    <row r="241">
      <c r="C241" s="7"/>
      <c r="M241" s="8"/>
      <c r="O241" s="8"/>
      <c r="Q241" s="8"/>
      <c r="S241" s="8"/>
      <c r="U241" s="8"/>
    </row>
    <row r="242">
      <c r="C242" s="7"/>
      <c r="M242" s="8"/>
      <c r="O242" s="8"/>
      <c r="Q242" s="8"/>
      <c r="S242" s="8"/>
      <c r="U242" s="8"/>
    </row>
    <row r="243">
      <c r="C243" s="7"/>
      <c r="M243" s="8"/>
      <c r="O243" s="8"/>
      <c r="Q243" s="8"/>
      <c r="S243" s="8"/>
      <c r="U243" s="8"/>
    </row>
    <row r="244">
      <c r="C244" s="7"/>
      <c r="M244" s="8"/>
      <c r="O244" s="8"/>
      <c r="Q244" s="8"/>
      <c r="S244" s="8"/>
      <c r="U244" s="8"/>
    </row>
    <row r="245">
      <c r="C245" s="7"/>
      <c r="M245" s="8"/>
      <c r="O245" s="8"/>
      <c r="Q245" s="8"/>
      <c r="S245" s="8"/>
      <c r="U245" s="8"/>
    </row>
    <row r="246">
      <c r="C246" s="7"/>
      <c r="M246" s="8"/>
      <c r="O246" s="8"/>
      <c r="Q246" s="8"/>
      <c r="S246" s="8"/>
      <c r="U246" s="8"/>
    </row>
    <row r="247">
      <c r="C247" s="7"/>
      <c r="M247" s="8"/>
      <c r="O247" s="8"/>
      <c r="Q247" s="8"/>
      <c r="S247" s="8"/>
      <c r="U247" s="8"/>
    </row>
    <row r="248">
      <c r="C248" s="7"/>
      <c r="M248" s="8"/>
      <c r="O248" s="8"/>
      <c r="Q248" s="8"/>
      <c r="S248" s="8"/>
      <c r="U248" s="8"/>
    </row>
    <row r="249">
      <c r="C249" s="7"/>
      <c r="M249" s="8"/>
      <c r="O249" s="8"/>
      <c r="Q249" s="8"/>
      <c r="S249" s="8"/>
      <c r="U249" s="8"/>
    </row>
    <row r="250">
      <c r="C250" s="7"/>
      <c r="M250" s="8"/>
      <c r="O250" s="8"/>
      <c r="Q250" s="8"/>
      <c r="S250" s="8"/>
      <c r="U250" s="8"/>
    </row>
    <row r="251">
      <c r="C251" s="7"/>
      <c r="M251" s="8"/>
      <c r="O251" s="8"/>
      <c r="Q251" s="8"/>
      <c r="S251" s="8"/>
      <c r="U251" s="8"/>
    </row>
    <row r="252">
      <c r="C252" s="7"/>
      <c r="M252" s="8"/>
      <c r="O252" s="8"/>
      <c r="Q252" s="8"/>
      <c r="S252" s="8"/>
      <c r="U252" s="8"/>
    </row>
    <row r="253">
      <c r="C253" s="7"/>
      <c r="M253" s="8"/>
      <c r="O253" s="8"/>
      <c r="Q253" s="8"/>
      <c r="S253" s="8"/>
      <c r="U253" s="8"/>
    </row>
    <row r="254">
      <c r="C254" s="7"/>
      <c r="M254" s="8"/>
      <c r="O254" s="8"/>
      <c r="Q254" s="8"/>
      <c r="S254" s="8"/>
      <c r="U254" s="8"/>
    </row>
    <row r="255">
      <c r="C255" s="7"/>
      <c r="M255" s="8"/>
      <c r="O255" s="8"/>
      <c r="Q255" s="8"/>
      <c r="S255" s="8"/>
      <c r="U255" s="8"/>
    </row>
    <row r="256">
      <c r="C256" s="7"/>
      <c r="M256" s="8"/>
      <c r="O256" s="8"/>
      <c r="Q256" s="8"/>
      <c r="S256" s="8"/>
      <c r="U256" s="8"/>
    </row>
    <row r="257">
      <c r="C257" s="7"/>
      <c r="M257" s="8"/>
      <c r="O257" s="8"/>
      <c r="Q257" s="8"/>
      <c r="S257" s="8"/>
      <c r="U257" s="8"/>
    </row>
    <row r="258">
      <c r="C258" s="7"/>
      <c r="M258" s="8"/>
      <c r="O258" s="8"/>
      <c r="Q258" s="8"/>
      <c r="S258" s="8"/>
      <c r="U258" s="8"/>
    </row>
    <row r="259">
      <c r="C259" s="7"/>
      <c r="M259" s="8"/>
      <c r="O259" s="8"/>
      <c r="Q259" s="8"/>
      <c r="S259" s="8"/>
      <c r="U259" s="8"/>
    </row>
    <row r="260">
      <c r="C260" s="7"/>
      <c r="M260" s="8"/>
      <c r="O260" s="8"/>
      <c r="Q260" s="8"/>
      <c r="S260" s="8"/>
      <c r="U260" s="8"/>
    </row>
    <row r="261">
      <c r="C261" s="7"/>
      <c r="M261" s="8"/>
      <c r="O261" s="8"/>
      <c r="Q261" s="8"/>
      <c r="S261" s="8"/>
      <c r="U261" s="8"/>
    </row>
    <row r="262">
      <c r="C262" s="7"/>
      <c r="M262" s="8"/>
      <c r="O262" s="8"/>
      <c r="Q262" s="8"/>
      <c r="S262" s="8"/>
      <c r="U262" s="8"/>
    </row>
    <row r="263">
      <c r="C263" s="7"/>
      <c r="M263" s="8"/>
      <c r="O263" s="8"/>
      <c r="Q263" s="8"/>
      <c r="S263" s="8"/>
      <c r="U263" s="8"/>
    </row>
    <row r="264">
      <c r="C264" s="7"/>
      <c r="M264" s="8"/>
      <c r="O264" s="8"/>
      <c r="Q264" s="8"/>
      <c r="S264" s="8"/>
      <c r="U264" s="8"/>
    </row>
    <row r="265">
      <c r="C265" s="7"/>
      <c r="M265" s="8"/>
      <c r="O265" s="8"/>
      <c r="Q265" s="8"/>
      <c r="S265" s="8"/>
      <c r="U265" s="8"/>
    </row>
    <row r="266">
      <c r="C266" s="7"/>
      <c r="M266" s="8"/>
      <c r="O266" s="8"/>
      <c r="Q266" s="8"/>
      <c r="S266" s="8"/>
      <c r="U266" s="8"/>
    </row>
    <row r="267">
      <c r="C267" s="7"/>
      <c r="M267" s="8"/>
      <c r="O267" s="8"/>
      <c r="Q267" s="8"/>
      <c r="S267" s="8"/>
      <c r="U267" s="8"/>
    </row>
    <row r="268">
      <c r="C268" s="7"/>
      <c r="M268" s="8"/>
      <c r="O268" s="8"/>
      <c r="Q268" s="8"/>
      <c r="S268" s="8"/>
      <c r="U268" s="8"/>
    </row>
    <row r="269">
      <c r="C269" s="7"/>
      <c r="M269" s="8"/>
      <c r="O269" s="8"/>
      <c r="Q269" s="8"/>
      <c r="S269" s="8"/>
      <c r="U269" s="8"/>
    </row>
    <row r="270">
      <c r="C270" s="7"/>
      <c r="M270" s="8"/>
      <c r="O270" s="8"/>
      <c r="Q270" s="8"/>
      <c r="S270" s="8"/>
      <c r="U270" s="8"/>
    </row>
    <row r="271">
      <c r="C271" s="7"/>
      <c r="M271" s="8"/>
      <c r="O271" s="8"/>
      <c r="Q271" s="8"/>
      <c r="S271" s="8"/>
      <c r="U271" s="8"/>
    </row>
    <row r="272">
      <c r="C272" s="7"/>
      <c r="M272" s="8"/>
      <c r="O272" s="8"/>
      <c r="Q272" s="8"/>
      <c r="S272" s="8"/>
      <c r="U272" s="8"/>
    </row>
    <row r="273">
      <c r="C273" s="7"/>
      <c r="M273" s="8"/>
      <c r="O273" s="8"/>
      <c r="Q273" s="8"/>
      <c r="S273" s="8"/>
      <c r="U273" s="8"/>
    </row>
    <row r="274">
      <c r="C274" s="7"/>
      <c r="M274" s="8"/>
      <c r="O274" s="8"/>
      <c r="Q274" s="8"/>
      <c r="S274" s="8"/>
      <c r="U274" s="8"/>
    </row>
    <row r="275">
      <c r="C275" s="7"/>
      <c r="M275" s="8"/>
      <c r="O275" s="8"/>
      <c r="Q275" s="8"/>
      <c r="S275" s="8"/>
      <c r="U275" s="8"/>
    </row>
    <row r="276">
      <c r="C276" s="7"/>
      <c r="M276" s="8"/>
      <c r="O276" s="8"/>
      <c r="Q276" s="8"/>
      <c r="S276" s="8"/>
      <c r="U276" s="8"/>
    </row>
    <row r="277">
      <c r="C277" s="7"/>
      <c r="M277" s="8"/>
      <c r="O277" s="8"/>
      <c r="Q277" s="8"/>
      <c r="S277" s="8"/>
      <c r="U277" s="8"/>
    </row>
    <row r="278">
      <c r="C278" s="7"/>
      <c r="M278" s="8"/>
      <c r="O278" s="8"/>
      <c r="Q278" s="8"/>
      <c r="S278" s="8"/>
      <c r="U278" s="8"/>
    </row>
    <row r="279">
      <c r="C279" s="7"/>
      <c r="M279" s="8"/>
      <c r="O279" s="8"/>
      <c r="Q279" s="8"/>
      <c r="S279" s="8"/>
      <c r="U279" s="8"/>
    </row>
    <row r="280">
      <c r="C280" s="7"/>
      <c r="M280" s="8"/>
      <c r="O280" s="8"/>
      <c r="Q280" s="8"/>
      <c r="S280" s="8"/>
      <c r="U280" s="8"/>
    </row>
    <row r="281">
      <c r="C281" s="7"/>
      <c r="M281" s="8"/>
      <c r="O281" s="8"/>
      <c r="Q281" s="8"/>
      <c r="S281" s="8"/>
      <c r="U281" s="8"/>
    </row>
    <row r="282">
      <c r="C282" s="7"/>
      <c r="M282" s="8"/>
      <c r="O282" s="8"/>
      <c r="Q282" s="8"/>
      <c r="S282" s="8"/>
      <c r="U282" s="8"/>
    </row>
    <row r="283">
      <c r="C283" s="7"/>
      <c r="M283" s="8"/>
      <c r="O283" s="8"/>
      <c r="Q283" s="8"/>
      <c r="S283" s="8"/>
      <c r="U283" s="8"/>
    </row>
    <row r="284">
      <c r="C284" s="7"/>
      <c r="M284" s="8"/>
      <c r="O284" s="8"/>
      <c r="Q284" s="8"/>
      <c r="S284" s="8"/>
      <c r="U284" s="8"/>
    </row>
    <row r="285">
      <c r="C285" s="7"/>
      <c r="M285" s="8"/>
      <c r="O285" s="8"/>
      <c r="Q285" s="8"/>
      <c r="S285" s="8"/>
      <c r="U285" s="8"/>
    </row>
    <row r="286">
      <c r="C286" s="7"/>
      <c r="M286" s="8"/>
      <c r="O286" s="8"/>
      <c r="Q286" s="8"/>
      <c r="S286" s="8"/>
      <c r="U286" s="8"/>
    </row>
    <row r="287">
      <c r="C287" s="7"/>
      <c r="M287" s="8"/>
      <c r="O287" s="8"/>
      <c r="Q287" s="8"/>
      <c r="S287" s="8"/>
      <c r="U287" s="8"/>
    </row>
    <row r="288">
      <c r="C288" s="7"/>
      <c r="M288" s="8"/>
      <c r="O288" s="8"/>
      <c r="Q288" s="8"/>
      <c r="S288" s="8"/>
      <c r="U288" s="8"/>
    </row>
    <row r="289">
      <c r="C289" s="7"/>
      <c r="M289" s="8"/>
      <c r="O289" s="8"/>
      <c r="Q289" s="8"/>
      <c r="S289" s="8"/>
      <c r="U289" s="8"/>
    </row>
    <row r="290">
      <c r="C290" s="7"/>
      <c r="M290" s="8"/>
      <c r="O290" s="8"/>
      <c r="Q290" s="8"/>
      <c r="S290" s="8"/>
      <c r="U290" s="8"/>
    </row>
    <row r="291">
      <c r="C291" s="7"/>
      <c r="M291" s="8"/>
      <c r="O291" s="8"/>
      <c r="Q291" s="8"/>
      <c r="S291" s="8"/>
      <c r="U291" s="8"/>
    </row>
    <row r="292">
      <c r="C292" s="7"/>
      <c r="M292" s="8"/>
      <c r="O292" s="8"/>
      <c r="Q292" s="8"/>
      <c r="S292" s="8"/>
      <c r="U292" s="8"/>
    </row>
    <row r="293">
      <c r="C293" s="7"/>
      <c r="M293" s="8"/>
      <c r="O293" s="8"/>
      <c r="Q293" s="8"/>
      <c r="S293" s="8"/>
      <c r="U293" s="8"/>
    </row>
    <row r="294">
      <c r="C294" s="7"/>
      <c r="M294" s="8"/>
      <c r="O294" s="8"/>
      <c r="Q294" s="8"/>
      <c r="S294" s="8"/>
      <c r="U294" s="8"/>
    </row>
    <row r="295">
      <c r="C295" s="7"/>
      <c r="M295" s="8"/>
      <c r="O295" s="8"/>
      <c r="Q295" s="8"/>
      <c r="S295" s="8"/>
      <c r="U295" s="8"/>
    </row>
    <row r="296">
      <c r="C296" s="7"/>
      <c r="M296" s="8"/>
      <c r="O296" s="8"/>
      <c r="Q296" s="8"/>
      <c r="S296" s="8"/>
      <c r="U296" s="8"/>
    </row>
    <row r="297">
      <c r="C297" s="7"/>
      <c r="M297" s="8"/>
      <c r="O297" s="8"/>
      <c r="Q297" s="8"/>
      <c r="S297" s="8"/>
      <c r="U297" s="8"/>
    </row>
    <row r="298">
      <c r="C298" s="7"/>
      <c r="M298" s="8"/>
      <c r="O298" s="8"/>
      <c r="Q298" s="8"/>
      <c r="S298" s="8"/>
      <c r="U298" s="8"/>
    </row>
    <row r="299">
      <c r="C299" s="7"/>
      <c r="M299" s="8"/>
      <c r="O299" s="8"/>
      <c r="Q299" s="8"/>
      <c r="S299" s="8"/>
      <c r="U299" s="8"/>
    </row>
    <row r="300">
      <c r="C300" s="7"/>
      <c r="M300" s="8"/>
      <c r="O300" s="8"/>
      <c r="Q300" s="8"/>
      <c r="S300" s="8"/>
      <c r="U300" s="8"/>
    </row>
    <row r="301">
      <c r="C301" s="7"/>
      <c r="M301" s="8"/>
      <c r="O301" s="8"/>
      <c r="Q301" s="8"/>
      <c r="S301" s="8"/>
      <c r="U301" s="8"/>
    </row>
    <row r="302">
      <c r="C302" s="7"/>
      <c r="M302" s="8"/>
      <c r="O302" s="8"/>
      <c r="Q302" s="8"/>
      <c r="S302" s="8"/>
      <c r="U302" s="8"/>
    </row>
    <row r="303">
      <c r="C303" s="7"/>
      <c r="M303" s="8"/>
      <c r="O303" s="8"/>
      <c r="Q303" s="8"/>
      <c r="S303" s="8"/>
      <c r="U303" s="8"/>
    </row>
    <row r="304">
      <c r="C304" s="7"/>
      <c r="M304" s="8"/>
      <c r="O304" s="8"/>
      <c r="Q304" s="8"/>
      <c r="S304" s="8"/>
      <c r="U304" s="8"/>
    </row>
    <row r="305">
      <c r="C305" s="7"/>
      <c r="M305" s="8"/>
      <c r="O305" s="8"/>
      <c r="Q305" s="8"/>
      <c r="S305" s="8"/>
      <c r="U305" s="8"/>
    </row>
    <row r="306">
      <c r="C306" s="7"/>
      <c r="M306" s="8"/>
      <c r="O306" s="8"/>
      <c r="Q306" s="8"/>
      <c r="S306" s="8"/>
      <c r="U306" s="8"/>
    </row>
    <row r="307">
      <c r="C307" s="7"/>
      <c r="M307" s="8"/>
      <c r="O307" s="8"/>
      <c r="Q307" s="8"/>
      <c r="S307" s="8"/>
      <c r="U307" s="8"/>
    </row>
    <row r="308">
      <c r="C308" s="7"/>
      <c r="M308" s="8"/>
      <c r="O308" s="8"/>
      <c r="Q308" s="8"/>
      <c r="S308" s="8"/>
      <c r="U308" s="8"/>
    </row>
    <row r="309">
      <c r="C309" s="7"/>
      <c r="M309" s="8"/>
      <c r="O309" s="8"/>
      <c r="Q309" s="8"/>
      <c r="S309" s="8"/>
      <c r="U309" s="8"/>
    </row>
    <row r="310">
      <c r="C310" s="7"/>
      <c r="M310" s="8"/>
      <c r="O310" s="8"/>
      <c r="Q310" s="8"/>
      <c r="S310" s="8"/>
      <c r="U310" s="8"/>
    </row>
    <row r="311">
      <c r="C311" s="7"/>
      <c r="M311" s="8"/>
      <c r="O311" s="8"/>
      <c r="Q311" s="8"/>
      <c r="S311" s="8"/>
      <c r="U311" s="8"/>
    </row>
    <row r="312">
      <c r="C312" s="7"/>
      <c r="M312" s="8"/>
      <c r="O312" s="8"/>
      <c r="Q312" s="8"/>
      <c r="S312" s="8"/>
      <c r="U312" s="8"/>
    </row>
    <row r="313">
      <c r="C313" s="7"/>
      <c r="M313" s="8"/>
      <c r="O313" s="8"/>
      <c r="Q313" s="8"/>
      <c r="S313" s="8"/>
      <c r="U313" s="8"/>
    </row>
    <row r="314">
      <c r="C314" s="7"/>
      <c r="M314" s="8"/>
      <c r="O314" s="8"/>
      <c r="Q314" s="8"/>
      <c r="S314" s="8"/>
      <c r="U314" s="8"/>
    </row>
    <row r="315">
      <c r="C315" s="7"/>
      <c r="M315" s="8"/>
      <c r="O315" s="8"/>
      <c r="Q315" s="8"/>
      <c r="S315" s="8"/>
      <c r="U315" s="8"/>
    </row>
    <row r="316">
      <c r="C316" s="7"/>
      <c r="M316" s="8"/>
      <c r="O316" s="8"/>
      <c r="Q316" s="8"/>
      <c r="S316" s="8"/>
      <c r="U316" s="8"/>
    </row>
    <row r="317">
      <c r="C317" s="7"/>
      <c r="M317" s="8"/>
      <c r="O317" s="8"/>
      <c r="Q317" s="8"/>
      <c r="S317" s="8"/>
      <c r="U317" s="8"/>
    </row>
    <row r="318">
      <c r="C318" s="7"/>
      <c r="M318" s="8"/>
      <c r="O318" s="8"/>
      <c r="Q318" s="8"/>
      <c r="S318" s="8"/>
      <c r="U318" s="8"/>
    </row>
    <row r="319">
      <c r="C319" s="7"/>
      <c r="M319" s="8"/>
      <c r="O319" s="8"/>
      <c r="Q319" s="8"/>
      <c r="S319" s="8"/>
      <c r="U319" s="8"/>
    </row>
    <row r="320">
      <c r="C320" s="7"/>
      <c r="M320" s="8"/>
      <c r="O320" s="8"/>
      <c r="Q320" s="8"/>
      <c r="S320" s="8"/>
      <c r="U320" s="8"/>
    </row>
    <row r="321">
      <c r="C321" s="7"/>
      <c r="M321" s="8"/>
      <c r="O321" s="8"/>
      <c r="Q321" s="8"/>
      <c r="S321" s="8"/>
      <c r="U321" s="8"/>
    </row>
    <row r="322">
      <c r="C322" s="7"/>
      <c r="M322" s="8"/>
      <c r="O322" s="8"/>
      <c r="Q322" s="8"/>
      <c r="S322" s="8"/>
      <c r="U322" s="8"/>
    </row>
    <row r="323">
      <c r="C323" s="7"/>
      <c r="M323" s="8"/>
      <c r="O323" s="8"/>
      <c r="Q323" s="8"/>
      <c r="S323" s="8"/>
      <c r="U323" s="8"/>
    </row>
    <row r="324">
      <c r="C324" s="7"/>
      <c r="M324" s="8"/>
      <c r="O324" s="8"/>
      <c r="Q324" s="8"/>
      <c r="S324" s="8"/>
      <c r="U324" s="8"/>
    </row>
    <row r="325">
      <c r="C325" s="7"/>
      <c r="M325" s="8"/>
      <c r="O325" s="8"/>
      <c r="Q325" s="8"/>
      <c r="S325" s="8"/>
      <c r="U325" s="8"/>
    </row>
    <row r="326">
      <c r="C326" s="7"/>
      <c r="M326" s="8"/>
      <c r="O326" s="8"/>
      <c r="Q326" s="8"/>
      <c r="S326" s="8"/>
      <c r="U326" s="8"/>
    </row>
    <row r="327">
      <c r="C327" s="7"/>
      <c r="M327" s="8"/>
      <c r="O327" s="8"/>
      <c r="Q327" s="8"/>
      <c r="S327" s="8"/>
      <c r="U327" s="8"/>
    </row>
    <row r="328">
      <c r="C328" s="7"/>
      <c r="M328" s="8"/>
      <c r="O328" s="8"/>
      <c r="Q328" s="8"/>
      <c r="S328" s="8"/>
      <c r="U328" s="8"/>
    </row>
    <row r="329">
      <c r="C329" s="7"/>
      <c r="M329" s="8"/>
      <c r="O329" s="8"/>
      <c r="Q329" s="8"/>
      <c r="S329" s="8"/>
      <c r="U329" s="8"/>
    </row>
    <row r="330">
      <c r="C330" s="7"/>
      <c r="M330" s="8"/>
      <c r="O330" s="8"/>
      <c r="Q330" s="8"/>
      <c r="S330" s="8"/>
      <c r="U330" s="8"/>
    </row>
    <row r="331">
      <c r="C331" s="7"/>
      <c r="M331" s="8"/>
      <c r="O331" s="8"/>
      <c r="Q331" s="8"/>
      <c r="S331" s="8"/>
      <c r="U331" s="8"/>
    </row>
    <row r="332">
      <c r="C332" s="7"/>
      <c r="M332" s="8"/>
      <c r="O332" s="8"/>
      <c r="Q332" s="8"/>
      <c r="S332" s="8"/>
      <c r="U332" s="8"/>
    </row>
    <row r="333">
      <c r="C333" s="7"/>
      <c r="M333" s="8"/>
      <c r="O333" s="8"/>
      <c r="Q333" s="8"/>
      <c r="S333" s="8"/>
      <c r="U333" s="8"/>
    </row>
    <row r="334">
      <c r="C334" s="7"/>
      <c r="M334" s="8"/>
      <c r="O334" s="8"/>
      <c r="Q334" s="8"/>
      <c r="S334" s="8"/>
      <c r="U334" s="8"/>
    </row>
    <row r="335">
      <c r="C335" s="7"/>
      <c r="M335" s="8"/>
      <c r="O335" s="8"/>
      <c r="Q335" s="8"/>
      <c r="S335" s="8"/>
      <c r="U335" s="8"/>
    </row>
    <row r="336">
      <c r="C336" s="7"/>
      <c r="M336" s="8"/>
      <c r="O336" s="8"/>
      <c r="Q336" s="8"/>
      <c r="S336" s="8"/>
      <c r="U336" s="8"/>
    </row>
    <row r="337">
      <c r="C337" s="7"/>
      <c r="M337" s="8"/>
      <c r="O337" s="8"/>
      <c r="Q337" s="8"/>
      <c r="S337" s="8"/>
      <c r="U337" s="8"/>
    </row>
    <row r="338">
      <c r="C338" s="7"/>
      <c r="M338" s="8"/>
      <c r="O338" s="8"/>
      <c r="Q338" s="8"/>
      <c r="S338" s="8"/>
      <c r="U338" s="8"/>
    </row>
    <row r="339">
      <c r="C339" s="7"/>
      <c r="M339" s="8"/>
      <c r="O339" s="8"/>
      <c r="Q339" s="8"/>
      <c r="S339" s="8"/>
      <c r="U339" s="8"/>
    </row>
    <row r="340">
      <c r="C340" s="7"/>
      <c r="M340" s="8"/>
      <c r="O340" s="8"/>
      <c r="Q340" s="8"/>
      <c r="S340" s="8"/>
      <c r="U340" s="8"/>
    </row>
    <row r="341">
      <c r="C341" s="7"/>
      <c r="M341" s="8"/>
      <c r="O341" s="8"/>
      <c r="Q341" s="8"/>
      <c r="S341" s="8"/>
      <c r="U341" s="8"/>
    </row>
    <row r="342">
      <c r="C342" s="7"/>
      <c r="M342" s="8"/>
      <c r="O342" s="8"/>
      <c r="Q342" s="8"/>
      <c r="S342" s="8"/>
      <c r="U342" s="8"/>
    </row>
    <row r="343">
      <c r="C343" s="7"/>
      <c r="M343" s="8"/>
      <c r="O343" s="8"/>
      <c r="Q343" s="8"/>
      <c r="S343" s="8"/>
      <c r="U343" s="8"/>
    </row>
    <row r="344">
      <c r="C344" s="7"/>
      <c r="M344" s="8"/>
      <c r="O344" s="8"/>
      <c r="Q344" s="8"/>
      <c r="S344" s="8"/>
      <c r="U344" s="8"/>
    </row>
    <row r="345">
      <c r="C345" s="7"/>
      <c r="M345" s="8"/>
      <c r="O345" s="8"/>
      <c r="Q345" s="8"/>
      <c r="S345" s="8"/>
      <c r="U345" s="8"/>
    </row>
    <row r="346">
      <c r="C346" s="7"/>
      <c r="M346" s="8"/>
      <c r="O346" s="8"/>
      <c r="Q346" s="8"/>
      <c r="S346" s="8"/>
      <c r="U346" s="8"/>
    </row>
    <row r="347">
      <c r="C347" s="7"/>
      <c r="M347" s="8"/>
      <c r="O347" s="8"/>
      <c r="Q347" s="8"/>
      <c r="S347" s="8"/>
      <c r="U347" s="8"/>
    </row>
    <row r="348">
      <c r="C348" s="7"/>
      <c r="M348" s="8"/>
      <c r="O348" s="8"/>
      <c r="Q348" s="8"/>
      <c r="S348" s="8"/>
      <c r="U348" s="8"/>
    </row>
    <row r="349">
      <c r="C349" s="7"/>
      <c r="M349" s="8"/>
      <c r="O349" s="8"/>
      <c r="Q349" s="8"/>
      <c r="S349" s="8"/>
      <c r="U349" s="8"/>
    </row>
    <row r="350">
      <c r="C350" s="7"/>
      <c r="M350" s="8"/>
      <c r="O350" s="8"/>
      <c r="Q350" s="8"/>
      <c r="S350" s="8"/>
      <c r="U350" s="8"/>
    </row>
    <row r="351">
      <c r="C351" s="7"/>
      <c r="M351" s="8"/>
      <c r="O351" s="8"/>
      <c r="Q351" s="8"/>
      <c r="S351" s="8"/>
      <c r="U351" s="8"/>
    </row>
    <row r="352">
      <c r="C352" s="7"/>
      <c r="M352" s="8"/>
      <c r="O352" s="8"/>
      <c r="Q352" s="8"/>
      <c r="S352" s="8"/>
      <c r="U352" s="8"/>
    </row>
    <row r="353">
      <c r="C353" s="7"/>
      <c r="M353" s="8"/>
      <c r="O353" s="8"/>
      <c r="Q353" s="8"/>
      <c r="S353" s="8"/>
      <c r="U353" s="8"/>
    </row>
    <row r="354">
      <c r="C354" s="7"/>
      <c r="M354" s="8"/>
      <c r="O354" s="8"/>
      <c r="Q354" s="8"/>
      <c r="S354" s="8"/>
      <c r="U354" s="8"/>
    </row>
    <row r="355">
      <c r="C355" s="7"/>
      <c r="M355" s="8"/>
      <c r="O355" s="8"/>
      <c r="Q355" s="8"/>
      <c r="S355" s="8"/>
      <c r="U355" s="8"/>
    </row>
    <row r="356">
      <c r="C356" s="7"/>
      <c r="M356" s="8"/>
      <c r="O356" s="8"/>
      <c r="Q356" s="8"/>
      <c r="S356" s="8"/>
      <c r="U356" s="8"/>
    </row>
    <row r="357">
      <c r="C357" s="7"/>
      <c r="M357" s="8"/>
      <c r="O357" s="8"/>
      <c r="Q357" s="8"/>
      <c r="S357" s="8"/>
      <c r="U357" s="8"/>
    </row>
    <row r="358">
      <c r="C358" s="7"/>
      <c r="M358" s="8"/>
      <c r="O358" s="8"/>
      <c r="Q358" s="8"/>
      <c r="S358" s="8"/>
      <c r="U358" s="8"/>
    </row>
    <row r="359">
      <c r="C359" s="7"/>
      <c r="M359" s="8"/>
      <c r="O359" s="8"/>
      <c r="Q359" s="8"/>
      <c r="S359" s="8"/>
      <c r="U359" s="8"/>
    </row>
    <row r="360">
      <c r="C360" s="7"/>
      <c r="M360" s="8"/>
      <c r="O360" s="8"/>
      <c r="Q360" s="8"/>
      <c r="S360" s="8"/>
      <c r="U360" s="8"/>
    </row>
    <row r="361">
      <c r="C361" s="7"/>
      <c r="M361" s="8"/>
      <c r="O361" s="8"/>
      <c r="Q361" s="8"/>
      <c r="S361" s="8"/>
      <c r="U361" s="8"/>
    </row>
    <row r="362">
      <c r="C362" s="7"/>
      <c r="M362" s="8"/>
      <c r="O362" s="8"/>
      <c r="Q362" s="8"/>
      <c r="S362" s="8"/>
      <c r="U362" s="8"/>
    </row>
    <row r="363">
      <c r="C363" s="7"/>
      <c r="M363" s="8"/>
      <c r="O363" s="8"/>
      <c r="Q363" s="8"/>
      <c r="S363" s="8"/>
      <c r="U363" s="8"/>
    </row>
    <row r="364">
      <c r="C364" s="7"/>
      <c r="M364" s="8"/>
      <c r="O364" s="8"/>
      <c r="Q364" s="8"/>
      <c r="S364" s="8"/>
      <c r="U364" s="8"/>
    </row>
    <row r="365">
      <c r="C365" s="7"/>
      <c r="M365" s="8"/>
      <c r="O365" s="8"/>
      <c r="Q365" s="8"/>
      <c r="S365" s="8"/>
      <c r="U365" s="8"/>
    </row>
    <row r="366">
      <c r="C366" s="7"/>
      <c r="M366" s="8"/>
      <c r="O366" s="8"/>
      <c r="Q366" s="8"/>
      <c r="S366" s="8"/>
      <c r="U366" s="8"/>
    </row>
    <row r="367">
      <c r="C367" s="7"/>
      <c r="M367" s="8"/>
      <c r="O367" s="8"/>
      <c r="Q367" s="8"/>
      <c r="S367" s="8"/>
      <c r="U367" s="8"/>
    </row>
    <row r="368">
      <c r="C368" s="7"/>
      <c r="M368" s="8"/>
      <c r="O368" s="8"/>
      <c r="Q368" s="8"/>
      <c r="S368" s="8"/>
      <c r="U368" s="8"/>
    </row>
    <row r="369">
      <c r="C369" s="7"/>
      <c r="M369" s="8"/>
      <c r="O369" s="8"/>
      <c r="Q369" s="8"/>
      <c r="S369" s="8"/>
      <c r="U369" s="8"/>
    </row>
    <row r="370">
      <c r="C370" s="7"/>
      <c r="M370" s="8"/>
      <c r="O370" s="8"/>
      <c r="Q370" s="8"/>
      <c r="S370" s="8"/>
      <c r="U370" s="8"/>
    </row>
    <row r="371">
      <c r="C371" s="7"/>
      <c r="M371" s="8"/>
      <c r="O371" s="8"/>
      <c r="Q371" s="8"/>
      <c r="S371" s="8"/>
      <c r="U371" s="8"/>
    </row>
    <row r="372">
      <c r="C372" s="7"/>
      <c r="M372" s="8"/>
      <c r="O372" s="8"/>
      <c r="Q372" s="8"/>
      <c r="S372" s="8"/>
      <c r="U372" s="8"/>
    </row>
    <row r="373">
      <c r="C373" s="7"/>
      <c r="M373" s="8"/>
      <c r="O373" s="8"/>
      <c r="Q373" s="8"/>
      <c r="S373" s="8"/>
      <c r="U373" s="8"/>
    </row>
    <row r="374">
      <c r="C374" s="7"/>
      <c r="M374" s="8"/>
      <c r="O374" s="8"/>
      <c r="Q374" s="8"/>
      <c r="S374" s="8"/>
      <c r="U374" s="8"/>
    </row>
    <row r="375">
      <c r="C375" s="7"/>
      <c r="M375" s="8"/>
      <c r="O375" s="8"/>
      <c r="Q375" s="8"/>
      <c r="S375" s="8"/>
      <c r="U375" s="8"/>
    </row>
    <row r="376">
      <c r="C376" s="7"/>
      <c r="M376" s="8"/>
      <c r="O376" s="8"/>
      <c r="Q376" s="8"/>
      <c r="S376" s="8"/>
      <c r="U376" s="8"/>
    </row>
    <row r="377">
      <c r="C377" s="7"/>
      <c r="M377" s="8"/>
      <c r="O377" s="8"/>
      <c r="Q377" s="8"/>
      <c r="S377" s="8"/>
      <c r="U377" s="8"/>
    </row>
    <row r="378">
      <c r="C378" s="7"/>
      <c r="M378" s="8"/>
      <c r="O378" s="8"/>
      <c r="Q378" s="8"/>
      <c r="S378" s="8"/>
      <c r="U378" s="8"/>
    </row>
    <row r="379">
      <c r="C379" s="7"/>
      <c r="M379" s="8"/>
      <c r="O379" s="8"/>
      <c r="Q379" s="8"/>
      <c r="S379" s="8"/>
      <c r="U379" s="8"/>
    </row>
    <row r="380">
      <c r="C380" s="7"/>
      <c r="M380" s="8"/>
      <c r="O380" s="8"/>
      <c r="Q380" s="8"/>
      <c r="S380" s="8"/>
      <c r="U380" s="8"/>
    </row>
    <row r="381">
      <c r="C381" s="7"/>
      <c r="M381" s="8"/>
      <c r="O381" s="8"/>
      <c r="Q381" s="8"/>
      <c r="S381" s="8"/>
      <c r="U381" s="8"/>
    </row>
    <row r="382">
      <c r="C382" s="7"/>
      <c r="M382" s="8"/>
      <c r="O382" s="8"/>
      <c r="Q382" s="8"/>
      <c r="S382" s="8"/>
      <c r="U382" s="8"/>
    </row>
    <row r="383">
      <c r="C383" s="7"/>
      <c r="M383" s="8"/>
      <c r="O383" s="8"/>
      <c r="Q383" s="8"/>
      <c r="S383" s="8"/>
      <c r="U383" s="8"/>
    </row>
    <row r="384">
      <c r="C384" s="7"/>
      <c r="M384" s="8"/>
      <c r="O384" s="8"/>
      <c r="Q384" s="8"/>
      <c r="S384" s="8"/>
      <c r="U384" s="8"/>
    </row>
    <row r="385">
      <c r="C385" s="7"/>
      <c r="M385" s="8"/>
      <c r="O385" s="8"/>
      <c r="Q385" s="8"/>
      <c r="S385" s="8"/>
      <c r="U385" s="8"/>
    </row>
    <row r="386">
      <c r="C386" s="7"/>
      <c r="M386" s="8"/>
      <c r="O386" s="8"/>
      <c r="Q386" s="8"/>
      <c r="S386" s="8"/>
      <c r="U386" s="8"/>
    </row>
    <row r="387">
      <c r="C387" s="7"/>
      <c r="M387" s="8"/>
      <c r="O387" s="8"/>
      <c r="Q387" s="8"/>
      <c r="S387" s="8"/>
      <c r="U387" s="8"/>
    </row>
    <row r="388">
      <c r="C388" s="7"/>
      <c r="M388" s="8"/>
      <c r="O388" s="8"/>
      <c r="Q388" s="8"/>
      <c r="S388" s="8"/>
      <c r="U388" s="8"/>
    </row>
    <row r="389">
      <c r="C389" s="7"/>
      <c r="M389" s="8"/>
      <c r="O389" s="8"/>
      <c r="Q389" s="8"/>
      <c r="S389" s="8"/>
      <c r="U389" s="8"/>
    </row>
    <row r="390">
      <c r="C390" s="7"/>
      <c r="M390" s="8"/>
      <c r="O390" s="8"/>
      <c r="Q390" s="8"/>
      <c r="S390" s="8"/>
      <c r="U390" s="8"/>
    </row>
    <row r="391">
      <c r="C391" s="7"/>
      <c r="M391" s="8"/>
      <c r="O391" s="8"/>
      <c r="Q391" s="8"/>
      <c r="S391" s="8"/>
      <c r="U391" s="8"/>
    </row>
    <row r="392">
      <c r="C392" s="7"/>
      <c r="M392" s="8"/>
      <c r="O392" s="8"/>
      <c r="Q392" s="8"/>
      <c r="S392" s="8"/>
      <c r="U392" s="8"/>
    </row>
    <row r="393">
      <c r="C393" s="7"/>
      <c r="M393" s="8"/>
      <c r="O393" s="8"/>
      <c r="Q393" s="8"/>
      <c r="S393" s="8"/>
      <c r="U393" s="8"/>
    </row>
    <row r="394">
      <c r="C394" s="7"/>
      <c r="M394" s="8"/>
      <c r="O394" s="8"/>
      <c r="Q394" s="8"/>
      <c r="S394" s="8"/>
      <c r="U394" s="8"/>
    </row>
    <row r="395">
      <c r="C395" s="7"/>
      <c r="M395" s="8"/>
      <c r="O395" s="8"/>
      <c r="Q395" s="8"/>
      <c r="S395" s="8"/>
      <c r="U395" s="8"/>
    </row>
    <row r="396">
      <c r="C396" s="7"/>
      <c r="M396" s="8"/>
      <c r="O396" s="8"/>
      <c r="Q396" s="8"/>
      <c r="S396" s="8"/>
      <c r="U396" s="8"/>
    </row>
    <row r="397">
      <c r="C397" s="7"/>
      <c r="M397" s="8"/>
      <c r="O397" s="8"/>
      <c r="Q397" s="8"/>
      <c r="S397" s="8"/>
      <c r="U397" s="8"/>
    </row>
    <row r="398">
      <c r="C398" s="7"/>
      <c r="M398" s="8"/>
      <c r="O398" s="8"/>
      <c r="Q398" s="8"/>
      <c r="S398" s="8"/>
      <c r="U398" s="8"/>
    </row>
    <row r="399">
      <c r="C399" s="7"/>
      <c r="M399" s="8"/>
      <c r="O399" s="8"/>
      <c r="Q399" s="8"/>
      <c r="S399" s="8"/>
      <c r="U399" s="8"/>
    </row>
    <row r="400">
      <c r="C400" s="7"/>
      <c r="M400" s="8"/>
      <c r="O400" s="8"/>
      <c r="Q400" s="8"/>
      <c r="S400" s="8"/>
      <c r="U400" s="8"/>
    </row>
    <row r="401">
      <c r="C401" s="7"/>
      <c r="M401" s="8"/>
      <c r="O401" s="8"/>
      <c r="Q401" s="8"/>
      <c r="S401" s="8"/>
      <c r="U401" s="8"/>
    </row>
    <row r="402">
      <c r="C402" s="7"/>
      <c r="M402" s="8"/>
      <c r="O402" s="8"/>
      <c r="Q402" s="8"/>
      <c r="S402" s="8"/>
      <c r="U402" s="8"/>
    </row>
    <row r="403">
      <c r="C403" s="7"/>
      <c r="M403" s="8"/>
      <c r="O403" s="8"/>
      <c r="Q403" s="8"/>
      <c r="S403" s="8"/>
      <c r="U403" s="8"/>
    </row>
    <row r="404">
      <c r="C404" s="7"/>
      <c r="M404" s="8"/>
      <c r="O404" s="8"/>
      <c r="Q404" s="8"/>
      <c r="S404" s="8"/>
      <c r="U404" s="8"/>
    </row>
    <row r="405">
      <c r="C405" s="7"/>
      <c r="M405" s="8"/>
      <c r="O405" s="8"/>
      <c r="Q405" s="8"/>
      <c r="S405" s="8"/>
      <c r="U405" s="8"/>
    </row>
    <row r="406">
      <c r="C406" s="7"/>
      <c r="M406" s="8"/>
      <c r="O406" s="8"/>
      <c r="Q406" s="8"/>
      <c r="S406" s="8"/>
      <c r="U406" s="8"/>
    </row>
    <row r="407">
      <c r="C407" s="7"/>
      <c r="M407" s="8"/>
      <c r="O407" s="8"/>
      <c r="Q407" s="8"/>
      <c r="S407" s="8"/>
      <c r="U407" s="8"/>
    </row>
    <row r="408">
      <c r="C408" s="7"/>
      <c r="M408" s="8"/>
      <c r="O408" s="8"/>
      <c r="Q408" s="8"/>
      <c r="S408" s="8"/>
      <c r="U408" s="8"/>
    </row>
    <row r="409">
      <c r="C409" s="7"/>
      <c r="M409" s="8"/>
      <c r="O409" s="8"/>
      <c r="Q409" s="8"/>
      <c r="S409" s="8"/>
      <c r="U409" s="8"/>
    </row>
    <row r="410">
      <c r="C410" s="7"/>
      <c r="M410" s="8"/>
      <c r="O410" s="8"/>
      <c r="Q410" s="8"/>
      <c r="S410" s="8"/>
      <c r="U410" s="8"/>
    </row>
    <row r="411">
      <c r="C411" s="7"/>
      <c r="M411" s="8"/>
      <c r="O411" s="8"/>
      <c r="Q411" s="8"/>
      <c r="S411" s="8"/>
      <c r="U411" s="8"/>
    </row>
    <row r="412">
      <c r="C412" s="7"/>
      <c r="M412" s="8"/>
      <c r="O412" s="8"/>
      <c r="Q412" s="8"/>
      <c r="S412" s="8"/>
      <c r="U412" s="8"/>
    </row>
    <row r="413">
      <c r="C413" s="7"/>
      <c r="M413" s="8"/>
      <c r="O413" s="8"/>
      <c r="Q413" s="8"/>
      <c r="S413" s="8"/>
      <c r="U413" s="8"/>
    </row>
    <row r="414">
      <c r="C414" s="7"/>
      <c r="M414" s="8"/>
      <c r="O414" s="8"/>
      <c r="Q414" s="8"/>
      <c r="S414" s="8"/>
      <c r="U414" s="8"/>
    </row>
    <row r="415">
      <c r="C415" s="7"/>
      <c r="M415" s="8"/>
      <c r="O415" s="8"/>
      <c r="Q415" s="8"/>
      <c r="S415" s="8"/>
      <c r="U415" s="8"/>
    </row>
    <row r="416">
      <c r="C416" s="7"/>
      <c r="M416" s="8"/>
      <c r="O416" s="8"/>
      <c r="Q416" s="8"/>
      <c r="S416" s="8"/>
      <c r="U416" s="8"/>
    </row>
    <row r="417">
      <c r="C417" s="7"/>
      <c r="M417" s="8"/>
      <c r="O417" s="8"/>
      <c r="Q417" s="8"/>
      <c r="S417" s="8"/>
      <c r="U417" s="8"/>
    </row>
    <row r="418">
      <c r="C418" s="7"/>
      <c r="M418" s="8"/>
      <c r="O418" s="8"/>
      <c r="Q418" s="8"/>
      <c r="S418" s="8"/>
      <c r="U418" s="8"/>
    </row>
    <row r="419">
      <c r="C419" s="7"/>
      <c r="M419" s="8"/>
      <c r="O419" s="8"/>
      <c r="Q419" s="8"/>
      <c r="S419" s="8"/>
      <c r="U419" s="8"/>
    </row>
    <row r="420">
      <c r="C420" s="7"/>
      <c r="M420" s="8"/>
      <c r="O420" s="8"/>
      <c r="Q420" s="8"/>
      <c r="S420" s="8"/>
      <c r="U420" s="8"/>
    </row>
    <row r="421">
      <c r="C421" s="7"/>
      <c r="M421" s="8"/>
      <c r="O421" s="8"/>
      <c r="Q421" s="8"/>
      <c r="S421" s="8"/>
      <c r="U421" s="8"/>
    </row>
    <row r="422">
      <c r="C422" s="7"/>
      <c r="M422" s="8"/>
      <c r="O422" s="8"/>
      <c r="Q422" s="8"/>
      <c r="S422" s="8"/>
      <c r="U422" s="8"/>
    </row>
    <row r="423">
      <c r="C423" s="7"/>
      <c r="M423" s="8"/>
      <c r="O423" s="8"/>
      <c r="Q423" s="8"/>
      <c r="S423" s="8"/>
      <c r="U423" s="8"/>
    </row>
    <row r="424">
      <c r="C424" s="7"/>
      <c r="M424" s="8"/>
      <c r="O424" s="8"/>
      <c r="Q424" s="8"/>
      <c r="S424" s="8"/>
      <c r="U424" s="8"/>
    </row>
    <row r="425">
      <c r="C425" s="7"/>
      <c r="M425" s="8"/>
      <c r="O425" s="8"/>
      <c r="Q425" s="8"/>
      <c r="S425" s="8"/>
      <c r="U425" s="8"/>
    </row>
    <row r="426">
      <c r="C426" s="7"/>
      <c r="M426" s="8"/>
      <c r="O426" s="8"/>
      <c r="Q426" s="8"/>
      <c r="S426" s="8"/>
      <c r="U426" s="8"/>
    </row>
    <row r="427">
      <c r="C427" s="7"/>
      <c r="M427" s="8"/>
      <c r="O427" s="8"/>
      <c r="Q427" s="8"/>
      <c r="S427" s="8"/>
      <c r="U427" s="8"/>
    </row>
    <row r="428">
      <c r="C428" s="7"/>
      <c r="M428" s="8"/>
      <c r="O428" s="8"/>
      <c r="Q428" s="8"/>
      <c r="S428" s="8"/>
      <c r="U428" s="8"/>
    </row>
    <row r="429">
      <c r="C429" s="7"/>
      <c r="M429" s="8"/>
      <c r="O429" s="8"/>
      <c r="Q429" s="8"/>
      <c r="S429" s="8"/>
      <c r="U429" s="8"/>
    </row>
    <row r="430">
      <c r="C430" s="7"/>
      <c r="M430" s="8"/>
      <c r="O430" s="8"/>
      <c r="Q430" s="8"/>
      <c r="S430" s="8"/>
      <c r="U430" s="8"/>
    </row>
    <row r="431">
      <c r="C431" s="7"/>
      <c r="M431" s="8"/>
      <c r="O431" s="8"/>
      <c r="Q431" s="8"/>
      <c r="S431" s="8"/>
      <c r="U431" s="8"/>
    </row>
    <row r="432">
      <c r="C432" s="7"/>
      <c r="M432" s="8"/>
      <c r="O432" s="8"/>
      <c r="Q432" s="8"/>
      <c r="S432" s="8"/>
      <c r="U432" s="8"/>
    </row>
    <row r="433">
      <c r="C433" s="7"/>
      <c r="M433" s="8"/>
      <c r="O433" s="8"/>
      <c r="Q433" s="8"/>
      <c r="S433" s="8"/>
      <c r="U433" s="8"/>
    </row>
    <row r="434">
      <c r="C434" s="7"/>
      <c r="M434" s="8"/>
      <c r="O434" s="8"/>
      <c r="Q434" s="8"/>
      <c r="S434" s="8"/>
      <c r="U434" s="8"/>
    </row>
    <row r="435">
      <c r="C435" s="7"/>
      <c r="M435" s="8"/>
      <c r="O435" s="8"/>
      <c r="Q435" s="8"/>
      <c r="S435" s="8"/>
      <c r="U435" s="8"/>
    </row>
    <row r="436">
      <c r="C436" s="7"/>
      <c r="M436" s="8"/>
      <c r="O436" s="8"/>
      <c r="Q436" s="8"/>
      <c r="S436" s="8"/>
      <c r="U436" s="8"/>
    </row>
    <row r="437">
      <c r="C437" s="7"/>
      <c r="M437" s="8"/>
      <c r="O437" s="8"/>
      <c r="Q437" s="8"/>
      <c r="S437" s="8"/>
      <c r="U437" s="8"/>
    </row>
    <row r="438">
      <c r="C438" s="7"/>
      <c r="M438" s="8"/>
      <c r="O438" s="8"/>
      <c r="Q438" s="8"/>
      <c r="S438" s="8"/>
      <c r="U438" s="8"/>
    </row>
    <row r="439">
      <c r="C439" s="7"/>
      <c r="M439" s="8"/>
      <c r="O439" s="8"/>
      <c r="Q439" s="8"/>
      <c r="S439" s="8"/>
      <c r="U439" s="8"/>
    </row>
    <row r="440">
      <c r="C440" s="7"/>
      <c r="M440" s="8"/>
      <c r="O440" s="8"/>
      <c r="Q440" s="8"/>
      <c r="S440" s="8"/>
      <c r="U440" s="8"/>
    </row>
    <row r="441">
      <c r="C441" s="7"/>
      <c r="M441" s="8"/>
      <c r="O441" s="8"/>
      <c r="Q441" s="8"/>
      <c r="S441" s="8"/>
      <c r="U441" s="8"/>
    </row>
    <row r="442">
      <c r="C442" s="7"/>
      <c r="M442" s="8"/>
      <c r="O442" s="8"/>
      <c r="Q442" s="8"/>
      <c r="S442" s="8"/>
      <c r="U442" s="8"/>
    </row>
    <row r="443">
      <c r="C443" s="7"/>
      <c r="M443" s="8"/>
      <c r="O443" s="8"/>
      <c r="Q443" s="8"/>
      <c r="S443" s="8"/>
      <c r="U443" s="8"/>
    </row>
    <row r="444">
      <c r="C444" s="7"/>
      <c r="M444" s="8"/>
      <c r="O444" s="8"/>
      <c r="Q444" s="8"/>
      <c r="S444" s="8"/>
      <c r="U444" s="8"/>
    </row>
    <row r="445">
      <c r="C445" s="7"/>
      <c r="M445" s="8"/>
      <c r="O445" s="8"/>
      <c r="Q445" s="8"/>
      <c r="S445" s="8"/>
      <c r="U445" s="8"/>
    </row>
    <row r="446">
      <c r="C446" s="7"/>
      <c r="M446" s="8"/>
      <c r="O446" s="8"/>
      <c r="Q446" s="8"/>
      <c r="S446" s="8"/>
      <c r="U446" s="8"/>
    </row>
    <row r="447">
      <c r="C447" s="7"/>
      <c r="M447" s="8"/>
      <c r="O447" s="8"/>
      <c r="Q447" s="8"/>
      <c r="S447" s="8"/>
      <c r="U447" s="8"/>
    </row>
    <row r="448">
      <c r="C448" s="7"/>
      <c r="M448" s="8"/>
      <c r="O448" s="8"/>
      <c r="Q448" s="8"/>
      <c r="S448" s="8"/>
      <c r="U448" s="8"/>
    </row>
    <row r="449">
      <c r="C449" s="7"/>
      <c r="M449" s="8"/>
      <c r="O449" s="8"/>
      <c r="Q449" s="8"/>
      <c r="S449" s="8"/>
      <c r="U449" s="8"/>
    </row>
    <row r="450">
      <c r="C450" s="7"/>
      <c r="M450" s="8"/>
      <c r="O450" s="8"/>
      <c r="Q450" s="8"/>
      <c r="S450" s="8"/>
      <c r="U450" s="8"/>
    </row>
    <row r="451">
      <c r="C451" s="7"/>
      <c r="M451" s="8"/>
      <c r="O451" s="8"/>
      <c r="Q451" s="8"/>
      <c r="S451" s="8"/>
      <c r="U451" s="8"/>
    </row>
    <row r="452">
      <c r="C452" s="7"/>
      <c r="M452" s="8"/>
      <c r="O452" s="8"/>
      <c r="Q452" s="8"/>
      <c r="S452" s="8"/>
      <c r="U452" s="8"/>
    </row>
    <row r="453">
      <c r="C453" s="7"/>
      <c r="M453" s="8"/>
      <c r="O453" s="8"/>
      <c r="Q453" s="8"/>
      <c r="S453" s="8"/>
      <c r="U453" s="8"/>
    </row>
    <row r="454">
      <c r="C454" s="7"/>
      <c r="M454" s="8"/>
      <c r="O454" s="8"/>
      <c r="Q454" s="8"/>
      <c r="S454" s="8"/>
      <c r="U454" s="8"/>
    </row>
    <row r="455">
      <c r="C455" s="7"/>
      <c r="M455" s="8"/>
      <c r="O455" s="8"/>
      <c r="Q455" s="8"/>
      <c r="S455" s="8"/>
      <c r="U455" s="8"/>
    </row>
    <row r="456">
      <c r="C456" s="7"/>
      <c r="M456" s="8"/>
      <c r="O456" s="8"/>
      <c r="Q456" s="8"/>
      <c r="S456" s="8"/>
      <c r="U456" s="8"/>
    </row>
    <row r="457">
      <c r="C457" s="7"/>
      <c r="M457" s="8"/>
      <c r="O457" s="8"/>
      <c r="Q457" s="8"/>
      <c r="S457" s="8"/>
      <c r="U457" s="8"/>
    </row>
    <row r="458">
      <c r="C458" s="7"/>
      <c r="M458" s="8"/>
      <c r="O458" s="8"/>
      <c r="Q458" s="8"/>
      <c r="S458" s="8"/>
      <c r="U458" s="8"/>
    </row>
    <row r="459">
      <c r="C459" s="7"/>
      <c r="M459" s="8"/>
      <c r="O459" s="8"/>
      <c r="Q459" s="8"/>
      <c r="S459" s="8"/>
      <c r="U459" s="8"/>
    </row>
    <row r="460">
      <c r="C460" s="7"/>
      <c r="M460" s="8"/>
      <c r="O460" s="8"/>
      <c r="Q460" s="8"/>
      <c r="S460" s="8"/>
      <c r="U460" s="8"/>
    </row>
    <row r="461">
      <c r="C461" s="7"/>
      <c r="M461" s="8"/>
      <c r="O461" s="8"/>
      <c r="Q461" s="8"/>
      <c r="S461" s="8"/>
      <c r="U461" s="8"/>
    </row>
    <row r="462">
      <c r="C462" s="7"/>
      <c r="M462" s="8"/>
      <c r="O462" s="8"/>
      <c r="Q462" s="8"/>
      <c r="S462" s="8"/>
      <c r="U462" s="8"/>
    </row>
    <row r="463">
      <c r="C463" s="7"/>
      <c r="M463" s="8"/>
      <c r="O463" s="8"/>
      <c r="Q463" s="8"/>
      <c r="S463" s="8"/>
      <c r="U463" s="8"/>
    </row>
    <row r="464">
      <c r="C464" s="7"/>
      <c r="M464" s="8"/>
      <c r="O464" s="8"/>
      <c r="Q464" s="8"/>
      <c r="S464" s="8"/>
      <c r="U464" s="8"/>
    </row>
    <row r="465">
      <c r="C465" s="7"/>
      <c r="M465" s="8"/>
      <c r="O465" s="8"/>
      <c r="Q465" s="8"/>
      <c r="S465" s="8"/>
      <c r="U465" s="8"/>
    </row>
    <row r="466">
      <c r="C466" s="7"/>
      <c r="M466" s="8"/>
      <c r="O466" s="8"/>
      <c r="Q466" s="8"/>
      <c r="S466" s="8"/>
      <c r="U466" s="8"/>
    </row>
    <row r="467">
      <c r="C467" s="7"/>
      <c r="M467" s="8"/>
      <c r="O467" s="8"/>
      <c r="Q467" s="8"/>
      <c r="S467" s="8"/>
      <c r="U467" s="8"/>
    </row>
    <row r="468">
      <c r="C468" s="7"/>
      <c r="M468" s="8"/>
      <c r="O468" s="8"/>
      <c r="Q468" s="8"/>
      <c r="S468" s="8"/>
      <c r="U468" s="8"/>
    </row>
    <row r="469">
      <c r="C469" s="7"/>
      <c r="M469" s="8"/>
      <c r="O469" s="8"/>
      <c r="Q469" s="8"/>
      <c r="S469" s="8"/>
      <c r="U469" s="8"/>
    </row>
    <row r="470">
      <c r="C470" s="7"/>
      <c r="M470" s="8"/>
      <c r="O470" s="8"/>
      <c r="Q470" s="8"/>
      <c r="S470" s="8"/>
      <c r="U470" s="8"/>
    </row>
    <row r="471">
      <c r="C471" s="7"/>
      <c r="M471" s="8"/>
      <c r="O471" s="8"/>
      <c r="Q471" s="8"/>
      <c r="S471" s="8"/>
      <c r="U471" s="8"/>
    </row>
    <row r="472">
      <c r="C472" s="7"/>
      <c r="M472" s="8"/>
      <c r="O472" s="8"/>
      <c r="Q472" s="8"/>
      <c r="S472" s="8"/>
      <c r="U472" s="8"/>
    </row>
    <row r="473">
      <c r="C473" s="7"/>
      <c r="M473" s="8"/>
      <c r="O473" s="8"/>
      <c r="Q473" s="8"/>
      <c r="S473" s="8"/>
      <c r="U473" s="8"/>
    </row>
    <row r="474">
      <c r="C474" s="7"/>
      <c r="M474" s="8"/>
      <c r="O474" s="8"/>
      <c r="Q474" s="8"/>
      <c r="S474" s="8"/>
      <c r="U474" s="8"/>
    </row>
    <row r="475">
      <c r="C475" s="7"/>
      <c r="M475" s="8"/>
      <c r="O475" s="8"/>
      <c r="Q475" s="8"/>
      <c r="S475" s="8"/>
      <c r="U475" s="8"/>
    </row>
    <row r="476">
      <c r="C476" s="7"/>
      <c r="M476" s="8"/>
      <c r="O476" s="8"/>
      <c r="Q476" s="8"/>
      <c r="S476" s="8"/>
      <c r="U476" s="8"/>
    </row>
    <row r="477">
      <c r="C477" s="7"/>
      <c r="M477" s="8"/>
      <c r="O477" s="8"/>
      <c r="Q477" s="8"/>
      <c r="S477" s="8"/>
      <c r="U477" s="8"/>
    </row>
    <row r="478">
      <c r="C478" s="7"/>
      <c r="M478" s="8"/>
      <c r="O478" s="8"/>
      <c r="Q478" s="8"/>
      <c r="S478" s="8"/>
      <c r="U478" s="8"/>
    </row>
    <row r="479">
      <c r="C479" s="7"/>
      <c r="M479" s="8"/>
      <c r="O479" s="8"/>
      <c r="Q479" s="8"/>
      <c r="S479" s="8"/>
      <c r="U479" s="8"/>
    </row>
    <row r="480">
      <c r="C480" s="7"/>
      <c r="M480" s="8"/>
      <c r="O480" s="8"/>
      <c r="Q480" s="8"/>
      <c r="S480" s="8"/>
      <c r="U480" s="8"/>
    </row>
    <row r="481">
      <c r="C481" s="7"/>
      <c r="M481" s="8"/>
      <c r="O481" s="8"/>
      <c r="Q481" s="8"/>
      <c r="S481" s="8"/>
      <c r="U481" s="8"/>
    </row>
    <row r="482">
      <c r="C482" s="7"/>
      <c r="M482" s="8"/>
      <c r="O482" s="8"/>
      <c r="Q482" s="8"/>
      <c r="S482" s="8"/>
      <c r="U482" s="8"/>
    </row>
    <row r="483">
      <c r="C483" s="7"/>
      <c r="M483" s="8"/>
      <c r="O483" s="8"/>
      <c r="Q483" s="8"/>
      <c r="S483" s="8"/>
      <c r="U483" s="8"/>
    </row>
    <row r="484">
      <c r="C484" s="7"/>
      <c r="M484" s="8"/>
      <c r="O484" s="8"/>
      <c r="Q484" s="8"/>
      <c r="S484" s="8"/>
      <c r="U484" s="8"/>
    </row>
    <row r="485">
      <c r="C485" s="7"/>
      <c r="M485" s="8"/>
      <c r="O485" s="8"/>
      <c r="Q485" s="8"/>
      <c r="S485" s="8"/>
      <c r="U485" s="8"/>
    </row>
    <row r="486">
      <c r="C486" s="7"/>
      <c r="M486" s="8"/>
      <c r="O486" s="8"/>
      <c r="Q486" s="8"/>
      <c r="S486" s="8"/>
      <c r="U486" s="8"/>
    </row>
    <row r="487">
      <c r="C487" s="7"/>
      <c r="M487" s="8"/>
      <c r="O487" s="8"/>
      <c r="Q487" s="8"/>
      <c r="S487" s="8"/>
      <c r="U487" s="8"/>
    </row>
    <row r="488">
      <c r="C488" s="7"/>
      <c r="M488" s="8"/>
      <c r="O488" s="8"/>
      <c r="Q488" s="8"/>
      <c r="S488" s="8"/>
      <c r="U488" s="8"/>
    </row>
    <row r="489">
      <c r="C489" s="7"/>
      <c r="M489" s="8"/>
      <c r="O489" s="8"/>
      <c r="Q489" s="8"/>
      <c r="S489" s="8"/>
      <c r="U489" s="8"/>
    </row>
    <row r="490">
      <c r="C490" s="7"/>
      <c r="M490" s="8"/>
      <c r="O490" s="8"/>
      <c r="Q490" s="8"/>
      <c r="S490" s="8"/>
      <c r="U490" s="8"/>
    </row>
    <row r="491">
      <c r="C491" s="7"/>
      <c r="M491" s="8"/>
      <c r="O491" s="8"/>
      <c r="Q491" s="8"/>
      <c r="S491" s="8"/>
      <c r="U491" s="8"/>
    </row>
    <row r="492">
      <c r="C492" s="7"/>
      <c r="M492" s="8"/>
      <c r="O492" s="8"/>
      <c r="Q492" s="8"/>
      <c r="S492" s="8"/>
      <c r="U492" s="8"/>
    </row>
    <row r="493">
      <c r="C493" s="7"/>
      <c r="M493" s="8"/>
      <c r="O493" s="8"/>
      <c r="Q493" s="8"/>
      <c r="S493" s="8"/>
      <c r="U493" s="8"/>
    </row>
    <row r="494">
      <c r="C494" s="7"/>
      <c r="M494" s="8"/>
      <c r="O494" s="8"/>
      <c r="Q494" s="8"/>
      <c r="S494" s="8"/>
      <c r="U494" s="8"/>
    </row>
    <row r="495">
      <c r="C495" s="7"/>
      <c r="M495" s="8"/>
      <c r="O495" s="8"/>
      <c r="Q495" s="8"/>
      <c r="S495" s="8"/>
      <c r="U495" s="8"/>
    </row>
    <row r="496">
      <c r="C496" s="7"/>
      <c r="M496" s="8"/>
      <c r="O496" s="8"/>
      <c r="Q496" s="8"/>
      <c r="S496" s="8"/>
      <c r="U496" s="8"/>
    </row>
    <row r="497">
      <c r="C497" s="7"/>
      <c r="M497" s="8"/>
      <c r="O497" s="8"/>
      <c r="Q497" s="8"/>
      <c r="S497" s="8"/>
      <c r="U497" s="8"/>
    </row>
    <row r="498">
      <c r="C498" s="7"/>
      <c r="M498" s="8"/>
      <c r="O498" s="8"/>
      <c r="Q498" s="8"/>
      <c r="S498" s="8"/>
      <c r="U498" s="8"/>
    </row>
    <row r="499">
      <c r="C499" s="7"/>
      <c r="M499" s="8"/>
      <c r="O499" s="8"/>
      <c r="Q499" s="8"/>
      <c r="S499" s="8"/>
      <c r="U499" s="8"/>
    </row>
    <row r="500">
      <c r="C500" s="7"/>
      <c r="M500" s="8"/>
      <c r="O500" s="8"/>
      <c r="Q500" s="8"/>
      <c r="S500" s="8"/>
      <c r="U500" s="8"/>
    </row>
    <row r="501">
      <c r="C501" s="7"/>
      <c r="M501" s="8"/>
      <c r="O501" s="8"/>
      <c r="Q501" s="8"/>
      <c r="S501" s="8"/>
      <c r="U501" s="8"/>
    </row>
    <row r="502">
      <c r="C502" s="7"/>
      <c r="M502" s="8"/>
      <c r="O502" s="8"/>
      <c r="Q502" s="8"/>
      <c r="S502" s="8"/>
      <c r="U502" s="8"/>
    </row>
    <row r="503">
      <c r="C503" s="7"/>
      <c r="M503" s="8"/>
      <c r="O503" s="8"/>
      <c r="Q503" s="8"/>
      <c r="S503" s="8"/>
      <c r="U503" s="8"/>
    </row>
    <row r="504">
      <c r="C504" s="7"/>
      <c r="M504" s="8"/>
      <c r="O504" s="8"/>
      <c r="Q504" s="8"/>
      <c r="S504" s="8"/>
      <c r="U504" s="8"/>
    </row>
    <row r="505">
      <c r="C505" s="7"/>
      <c r="M505" s="8"/>
      <c r="O505" s="8"/>
      <c r="Q505" s="8"/>
      <c r="S505" s="8"/>
      <c r="U505" s="8"/>
    </row>
    <row r="506">
      <c r="C506" s="7"/>
      <c r="M506" s="8"/>
      <c r="O506" s="8"/>
      <c r="Q506" s="8"/>
      <c r="S506" s="8"/>
      <c r="U506" s="8"/>
    </row>
    <row r="507">
      <c r="C507" s="7"/>
      <c r="M507" s="8"/>
      <c r="O507" s="8"/>
      <c r="Q507" s="8"/>
      <c r="S507" s="8"/>
      <c r="U507" s="8"/>
    </row>
    <row r="508">
      <c r="C508" s="7"/>
      <c r="M508" s="8"/>
      <c r="O508" s="8"/>
      <c r="Q508" s="8"/>
      <c r="S508" s="8"/>
      <c r="U508" s="8"/>
    </row>
    <row r="509">
      <c r="C509" s="7"/>
      <c r="M509" s="8"/>
      <c r="O509" s="8"/>
      <c r="Q509" s="8"/>
      <c r="S509" s="8"/>
      <c r="U509" s="8"/>
    </row>
    <row r="510">
      <c r="C510" s="7"/>
      <c r="M510" s="8"/>
      <c r="O510" s="8"/>
      <c r="Q510" s="8"/>
      <c r="S510" s="8"/>
      <c r="U510" s="8"/>
    </row>
    <row r="511">
      <c r="C511" s="7"/>
      <c r="M511" s="8"/>
      <c r="O511" s="8"/>
      <c r="Q511" s="8"/>
      <c r="S511" s="8"/>
      <c r="U511" s="8"/>
    </row>
    <row r="512">
      <c r="C512" s="7"/>
      <c r="M512" s="8"/>
      <c r="O512" s="8"/>
      <c r="Q512" s="8"/>
      <c r="S512" s="8"/>
      <c r="U512" s="8"/>
    </row>
    <row r="513">
      <c r="C513" s="7"/>
      <c r="M513" s="8"/>
      <c r="O513" s="8"/>
      <c r="Q513" s="8"/>
      <c r="S513" s="8"/>
      <c r="U513" s="8"/>
    </row>
    <row r="514">
      <c r="C514" s="7"/>
      <c r="M514" s="8"/>
      <c r="O514" s="8"/>
      <c r="Q514" s="8"/>
      <c r="S514" s="8"/>
      <c r="U514" s="8"/>
    </row>
    <row r="515">
      <c r="C515" s="7"/>
      <c r="M515" s="8"/>
      <c r="O515" s="8"/>
      <c r="Q515" s="8"/>
      <c r="S515" s="8"/>
      <c r="U515" s="8"/>
    </row>
    <row r="516">
      <c r="C516" s="7"/>
      <c r="M516" s="8"/>
      <c r="O516" s="8"/>
      <c r="Q516" s="8"/>
      <c r="S516" s="8"/>
      <c r="U516" s="8"/>
    </row>
    <row r="517">
      <c r="C517" s="7"/>
      <c r="M517" s="8"/>
      <c r="O517" s="8"/>
      <c r="Q517" s="8"/>
      <c r="S517" s="8"/>
      <c r="U517" s="8"/>
    </row>
    <row r="518">
      <c r="C518" s="7"/>
      <c r="M518" s="8"/>
      <c r="O518" s="8"/>
      <c r="Q518" s="8"/>
      <c r="S518" s="8"/>
      <c r="U518" s="8"/>
    </row>
    <row r="519">
      <c r="C519" s="7"/>
      <c r="M519" s="8"/>
      <c r="O519" s="8"/>
      <c r="Q519" s="8"/>
      <c r="S519" s="8"/>
      <c r="U519" s="8"/>
    </row>
    <row r="520">
      <c r="C520" s="7"/>
      <c r="M520" s="8"/>
      <c r="O520" s="8"/>
      <c r="Q520" s="8"/>
      <c r="S520" s="8"/>
      <c r="U520" s="8"/>
    </row>
    <row r="521">
      <c r="C521" s="7"/>
      <c r="M521" s="8"/>
      <c r="O521" s="8"/>
      <c r="Q521" s="8"/>
      <c r="S521" s="8"/>
      <c r="U521" s="8"/>
    </row>
    <row r="522">
      <c r="C522" s="7"/>
      <c r="M522" s="8"/>
      <c r="O522" s="8"/>
      <c r="Q522" s="8"/>
      <c r="S522" s="8"/>
      <c r="U522" s="8"/>
    </row>
    <row r="523">
      <c r="C523" s="7"/>
      <c r="M523" s="8"/>
      <c r="O523" s="8"/>
      <c r="Q523" s="8"/>
      <c r="S523" s="8"/>
      <c r="U523" s="8"/>
    </row>
    <row r="524">
      <c r="C524" s="7"/>
      <c r="M524" s="8"/>
      <c r="O524" s="8"/>
      <c r="Q524" s="8"/>
      <c r="S524" s="8"/>
      <c r="U524" s="8"/>
    </row>
    <row r="525">
      <c r="C525" s="7"/>
      <c r="M525" s="8"/>
      <c r="O525" s="8"/>
      <c r="Q525" s="8"/>
      <c r="S525" s="8"/>
      <c r="U525" s="8"/>
    </row>
    <row r="526">
      <c r="C526" s="7"/>
      <c r="M526" s="8"/>
      <c r="O526" s="8"/>
      <c r="Q526" s="8"/>
      <c r="S526" s="8"/>
      <c r="U526" s="8"/>
    </row>
    <row r="527">
      <c r="C527" s="7"/>
      <c r="M527" s="8"/>
      <c r="O527" s="8"/>
      <c r="Q527" s="8"/>
      <c r="S527" s="8"/>
      <c r="U527" s="8"/>
    </row>
    <row r="528">
      <c r="C528" s="7"/>
      <c r="M528" s="8"/>
      <c r="O528" s="8"/>
      <c r="Q528" s="8"/>
      <c r="S528" s="8"/>
      <c r="U528" s="8"/>
    </row>
    <row r="529">
      <c r="C529" s="7"/>
      <c r="M529" s="8"/>
      <c r="O529" s="8"/>
      <c r="Q529" s="8"/>
      <c r="S529" s="8"/>
      <c r="U529" s="8"/>
    </row>
    <row r="530">
      <c r="C530" s="7"/>
      <c r="M530" s="8"/>
      <c r="O530" s="8"/>
      <c r="Q530" s="8"/>
      <c r="S530" s="8"/>
      <c r="U530" s="8"/>
    </row>
    <row r="531">
      <c r="C531" s="7"/>
      <c r="M531" s="8"/>
      <c r="O531" s="8"/>
      <c r="Q531" s="8"/>
      <c r="S531" s="8"/>
      <c r="U531" s="8"/>
    </row>
    <row r="532">
      <c r="C532" s="7"/>
      <c r="M532" s="8"/>
      <c r="O532" s="8"/>
      <c r="Q532" s="8"/>
      <c r="S532" s="8"/>
      <c r="U532" s="8"/>
    </row>
    <row r="533">
      <c r="C533" s="7"/>
      <c r="M533" s="8"/>
      <c r="O533" s="8"/>
      <c r="Q533" s="8"/>
      <c r="S533" s="8"/>
      <c r="U533" s="8"/>
    </row>
    <row r="534">
      <c r="C534" s="7"/>
      <c r="M534" s="8"/>
      <c r="O534" s="8"/>
      <c r="Q534" s="8"/>
      <c r="S534" s="8"/>
      <c r="U534" s="8"/>
    </row>
    <row r="535">
      <c r="C535" s="7"/>
      <c r="M535" s="8"/>
      <c r="O535" s="8"/>
      <c r="Q535" s="8"/>
      <c r="S535" s="8"/>
      <c r="U535" s="8"/>
    </row>
    <row r="536">
      <c r="C536" s="7"/>
      <c r="M536" s="8"/>
      <c r="O536" s="8"/>
      <c r="Q536" s="8"/>
      <c r="S536" s="8"/>
      <c r="U536" s="8"/>
    </row>
    <row r="537">
      <c r="C537" s="7"/>
      <c r="M537" s="8"/>
      <c r="O537" s="8"/>
      <c r="Q537" s="8"/>
      <c r="S537" s="8"/>
      <c r="U537" s="8"/>
    </row>
    <row r="538">
      <c r="C538" s="7"/>
      <c r="M538" s="8"/>
      <c r="O538" s="8"/>
      <c r="Q538" s="8"/>
      <c r="S538" s="8"/>
      <c r="U538" s="8"/>
    </row>
    <row r="539">
      <c r="C539" s="7"/>
      <c r="M539" s="8"/>
      <c r="O539" s="8"/>
      <c r="Q539" s="8"/>
      <c r="S539" s="8"/>
      <c r="U539" s="8"/>
    </row>
    <row r="540">
      <c r="C540" s="7"/>
      <c r="M540" s="8"/>
      <c r="O540" s="8"/>
      <c r="Q540" s="8"/>
      <c r="S540" s="8"/>
      <c r="U540" s="8"/>
    </row>
    <row r="541">
      <c r="C541" s="7"/>
      <c r="M541" s="8"/>
      <c r="O541" s="8"/>
      <c r="Q541" s="8"/>
      <c r="S541" s="8"/>
      <c r="U541" s="8"/>
    </row>
    <row r="542">
      <c r="C542" s="7"/>
      <c r="M542" s="8"/>
      <c r="O542" s="8"/>
      <c r="Q542" s="8"/>
      <c r="S542" s="8"/>
      <c r="U542" s="8"/>
    </row>
    <row r="543">
      <c r="C543" s="7"/>
      <c r="M543" s="8"/>
      <c r="O543" s="8"/>
      <c r="Q543" s="8"/>
      <c r="S543" s="8"/>
      <c r="U543" s="8"/>
    </row>
    <row r="544">
      <c r="C544" s="7"/>
      <c r="M544" s="8"/>
      <c r="O544" s="8"/>
      <c r="Q544" s="8"/>
      <c r="S544" s="8"/>
      <c r="U544" s="8"/>
    </row>
    <row r="545">
      <c r="C545" s="7"/>
      <c r="M545" s="8"/>
      <c r="O545" s="8"/>
      <c r="Q545" s="8"/>
      <c r="S545" s="8"/>
      <c r="U545" s="8"/>
    </row>
    <row r="546">
      <c r="C546" s="7"/>
      <c r="M546" s="8"/>
      <c r="O546" s="8"/>
      <c r="Q546" s="8"/>
      <c r="S546" s="8"/>
      <c r="U546" s="8"/>
    </row>
    <row r="547">
      <c r="C547" s="7"/>
      <c r="M547" s="8"/>
      <c r="O547" s="8"/>
      <c r="Q547" s="8"/>
      <c r="S547" s="8"/>
      <c r="U547" s="8"/>
    </row>
    <row r="548">
      <c r="C548" s="7"/>
      <c r="M548" s="8"/>
      <c r="O548" s="8"/>
      <c r="Q548" s="8"/>
      <c r="S548" s="8"/>
      <c r="U548" s="8"/>
    </row>
    <row r="549">
      <c r="C549" s="7"/>
      <c r="M549" s="8"/>
      <c r="O549" s="8"/>
      <c r="Q549" s="8"/>
      <c r="S549" s="8"/>
      <c r="U549" s="8"/>
    </row>
    <row r="550">
      <c r="C550" s="7"/>
      <c r="M550" s="8"/>
      <c r="O550" s="8"/>
      <c r="Q550" s="8"/>
      <c r="S550" s="8"/>
      <c r="U550" s="8"/>
    </row>
    <row r="551">
      <c r="C551" s="7"/>
      <c r="M551" s="8"/>
      <c r="O551" s="8"/>
      <c r="Q551" s="8"/>
      <c r="S551" s="8"/>
      <c r="U551" s="8"/>
    </row>
    <row r="552">
      <c r="C552" s="7"/>
      <c r="M552" s="8"/>
      <c r="O552" s="8"/>
      <c r="Q552" s="8"/>
      <c r="S552" s="8"/>
      <c r="U552" s="8"/>
    </row>
    <row r="553">
      <c r="C553" s="7"/>
      <c r="M553" s="8"/>
      <c r="O553" s="8"/>
      <c r="Q553" s="8"/>
      <c r="S553" s="8"/>
      <c r="U553" s="8"/>
    </row>
    <row r="554">
      <c r="C554" s="7"/>
      <c r="M554" s="8"/>
      <c r="O554" s="8"/>
      <c r="Q554" s="8"/>
      <c r="S554" s="8"/>
      <c r="U554" s="8"/>
    </row>
    <row r="555">
      <c r="C555" s="7"/>
      <c r="M555" s="8"/>
      <c r="O555" s="8"/>
      <c r="Q555" s="8"/>
      <c r="S555" s="8"/>
      <c r="U555" s="8"/>
    </row>
    <row r="556">
      <c r="C556" s="7"/>
      <c r="M556" s="8"/>
      <c r="O556" s="8"/>
      <c r="Q556" s="8"/>
      <c r="S556" s="8"/>
      <c r="U556" s="8"/>
    </row>
    <row r="557">
      <c r="C557" s="7"/>
      <c r="M557" s="8"/>
      <c r="O557" s="8"/>
      <c r="Q557" s="8"/>
      <c r="S557" s="8"/>
      <c r="U557" s="8"/>
    </row>
    <row r="558">
      <c r="C558" s="7"/>
      <c r="M558" s="8"/>
      <c r="O558" s="8"/>
      <c r="Q558" s="8"/>
      <c r="S558" s="8"/>
      <c r="U558" s="8"/>
    </row>
    <row r="559">
      <c r="C559" s="7"/>
      <c r="M559" s="8"/>
      <c r="O559" s="8"/>
      <c r="Q559" s="8"/>
      <c r="S559" s="8"/>
      <c r="U559" s="8"/>
    </row>
    <row r="560">
      <c r="C560" s="7"/>
      <c r="M560" s="8"/>
      <c r="O560" s="8"/>
      <c r="Q560" s="8"/>
      <c r="S560" s="8"/>
      <c r="U560" s="8"/>
    </row>
    <row r="561">
      <c r="C561" s="7"/>
      <c r="M561" s="8"/>
      <c r="O561" s="8"/>
      <c r="Q561" s="8"/>
      <c r="S561" s="8"/>
      <c r="U561" s="8"/>
    </row>
    <row r="562">
      <c r="C562" s="7"/>
      <c r="M562" s="8"/>
      <c r="O562" s="8"/>
      <c r="Q562" s="8"/>
      <c r="S562" s="8"/>
      <c r="U562" s="8"/>
    </row>
    <row r="563">
      <c r="C563" s="7"/>
      <c r="M563" s="8"/>
      <c r="O563" s="8"/>
      <c r="Q563" s="8"/>
      <c r="S563" s="8"/>
      <c r="U563" s="8"/>
    </row>
    <row r="564">
      <c r="C564" s="7"/>
      <c r="M564" s="8"/>
      <c r="O564" s="8"/>
      <c r="Q564" s="8"/>
      <c r="S564" s="8"/>
      <c r="U564" s="8"/>
    </row>
    <row r="565">
      <c r="C565" s="7"/>
      <c r="M565" s="8"/>
      <c r="O565" s="8"/>
      <c r="Q565" s="8"/>
      <c r="S565" s="8"/>
      <c r="U565" s="8"/>
    </row>
    <row r="566">
      <c r="C566" s="7"/>
      <c r="M566" s="8"/>
      <c r="O566" s="8"/>
      <c r="Q566" s="8"/>
      <c r="S566" s="8"/>
      <c r="U566" s="8"/>
    </row>
    <row r="567">
      <c r="C567" s="7"/>
      <c r="M567" s="8"/>
      <c r="O567" s="8"/>
      <c r="Q567" s="8"/>
      <c r="S567" s="8"/>
      <c r="U567" s="8"/>
    </row>
    <row r="568">
      <c r="C568" s="7"/>
      <c r="M568" s="8"/>
      <c r="O568" s="8"/>
      <c r="Q568" s="8"/>
      <c r="S568" s="8"/>
      <c r="U568" s="8"/>
    </row>
    <row r="569">
      <c r="C569" s="7"/>
      <c r="M569" s="8"/>
      <c r="O569" s="8"/>
      <c r="Q569" s="8"/>
      <c r="S569" s="8"/>
      <c r="U569" s="8"/>
    </row>
    <row r="570">
      <c r="C570" s="7"/>
      <c r="M570" s="8"/>
      <c r="O570" s="8"/>
      <c r="Q570" s="8"/>
      <c r="S570" s="8"/>
      <c r="U570" s="8"/>
    </row>
    <row r="571">
      <c r="C571" s="7"/>
      <c r="M571" s="8"/>
      <c r="O571" s="8"/>
      <c r="Q571" s="8"/>
      <c r="S571" s="8"/>
      <c r="U571" s="8"/>
    </row>
    <row r="572">
      <c r="C572" s="7"/>
      <c r="M572" s="8"/>
      <c r="O572" s="8"/>
      <c r="Q572" s="8"/>
      <c r="S572" s="8"/>
      <c r="U572" s="8"/>
    </row>
    <row r="573">
      <c r="C573" s="7"/>
      <c r="M573" s="8"/>
      <c r="O573" s="8"/>
      <c r="Q573" s="8"/>
      <c r="S573" s="8"/>
      <c r="U573" s="8"/>
    </row>
    <row r="574">
      <c r="C574" s="7"/>
      <c r="M574" s="8"/>
      <c r="O574" s="8"/>
      <c r="Q574" s="8"/>
      <c r="S574" s="8"/>
      <c r="U574" s="8"/>
    </row>
    <row r="575">
      <c r="C575" s="7"/>
      <c r="M575" s="8"/>
      <c r="O575" s="8"/>
      <c r="Q575" s="8"/>
      <c r="S575" s="8"/>
      <c r="U575" s="8"/>
    </row>
    <row r="576">
      <c r="C576" s="7"/>
      <c r="M576" s="8"/>
      <c r="O576" s="8"/>
      <c r="Q576" s="8"/>
      <c r="S576" s="8"/>
      <c r="U576" s="8"/>
    </row>
    <row r="577">
      <c r="C577" s="7"/>
      <c r="M577" s="8"/>
      <c r="O577" s="8"/>
      <c r="Q577" s="8"/>
      <c r="S577" s="8"/>
      <c r="U577" s="8"/>
    </row>
    <row r="578">
      <c r="C578" s="7"/>
      <c r="M578" s="8"/>
      <c r="O578" s="8"/>
      <c r="Q578" s="8"/>
      <c r="S578" s="8"/>
      <c r="U578" s="8"/>
    </row>
    <row r="579">
      <c r="C579" s="7"/>
      <c r="M579" s="8"/>
      <c r="O579" s="8"/>
      <c r="Q579" s="8"/>
      <c r="S579" s="8"/>
      <c r="U579" s="8"/>
    </row>
    <row r="580">
      <c r="C580" s="7"/>
      <c r="M580" s="8"/>
      <c r="O580" s="8"/>
      <c r="Q580" s="8"/>
      <c r="S580" s="8"/>
      <c r="U580" s="8"/>
    </row>
    <row r="581">
      <c r="C581" s="7"/>
      <c r="M581" s="8"/>
      <c r="O581" s="8"/>
      <c r="Q581" s="8"/>
      <c r="S581" s="8"/>
      <c r="U581" s="8"/>
    </row>
    <row r="582">
      <c r="C582" s="7"/>
      <c r="M582" s="8"/>
      <c r="O582" s="8"/>
      <c r="Q582" s="8"/>
      <c r="S582" s="8"/>
      <c r="U582" s="8"/>
    </row>
    <row r="583">
      <c r="C583" s="7"/>
      <c r="M583" s="8"/>
      <c r="O583" s="8"/>
      <c r="Q583" s="8"/>
      <c r="S583" s="8"/>
      <c r="U583" s="8"/>
    </row>
    <row r="584">
      <c r="C584" s="7"/>
      <c r="M584" s="8"/>
      <c r="O584" s="8"/>
      <c r="Q584" s="8"/>
      <c r="S584" s="8"/>
      <c r="U584" s="8"/>
    </row>
    <row r="585">
      <c r="C585" s="7"/>
      <c r="M585" s="8"/>
      <c r="O585" s="8"/>
      <c r="Q585" s="8"/>
      <c r="S585" s="8"/>
      <c r="U585" s="8"/>
    </row>
    <row r="586">
      <c r="C586" s="7"/>
      <c r="M586" s="8"/>
      <c r="O586" s="8"/>
      <c r="Q586" s="8"/>
      <c r="S586" s="8"/>
      <c r="U586" s="8"/>
    </row>
    <row r="587">
      <c r="C587" s="7"/>
      <c r="M587" s="8"/>
      <c r="O587" s="8"/>
      <c r="Q587" s="8"/>
      <c r="S587" s="8"/>
      <c r="U587" s="8"/>
    </row>
    <row r="588">
      <c r="C588" s="7"/>
      <c r="M588" s="8"/>
      <c r="O588" s="8"/>
      <c r="Q588" s="8"/>
      <c r="S588" s="8"/>
      <c r="U588" s="8"/>
    </row>
    <row r="589">
      <c r="C589" s="7"/>
      <c r="M589" s="8"/>
      <c r="O589" s="8"/>
      <c r="Q589" s="8"/>
      <c r="S589" s="8"/>
      <c r="U589" s="8"/>
    </row>
    <row r="590">
      <c r="C590" s="7"/>
      <c r="M590" s="8"/>
      <c r="O590" s="8"/>
      <c r="Q590" s="8"/>
      <c r="S590" s="8"/>
      <c r="U590" s="8"/>
    </row>
    <row r="591">
      <c r="C591" s="7"/>
      <c r="M591" s="8"/>
      <c r="O591" s="8"/>
      <c r="Q591" s="8"/>
      <c r="S591" s="8"/>
      <c r="U591" s="8"/>
    </row>
    <row r="592">
      <c r="C592" s="7"/>
      <c r="M592" s="8"/>
      <c r="O592" s="8"/>
      <c r="Q592" s="8"/>
      <c r="S592" s="8"/>
      <c r="U592" s="8"/>
    </row>
    <row r="593">
      <c r="C593" s="7"/>
      <c r="M593" s="8"/>
      <c r="O593" s="8"/>
      <c r="Q593" s="8"/>
      <c r="S593" s="8"/>
      <c r="U593" s="8"/>
    </row>
    <row r="594">
      <c r="C594" s="7"/>
      <c r="M594" s="8"/>
      <c r="O594" s="8"/>
      <c r="Q594" s="8"/>
      <c r="S594" s="8"/>
      <c r="U594" s="8"/>
    </row>
    <row r="595">
      <c r="C595" s="7"/>
      <c r="M595" s="8"/>
      <c r="O595" s="8"/>
      <c r="Q595" s="8"/>
      <c r="S595" s="8"/>
      <c r="U595" s="8"/>
    </row>
    <row r="596">
      <c r="C596" s="7"/>
      <c r="M596" s="8"/>
      <c r="O596" s="8"/>
      <c r="Q596" s="8"/>
      <c r="S596" s="8"/>
      <c r="U596" s="8"/>
    </row>
    <row r="597">
      <c r="C597" s="7"/>
      <c r="M597" s="8"/>
      <c r="O597" s="8"/>
      <c r="Q597" s="8"/>
      <c r="S597" s="8"/>
      <c r="U597" s="8"/>
    </row>
    <row r="598">
      <c r="C598" s="7"/>
      <c r="M598" s="8"/>
      <c r="O598" s="8"/>
      <c r="Q598" s="8"/>
      <c r="S598" s="8"/>
      <c r="U598" s="8"/>
    </row>
    <row r="599">
      <c r="C599" s="7"/>
      <c r="M599" s="8"/>
      <c r="O599" s="8"/>
      <c r="Q599" s="8"/>
      <c r="S599" s="8"/>
      <c r="U599" s="8"/>
    </row>
    <row r="600">
      <c r="C600" s="7"/>
      <c r="M600" s="8"/>
      <c r="O600" s="8"/>
      <c r="Q600" s="8"/>
      <c r="S600" s="8"/>
      <c r="U600" s="8"/>
    </row>
    <row r="601">
      <c r="C601" s="7"/>
      <c r="M601" s="8"/>
      <c r="O601" s="8"/>
      <c r="Q601" s="8"/>
      <c r="S601" s="8"/>
      <c r="U601" s="8"/>
    </row>
    <row r="602">
      <c r="C602" s="7"/>
      <c r="M602" s="8"/>
      <c r="O602" s="8"/>
      <c r="Q602" s="8"/>
      <c r="S602" s="8"/>
      <c r="U602" s="8"/>
    </row>
    <row r="603">
      <c r="C603" s="7"/>
      <c r="M603" s="8"/>
      <c r="O603" s="8"/>
      <c r="Q603" s="8"/>
      <c r="S603" s="8"/>
      <c r="U603" s="8"/>
    </row>
    <row r="604">
      <c r="C604" s="7"/>
      <c r="M604" s="8"/>
      <c r="O604" s="8"/>
      <c r="Q604" s="8"/>
      <c r="S604" s="8"/>
      <c r="U604" s="8"/>
    </row>
    <row r="605">
      <c r="C605" s="7"/>
      <c r="M605" s="8"/>
      <c r="O605" s="8"/>
      <c r="Q605" s="8"/>
      <c r="S605" s="8"/>
      <c r="U605" s="8"/>
    </row>
    <row r="606">
      <c r="C606" s="7"/>
      <c r="M606" s="8"/>
      <c r="O606" s="8"/>
      <c r="Q606" s="8"/>
      <c r="S606" s="8"/>
      <c r="U606" s="8"/>
    </row>
    <row r="607">
      <c r="C607" s="7"/>
      <c r="M607" s="8"/>
      <c r="O607" s="8"/>
      <c r="Q607" s="8"/>
      <c r="S607" s="8"/>
      <c r="U607" s="8"/>
    </row>
    <row r="608">
      <c r="C608" s="7"/>
      <c r="M608" s="8"/>
      <c r="O608" s="8"/>
      <c r="Q608" s="8"/>
      <c r="S608" s="8"/>
      <c r="U608" s="8"/>
    </row>
    <row r="609">
      <c r="C609" s="7"/>
      <c r="M609" s="8"/>
      <c r="O609" s="8"/>
      <c r="Q609" s="8"/>
      <c r="S609" s="8"/>
      <c r="U609" s="8"/>
    </row>
    <row r="610">
      <c r="C610" s="7"/>
      <c r="M610" s="8"/>
      <c r="O610" s="8"/>
      <c r="Q610" s="8"/>
      <c r="S610" s="8"/>
      <c r="U610" s="8"/>
    </row>
    <row r="611">
      <c r="C611" s="7"/>
      <c r="M611" s="8"/>
      <c r="O611" s="8"/>
      <c r="Q611" s="8"/>
      <c r="S611" s="8"/>
      <c r="U611" s="8"/>
    </row>
    <row r="612">
      <c r="C612" s="7"/>
      <c r="M612" s="8"/>
      <c r="O612" s="8"/>
      <c r="Q612" s="8"/>
      <c r="S612" s="8"/>
      <c r="U612" s="8"/>
    </row>
    <row r="613">
      <c r="C613" s="7"/>
      <c r="M613" s="8"/>
      <c r="O613" s="8"/>
      <c r="Q613" s="8"/>
      <c r="S613" s="8"/>
      <c r="U613" s="8"/>
    </row>
    <row r="614">
      <c r="C614" s="7"/>
      <c r="M614" s="8"/>
      <c r="O614" s="8"/>
      <c r="Q614" s="8"/>
      <c r="S614" s="8"/>
      <c r="U614" s="8"/>
    </row>
    <row r="615">
      <c r="C615" s="7"/>
      <c r="M615" s="8"/>
      <c r="O615" s="8"/>
      <c r="Q615" s="8"/>
      <c r="S615" s="8"/>
      <c r="U615" s="8"/>
    </row>
    <row r="616">
      <c r="C616" s="7"/>
      <c r="M616" s="8"/>
      <c r="O616" s="8"/>
      <c r="Q616" s="8"/>
      <c r="S616" s="8"/>
      <c r="U616" s="8"/>
    </row>
    <row r="617">
      <c r="C617" s="7"/>
      <c r="M617" s="8"/>
      <c r="O617" s="8"/>
      <c r="Q617" s="8"/>
      <c r="S617" s="8"/>
      <c r="U617" s="8"/>
    </row>
    <row r="618">
      <c r="C618" s="7"/>
      <c r="M618" s="8"/>
      <c r="O618" s="8"/>
      <c r="Q618" s="8"/>
      <c r="S618" s="8"/>
      <c r="U618" s="8"/>
    </row>
    <row r="619">
      <c r="C619" s="7"/>
      <c r="M619" s="8"/>
      <c r="O619" s="8"/>
      <c r="Q619" s="8"/>
      <c r="S619" s="8"/>
      <c r="U619" s="8"/>
    </row>
    <row r="620">
      <c r="C620" s="7"/>
      <c r="M620" s="8"/>
      <c r="O620" s="8"/>
      <c r="Q620" s="8"/>
      <c r="S620" s="8"/>
      <c r="U620" s="8"/>
    </row>
    <row r="621">
      <c r="C621" s="7"/>
      <c r="M621" s="8"/>
      <c r="O621" s="8"/>
      <c r="Q621" s="8"/>
      <c r="S621" s="8"/>
      <c r="U621" s="8"/>
    </row>
    <row r="622">
      <c r="C622" s="7"/>
      <c r="M622" s="8"/>
      <c r="O622" s="8"/>
      <c r="Q622" s="8"/>
      <c r="S622" s="8"/>
      <c r="U622" s="8"/>
    </row>
    <row r="623">
      <c r="C623" s="7"/>
      <c r="M623" s="8"/>
      <c r="O623" s="8"/>
      <c r="Q623" s="8"/>
      <c r="S623" s="8"/>
      <c r="U623" s="8"/>
    </row>
    <row r="624">
      <c r="C624" s="7"/>
      <c r="M624" s="8"/>
      <c r="O624" s="8"/>
      <c r="Q624" s="8"/>
      <c r="S624" s="8"/>
      <c r="U624" s="8"/>
    </row>
    <row r="625">
      <c r="C625" s="7"/>
      <c r="M625" s="8"/>
      <c r="O625" s="8"/>
      <c r="Q625" s="8"/>
      <c r="S625" s="8"/>
      <c r="U625" s="8"/>
    </row>
    <row r="626">
      <c r="C626" s="7"/>
      <c r="M626" s="8"/>
      <c r="O626" s="8"/>
      <c r="Q626" s="8"/>
      <c r="S626" s="8"/>
      <c r="U626" s="8"/>
    </row>
    <row r="627">
      <c r="C627" s="7"/>
      <c r="M627" s="8"/>
      <c r="O627" s="8"/>
      <c r="Q627" s="8"/>
      <c r="S627" s="8"/>
      <c r="U627" s="8"/>
    </row>
    <row r="628">
      <c r="C628" s="7"/>
      <c r="M628" s="8"/>
      <c r="O628" s="8"/>
      <c r="Q628" s="8"/>
      <c r="S628" s="8"/>
      <c r="U628" s="8"/>
    </row>
    <row r="629">
      <c r="C629" s="7"/>
      <c r="M629" s="8"/>
      <c r="O629" s="8"/>
      <c r="Q629" s="8"/>
      <c r="S629" s="8"/>
      <c r="U629" s="8"/>
    </row>
    <row r="630">
      <c r="C630" s="7"/>
      <c r="M630" s="8"/>
      <c r="O630" s="8"/>
      <c r="Q630" s="8"/>
      <c r="S630" s="8"/>
      <c r="U630" s="8"/>
    </row>
    <row r="631">
      <c r="C631" s="7"/>
      <c r="M631" s="8"/>
      <c r="O631" s="8"/>
      <c r="Q631" s="8"/>
      <c r="S631" s="8"/>
      <c r="U631" s="8"/>
    </row>
    <row r="632">
      <c r="C632" s="7"/>
      <c r="M632" s="8"/>
      <c r="O632" s="8"/>
      <c r="Q632" s="8"/>
      <c r="S632" s="8"/>
      <c r="U632" s="8"/>
    </row>
    <row r="633">
      <c r="C633" s="7"/>
      <c r="M633" s="8"/>
      <c r="O633" s="8"/>
      <c r="Q633" s="8"/>
      <c r="S633" s="8"/>
      <c r="U633" s="8"/>
    </row>
    <row r="634">
      <c r="C634" s="7"/>
      <c r="M634" s="8"/>
      <c r="O634" s="8"/>
      <c r="Q634" s="8"/>
      <c r="S634" s="8"/>
      <c r="U634" s="8"/>
    </row>
    <row r="635">
      <c r="C635" s="7"/>
      <c r="M635" s="8"/>
      <c r="O635" s="8"/>
      <c r="Q635" s="8"/>
      <c r="S635" s="8"/>
      <c r="U635" s="8"/>
    </row>
    <row r="636">
      <c r="C636" s="7"/>
      <c r="M636" s="8"/>
      <c r="O636" s="8"/>
      <c r="Q636" s="8"/>
      <c r="S636" s="8"/>
      <c r="U636" s="8"/>
    </row>
    <row r="637">
      <c r="C637" s="7"/>
      <c r="M637" s="8"/>
      <c r="O637" s="8"/>
      <c r="Q637" s="8"/>
      <c r="S637" s="8"/>
      <c r="U637" s="8"/>
    </row>
    <row r="638">
      <c r="C638" s="7"/>
      <c r="M638" s="8"/>
      <c r="O638" s="8"/>
      <c r="Q638" s="8"/>
      <c r="S638" s="8"/>
      <c r="U638" s="8"/>
    </row>
    <row r="639">
      <c r="C639" s="7"/>
      <c r="M639" s="8"/>
      <c r="O639" s="8"/>
      <c r="Q639" s="8"/>
      <c r="S639" s="8"/>
      <c r="U639" s="8"/>
    </row>
    <row r="640">
      <c r="C640" s="7"/>
      <c r="M640" s="8"/>
      <c r="O640" s="8"/>
      <c r="Q640" s="8"/>
      <c r="S640" s="8"/>
      <c r="U640" s="8"/>
    </row>
    <row r="641">
      <c r="C641" s="7"/>
      <c r="M641" s="8"/>
      <c r="O641" s="8"/>
      <c r="Q641" s="8"/>
      <c r="S641" s="8"/>
      <c r="U641" s="8"/>
    </row>
    <row r="642">
      <c r="C642" s="7"/>
      <c r="M642" s="8"/>
      <c r="O642" s="8"/>
      <c r="Q642" s="8"/>
      <c r="S642" s="8"/>
      <c r="U642" s="8"/>
    </row>
    <row r="643">
      <c r="C643" s="7"/>
      <c r="M643" s="8"/>
      <c r="O643" s="8"/>
      <c r="Q643" s="8"/>
      <c r="S643" s="8"/>
      <c r="U643" s="8"/>
    </row>
    <row r="644">
      <c r="C644" s="7"/>
      <c r="M644" s="8"/>
      <c r="O644" s="8"/>
      <c r="Q644" s="8"/>
      <c r="S644" s="8"/>
      <c r="U644" s="8"/>
    </row>
    <row r="645">
      <c r="C645" s="7"/>
      <c r="M645" s="8"/>
      <c r="O645" s="8"/>
      <c r="Q645" s="8"/>
      <c r="S645" s="8"/>
      <c r="U645" s="8"/>
    </row>
    <row r="646">
      <c r="C646" s="7"/>
      <c r="M646" s="8"/>
      <c r="O646" s="8"/>
      <c r="Q646" s="8"/>
      <c r="S646" s="8"/>
      <c r="U646" s="8"/>
    </row>
    <row r="647">
      <c r="C647" s="7"/>
      <c r="M647" s="8"/>
      <c r="O647" s="8"/>
      <c r="Q647" s="8"/>
      <c r="S647" s="8"/>
      <c r="U647" s="8"/>
    </row>
    <row r="648">
      <c r="C648" s="7"/>
      <c r="M648" s="8"/>
      <c r="O648" s="8"/>
      <c r="Q648" s="8"/>
      <c r="S648" s="8"/>
      <c r="U648" s="8"/>
    </row>
    <row r="649">
      <c r="C649" s="7"/>
      <c r="M649" s="8"/>
      <c r="O649" s="8"/>
      <c r="Q649" s="8"/>
      <c r="S649" s="8"/>
      <c r="U649" s="8"/>
    </row>
    <row r="650">
      <c r="C650" s="7"/>
      <c r="M650" s="8"/>
      <c r="O650" s="8"/>
      <c r="Q650" s="8"/>
      <c r="S650" s="8"/>
      <c r="U650" s="8"/>
    </row>
    <row r="651">
      <c r="C651" s="7"/>
      <c r="M651" s="8"/>
      <c r="O651" s="8"/>
      <c r="Q651" s="8"/>
      <c r="S651" s="8"/>
      <c r="U651" s="8"/>
    </row>
    <row r="652">
      <c r="C652" s="7"/>
      <c r="M652" s="8"/>
      <c r="O652" s="8"/>
      <c r="Q652" s="8"/>
      <c r="S652" s="8"/>
      <c r="U652" s="8"/>
    </row>
    <row r="653">
      <c r="C653" s="7"/>
      <c r="M653" s="8"/>
      <c r="O653" s="8"/>
      <c r="Q653" s="8"/>
      <c r="S653" s="8"/>
      <c r="U653" s="8"/>
    </row>
    <row r="654">
      <c r="C654" s="7"/>
      <c r="M654" s="8"/>
      <c r="O654" s="8"/>
      <c r="Q654" s="8"/>
      <c r="S654" s="8"/>
      <c r="U654" s="8"/>
    </row>
    <row r="655">
      <c r="C655" s="7"/>
      <c r="M655" s="8"/>
      <c r="O655" s="8"/>
      <c r="Q655" s="8"/>
      <c r="S655" s="8"/>
      <c r="U655" s="8"/>
    </row>
    <row r="656">
      <c r="C656" s="7"/>
      <c r="M656" s="8"/>
      <c r="O656" s="8"/>
      <c r="Q656" s="8"/>
      <c r="S656" s="8"/>
      <c r="U656" s="8"/>
    </row>
    <row r="657">
      <c r="C657" s="7"/>
      <c r="M657" s="8"/>
      <c r="O657" s="8"/>
      <c r="Q657" s="8"/>
      <c r="S657" s="8"/>
      <c r="U657" s="8"/>
    </row>
    <row r="658">
      <c r="C658" s="7"/>
      <c r="M658" s="8"/>
      <c r="O658" s="8"/>
      <c r="Q658" s="8"/>
      <c r="S658" s="8"/>
      <c r="U658" s="8"/>
    </row>
    <row r="659">
      <c r="C659" s="7"/>
      <c r="M659" s="8"/>
      <c r="O659" s="8"/>
      <c r="Q659" s="8"/>
      <c r="S659" s="8"/>
      <c r="U659" s="8"/>
    </row>
    <row r="660">
      <c r="C660" s="7"/>
      <c r="M660" s="8"/>
      <c r="O660" s="8"/>
      <c r="Q660" s="8"/>
      <c r="S660" s="8"/>
      <c r="U660" s="8"/>
    </row>
    <row r="661">
      <c r="C661" s="7"/>
      <c r="M661" s="8"/>
      <c r="O661" s="8"/>
      <c r="Q661" s="8"/>
      <c r="S661" s="8"/>
      <c r="U661" s="8"/>
    </row>
    <row r="662">
      <c r="C662" s="7"/>
      <c r="M662" s="8"/>
      <c r="O662" s="8"/>
      <c r="Q662" s="8"/>
      <c r="S662" s="8"/>
      <c r="U662" s="8"/>
    </row>
    <row r="663">
      <c r="C663" s="7"/>
      <c r="M663" s="8"/>
      <c r="O663" s="8"/>
      <c r="Q663" s="8"/>
      <c r="S663" s="8"/>
      <c r="U663" s="8"/>
    </row>
    <row r="664">
      <c r="C664" s="7"/>
      <c r="M664" s="8"/>
      <c r="O664" s="8"/>
      <c r="Q664" s="8"/>
      <c r="S664" s="8"/>
      <c r="U664" s="8"/>
    </row>
    <row r="665">
      <c r="C665" s="7"/>
      <c r="M665" s="8"/>
      <c r="O665" s="8"/>
      <c r="Q665" s="8"/>
      <c r="S665" s="8"/>
      <c r="U665" s="8"/>
    </row>
    <row r="666">
      <c r="C666" s="7"/>
      <c r="M666" s="8"/>
      <c r="O666" s="8"/>
      <c r="Q666" s="8"/>
      <c r="S666" s="8"/>
      <c r="U666" s="8"/>
    </row>
    <row r="667">
      <c r="C667" s="7"/>
      <c r="M667" s="8"/>
      <c r="O667" s="8"/>
      <c r="Q667" s="8"/>
      <c r="S667" s="8"/>
      <c r="U667" s="8"/>
    </row>
    <row r="668">
      <c r="C668" s="7"/>
      <c r="M668" s="8"/>
      <c r="O668" s="8"/>
      <c r="Q668" s="8"/>
      <c r="S668" s="8"/>
      <c r="U668" s="8"/>
    </row>
    <row r="669">
      <c r="C669" s="7"/>
      <c r="M669" s="8"/>
      <c r="O669" s="8"/>
      <c r="Q669" s="8"/>
      <c r="S669" s="8"/>
      <c r="U669" s="8"/>
    </row>
    <row r="670">
      <c r="C670" s="7"/>
      <c r="M670" s="8"/>
      <c r="O670" s="8"/>
      <c r="Q670" s="8"/>
      <c r="S670" s="8"/>
      <c r="U670" s="8"/>
    </row>
    <row r="671">
      <c r="C671" s="7"/>
      <c r="M671" s="8"/>
      <c r="O671" s="8"/>
      <c r="Q671" s="8"/>
      <c r="S671" s="8"/>
      <c r="U671" s="8"/>
    </row>
    <row r="672">
      <c r="C672" s="7"/>
      <c r="M672" s="8"/>
      <c r="O672" s="8"/>
      <c r="Q672" s="8"/>
      <c r="S672" s="8"/>
      <c r="U672" s="8"/>
    </row>
    <row r="673">
      <c r="C673" s="7"/>
      <c r="M673" s="8"/>
      <c r="O673" s="8"/>
      <c r="Q673" s="8"/>
      <c r="S673" s="8"/>
      <c r="U673" s="8"/>
    </row>
    <row r="674">
      <c r="C674" s="7"/>
      <c r="M674" s="8"/>
      <c r="O674" s="8"/>
      <c r="Q674" s="8"/>
      <c r="S674" s="8"/>
      <c r="U674" s="8"/>
    </row>
    <row r="675">
      <c r="C675" s="7"/>
      <c r="M675" s="8"/>
      <c r="O675" s="8"/>
      <c r="Q675" s="8"/>
      <c r="S675" s="8"/>
      <c r="U675" s="8"/>
    </row>
    <row r="676">
      <c r="C676" s="7"/>
      <c r="M676" s="8"/>
      <c r="O676" s="8"/>
      <c r="Q676" s="8"/>
      <c r="S676" s="8"/>
      <c r="U676" s="8"/>
    </row>
    <row r="677">
      <c r="C677" s="7"/>
      <c r="M677" s="8"/>
      <c r="O677" s="8"/>
      <c r="Q677" s="8"/>
      <c r="S677" s="8"/>
      <c r="U677" s="8"/>
    </row>
    <row r="678">
      <c r="C678" s="7"/>
      <c r="M678" s="8"/>
      <c r="O678" s="8"/>
      <c r="Q678" s="8"/>
      <c r="S678" s="8"/>
      <c r="U678" s="8"/>
    </row>
    <row r="679">
      <c r="C679" s="7"/>
      <c r="M679" s="8"/>
      <c r="O679" s="8"/>
      <c r="Q679" s="8"/>
      <c r="S679" s="8"/>
      <c r="U679" s="8"/>
    </row>
    <row r="680">
      <c r="C680" s="7"/>
      <c r="M680" s="8"/>
      <c r="O680" s="8"/>
      <c r="Q680" s="8"/>
      <c r="S680" s="8"/>
      <c r="U680" s="8"/>
    </row>
    <row r="681">
      <c r="C681" s="7"/>
      <c r="M681" s="8"/>
      <c r="O681" s="8"/>
      <c r="Q681" s="8"/>
      <c r="S681" s="8"/>
      <c r="U681" s="8"/>
    </row>
    <row r="682">
      <c r="C682" s="7"/>
      <c r="M682" s="8"/>
      <c r="O682" s="8"/>
      <c r="Q682" s="8"/>
      <c r="S682" s="8"/>
      <c r="U682" s="8"/>
    </row>
    <row r="683">
      <c r="C683" s="7"/>
      <c r="M683" s="8"/>
      <c r="O683" s="8"/>
      <c r="Q683" s="8"/>
      <c r="S683" s="8"/>
      <c r="U683" s="8"/>
    </row>
    <row r="684">
      <c r="C684" s="7"/>
      <c r="M684" s="8"/>
      <c r="O684" s="8"/>
      <c r="Q684" s="8"/>
      <c r="S684" s="8"/>
      <c r="U684" s="8"/>
    </row>
    <row r="685">
      <c r="C685" s="7"/>
      <c r="M685" s="8"/>
      <c r="O685" s="8"/>
      <c r="Q685" s="8"/>
      <c r="S685" s="8"/>
      <c r="U685" s="8"/>
    </row>
    <row r="686">
      <c r="C686" s="7"/>
      <c r="M686" s="8"/>
      <c r="O686" s="8"/>
      <c r="Q686" s="8"/>
      <c r="S686" s="8"/>
      <c r="U686" s="8"/>
    </row>
    <row r="687">
      <c r="C687" s="7"/>
      <c r="M687" s="8"/>
      <c r="O687" s="8"/>
      <c r="Q687" s="8"/>
      <c r="S687" s="8"/>
      <c r="U687" s="8"/>
    </row>
    <row r="688">
      <c r="C688" s="7"/>
      <c r="M688" s="8"/>
      <c r="O688" s="8"/>
      <c r="Q688" s="8"/>
      <c r="S688" s="8"/>
      <c r="U688" s="8"/>
    </row>
    <row r="689">
      <c r="C689" s="7"/>
      <c r="M689" s="8"/>
      <c r="O689" s="8"/>
      <c r="Q689" s="8"/>
      <c r="S689" s="8"/>
      <c r="U689" s="8"/>
    </row>
    <row r="690">
      <c r="C690" s="7"/>
      <c r="M690" s="8"/>
      <c r="O690" s="8"/>
      <c r="Q690" s="8"/>
      <c r="S690" s="8"/>
      <c r="U690" s="8"/>
    </row>
    <row r="691">
      <c r="C691" s="7"/>
      <c r="M691" s="8"/>
      <c r="O691" s="8"/>
      <c r="Q691" s="8"/>
      <c r="S691" s="8"/>
      <c r="U691" s="8"/>
    </row>
    <row r="692">
      <c r="C692" s="7"/>
      <c r="M692" s="8"/>
      <c r="O692" s="8"/>
      <c r="Q692" s="8"/>
      <c r="S692" s="8"/>
      <c r="U692" s="8"/>
    </row>
    <row r="693">
      <c r="C693" s="7"/>
      <c r="M693" s="8"/>
      <c r="O693" s="8"/>
      <c r="Q693" s="8"/>
      <c r="S693" s="8"/>
      <c r="U693" s="8"/>
    </row>
    <row r="694">
      <c r="C694" s="7"/>
      <c r="M694" s="8"/>
      <c r="O694" s="8"/>
      <c r="Q694" s="8"/>
      <c r="S694" s="8"/>
      <c r="U694" s="8"/>
    </row>
    <row r="695">
      <c r="C695" s="7"/>
      <c r="M695" s="8"/>
      <c r="O695" s="8"/>
      <c r="Q695" s="8"/>
      <c r="S695" s="8"/>
      <c r="U695" s="8"/>
    </row>
    <row r="696">
      <c r="C696" s="7"/>
      <c r="M696" s="8"/>
      <c r="O696" s="8"/>
      <c r="Q696" s="8"/>
      <c r="S696" s="8"/>
      <c r="U696" s="8"/>
    </row>
    <row r="697">
      <c r="C697" s="7"/>
      <c r="M697" s="8"/>
      <c r="O697" s="8"/>
      <c r="Q697" s="8"/>
      <c r="S697" s="8"/>
      <c r="U697" s="8"/>
    </row>
    <row r="698">
      <c r="C698" s="7"/>
      <c r="M698" s="8"/>
      <c r="O698" s="8"/>
      <c r="Q698" s="8"/>
      <c r="S698" s="8"/>
      <c r="U698" s="8"/>
    </row>
    <row r="699">
      <c r="C699" s="7"/>
      <c r="M699" s="8"/>
      <c r="O699" s="8"/>
      <c r="Q699" s="8"/>
      <c r="S699" s="8"/>
      <c r="U699" s="8"/>
    </row>
    <row r="700">
      <c r="C700" s="7"/>
      <c r="M700" s="8"/>
      <c r="O700" s="8"/>
      <c r="Q700" s="8"/>
      <c r="S700" s="8"/>
      <c r="U700" s="8"/>
    </row>
    <row r="701">
      <c r="C701" s="7"/>
      <c r="M701" s="8"/>
      <c r="O701" s="8"/>
      <c r="Q701" s="8"/>
      <c r="S701" s="8"/>
      <c r="U701" s="8"/>
    </row>
    <row r="702">
      <c r="C702" s="7"/>
      <c r="M702" s="8"/>
      <c r="O702" s="8"/>
      <c r="Q702" s="8"/>
      <c r="S702" s="8"/>
      <c r="U702" s="8"/>
    </row>
    <row r="703">
      <c r="C703" s="7"/>
      <c r="M703" s="8"/>
      <c r="O703" s="8"/>
      <c r="Q703" s="8"/>
      <c r="S703" s="8"/>
      <c r="U703" s="8"/>
    </row>
    <row r="704">
      <c r="C704" s="7"/>
      <c r="M704" s="8"/>
      <c r="O704" s="8"/>
      <c r="Q704" s="8"/>
      <c r="S704" s="8"/>
      <c r="U704" s="8"/>
    </row>
    <row r="705">
      <c r="C705" s="7"/>
      <c r="M705" s="8"/>
      <c r="O705" s="8"/>
      <c r="Q705" s="8"/>
      <c r="S705" s="8"/>
      <c r="U705" s="8"/>
    </row>
    <row r="706">
      <c r="C706" s="7"/>
      <c r="M706" s="8"/>
      <c r="O706" s="8"/>
      <c r="Q706" s="8"/>
      <c r="S706" s="8"/>
      <c r="U706" s="8"/>
    </row>
    <row r="707">
      <c r="C707" s="7"/>
      <c r="M707" s="8"/>
      <c r="O707" s="8"/>
      <c r="Q707" s="8"/>
      <c r="S707" s="8"/>
      <c r="U707" s="8"/>
    </row>
    <row r="708">
      <c r="C708" s="7"/>
      <c r="M708" s="8"/>
      <c r="O708" s="8"/>
      <c r="Q708" s="8"/>
      <c r="S708" s="8"/>
      <c r="U708" s="8"/>
    </row>
    <row r="709">
      <c r="C709" s="7"/>
      <c r="M709" s="8"/>
      <c r="O709" s="8"/>
      <c r="Q709" s="8"/>
      <c r="S709" s="8"/>
      <c r="U709" s="8"/>
    </row>
    <row r="710">
      <c r="C710" s="7"/>
      <c r="M710" s="8"/>
      <c r="O710" s="8"/>
      <c r="Q710" s="8"/>
      <c r="S710" s="8"/>
      <c r="U710" s="8"/>
    </row>
    <row r="711">
      <c r="C711" s="7"/>
      <c r="M711" s="8"/>
      <c r="O711" s="8"/>
      <c r="Q711" s="8"/>
      <c r="S711" s="8"/>
      <c r="U711" s="8"/>
    </row>
    <row r="712">
      <c r="C712" s="7"/>
      <c r="M712" s="8"/>
      <c r="O712" s="8"/>
      <c r="Q712" s="8"/>
      <c r="S712" s="8"/>
      <c r="U712" s="8"/>
    </row>
    <row r="713">
      <c r="C713" s="7"/>
      <c r="M713" s="8"/>
      <c r="O713" s="8"/>
      <c r="Q713" s="8"/>
      <c r="S713" s="8"/>
      <c r="U713" s="8"/>
    </row>
    <row r="714">
      <c r="C714" s="7"/>
      <c r="M714" s="8"/>
      <c r="O714" s="8"/>
      <c r="Q714" s="8"/>
      <c r="S714" s="8"/>
      <c r="U714" s="8"/>
    </row>
    <row r="715">
      <c r="C715" s="7"/>
      <c r="M715" s="8"/>
      <c r="O715" s="8"/>
      <c r="Q715" s="8"/>
      <c r="S715" s="8"/>
      <c r="U715" s="8"/>
    </row>
    <row r="716">
      <c r="C716" s="7"/>
      <c r="M716" s="8"/>
      <c r="O716" s="8"/>
      <c r="Q716" s="8"/>
      <c r="S716" s="8"/>
      <c r="U716" s="8"/>
    </row>
    <row r="717">
      <c r="C717" s="7"/>
      <c r="M717" s="8"/>
      <c r="O717" s="8"/>
      <c r="Q717" s="8"/>
      <c r="S717" s="8"/>
      <c r="U717" s="8"/>
    </row>
    <row r="718">
      <c r="C718" s="7"/>
      <c r="M718" s="8"/>
      <c r="O718" s="8"/>
      <c r="Q718" s="8"/>
      <c r="S718" s="8"/>
      <c r="U718" s="8"/>
    </row>
    <row r="719">
      <c r="C719" s="7"/>
      <c r="M719" s="8"/>
      <c r="O719" s="8"/>
      <c r="Q719" s="8"/>
      <c r="S719" s="8"/>
      <c r="U719" s="8"/>
    </row>
    <row r="720">
      <c r="C720" s="7"/>
      <c r="M720" s="8"/>
      <c r="O720" s="8"/>
      <c r="Q720" s="8"/>
      <c r="S720" s="8"/>
      <c r="U720" s="8"/>
    </row>
    <row r="721">
      <c r="C721" s="7"/>
      <c r="M721" s="8"/>
      <c r="O721" s="8"/>
      <c r="Q721" s="8"/>
      <c r="S721" s="8"/>
      <c r="U721" s="8"/>
    </row>
    <row r="722">
      <c r="C722" s="7"/>
      <c r="M722" s="8"/>
      <c r="O722" s="8"/>
      <c r="Q722" s="8"/>
      <c r="S722" s="8"/>
      <c r="U722" s="8"/>
    </row>
    <row r="723">
      <c r="C723" s="7"/>
      <c r="M723" s="8"/>
      <c r="O723" s="8"/>
      <c r="Q723" s="8"/>
      <c r="S723" s="8"/>
      <c r="U723" s="8"/>
    </row>
    <row r="724">
      <c r="C724" s="7"/>
      <c r="M724" s="8"/>
      <c r="O724" s="8"/>
      <c r="Q724" s="8"/>
      <c r="S724" s="8"/>
      <c r="U724" s="8"/>
    </row>
    <row r="725">
      <c r="C725" s="7"/>
      <c r="M725" s="8"/>
      <c r="O725" s="8"/>
      <c r="Q725" s="8"/>
      <c r="S725" s="8"/>
      <c r="U725" s="8"/>
    </row>
    <row r="726">
      <c r="C726" s="7"/>
      <c r="M726" s="8"/>
      <c r="O726" s="8"/>
      <c r="Q726" s="8"/>
      <c r="S726" s="8"/>
      <c r="U726" s="8"/>
    </row>
    <row r="727">
      <c r="C727" s="7"/>
      <c r="M727" s="8"/>
      <c r="O727" s="8"/>
      <c r="Q727" s="8"/>
      <c r="S727" s="8"/>
      <c r="U727" s="8"/>
    </row>
    <row r="728">
      <c r="C728" s="7"/>
      <c r="M728" s="8"/>
      <c r="O728" s="8"/>
      <c r="Q728" s="8"/>
      <c r="S728" s="8"/>
      <c r="U728" s="8"/>
    </row>
    <row r="729">
      <c r="C729" s="7"/>
      <c r="M729" s="8"/>
      <c r="O729" s="8"/>
      <c r="Q729" s="8"/>
      <c r="S729" s="8"/>
      <c r="U729" s="8"/>
    </row>
    <row r="730">
      <c r="C730" s="7"/>
      <c r="M730" s="8"/>
      <c r="O730" s="8"/>
      <c r="Q730" s="8"/>
      <c r="S730" s="8"/>
      <c r="U730" s="8"/>
    </row>
    <row r="731">
      <c r="C731" s="7"/>
      <c r="M731" s="8"/>
      <c r="O731" s="8"/>
      <c r="Q731" s="8"/>
      <c r="S731" s="8"/>
      <c r="U731" s="8"/>
    </row>
    <row r="732">
      <c r="C732" s="7"/>
      <c r="M732" s="8"/>
      <c r="O732" s="8"/>
      <c r="Q732" s="8"/>
      <c r="S732" s="8"/>
      <c r="U732" s="8"/>
    </row>
    <row r="733">
      <c r="C733" s="7"/>
      <c r="M733" s="8"/>
      <c r="O733" s="8"/>
      <c r="Q733" s="8"/>
      <c r="S733" s="8"/>
      <c r="U733" s="8"/>
    </row>
    <row r="734">
      <c r="C734" s="7"/>
      <c r="M734" s="8"/>
      <c r="O734" s="8"/>
      <c r="Q734" s="8"/>
      <c r="S734" s="8"/>
      <c r="U734" s="8"/>
    </row>
    <row r="735">
      <c r="C735" s="7"/>
      <c r="M735" s="8"/>
      <c r="O735" s="8"/>
      <c r="Q735" s="8"/>
      <c r="S735" s="8"/>
      <c r="U735" s="8"/>
    </row>
    <row r="736">
      <c r="C736" s="7"/>
      <c r="M736" s="8"/>
      <c r="O736" s="8"/>
      <c r="Q736" s="8"/>
      <c r="S736" s="8"/>
      <c r="U736" s="8"/>
    </row>
    <row r="737">
      <c r="C737" s="7"/>
      <c r="M737" s="8"/>
      <c r="O737" s="8"/>
      <c r="Q737" s="8"/>
      <c r="S737" s="8"/>
      <c r="U737" s="8"/>
    </row>
    <row r="738">
      <c r="C738" s="7"/>
      <c r="M738" s="8"/>
      <c r="O738" s="8"/>
      <c r="Q738" s="8"/>
      <c r="S738" s="8"/>
      <c r="U738" s="8"/>
    </row>
    <row r="739">
      <c r="C739" s="7"/>
      <c r="M739" s="8"/>
      <c r="O739" s="8"/>
      <c r="Q739" s="8"/>
      <c r="S739" s="8"/>
      <c r="U739" s="8"/>
    </row>
    <row r="740">
      <c r="C740" s="7"/>
      <c r="M740" s="8"/>
      <c r="O740" s="8"/>
      <c r="Q740" s="8"/>
      <c r="S740" s="8"/>
      <c r="U740" s="8"/>
    </row>
    <row r="741">
      <c r="C741" s="7"/>
      <c r="M741" s="8"/>
      <c r="O741" s="8"/>
      <c r="Q741" s="8"/>
      <c r="S741" s="8"/>
      <c r="U741" s="8"/>
    </row>
    <row r="742">
      <c r="C742" s="7"/>
      <c r="M742" s="8"/>
      <c r="O742" s="8"/>
      <c r="Q742" s="8"/>
      <c r="S742" s="8"/>
      <c r="U742" s="8"/>
    </row>
    <row r="743">
      <c r="C743" s="7"/>
      <c r="M743" s="8"/>
      <c r="O743" s="8"/>
      <c r="Q743" s="8"/>
      <c r="S743" s="8"/>
      <c r="U743" s="8"/>
    </row>
    <row r="744">
      <c r="C744" s="7"/>
      <c r="M744" s="8"/>
      <c r="O744" s="8"/>
      <c r="Q744" s="8"/>
      <c r="S744" s="8"/>
      <c r="U744" s="8"/>
    </row>
    <row r="745">
      <c r="C745" s="7"/>
      <c r="M745" s="8"/>
      <c r="O745" s="8"/>
      <c r="Q745" s="8"/>
      <c r="S745" s="8"/>
      <c r="U745" s="8"/>
    </row>
    <row r="746">
      <c r="C746" s="7"/>
      <c r="M746" s="8"/>
      <c r="O746" s="8"/>
      <c r="Q746" s="8"/>
      <c r="S746" s="8"/>
      <c r="U746" s="8"/>
    </row>
    <row r="747">
      <c r="C747" s="7"/>
      <c r="M747" s="8"/>
      <c r="O747" s="8"/>
      <c r="Q747" s="8"/>
      <c r="S747" s="8"/>
      <c r="U747" s="8"/>
    </row>
    <row r="748">
      <c r="C748" s="7"/>
      <c r="M748" s="8"/>
      <c r="O748" s="8"/>
      <c r="Q748" s="8"/>
      <c r="S748" s="8"/>
      <c r="U748" s="8"/>
    </row>
    <row r="749">
      <c r="C749" s="7"/>
      <c r="M749" s="8"/>
      <c r="O749" s="8"/>
      <c r="Q749" s="8"/>
      <c r="S749" s="8"/>
      <c r="U749" s="8"/>
    </row>
    <row r="750">
      <c r="C750" s="7"/>
      <c r="M750" s="8"/>
      <c r="O750" s="8"/>
      <c r="Q750" s="8"/>
      <c r="S750" s="8"/>
      <c r="U750" s="8"/>
    </row>
    <row r="751">
      <c r="C751" s="7"/>
      <c r="M751" s="8"/>
      <c r="O751" s="8"/>
      <c r="Q751" s="8"/>
      <c r="S751" s="8"/>
      <c r="U751" s="8"/>
    </row>
    <row r="752">
      <c r="C752" s="7"/>
      <c r="M752" s="8"/>
      <c r="O752" s="8"/>
      <c r="Q752" s="8"/>
      <c r="S752" s="8"/>
      <c r="U752" s="8"/>
    </row>
    <row r="753">
      <c r="C753" s="7"/>
      <c r="M753" s="8"/>
      <c r="O753" s="8"/>
      <c r="Q753" s="8"/>
      <c r="S753" s="8"/>
      <c r="U753" s="8"/>
    </row>
    <row r="754">
      <c r="C754" s="7"/>
      <c r="M754" s="8"/>
      <c r="O754" s="8"/>
      <c r="Q754" s="8"/>
      <c r="S754" s="8"/>
      <c r="U754" s="8"/>
    </row>
    <row r="755">
      <c r="C755" s="7"/>
      <c r="M755" s="8"/>
      <c r="O755" s="8"/>
      <c r="Q755" s="8"/>
      <c r="S755" s="8"/>
      <c r="U755" s="8"/>
    </row>
    <row r="756">
      <c r="C756" s="7"/>
      <c r="M756" s="8"/>
      <c r="O756" s="8"/>
      <c r="Q756" s="8"/>
      <c r="S756" s="8"/>
      <c r="U756" s="8"/>
    </row>
    <row r="757">
      <c r="C757" s="7"/>
      <c r="M757" s="8"/>
      <c r="O757" s="8"/>
      <c r="Q757" s="8"/>
      <c r="S757" s="8"/>
      <c r="U757" s="8"/>
    </row>
    <row r="758">
      <c r="C758" s="7"/>
      <c r="M758" s="8"/>
      <c r="O758" s="8"/>
      <c r="Q758" s="8"/>
      <c r="S758" s="8"/>
      <c r="U758" s="8"/>
    </row>
    <row r="759">
      <c r="C759" s="7"/>
      <c r="M759" s="8"/>
      <c r="O759" s="8"/>
      <c r="Q759" s="8"/>
      <c r="S759" s="8"/>
      <c r="U759" s="8"/>
    </row>
    <row r="760">
      <c r="C760" s="7"/>
      <c r="M760" s="8"/>
      <c r="O760" s="8"/>
      <c r="Q760" s="8"/>
      <c r="S760" s="8"/>
      <c r="U760" s="8"/>
    </row>
    <row r="761">
      <c r="C761" s="7"/>
      <c r="M761" s="8"/>
      <c r="O761" s="8"/>
      <c r="Q761" s="8"/>
      <c r="S761" s="8"/>
      <c r="U761" s="8"/>
    </row>
    <row r="762">
      <c r="C762" s="7"/>
      <c r="M762" s="8"/>
      <c r="O762" s="8"/>
      <c r="Q762" s="8"/>
      <c r="S762" s="8"/>
      <c r="U762" s="8"/>
    </row>
    <row r="763">
      <c r="C763" s="7"/>
      <c r="M763" s="8"/>
      <c r="O763" s="8"/>
      <c r="Q763" s="8"/>
      <c r="S763" s="8"/>
      <c r="U763" s="8"/>
    </row>
    <row r="764">
      <c r="C764" s="7"/>
      <c r="M764" s="8"/>
      <c r="O764" s="8"/>
      <c r="Q764" s="8"/>
      <c r="S764" s="8"/>
      <c r="U764" s="8"/>
    </row>
    <row r="765">
      <c r="C765" s="7"/>
      <c r="M765" s="8"/>
      <c r="O765" s="8"/>
      <c r="Q765" s="8"/>
      <c r="S765" s="8"/>
      <c r="U765" s="8"/>
    </row>
    <row r="766">
      <c r="C766" s="7"/>
      <c r="M766" s="8"/>
      <c r="O766" s="8"/>
      <c r="Q766" s="8"/>
      <c r="S766" s="8"/>
      <c r="U766" s="8"/>
    </row>
    <row r="767">
      <c r="C767" s="7"/>
      <c r="M767" s="8"/>
      <c r="O767" s="8"/>
      <c r="Q767" s="8"/>
      <c r="S767" s="8"/>
      <c r="U767" s="8"/>
    </row>
    <row r="768">
      <c r="C768" s="7"/>
      <c r="M768" s="8"/>
      <c r="O768" s="8"/>
      <c r="Q768" s="8"/>
      <c r="S768" s="8"/>
      <c r="U768" s="8"/>
    </row>
    <row r="769">
      <c r="C769" s="7"/>
      <c r="M769" s="8"/>
      <c r="O769" s="8"/>
      <c r="Q769" s="8"/>
      <c r="S769" s="8"/>
      <c r="U769" s="8"/>
    </row>
    <row r="770">
      <c r="C770" s="7"/>
      <c r="M770" s="8"/>
      <c r="O770" s="8"/>
      <c r="Q770" s="8"/>
      <c r="S770" s="8"/>
      <c r="U770" s="8"/>
    </row>
    <row r="771">
      <c r="C771" s="7"/>
      <c r="M771" s="8"/>
      <c r="O771" s="8"/>
      <c r="Q771" s="8"/>
      <c r="S771" s="8"/>
      <c r="U771" s="8"/>
    </row>
    <row r="772">
      <c r="C772" s="7"/>
      <c r="M772" s="8"/>
      <c r="O772" s="8"/>
      <c r="Q772" s="8"/>
      <c r="S772" s="8"/>
      <c r="U772" s="8"/>
    </row>
    <row r="773">
      <c r="C773" s="7"/>
      <c r="M773" s="8"/>
      <c r="O773" s="8"/>
      <c r="Q773" s="8"/>
      <c r="S773" s="8"/>
      <c r="U773" s="8"/>
    </row>
    <row r="774">
      <c r="C774" s="7"/>
      <c r="M774" s="8"/>
      <c r="O774" s="8"/>
      <c r="Q774" s="8"/>
      <c r="S774" s="8"/>
      <c r="U774" s="8"/>
    </row>
    <row r="775">
      <c r="C775" s="7"/>
      <c r="M775" s="8"/>
      <c r="O775" s="8"/>
      <c r="Q775" s="8"/>
      <c r="S775" s="8"/>
      <c r="U775" s="8"/>
    </row>
    <row r="776">
      <c r="C776" s="7"/>
      <c r="M776" s="8"/>
      <c r="O776" s="8"/>
      <c r="Q776" s="8"/>
      <c r="S776" s="8"/>
      <c r="U776" s="8"/>
    </row>
    <row r="777">
      <c r="C777" s="7"/>
      <c r="M777" s="8"/>
      <c r="O777" s="8"/>
      <c r="Q777" s="8"/>
      <c r="S777" s="8"/>
      <c r="U777" s="8"/>
    </row>
    <row r="778">
      <c r="C778" s="7"/>
      <c r="M778" s="8"/>
      <c r="O778" s="8"/>
      <c r="Q778" s="8"/>
      <c r="S778" s="8"/>
      <c r="U778" s="8"/>
    </row>
    <row r="779">
      <c r="C779" s="7"/>
      <c r="M779" s="8"/>
      <c r="O779" s="8"/>
      <c r="Q779" s="8"/>
      <c r="S779" s="8"/>
      <c r="U779" s="8"/>
    </row>
    <row r="780">
      <c r="C780" s="7"/>
      <c r="M780" s="8"/>
      <c r="O780" s="8"/>
      <c r="Q780" s="8"/>
      <c r="S780" s="8"/>
      <c r="U780" s="8"/>
    </row>
    <row r="781">
      <c r="C781" s="7"/>
      <c r="M781" s="8"/>
      <c r="O781" s="8"/>
      <c r="Q781" s="8"/>
      <c r="S781" s="8"/>
      <c r="U781" s="8"/>
    </row>
    <row r="782">
      <c r="C782" s="7"/>
      <c r="M782" s="8"/>
      <c r="O782" s="8"/>
      <c r="Q782" s="8"/>
      <c r="S782" s="8"/>
      <c r="U782" s="8"/>
    </row>
    <row r="783">
      <c r="C783" s="7"/>
      <c r="M783" s="8"/>
      <c r="O783" s="8"/>
      <c r="Q783" s="8"/>
      <c r="S783" s="8"/>
      <c r="U783" s="8"/>
    </row>
    <row r="784">
      <c r="C784" s="7"/>
      <c r="M784" s="8"/>
      <c r="O784" s="8"/>
      <c r="Q784" s="8"/>
      <c r="S784" s="8"/>
      <c r="U784" s="8"/>
    </row>
    <row r="785">
      <c r="C785" s="7"/>
      <c r="M785" s="8"/>
      <c r="O785" s="8"/>
      <c r="Q785" s="8"/>
      <c r="S785" s="8"/>
      <c r="U785" s="8"/>
    </row>
    <row r="786">
      <c r="C786" s="7"/>
      <c r="M786" s="8"/>
      <c r="O786" s="8"/>
      <c r="Q786" s="8"/>
      <c r="S786" s="8"/>
      <c r="U786" s="8"/>
    </row>
    <row r="787">
      <c r="C787" s="7"/>
      <c r="M787" s="8"/>
      <c r="O787" s="8"/>
      <c r="Q787" s="8"/>
      <c r="S787" s="8"/>
      <c r="U787" s="8"/>
    </row>
    <row r="788">
      <c r="C788" s="7"/>
      <c r="M788" s="8"/>
      <c r="O788" s="8"/>
      <c r="Q788" s="8"/>
      <c r="S788" s="8"/>
      <c r="U788" s="8"/>
    </row>
    <row r="789">
      <c r="C789" s="7"/>
      <c r="M789" s="8"/>
      <c r="O789" s="8"/>
      <c r="Q789" s="8"/>
      <c r="S789" s="8"/>
      <c r="U789" s="8"/>
    </row>
    <row r="790">
      <c r="C790" s="7"/>
      <c r="M790" s="8"/>
      <c r="O790" s="8"/>
      <c r="Q790" s="8"/>
      <c r="S790" s="8"/>
      <c r="U790" s="8"/>
    </row>
    <row r="791">
      <c r="C791" s="7"/>
      <c r="M791" s="8"/>
      <c r="O791" s="8"/>
      <c r="Q791" s="8"/>
      <c r="S791" s="8"/>
      <c r="U791" s="8"/>
    </row>
    <row r="792">
      <c r="C792" s="7"/>
      <c r="M792" s="8"/>
      <c r="O792" s="8"/>
      <c r="Q792" s="8"/>
      <c r="S792" s="8"/>
      <c r="U792" s="8"/>
    </row>
    <row r="793">
      <c r="C793" s="7"/>
      <c r="M793" s="8"/>
      <c r="O793" s="8"/>
      <c r="Q793" s="8"/>
      <c r="S793" s="8"/>
      <c r="U793" s="8"/>
    </row>
    <row r="794">
      <c r="C794" s="7"/>
      <c r="M794" s="8"/>
      <c r="O794" s="8"/>
      <c r="Q794" s="8"/>
      <c r="S794" s="8"/>
      <c r="U794" s="8"/>
    </row>
    <row r="795">
      <c r="C795" s="7"/>
      <c r="M795" s="8"/>
      <c r="O795" s="8"/>
      <c r="Q795" s="8"/>
      <c r="S795" s="8"/>
      <c r="U795" s="8"/>
    </row>
    <row r="796">
      <c r="C796" s="7"/>
      <c r="M796" s="8"/>
      <c r="O796" s="8"/>
      <c r="Q796" s="8"/>
      <c r="S796" s="8"/>
      <c r="U796" s="8"/>
    </row>
    <row r="797">
      <c r="C797" s="7"/>
      <c r="M797" s="8"/>
      <c r="O797" s="8"/>
      <c r="Q797" s="8"/>
      <c r="S797" s="8"/>
      <c r="U797" s="8"/>
    </row>
    <row r="798">
      <c r="C798" s="7"/>
      <c r="M798" s="8"/>
      <c r="O798" s="8"/>
      <c r="Q798" s="8"/>
      <c r="S798" s="8"/>
      <c r="U798" s="8"/>
    </row>
    <row r="799">
      <c r="C799" s="7"/>
      <c r="M799" s="8"/>
      <c r="O799" s="8"/>
      <c r="Q799" s="8"/>
      <c r="S799" s="8"/>
      <c r="U799" s="8"/>
    </row>
    <row r="800">
      <c r="C800" s="7"/>
      <c r="M800" s="8"/>
      <c r="O800" s="8"/>
      <c r="Q800" s="8"/>
      <c r="S800" s="8"/>
      <c r="U800" s="8"/>
    </row>
    <row r="801">
      <c r="C801" s="7"/>
      <c r="M801" s="8"/>
      <c r="O801" s="8"/>
      <c r="Q801" s="8"/>
      <c r="S801" s="8"/>
      <c r="U801" s="8"/>
    </row>
    <row r="802">
      <c r="C802" s="7"/>
      <c r="M802" s="8"/>
      <c r="O802" s="8"/>
      <c r="Q802" s="8"/>
      <c r="S802" s="8"/>
      <c r="U802" s="8"/>
    </row>
    <row r="803">
      <c r="C803" s="7"/>
      <c r="M803" s="8"/>
      <c r="O803" s="8"/>
      <c r="Q803" s="8"/>
      <c r="S803" s="8"/>
      <c r="U803" s="8"/>
    </row>
    <row r="804">
      <c r="C804" s="7"/>
      <c r="M804" s="8"/>
      <c r="O804" s="8"/>
      <c r="Q804" s="8"/>
      <c r="S804" s="8"/>
      <c r="U804" s="8"/>
    </row>
    <row r="805">
      <c r="C805" s="7"/>
      <c r="M805" s="8"/>
      <c r="O805" s="8"/>
      <c r="Q805" s="8"/>
      <c r="S805" s="8"/>
      <c r="U805" s="8"/>
    </row>
    <row r="806">
      <c r="C806" s="7"/>
      <c r="M806" s="8"/>
      <c r="O806" s="8"/>
      <c r="Q806" s="8"/>
      <c r="S806" s="8"/>
      <c r="U806" s="8"/>
    </row>
    <row r="807">
      <c r="C807" s="7"/>
      <c r="M807" s="8"/>
      <c r="O807" s="8"/>
      <c r="Q807" s="8"/>
      <c r="S807" s="8"/>
      <c r="U807" s="8"/>
    </row>
    <row r="808">
      <c r="C808" s="7"/>
      <c r="M808" s="8"/>
      <c r="O808" s="8"/>
      <c r="Q808" s="8"/>
      <c r="S808" s="8"/>
      <c r="U808" s="8"/>
    </row>
    <row r="809">
      <c r="C809" s="7"/>
      <c r="M809" s="8"/>
      <c r="O809" s="8"/>
      <c r="Q809" s="8"/>
      <c r="S809" s="8"/>
      <c r="U809" s="8"/>
    </row>
    <row r="810">
      <c r="C810" s="7"/>
      <c r="M810" s="8"/>
      <c r="O810" s="8"/>
      <c r="Q810" s="8"/>
      <c r="S810" s="8"/>
      <c r="U810" s="8"/>
    </row>
    <row r="811">
      <c r="C811" s="7"/>
      <c r="M811" s="8"/>
      <c r="O811" s="8"/>
      <c r="Q811" s="8"/>
      <c r="S811" s="8"/>
      <c r="U811" s="8"/>
    </row>
    <row r="812">
      <c r="C812" s="7"/>
      <c r="M812" s="8"/>
      <c r="O812" s="8"/>
      <c r="Q812" s="8"/>
      <c r="S812" s="8"/>
      <c r="U812" s="8"/>
    </row>
    <row r="813">
      <c r="C813" s="7"/>
      <c r="M813" s="8"/>
      <c r="O813" s="8"/>
      <c r="Q813" s="8"/>
      <c r="S813" s="8"/>
      <c r="U813" s="8"/>
    </row>
    <row r="814">
      <c r="C814" s="7"/>
      <c r="M814" s="8"/>
      <c r="O814" s="8"/>
      <c r="Q814" s="8"/>
      <c r="S814" s="8"/>
      <c r="U814" s="8"/>
    </row>
    <row r="815">
      <c r="C815" s="7"/>
      <c r="M815" s="8"/>
      <c r="O815" s="8"/>
      <c r="Q815" s="8"/>
      <c r="S815" s="8"/>
      <c r="U815" s="8"/>
    </row>
    <row r="816">
      <c r="C816" s="7"/>
      <c r="M816" s="8"/>
      <c r="O816" s="8"/>
      <c r="Q816" s="8"/>
      <c r="S816" s="8"/>
      <c r="U816" s="8"/>
    </row>
    <row r="817">
      <c r="C817" s="7"/>
      <c r="M817" s="8"/>
      <c r="O817" s="8"/>
      <c r="Q817" s="8"/>
      <c r="S817" s="8"/>
      <c r="U817" s="8"/>
    </row>
    <row r="818">
      <c r="C818" s="7"/>
      <c r="M818" s="8"/>
      <c r="O818" s="8"/>
      <c r="Q818" s="8"/>
      <c r="S818" s="8"/>
      <c r="U818" s="8"/>
    </row>
    <row r="819">
      <c r="C819" s="7"/>
      <c r="M819" s="8"/>
      <c r="O819" s="8"/>
      <c r="Q819" s="8"/>
      <c r="S819" s="8"/>
      <c r="U819" s="8"/>
    </row>
    <row r="820">
      <c r="C820" s="7"/>
      <c r="M820" s="8"/>
      <c r="O820" s="8"/>
      <c r="Q820" s="8"/>
      <c r="S820" s="8"/>
      <c r="U820" s="8"/>
    </row>
    <row r="821">
      <c r="C821" s="7"/>
      <c r="M821" s="8"/>
      <c r="O821" s="8"/>
      <c r="Q821" s="8"/>
      <c r="S821" s="8"/>
      <c r="U821" s="8"/>
    </row>
    <row r="822">
      <c r="C822" s="7"/>
      <c r="M822" s="8"/>
      <c r="O822" s="8"/>
      <c r="Q822" s="8"/>
      <c r="S822" s="8"/>
      <c r="U822" s="8"/>
    </row>
    <row r="823">
      <c r="C823" s="7"/>
      <c r="M823" s="8"/>
      <c r="O823" s="8"/>
      <c r="Q823" s="8"/>
      <c r="S823" s="8"/>
      <c r="U823" s="8"/>
    </row>
    <row r="824">
      <c r="C824" s="7"/>
      <c r="M824" s="8"/>
      <c r="O824" s="8"/>
      <c r="Q824" s="8"/>
      <c r="S824" s="8"/>
      <c r="U824" s="8"/>
    </row>
    <row r="825">
      <c r="C825" s="7"/>
      <c r="M825" s="8"/>
      <c r="O825" s="8"/>
      <c r="Q825" s="8"/>
      <c r="S825" s="8"/>
      <c r="U825" s="8"/>
    </row>
    <row r="826">
      <c r="C826" s="7"/>
      <c r="M826" s="8"/>
      <c r="O826" s="8"/>
      <c r="Q826" s="8"/>
      <c r="S826" s="8"/>
      <c r="U826" s="8"/>
    </row>
    <row r="827">
      <c r="C827" s="7"/>
      <c r="M827" s="8"/>
      <c r="O827" s="8"/>
      <c r="Q827" s="8"/>
      <c r="S827" s="8"/>
      <c r="U827" s="8"/>
    </row>
    <row r="828">
      <c r="C828" s="7"/>
      <c r="M828" s="8"/>
      <c r="O828" s="8"/>
      <c r="Q828" s="8"/>
      <c r="S828" s="8"/>
      <c r="U828" s="8"/>
    </row>
    <row r="829">
      <c r="C829" s="7"/>
      <c r="M829" s="8"/>
      <c r="O829" s="8"/>
      <c r="Q829" s="8"/>
      <c r="S829" s="8"/>
      <c r="U829" s="8"/>
    </row>
    <row r="830">
      <c r="C830" s="7"/>
      <c r="M830" s="8"/>
      <c r="O830" s="8"/>
      <c r="Q830" s="8"/>
      <c r="S830" s="8"/>
      <c r="U830" s="8"/>
    </row>
    <row r="831">
      <c r="C831" s="7"/>
      <c r="M831" s="8"/>
      <c r="O831" s="8"/>
      <c r="Q831" s="8"/>
      <c r="S831" s="8"/>
      <c r="U831" s="8"/>
    </row>
    <row r="832">
      <c r="C832" s="7"/>
      <c r="M832" s="8"/>
      <c r="O832" s="8"/>
      <c r="Q832" s="8"/>
      <c r="S832" s="8"/>
      <c r="U832" s="8"/>
    </row>
    <row r="833">
      <c r="C833" s="7"/>
      <c r="M833" s="8"/>
      <c r="O833" s="8"/>
      <c r="Q833" s="8"/>
      <c r="S833" s="8"/>
      <c r="U833" s="8"/>
    </row>
    <row r="834">
      <c r="C834" s="7"/>
      <c r="M834" s="8"/>
      <c r="O834" s="8"/>
      <c r="Q834" s="8"/>
      <c r="S834" s="8"/>
      <c r="U834" s="8"/>
    </row>
    <row r="835">
      <c r="C835" s="7"/>
      <c r="M835" s="8"/>
      <c r="O835" s="8"/>
      <c r="Q835" s="8"/>
      <c r="S835" s="8"/>
      <c r="U835" s="8"/>
    </row>
    <row r="836">
      <c r="C836" s="7"/>
      <c r="M836" s="8"/>
      <c r="O836" s="8"/>
      <c r="Q836" s="8"/>
      <c r="S836" s="8"/>
      <c r="U836" s="8"/>
    </row>
    <row r="837">
      <c r="C837" s="7"/>
      <c r="M837" s="8"/>
      <c r="O837" s="8"/>
      <c r="Q837" s="8"/>
      <c r="S837" s="8"/>
      <c r="U837" s="8"/>
    </row>
    <row r="838">
      <c r="C838" s="7"/>
      <c r="M838" s="8"/>
      <c r="O838" s="8"/>
      <c r="Q838" s="8"/>
      <c r="S838" s="8"/>
      <c r="U838" s="8"/>
    </row>
    <row r="839">
      <c r="C839" s="7"/>
      <c r="M839" s="8"/>
      <c r="O839" s="8"/>
      <c r="Q839" s="8"/>
      <c r="S839" s="8"/>
      <c r="U839" s="8"/>
    </row>
    <row r="840">
      <c r="C840" s="7"/>
      <c r="M840" s="8"/>
      <c r="O840" s="8"/>
      <c r="Q840" s="8"/>
      <c r="S840" s="8"/>
      <c r="U840" s="8"/>
    </row>
    <row r="841">
      <c r="C841" s="7"/>
      <c r="M841" s="8"/>
      <c r="O841" s="8"/>
      <c r="Q841" s="8"/>
      <c r="S841" s="8"/>
      <c r="U841" s="8"/>
    </row>
    <row r="842">
      <c r="C842" s="7"/>
      <c r="M842" s="8"/>
      <c r="O842" s="8"/>
      <c r="Q842" s="8"/>
      <c r="S842" s="8"/>
      <c r="U842" s="8"/>
    </row>
    <row r="843">
      <c r="C843" s="7"/>
      <c r="M843" s="8"/>
      <c r="O843" s="8"/>
      <c r="Q843" s="8"/>
      <c r="S843" s="8"/>
      <c r="U843" s="8"/>
    </row>
    <row r="844">
      <c r="C844" s="7"/>
      <c r="M844" s="8"/>
      <c r="O844" s="8"/>
      <c r="Q844" s="8"/>
      <c r="S844" s="8"/>
      <c r="U844" s="8"/>
    </row>
    <row r="845">
      <c r="C845" s="7"/>
      <c r="M845" s="8"/>
      <c r="O845" s="8"/>
      <c r="Q845" s="8"/>
      <c r="S845" s="8"/>
      <c r="U845" s="8"/>
    </row>
    <row r="846">
      <c r="C846" s="7"/>
      <c r="M846" s="8"/>
      <c r="O846" s="8"/>
      <c r="Q846" s="8"/>
      <c r="S846" s="8"/>
      <c r="U846" s="8"/>
    </row>
    <row r="847">
      <c r="C847" s="7"/>
      <c r="M847" s="8"/>
      <c r="O847" s="8"/>
      <c r="Q847" s="8"/>
      <c r="S847" s="8"/>
      <c r="U847" s="8"/>
    </row>
    <row r="848">
      <c r="C848" s="7"/>
      <c r="M848" s="8"/>
      <c r="O848" s="8"/>
      <c r="Q848" s="8"/>
      <c r="S848" s="8"/>
      <c r="U848" s="8"/>
    </row>
    <row r="849">
      <c r="C849" s="7"/>
      <c r="M849" s="8"/>
      <c r="O849" s="8"/>
      <c r="Q849" s="8"/>
      <c r="S849" s="8"/>
      <c r="U849" s="8"/>
    </row>
    <row r="850">
      <c r="C850" s="7"/>
      <c r="M850" s="8"/>
      <c r="O850" s="8"/>
      <c r="Q850" s="8"/>
      <c r="S850" s="8"/>
      <c r="U850" s="8"/>
    </row>
    <row r="851">
      <c r="C851" s="7"/>
      <c r="M851" s="8"/>
      <c r="O851" s="8"/>
      <c r="Q851" s="8"/>
      <c r="S851" s="8"/>
      <c r="U851" s="8"/>
    </row>
    <row r="852">
      <c r="C852" s="7"/>
      <c r="M852" s="8"/>
      <c r="O852" s="8"/>
      <c r="Q852" s="8"/>
      <c r="S852" s="8"/>
      <c r="U852" s="8"/>
    </row>
    <row r="853">
      <c r="C853" s="7"/>
      <c r="M853" s="8"/>
      <c r="O853" s="8"/>
      <c r="Q853" s="8"/>
      <c r="S853" s="8"/>
      <c r="U853" s="8"/>
    </row>
    <row r="854">
      <c r="C854" s="7"/>
      <c r="M854" s="8"/>
      <c r="O854" s="8"/>
      <c r="Q854" s="8"/>
      <c r="S854" s="8"/>
      <c r="U854" s="8"/>
    </row>
    <row r="855">
      <c r="C855" s="7"/>
      <c r="M855" s="8"/>
      <c r="O855" s="8"/>
      <c r="Q855" s="8"/>
      <c r="S855" s="8"/>
      <c r="U855" s="8"/>
    </row>
    <row r="856">
      <c r="C856" s="7"/>
      <c r="M856" s="8"/>
      <c r="O856" s="8"/>
      <c r="Q856" s="8"/>
      <c r="S856" s="8"/>
      <c r="U856" s="8"/>
    </row>
    <row r="857">
      <c r="C857" s="7"/>
      <c r="M857" s="8"/>
      <c r="O857" s="8"/>
      <c r="Q857" s="8"/>
      <c r="S857" s="8"/>
      <c r="U857" s="8"/>
    </row>
    <row r="858">
      <c r="C858" s="7"/>
      <c r="M858" s="8"/>
      <c r="O858" s="8"/>
      <c r="Q858" s="8"/>
      <c r="S858" s="8"/>
      <c r="U858" s="8"/>
    </row>
    <row r="859">
      <c r="C859" s="7"/>
      <c r="M859" s="8"/>
      <c r="O859" s="8"/>
      <c r="Q859" s="8"/>
      <c r="S859" s="8"/>
      <c r="U859" s="8"/>
    </row>
    <row r="860">
      <c r="C860" s="7"/>
      <c r="M860" s="8"/>
      <c r="O860" s="8"/>
      <c r="Q860" s="8"/>
      <c r="S860" s="8"/>
      <c r="U860" s="8"/>
    </row>
    <row r="861">
      <c r="C861" s="7"/>
      <c r="M861" s="8"/>
      <c r="O861" s="8"/>
      <c r="Q861" s="8"/>
      <c r="S861" s="8"/>
      <c r="U861" s="8"/>
    </row>
    <row r="862">
      <c r="C862" s="7"/>
      <c r="M862" s="8"/>
      <c r="O862" s="8"/>
      <c r="Q862" s="8"/>
      <c r="S862" s="8"/>
      <c r="U862" s="8"/>
    </row>
    <row r="863">
      <c r="C863" s="7"/>
      <c r="M863" s="8"/>
      <c r="O863" s="8"/>
      <c r="Q863" s="8"/>
      <c r="S863" s="8"/>
      <c r="U863" s="8"/>
    </row>
    <row r="864">
      <c r="C864" s="7"/>
      <c r="M864" s="8"/>
      <c r="O864" s="8"/>
      <c r="Q864" s="8"/>
      <c r="S864" s="8"/>
      <c r="U864" s="8"/>
    </row>
    <row r="865">
      <c r="C865" s="7"/>
      <c r="M865" s="8"/>
      <c r="O865" s="8"/>
      <c r="Q865" s="8"/>
      <c r="S865" s="8"/>
      <c r="U865" s="8"/>
    </row>
    <row r="866">
      <c r="C866" s="7"/>
      <c r="M866" s="8"/>
      <c r="O866" s="8"/>
      <c r="Q866" s="8"/>
      <c r="S866" s="8"/>
      <c r="U866" s="8"/>
    </row>
    <row r="867">
      <c r="C867" s="7"/>
      <c r="M867" s="8"/>
      <c r="O867" s="8"/>
      <c r="Q867" s="8"/>
      <c r="S867" s="8"/>
      <c r="U867" s="8"/>
    </row>
    <row r="868">
      <c r="C868" s="7"/>
      <c r="M868" s="8"/>
      <c r="O868" s="8"/>
      <c r="Q868" s="8"/>
      <c r="S868" s="8"/>
      <c r="U868" s="8"/>
    </row>
    <row r="869">
      <c r="C869" s="7"/>
      <c r="M869" s="8"/>
      <c r="O869" s="8"/>
      <c r="Q869" s="8"/>
      <c r="S869" s="8"/>
      <c r="U869" s="8"/>
    </row>
    <row r="870">
      <c r="C870" s="7"/>
      <c r="M870" s="8"/>
      <c r="O870" s="8"/>
      <c r="Q870" s="8"/>
      <c r="S870" s="8"/>
      <c r="U870" s="8"/>
    </row>
    <row r="871">
      <c r="C871" s="7"/>
      <c r="M871" s="8"/>
      <c r="O871" s="8"/>
      <c r="Q871" s="8"/>
      <c r="S871" s="8"/>
      <c r="U871" s="8"/>
    </row>
    <row r="872">
      <c r="C872" s="7"/>
      <c r="M872" s="8"/>
      <c r="O872" s="8"/>
      <c r="Q872" s="8"/>
      <c r="S872" s="8"/>
      <c r="U872" s="8"/>
    </row>
    <row r="873">
      <c r="C873" s="7"/>
      <c r="M873" s="8"/>
      <c r="O873" s="8"/>
      <c r="Q873" s="8"/>
      <c r="S873" s="8"/>
      <c r="U873" s="8"/>
    </row>
    <row r="874">
      <c r="C874" s="7"/>
      <c r="M874" s="8"/>
      <c r="O874" s="8"/>
      <c r="Q874" s="8"/>
      <c r="S874" s="8"/>
      <c r="U874" s="8"/>
    </row>
    <row r="875">
      <c r="C875" s="7"/>
      <c r="M875" s="8"/>
      <c r="O875" s="8"/>
      <c r="Q875" s="8"/>
      <c r="S875" s="8"/>
      <c r="U875" s="8"/>
    </row>
    <row r="876">
      <c r="C876" s="7"/>
      <c r="M876" s="8"/>
      <c r="O876" s="8"/>
      <c r="Q876" s="8"/>
      <c r="S876" s="8"/>
      <c r="U876" s="8"/>
    </row>
    <row r="877">
      <c r="C877" s="7"/>
      <c r="M877" s="8"/>
      <c r="O877" s="8"/>
      <c r="Q877" s="8"/>
      <c r="S877" s="8"/>
      <c r="U877" s="8"/>
    </row>
    <row r="878">
      <c r="C878" s="7"/>
      <c r="M878" s="8"/>
      <c r="O878" s="8"/>
      <c r="Q878" s="8"/>
      <c r="S878" s="8"/>
      <c r="U878" s="8"/>
    </row>
    <row r="879">
      <c r="C879" s="7"/>
      <c r="M879" s="8"/>
      <c r="O879" s="8"/>
      <c r="Q879" s="8"/>
      <c r="S879" s="8"/>
      <c r="U879" s="8"/>
    </row>
    <row r="880">
      <c r="C880" s="7"/>
      <c r="M880" s="8"/>
      <c r="O880" s="8"/>
      <c r="Q880" s="8"/>
      <c r="S880" s="8"/>
      <c r="U880" s="8"/>
    </row>
    <row r="881">
      <c r="C881" s="7"/>
      <c r="M881" s="8"/>
      <c r="O881" s="8"/>
      <c r="Q881" s="8"/>
      <c r="S881" s="8"/>
      <c r="U881" s="8"/>
    </row>
    <row r="882">
      <c r="C882" s="7"/>
      <c r="M882" s="8"/>
      <c r="O882" s="8"/>
      <c r="Q882" s="8"/>
      <c r="S882" s="8"/>
      <c r="U882" s="8"/>
    </row>
    <row r="883">
      <c r="C883" s="7"/>
      <c r="M883" s="8"/>
      <c r="O883" s="8"/>
      <c r="Q883" s="8"/>
      <c r="S883" s="8"/>
      <c r="U883" s="8"/>
    </row>
    <row r="884">
      <c r="C884" s="7"/>
      <c r="M884" s="8"/>
      <c r="O884" s="8"/>
      <c r="Q884" s="8"/>
      <c r="S884" s="8"/>
      <c r="U884" s="8"/>
    </row>
    <row r="885">
      <c r="C885" s="7"/>
      <c r="M885" s="8"/>
      <c r="O885" s="8"/>
      <c r="Q885" s="8"/>
      <c r="S885" s="8"/>
      <c r="U885" s="8"/>
    </row>
    <row r="886">
      <c r="C886" s="7"/>
      <c r="M886" s="8"/>
      <c r="O886" s="8"/>
      <c r="Q886" s="8"/>
      <c r="S886" s="8"/>
      <c r="U886" s="8"/>
    </row>
    <row r="887">
      <c r="C887" s="7"/>
      <c r="M887" s="8"/>
      <c r="O887" s="8"/>
      <c r="Q887" s="8"/>
      <c r="S887" s="8"/>
      <c r="U887" s="8"/>
    </row>
    <row r="888">
      <c r="C888" s="7"/>
      <c r="M888" s="8"/>
      <c r="O888" s="8"/>
      <c r="Q888" s="8"/>
      <c r="S888" s="8"/>
      <c r="U888" s="8"/>
    </row>
    <row r="889">
      <c r="C889" s="7"/>
      <c r="M889" s="8"/>
      <c r="O889" s="8"/>
      <c r="Q889" s="8"/>
      <c r="S889" s="8"/>
      <c r="U889" s="8"/>
    </row>
    <row r="890">
      <c r="C890" s="7"/>
      <c r="M890" s="8"/>
      <c r="O890" s="8"/>
      <c r="Q890" s="8"/>
      <c r="S890" s="8"/>
      <c r="U890" s="8"/>
    </row>
    <row r="891">
      <c r="C891" s="7"/>
      <c r="M891" s="8"/>
      <c r="O891" s="8"/>
      <c r="Q891" s="8"/>
      <c r="S891" s="8"/>
      <c r="U891" s="8"/>
    </row>
    <row r="892">
      <c r="C892" s="7"/>
      <c r="M892" s="8"/>
      <c r="O892" s="8"/>
      <c r="Q892" s="8"/>
      <c r="S892" s="8"/>
      <c r="U892" s="8"/>
    </row>
    <row r="893">
      <c r="C893" s="7"/>
      <c r="M893" s="8"/>
      <c r="O893" s="8"/>
      <c r="Q893" s="8"/>
      <c r="S893" s="8"/>
      <c r="U893" s="8"/>
    </row>
    <row r="894">
      <c r="C894" s="7"/>
      <c r="M894" s="8"/>
      <c r="O894" s="8"/>
      <c r="Q894" s="8"/>
      <c r="S894" s="8"/>
      <c r="U894" s="8"/>
    </row>
    <row r="895">
      <c r="C895" s="7"/>
      <c r="M895" s="8"/>
      <c r="O895" s="8"/>
      <c r="Q895" s="8"/>
      <c r="S895" s="8"/>
      <c r="U895" s="8"/>
    </row>
    <row r="896">
      <c r="C896" s="7"/>
      <c r="M896" s="8"/>
      <c r="O896" s="8"/>
      <c r="Q896" s="8"/>
      <c r="S896" s="8"/>
      <c r="U896" s="8"/>
    </row>
    <row r="897">
      <c r="C897" s="7"/>
      <c r="M897" s="8"/>
      <c r="O897" s="8"/>
      <c r="Q897" s="8"/>
      <c r="S897" s="8"/>
      <c r="U897" s="8"/>
    </row>
    <row r="898">
      <c r="C898" s="7"/>
      <c r="M898" s="8"/>
      <c r="O898" s="8"/>
      <c r="Q898" s="8"/>
      <c r="S898" s="8"/>
      <c r="U898" s="8"/>
    </row>
    <row r="899">
      <c r="C899" s="7"/>
      <c r="M899" s="8"/>
      <c r="O899" s="8"/>
      <c r="Q899" s="8"/>
      <c r="S899" s="8"/>
      <c r="U899" s="8"/>
    </row>
    <row r="900">
      <c r="C900" s="7"/>
      <c r="M900" s="8"/>
      <c r="O900" s="8"/>
      <c r="Q900" s="8"/>
      <c r="S900" s="8"/>
      <c r="U900" s="8"/>
    </row>
    <row r="901">
      <c r="C901" s="7"/>
      <c r="M901" s="8"/>
      <c r="O901" s="8"/>
      <c r="Q901" s="8"/>
      <c r="S901" s="8"/>
      <c r="U901" s="8"/>
    </row>
    <row r="902">
      <c r="C902" s="7"/>
      <c r="M902" s="8"/>
      <c r="O902" s="8"/>
      <c r="Q902" s="8"/>
      <c r="S902" s="8"/>
      <c r="U902" s="8"/>
    </row>
    <row r="903">
      <c r="C903" s="7"/>
      <c r="M903" s="8"/>
      <c r="O903" s="8"/>
      <c r="Q903" s="8"/>
      <c r="S903" s="8"/>
      <c r="U903" s="8"/>
    </row>
    <row r="904">
      <c r="C904" s="7"/>
      <c r="M904" s="8"/>
      <c r="O904" s="8"/>
      <c r="Q904" s="8"/>
      <c r="S904" s="8"/>
      <c r="U904" s="8"/>
    </row>
    <row r="905">
      <c r="C905" s="7"/>
      <c r="M905" s="8"/>
      <c r="O905" s="8"/>
      <c r="Q905" s="8"/>
      <c r="S905" s="8"/>
      <c r="U905" s="8"/>
    </row>
    <row r="906">
      <c r="C906" s="7"/>
      <c r="M906" s="8"/>
      <c r="O906" s="8"/>
      <c r="Q906" s="8"/>
      <c r="S906" s="8"/>
      <c r="U906" s="8"/>
    </row>
    <row r="907">
      <c r="C907" s="7"/>
      <c r="M907" s="8"/>
      <c r="O907" s="8"/>
      <c r="Q907" s="8"/>
      <c r="S907" s="8"/>
      <c r="U907" s="8"/>
    </row>
    <row r="908">
      <c r="C908" s="7"/>
      <c r="M908" s="8"/>
      <c r="O908" s="8"/>
      <c r="Q908" s="8"/>
      <c r="S908" s="8"/>
      <c r="U908" s="8"/>
    </row>
    <row r="909">
      <c r="C909" s="7"/>
      <c r="M909" s="8"/>
      <c r="O909" s="8"/>
      <c r="Q909" s="8"/>
      <c r="S909" s="8"/>
      <c r="U909" s="8"/>
    </row>
    <row r="910">
      <c r="C910" s="7"/>
      <c r="M910" s="8"/>
      <c r="O910" s="8"/>
      <c r="Q910" s="8"/>
      <c r="S910" s="8"/>
      <c r="U910" s="8"/>
    </row>
    <row r="911">
      <c r="C911" s="7"/>
      <c r="M911" s="8"/>
      <c r="O911" s="8"/>
      <c r="Q911" s="8"/>
      <c r="S911" s="8"/>
      <c r="U911" s="8"/>
    </row>
    <row r="912">
      <c r="C912" s="7"/>
      <c r="M912" s="8"/>
      <c r="O912" s="8"/>
      <c r="Q912" s="8"/>
      <c r="S912" s="8"/>
      <c r="U912" s="8"/>
    </row>
    <row r="913">
      <c r="C913" s="7"/>
      <c r="M913" s="8"/>
      <c r="O913" s="8"/>
      <c r="Q913" s="8"/>
      <c r="S913" s="8"/>
      <c r="U913" s="8"/>
    </row>
    <row r="914">
      <c r="C914" s="7"/>
      <c r="M914" s="8"/>
      <c r="O914" s="8"/>
      <c r="Q914" s="8"/>
      <c r="S914" s="8"/>
      <c r="U914" s="8"/>
    </row>
    <row r="915">
      <c r="C915" s="7"/>
      <c r="M915" s="8"/>
      <c r="O915" s="8"/>
      <c r="Q915" s="8"/>
      <c r="S915" s="8"/>
      <c r="U915" s="8"/>
    </row>
    <row r="916">
      <c r="C916" s="7"/>
      <c r="M916" s="8"/>
      <c r="O916" s="8"/>
      <c r="Q916" s="8"/>
      <c r="S916" s="8"/>
      <c r="U916" s="8"/>
    </row>
    <row r="917">
      <c r="C917" s="7"/>
      <c r="M917" s="8"/>
      <c r="O917" s="8"/>
      <c r="Q917" s="8"/>
      <c r="S917" s="8"/>
      <c r="U917" s="8"/>
    </row>
    <row r="918">
      <c r="C918" s="7"/>
      <c r="M918" s="8"/>
      <c r="O918" s="8"/>
      <c r="Q918" s="8"/>
      <c r="S918" s="8"/>
      <c r="U918" s="8"/>
    </row>
    <row r="919">
      <c r="C919" s="7"/>
      <c r="M919" s="8"/>
      <c r="O919" s="8"/>
      <c r="Q919" s="8"/>
      <c r="S919" s="8"/>
      <c r="U919" s="8"/>
    </row>
    <row r="920">
      <c r="C920" s="7"/>
      <c r="M920" s="8"/>
      <c r="O920" s="8"/>
      <c r="Q920" s="8"/>
      <c r="S920" s="8"/>
      <c r="U920" s="8"/>
    </row>
    <row r="921">
      <c r="C921" s="7"/>
      <c r="M921" s="8"/>
      <c r="O921" s="8"/>
      <c r="Q921" s="8"/>
      <c r="S921" s="8"/>
      <c r="U921" s="8"/>
    </row>
    <row r="922">
      <c r="C922" s="7"/>
      <c r="M922" s="8"/>
      <c r="O922" s="8"/>
      <c r="Q922" s="8"/>
      <c r="S922" s="8"/>
      <c r="U922" s="8"/>
    </row>
    <row r="923">
      <c r="C923" s="7"/>
      <c r="M923" s="8"/>
      <c r="O923" s="8"/>
      <c r="Q923" s="8"/>
      <c r="S923" s="8"/>
      <c r="U923" s="8"/>
    </row>
    <row r="924">
      <c r="C924" s="7"/>
      <c r="M924" s="8"/>
      <c r="O924" s="8"/>
      <c r="Q924" s="8"/>
      <c r="S924" s="8"/>
      <c r="U924" s="8"/>
    </row>
    <row r="925">
      <c r="C925" s="7"/>
      <c r="M925" s="8"/>
      <c r="O925" s="8"/>
      <c r="Q925" s="8"/>
      <c r="S925" s="8"/>
      <c r="U925" s="8"/>
    </row>
    <row r="926">
      <c r="C926" s="7"/>
      <c r="M926" s="8"/>
      <c r="O926" s="8"/>
      <c r="Q926" s="8"/>
      <c r="S926" s="8"/>
      <c r="U926" s="8"/>
    </row>
    <row r="927">
      <c r="C927" s="7"/>
      <c r="M927" s="8"/>
      <c r="O927" s="8"/>
      <c r="Q927" s="8"/>
      <c r="S927" s="8"/>
      <c r="U927" s="8"/>
    </row>
    <row r="928">
      <c r="C928" s="7"/>
      <c r="M928" s="8"/>
      <c r="O928" s="8"/>
      <c r="Q928" s="8"/>
      <c r="S928" s="8"/>
      <c r="U928" s="8"/>
    </row>
    <row r="929">
      <c r="C929" s="7"/>
      <c r="M929" s="8"/>
      <c r="O929" s="8"/>
      <c r="Q929" s="8"/>
      <c r="S929" s="8"/>
      <c r="U929" s="8"/>
    </row>
    <row r="930">
      <c r="C930" s="7"/>
      <c r="M930" s="8"/>
      <c r="O930" s="8"/>
      <c r="Q930" s="8"/>
      <c r="S930" s="8"/>
      <c r="U930" s="8"/>
    </row>
    <row r="931">
      <c r="C931" s="7"/>
      <c r="M931" s="8"/>
      <c r="O931" s="8"/>
      <c r="Q931" s="8"/>
      <c r="S931" s="8"/>
      <c r="U931" s="8"/>
    </row>
    <row r="932">
      <c r="C932" s="7"/>
      <c r="M932" s="8"/>
      <c r="O932" s="8"/>
      <c r="Q932" s="8"/>
      <c r="S932" s="8"/>
      <c r="U932" s="8"/>
    </row>
    <row r="933">
      <c r="C933" s="7"/>
      <c r="M933" s="8"/>
      <c r="O933" s="8"/>
      <c r="Q933" s="8"/>
      <c r="S933" s="8"/>
      <c r="U933" s="8"/>
    </row>
    <row r="934">
      <c r="C934" s="7"/>
      <c r="M934" s="8"/>
      <c r="O934" s="8"/>
      <c r="Q934" s="8"/>
      <c r="S934" s="8"/>
      <c r="U934" s="8"/>
    </row>
    <row r="935">
      <c r="C935" s="7"/>
      <c r="M935" s="8"/>
      <c r="O935" s="8"/>
      <c r="Q935" s="8"/>
      <c r="S935" s="8"/>
      <c r="U935" s="8"/>
    </row>
    <row r="936">
      <c r="C936" s="7"/>
      <c r="M936" s="8"/>
      <c r="O936" s="8"/>
      <c r="Q936" s="8"/>
      <c r="S936" s="8"/>
      <c r="U936" s="8"/>
    </row>
    <row r="937">
      <c r="C937" s="7"/>
      <c r="M937" s="8"/>
      <c r="O937" s="8"/>
      <c r="Q937" s="8"/>
      <c r="S937" s="8"/>
      <c r="U937" s="8"/>
    </row>
    <row r="938">
      <c r="C938" s="7"/>
      <c r="M938" s="8"/>
      <c r="O938" s="8"/>
      <c r="Q938" s="8"/>
      <c r="S938" s="8"/>
      <c r="U938" s="8"/>
    </row>
    <row r="939">
      <c r="C939" s="7"/>
      <c r="M939" s="8"/>
      <c r="O939" s="8"/>
      <c r="Q939" s="8"/>
      <c r="S939" s="8"/>
      <c r="U939" s="8"/>
    </row>
    <row r="940">
      <c r="C940" s="7"/>
      <c r="M940" s="8"/>
      <c r="O940" s="8"/>
      <c r="Q940" s="8"/>
      <c r="S940" s="8"/>
      <c r="U940" s="8"/>
    </row>
    <row r="941">
      <c r="C941" s="7"/>
      <c r="M941" s="8"/>
      <c r="O941" s="8"/>
      <c r="Q941" s="8"/>
      <c r="S941" s="8"/>
      <c r="U941" s="8"/>
    </row>
    <row r="942">
      <c r="C942" s="7"/>
      <c r="M942" s="8"/>
      <c r="O942" s="8"/>
      <c r="Q942" s="8"/>
      <c r="S942" s="8"/>
      <c r="U942" s="8"/>
    </row>
    <row r="943">
      <c r="C943" s="7"/>
      <c r="M943" s="8"/>
      <c r="O943" s="8"/>
      <c r="Q943" s="8"/>
      <c r="S943" s="8"/>
      <c r="U943" s="8"/>
    </row>
    <row r="944">
      <c r="C944" s="7"/>
      <c r="M944" s="8"/>
      <c r="O944" s="8"/>
      <c r="Q944" s="8"/>
      <c r="S944" s="8"/>
      <c r="U944" s="8"/>
    </row>
    <row r="945">
      <c r="C945" s="7"/>
      <c r="M945" s="8"/>
      <c r="O945" s="8"/>
      <c r="Q945" s="8"/>
      <c r="S945" s="8"/>
      <c r="U945" s="8"/>
    </row>
    <row r="946">
      <c r="C946" s="7"/>
      <c r="M946" s="8"/>
      <c r="O946" s="8"/>
      <c r="Q946" s="8"/>
      <c r="S946" s="8"/>
      <c r="U946" s="8"/>
    </row>
    <row r="947">
      <c r="C947" s="7"/>
      <c r="M947" s="8"/>
      <c r="O947" s="8"/>
      <c r="Q947" s="8"/>
      <c r="S947" s="8"/>
      <c r="U947" s="8"/>
    </row>
    <row r="948">
      <c r="C948" s="7"/>
      <c r="M948" s="8"/>
      <c r="O948" s="8"/>
      <c r="Q948" s="8"/>
      <c r="S948" s="8"/>
      <c r="U948" s="8"/>
    </row>
    <row r="949">
      <c r="C949" s="7"/>
      <c r="M949" s="8"/>
      <c r="O949" s="8"/>
      <c r="Q949" s="8"/>
      <c r="S949" s="8"/>
      <c r="U949" s="8"/>
    </row>
    <row r="950">
      <c r="C950" s="7"/>
      <c r="M950" s="8"/>
      <c r="O950" s="8"/>
      <c r="Q950" s="8"/>
      <c r="S950" s="8"/>
      <c r="U950" s="8"/>
    </row>
    <row r="951">
      <c r="C951" s="7"/>
      <c r="M951" s="8"/>
      <c r="O951" s="8"/>
      <c r="Q951" s="8"/>
      <c r="S951" s="8"/>
      <c r="U951" s="8"/>
    </row>
    <row r="952">
      <c r="C952" s="7"/>
      <c r="M952" s="8"/>
      <c r="O952" s="8"/>
      <c r="Q952" s="8"/>
      <c r="S952" s="8"/>
      <c r="U952" s="8"/>
    </row>
    <row r="953">
      <c r="C953" s="7"/>
      <c r="M953" s="8"/>
      <c r="O953" s="8"/>
      <c r="Q953" s="8"/>
      <c r="S953" s="8"/>
      <c r="U953" s="8"/>
    </row>
    <row r="954">
      <c r="C954" s="7"/>
      <c r="M954" s="8"/>
      <c r="O954" s="8"/>
      <c r="Q954" s="8"/>
      <c r="S954" s="8"/>
      <c r="U954" s="8"/>
    </row>
    <row r="955">
      <c r="C955" s="7"/>
      <c r="M955" s="8"/>
      <c r="O955" s="8"/>
      <c r="Q955" s="8"/>
      <c r="S955" s="8"/>
      <c r="U955" s="8"/>
    </row>
    <row r="956">
      <c r="C956" s="7"/>
      <c r="M956" s="8"/>
      <c r="O956" s="8"/>
      <c r="Q956" s="8"/>
      <c r="S956" s="8"/>
      <c r="U956" s="8"/>
    </row>
    <row r="957">
      <c r="C957" s="7"/>
      <c r="M957" s="8"/>
      <c r="O957" s="8"/>
      <c r="Q957" s="8"/>
      <c r="S957" s="8"/>
      <c r="U957" s="8"/>
    </row>
    <row r="958">
      <c r="C958" s="7"/>
      <c r="M958" s="8"/>
      <c r="O958" s="8"/>
      <c r="Q958" s="8"/>
      <c r="S958" s="8"/>
      <c r="U958" s="8"/>
    </row>
    <row r="959">
      <c r="C959" s="7"/>
      <c r="M959" s="8"/>
      <c r="O959" s="8"/>
      <c r="Q959" s="8"/>
      <c r="S959" s="8"/>
      <c r="U959" s="8"/>
    </row>
    <row r="960">
      <c r="C960" s="7"/>
      <c r="M960" s="8"/>
      <c r="O960" s="8"/>
      <c r="Q960" s="8"/>
      <c r="S960" s="8"/>
      <c r="U960" s="8"/>
    </row>
    <row r="961">
      <c r="C961" s="7"/>
      <c r="M961" s="8"/>
      <c r="O961" s="8"/>
      <c r="Q961" s="8"/>
      <c r="S961" s="8"/>
      <c r="U961" s="8"/>
    </row>
    <row r="962">
      <c r="C962" s="7"/>
      <c r="M962" s="8"/>
      <c r="O962" s="8"/>
      <c r="Q962" s="8"/>
      <c r="S962" s="8"/>
      <c r="U962" s="8"/>
    </row>
    <row r="963">
      <c r="C963" s="7"/>
      <c r="M963" s="8"/>
      <c r="O963" s="8"/>
      <c r="Q963" s="8"/>
      <c r="S963" s="8"/>
      <c r="U963" s="8"/>
    </row>
    <row r="964">
      <c r="C964" s="7"/>
      <c r="M964" s="8"/>
      <c r="O964" s="8"/>
      <c r="Q964" s="8"/>
      <c r="S964" s="8"/>
      <c r="U964" s="8"/>
    </row>
    <row r="965">
      <c r="C965" s="7"/>
      <c r="M965" s="8"/>
      <c r="O965" s="8"/>
      <c r="Q965" s="8"/>
      <c r="S965" s="8"/>
      <c r="U965" s="8"/>
    </row>
    <row r="966">
      <c r="C966" s="7"/>
      <c r="M966" s="8"/>
      <c r="O966" s="8"/>
      <c r="Q966" s="8"/>
      <c r="S966" s="8"/>
      <c r="U966" s="8"/>
    </row>
    <row r="967">
      <c r="C967" s="7"/>
      <c r="M967" s="8"/>
      <c r="O967" s="8"/>
      <c r="Q967" s="8"/>
      <c r="S967" s="8"/>
      <c r="U967" s="8"/>
    </row>
    <row r="968">
      <c r="C968" s="7"/>
      <c r="M968" s="8"/>
      <c r="O968" s="8"/>
      <c r="Q968" s="8"/>
      <c r="S968" s="8"/>
      <c r="U968" s="8"/>
    </row>
    <row r="969">
      <c r="C969" s="7"/>
      <c r="M969" s="8"/>
      <c r="O969" s="8"/>
      <c r="Q969" s="8"/>
      <c r="S969" s="8"/>
      <c r="U969" s="8"/>
    </row>
    <row r="970">
      <c r="C970" s="7"/>
      <c r="M970" s="8"/>
      <c r="O970" s="8"/>
      <c r="Q970" s="8"/>
      <c r="S970" s="8"/>
      <c r="U970" s="8"/>
    </row>
    <row r="971">
      <c r="C971" s="7"/>
      <c r="M971" s="8"/>
      <c r="O971" s="8"/>
      <c r="Q971" s="8"/>
      <c r="S971" s="8"/>
      <c r="U971" s="8"/>
    </row>
    <row r="972">
      <c r="C972" s="7"/>
      <c r="M972" s="8"/>
      <c r="O972" s="8"/>
      <c r="Q972" s="8"/>
      <c r="S972" s="8"/>
      <c r="U972" s="8"/>
    </row>
    <row r="973">
      <c r="C973" s="7"/>
      <c r="M973" s="8"/>
      <c r="O973" s="8"/>
      <c r="Q973" s="8"/>
      <c r="S973" s="8"/>
      <c r="U973" s="8"/>
    </row>
    <row r="974">
      <c r="C974" s="7"/>
      <c r="M974" s="8"/>
      <c r="O974" s="8"/>
      <c r="Q974" s="8"/>
      <c r="S974" s="8"/>
      <c r="U974" s="8"/>
    </row>
    <row r="975">
      <c r="C975" s="7"/>
      <c r="M975" s="8"/>
      <c r="O975" s="8"/>
      <c r="Q975" s="8"/>
      <c r="S975" s="8"/>
      <c r="U975" s="8"/>
    </row>
    <row r="976">
      <c r="C976" s="7"/>
      <c r="M976" s="8"/>
      <c r="O976" s="8"/>
      <c r="Q976" s="8"/>
      <c r="S976" s="8"/>
      <c r="U976" s="8"/>
    </row>
    <row r="977">
      <c r="C977" s="7"/>
      <c r="M977" s="8"/>
      <c r="O977" s="8"/>
      <c r="Q977" s="8"/>
      <c r="S977" s="8"/>
      <c r="U977" s="8"/>
    </row>
    <row r="978">
      <c r="C978" s="7"/>
      <c r="M978" s="8"/>
      <c r="O978" s="8"/>
      <c r="Q978" s="8"/>
      <c r="S978" s="8"/>
      <c r="U978" s="8"/>
    </row>
    <row r="979">
      <c r="C979" s="7"/>
      <c r="M979" s="8"/>
      <c r="O979" s="8"/>
      <c r="Q979" s="8"/>
      <c r="S979" s="8"/>
      <c r="U979" s="8"/>
    </row>
    <row r="980">
      <c r="C980" s="7"/>
      <c r="M980" s="8"/>
      <c r="O980" s="8"/>
      <c r="Q980" s="8"/>
      <c r="S980" s="8"/>
      <c r="U980" s="8"/>
    </row>
    <row r="981">
      <c r="C981" s="7"/>
      <c r="M981" s="8"/>
      <c r="O981" s="8"/>
      <c r="Q981" s="8"/>
      <c r="S981" s="8"/>
      <c r="U981" s="8"/>
    </row>
    <row r="982">
      <c r="C982" s="7"/>
      <c r="M982" s="8"/>
      <c r="O982" s="8"/>
      <c r="Q982" s="8"/>
      <c r="S982" s="8"/>
      <c r="U982" s="8"/>
    </row>
    <row r="983">
      <c r="C983" s="7"/>
      <c r="M983" s="8"/>
      <c r="O983" s="8"/>
      <c r="Q983" s="8"/>
      <c r="S983" s="8"/>
      <c r="U983" s="8"/>
    </row>
    <row r="984">
      <c r="C984" s="7"/>
      <c r="M984" s="8"/>
      <c r="O984" s="8"/>
      <c r="Q984" s="8"/>
      <c r="S984" s="8"/>
      <c r="U984" s="8"/>
    </row>
    <row r="985">
      <c r="C985" s="7"/>
      <c r="M985" s="8"/>
      <c r="O985" s="8"/>
      <c r="Q985" s="8"/>
      <c r="S985" s="8"/>
      <c r="U985" s="8"/>
    </row>
    <row r="986">
      <c r="C986" s="7"/>
      <c r="M986" s="8"/>
      <c r="O986" s="8"/>
      <c r="Q986" s="8"/>
      <c r="S986" s="8"/>
      <c r="U986" s="8"/>
    </row>
    <row r="987">
      <c r="C987" s="7"/>
      <c r="M987" s="8"/>
      <c r="O987" s="8"/>
      <c r="Q987" s="8"/>
      <c r="S987" s="8"/>
      <c r="U987" s="8"/>
    </row>
    <row r="988">
      <c r="C988" s="7"/>
      <c r="M988" s="8"/>
      <c r="O988" s="8"/>
      <c r="Q988" s="8"/>
      <c r="S988" s="8"/>
      <c r="U988" s="8"/>
    </row>
    <row r="989">
      <c r="C989" s="7"/>
      <c r="M989" s="8"/>
      <c r="O989" s="8"/>
      <c r="Q989" s="8"/>
      <c r="S989" s="8"/>
      <c r="U989" s="8"/>
    </row>
    <row r="990">
      <c r="C990" s="7"/>
      <c r="M990" s="8"/>
      <c r="O990" s="8"/>
      <c r="Q990" s="8"/>
      <c r="S990" s="8"/>
      <c r="U990" s="8"/>
    </row>
    <row r="991">
      <c r="C991" s="7"/>
      <c r="M991" s="8"/>
      <c r="O991" s="8"/>
      <c r="Q991" s="8"/>
      <c r="S991" s="8"/>
      <c r="U991" s="8"/>
    </row>
    <row r="992">
      <c r="C992" s="7"/>
      <c r="M992" s="8"/>
      <c r="O992" s="8"/>
      <c r="Q992" s="8"/>
      <c r="S992" s="8"/>
      <c r="U992" s="8"/>
    </row>
    <row r="993">
      <c r="C993" s="7"/>
      <c r="M993" s="8"/>
      <c r="O993" s="8"/>
      <c r="Q993" s="8"/>
      <c r="S993" s="8"/>
      <c r="U993" s="8"/>
    </row>
    <row r="994">
      <c r="C994" s="7"/>
      <c r="M994" s="8"/>
      <c r="O994" s="8"/>
      <c r="Q994" s="8"/>
      <c r="S994" s="8"/>
      <c r="U994" s="8"/>
    </row>
    <row r="995">
      <c r="C995" s="7"/>
      <c r="M995" s="8"/>
      <c r="O995" s="8"/>
      <c r="Q995" s="8"/>
      <c r="S995" s="8"/>
      <c r="U995" s="8"/>
    </row>
    <row r="996">
      <c r="C996" s="7"/>
      <c r="M996" s="8"/>
      <c r="O996" s="8"/>
      <c r="Q996" s="8"/>
      <c r="S996" s="8"/>
      <c r="U996" s="8"/>
    </row>
    <row r="997">
      <c r="C997" s="7"/>
      <c r="M997" s="8"/>
      <c r="O997" s="8"/>
      <c r="Q997" s="8"/>
      <c r="S997" s="8"/>
      <c r="U997" s="8"/>
    </row>
    <row r="998">
      <c r="C998" s="7"/>
      <c r="M998" s="8"/>
      <c r="O998" s="8"/>
      <c r="Q998" s="8"/>
      <c r="S998" s="8"/>
      <c r="U998" s="8"/>
    </row>
    <row r="999">
      <c r="C999" s="7"/>
      <c r="M999" s="8"/>
      <c r="O999" s="8"/>
      <c r="Q999" s="8"/>
      <c r="S999" s="8"/>
      <c r="U999" s="8"/>
    </row>
    <row r="1000">
      <c r="C1000" s="7"/>
      <c r="M1000" s="8"/>
      <c r="O1000" s="8"/>
      <c r="Q1000" s="8"/>
      <c r="S1000" s="8"/>
      <c r="U1000" s="8"/>
    </row>
  </sheetData>
  <autoFilter ref="$A$1:$V$15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J1" s="1" t="s">
        <v>190</v>
      </c>
      <c r="K1" s="3" t="s">
        <v>191</v>
      </c>
    </row>
    <row r="2">
      <c r="J2" s="4">
        <f t="shared" ref="J2:J12" si="1">I2-H2</f>
        <v>3781</v>
      </c>
      <c r="K2" s="8">
        <f t="shared" ref="K2:K12" si="2">J2/H2</f>
        <v>0.09805497925</v>
      </c>
    </row>
    <row r="3">
      <c r="J3" s="4">
        <f t="shared" si="1"/>
        <v>136</v>
      </c>
      <c r="K3" s="8">
        <f t="shared" si="2"/>
        <v>0.04360371914</v>
      </c>
    </row>
    <row r="4">
      <c r="J4" s="4">
        <f t="shared" si="1"/>
        <v>447</v>
      </c>
      <c r="K4" s="8">
        <f t="shared" si="2"/>
        <v>0.1222982216</v>
      </c>
    </row>
    <row r="5">
      <c r="J5" s="4">
        <f t="shared" si="1"/>
        <v>113</v>
      </c>
      <c r="K5" s="8">
        <f t="shared" si="2"/>
        <v>0.01579977629</v>
      </c>
    </row>
    <row r="6">
      <c r="J6" s="4">
        <f t="shared" si="1"/>
        <v>244</v>
      </c>
      <c r="K6" s="8">
        <f t="shared" si="2"/>
        <v>0.1286919831</v>
      </c>
    </row>
    <row r="7">
      <c r="J7" s="4">
        <f t="shared" si="1"/>
        <v>614</v>
      </c>
      <c r="K7" s="8">
        <f t="shared" si="2"/>
        <v>0.1172874881</v>
      </c>
    </row>
    <row r="8">
      <c r="J8" s="4">
        <f t="shared" si="1"/>
        <v>525</v>
      </c>
      <c r="K8" s="8">
        <f t="shared" si="2"/>
        <v>0.09062661833</v>
      </c>
    </row>
    <row r="9">
      <c r="J9" s="4">
        <f t="shared" si="1"/>
        <v>528</v>
      </c>
      <c r="K9" s="8">
        <f t="shared" si="2"/>
        <v>0.1339421613</v>
      </c>
    </row>
    <row r="10">
      <c r="J10" s="4">
        <f t="shared" si="1"/>
        <v>751</v>
      </c>
      <c r="K10" s="8">
        <f t="shared" si="2"/>
        <v>0.1694494585</v>
      </c>
    </row>
    <row r="11">
      <c r="J11" s="4">
        <f t="shared" si="1"/>
        <v>497</v>
      </c>
      <c r="K11" s="8">
        <f t="shared" si="2"/>
        <v>0.1215456102</v>
      </c>
    </row>
    <row r="12">
      <c r="J12" s="4">
        <f t="shared" si="1"/>
        <v>7636</v>
      </c>
      <c r="K12" s="8">
        <f t="shared" si="2"/>
        <v>0.09805709296</v>
      </c>
    </row>
    <row r="13">
      <c r="K13" s="8"/>
    </row>
    <row r="14">
      <c r="K14" s="8"/>
    </row>
    <row r="15">
      <c r="K15" s="8"/>
    </row>
    <row r="16">
      <c r="K16" s="8"/>
    </row>
    <row r="17">
      <c r="K17" s="8"/>
    </row>
    <row r="18">
      <c r="K18" s="8"/>
    </row>
    <row r="19">
      <c r="K19" s="8"/>
    </row>
    <row r="20">
      <c r="K20" s="8"/>
    </row>
    <row r="21">
      <c r="K21" s="8"/>
    </row>
    <row r="22">
      <c r="K22" s="8"/>
    </row>
    <row r="23">
      <c r="K23" s="8"/>
    </row>
    <row r="24">
      <c r="K24" s="8"/>
    </row>
    <row r="25">
      <c r="K25" s="8"/>
    </row>
    <row r="26">
      <c r="K26" s="8"/>
    </row>
    <row r="27">
      <c r="K27" s="8"/>
    </row>
    <row r="28">
      <c r="K28" s="8"/>
    </row>
    <row r="29">
      <c r="K29" s="8"/>
    </row>
    <row r="30">
      <c r="K30" s="8"/>
    </row>
    <row r="31">
      <c r="K31" s="8"/>
    </row>
    <row r="32">
      <c r="K32" s="8"/>
    </row>
    <row r="33">
      <c r="K33" s="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K41" s="8"/>
    </row>
    <row r="42">
      <c r="K42" s="8"/>
    </row>
    <row r="43">
      <c r="K43" s="8"/>
    </row>
    <row r="44">
      <c r="K44" s="8"/>
    </row>
    <row r="45"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K56" s="8"/>
    </row>
    <row r="57">
      <c r="K57" s="8"/>
    </row>
    <row r="58">
      <c r="K58" s="8"/>
    </row>
    <row r="59">
      <c r="K59" s="8"/>
    </row>
    <row r="60">
      <c r="K60" s="8"/>
    </row>
    <row r="61">
      <c r="K61" s="8"/>
    </row>
    <row r="62">
      <c r="K62" s="8"/>
    </row>
    <row r="63">
      <c r="K63" s="8"/>
    </row>
    <row r="64">
      <c r="K64" s="8"/>
    </row>
    <row r="65">
      <c r="K65" s="8"/>
    </row>
    <row r="66">
      <c r="K66" s="8"/>
    </row>
    <row r="67"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K77" s="8"/>
    </row>
    <row r="78">
      <c r="K78" s="8"/>
    </row>
    <row r="79">
      <c r="K79" s="8"/>
    </row>
    <row r="80">
      <c r="K80" s="8"/>
    </row>
    <row r="81">
      <c r="K81" s="8"/>
    </row>
    <row r="82">
      <c r="K82" s="8"/>
    </row>
    <row r="83">
      <c r="K83" s="8"/>
    </row>
    <row r="84">
      <c r="K84" s="8"/>
    </row>
    <row r="85">
      <c r="K85" s="8"/>
    </row>
    <row r="86">
      <c r="K86" s="8"/>
    </row>
    <row r="87">
      <c r="K87" s="8"/>
    </row>
    <row r="88">
      <c r="K88" s="8"/>
    </row>
    <row r="89">
      <c r="K89" s="8"/>
    </row>
    <row r="90">
      <c r="K90" s="8"/>
    </row>
    <row r="91">
      <c r="K91" s="8"/>
    </row>
    <row r="92">
      <c r="K92" s="8"/>
    </row>
    <row r="93">
      <c r="K93" s="8"/>
    </row>
    <row r="94">
      <c r="K94" s="8"/>
    </row>
    <row r="95">
      <c r="K95" s="8"/>
    </row>
    <row r="96">
      <c r="K96" s="8"/>
    </row>
    <row r="97">
      <c r="K97" s="8"/>
    </row>
    <row r="98">
      <c r="K98" s="8"/>
    </row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>
      <c r="K105" s="8"/>
    </row>
    <row r="106">
      <c r="K106" s="8"/>
    </row>
    <row r="107">
      <c r="K107" s="8"/>
    </row>
    <row r="108">
      <c r="K108" s="8"/>
    </row>
    <row r="109">
      <c r="K109" s="8"/>
    </row>
    <row r="110">
      <c r="K110" s="8"/>
    </row>
    <row r="111">
      <c r="K111" s="8"/>
    </row>
    <row r="112">
      <c r="K112" s="8"/>
    </row>
    <row r="113">
      <c r="K113" s="8"/>
    </row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8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28">
      <c r="K128" s="8"/>
    </row>
    <row r="129">
      <c r="K129" s="8"/>
    </row>
    <row r="130">
      <c r="K130" s="8"/>
    </row>
    <row r="131">
      <c r="K131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8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8"/>
    </row>
    <row r="177">
      <c r="K177" s="8"/>
    </row>
    <row r="178">
      <c r="K178" s="8"/>
    </row>
    <row r="179">
      <c r="K179" s="8"/>
    </row>
    <row r="180">
      <c r="K180" s="8"/>
    </row>
    <row r="181">
      <c r="K181" s="8"/>
    </row>
    <row r="182">
      <c r="K182" s="8"/>
    </row>
    <row r="183">
      <c r="K183" s="8"/>
    </row>
    <row r="184">
      <c r="K184" s="8"/>
    </row>
    <row r="185">
      <c r="K185" s="8"/>
    </row>
    <row r="186">
      <c r="K186" s="8"/>
    </row>
    <row r="187">
      <c r="K187" s="8"/>
    </row>
    <row r="188">
      <c r="K188" s="8"/>
    </row>
    <row r="189">
      <c r="K189" s="8"/>
    </row>
    <row r="190">
      <c r="K190" s="8"/>
    </row>
    <row r="191">
      <c r="K191" s="8"/>
    </row>
    <row r="192">
      <c r="K192" s="8"/>
    </row>
    <row r="193"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221">
      <c r="K221" s="8"/>
    </row>
    <row r="222">
      <c r="K222" s="8"/>
    </row>
    <row r="223">
      <c r="K223" s="8"/>
    </row>
    <row r="224">
      <c r="K224" s="8"/>
    </row>
    <row r="225">
      <c r="K225" s="8"/>
    </row>
    <row r="226">
      <c r="K226" s="8"/>
    </row>
    <row r="227">
      <c r="K227" s="8"/>
    </row>
    <row r="228">
      <c r="K228" s="8"/>
    </row>
    <row r="229">
      <c r="K229" s="8"/>
    </row>
    <row r="230">
      <c r="K230" s="8"/>
    </row>
    <row r="231">
      <c r="K231" s="8"/>
    </row>
    <row r="232">
      <c r="K232" s="8"/>
    </row>
    <row r="233">
      <c r="K233" s="8"/>
    </row>
    <row r="234">
      <c r="K234" s="8"/>
    </row>
    <row r="235">
      <c r="K235" s="8"/>
    </row>
    <row r="236">
      <c r="K236" s="8"/>
    </row>
    <row r="237">
      <c r="K237" s="8"/>
    </row>
    <row r="238">
      <c r="K238" s="8"/>
    </row>
    <row r="239">
      <c r="K239" s="8"/>
    </row>
    <row r="240">
      <c r="K240" s="8"/>
    </row>
    <row r="241">
      <c r="K241" s="8"/>
    </row>
    <row r="242">
      <c r="K242" s="8"/>
    </row>
    <row r="243">
      <c r="K243" s="8"/>
    </row>
    <row r="244">
      <c r="K244" s="8"/>
    </row>
    <row r="245">
      <c r="K245" s="8"/>
    </row>
    <row r="246">
      <c r="K246" s="8"/>
    </row>
    <row r="247">
      <c r="K247" s="8"/>
    </row>
    <row r="248">
      <c r="K248" s="8"/>
    </row>
    <row r="249">
      <c r="K249" s="8"/>
    </row>
    <row r="250">
      <c r="K250" s="8"/>
    </row>
    <row r="251">
      <c r="K251" s="8"/>
    </row>
    <row r="252">
      <c r="K252" s="8"/>
    </row>
    <row r="253">
      <c r="K253" s="8"/>
    </row>
    <row r="254">
      <c r="K254" s="8"/>
    </row>
    <row r="255">
      <c r="K255" s="8"/>
    </row>
    <row r="256">
      <c r="K256" s="8"/>
    </row>
    <row r="257">
      <c r="K257" s="8"/>
    </row>
    <row r="258">
      <c r="K258" s="8"/>
    </row>
    <row r="259">
      <c r="K259" s="8"/>
    </row>
    <row r="260">
      <c r="K260" s="8"/>
    </row>
    <row r="261">
      <c r="K261" s="8"/>
    </row>
    <row r="262">
      <c r="K262" s="8"/>
    </row>
    <row r="263">
      <c r="K263" s="8"/>
    </row>
    <row r="264">
      <c r="K264" s="8"/>
    </row>
    <row r="265">
      <c r="K265" s="8"/>
    </row>
    <row r="266">
      <c r="K266" s="8"/>
    </row>
    <row r="267">
      <c r="K267" s="8"/>
    </row>
    <row r="268">
      <c r="K268" s="8"/>
    </row>
    <row r="269">
      <c r="K269" s="8"/>
    </row>
    <row r="270">
      <c r="K270" s="8"/>
    </row>
    <row r="271">
      <c r="K271" s="8"/>
    </row>
    <row r="272">
      <c r="K272" s="8"/>
    </row>
    <row r="273">
      <c r="K273" s="8"/>
    </row>
    <row r="274">
      <c r="K274" s="8"/>
    </row>
    <row r="275">
      <c r="K275" s="8"/>
    </row>
    <row r="276">
      <c r="K276" s="8"/>
    </row>
    <row r="277">
      <c r="K277" s="8"/>
    </row>
    <row r="278">
      <c r="K278" s="8"/>
    </row>
    <row r="279">
      <c r="K279" s="8"/>
    </row>
    <row r="280">
      <c r="K280" s="8"/>
    </row>
    <row r="281">
      <c r="K281" s="8"/>
    </row>
    <row r="282">
      <c r="K282" s="8"/>
    </row>
    <row r="283">
      <c r="K283" s="8"/>
    </row>
    <row r="284">
      <c r="K284" s="8"/>
    </row>
    <row r="285">
      <c r="K285" s="8"/>
    </row>
    <row r="286">
      <c r="K286" s="8"/>
    </row>
    <row r="287">
      <c r="K287" s="8"/>
    </row>
    <row r="288">
      <c r="K288" s="8"/>
    </row>
    <row r="289">
      <c r="K289" s="8"/>
    </row>
    <row r="290">
      <c r="K290" s="8"/>
    </row>
    <row r="291">
      <c r="K291" s="8"/>
    </row>
    <row r="292">
      <c r="K292" s="8"/>
    </row>
    <row r="293">
      <c r="K293" s="8"/>
    </row>
    <row r="294">
      <c r="K294" s="8"/>
    </row>
    <row r="295">
      <c r="K295" s="8"/>
    </row>
    <row r="296">
      <c r="K296" s="8"/>
    </row>
    <row r="297">
      <c r="K297" s="8"/>
    </row>
    <row r="298">
      <c r="K298" s="8"/>
    </row>
    <row r="299">
      <c r="K299" s="8"/>
    </row>
    <row r="300">
      <c r="K300" s="8"/>
    </row>
    <row r="301">
      <c r="K301" s="8"/>
    </row>
    <row r="302">
      <c r="K302" s="8"/>
    </row>
    <row r="303">
      <c r="K303" s="8"/>
    </row>
    <row r="304">
      <c r="K304" s="8"/>
    </row>
    <row r="305">
      <c r="K305" s="8"/>
    </row>
    <row r="306">
      <c r="K306" s="8"/>
    </row>
    <row r="307">
      <c r="K307" s="8"/>
    </row>
    <row r="308">
      <c r="K308" s="8"/>
    </row>
    <row r="309">
      <c r="K309" s="8"/>
    </row>
    <row r="310">
      <c r="K310" s="8"/>
    </row>
    <row r="311">
      <c r="K311" s="8"/>
    </row>
    <row r="312">
      <c r="K312" s="8"/>
    </row>
    <row r="313">
      <c r="K313" s="8"/>
    </row>
    <row r="314">
      <c r="K314" s="8"/>
    </row>
    <row r="315">
      <c r="K315" s="8"/>
    </row>
    <row r="316">
      <c r="K316" s="8"/>
    </row>
    <row r="317">
      <c r="K317" s="8"/>
    </row>
    <row r="318">
      <c r="K318" s="8"/>
    </row>
    <row r="319">
      <c r="K319" s="8"/>
    </row>
    <row r="320">
      <c r="K320" s="8"/>
    </row>
    <row r="321">
      <c r="K321" s="8"/>
    </row>
    <row r="322">
      <c r="K322" s="8"/>
    </row>
    <row r="323">
      <c r="K323" s="8"/>
    </row>
    <row r="324">
      <c r="K324" s="8"/>
    </row>
    <row r="325">
      <c r="K325" s="8"/>
    </row>
    <row r="326">
      <c r="K326" s="8"/>
    </row>
    <row r="327">
      <c r="K327" s="8"/>
    </row>
    <row r="328">
      <c r="K328" s="8"/>
    </row>
    <row r="329">
      <c r="K329" s="8"/>
    </row>
    <row r="330">
      <c r="K330" s="8"/>
    </row>
    <row r="331">
      <c r="K331" s="8"/>
    </row>
    <row r="332">
      <c r="K332" s="8"/>
    </row>
    <row r="333">
      <c r="K333" s="8"/>
    </row>
    <row r="334">
      <c r="K334" s="8"/>
    </row>
    <row r="335">
      <c r="K335" s="8"/>
    </row>
    <row r="336">
      <c r="K336" s="8"/>
    </row>
    <row r="337">
      <c r="K337" s="8"/>
    </row>
    <row r="338">
      <c r="K338" s="8"/>
    </row>
    <row r="339">
      <c r="K339" s="8"/>
    </row>
    <row r="340">
      <c r="K340" s="8"/>
    </row>
    <row r="341">
      <c r="K341" s="8"/>
    </row>
    <row r="342">
      <c r="K342" s="8"/>
    </row>
    <row r="343">
      <c r="K343" s="8"/>
    </row>
    <row r="344">
      <c r="K344" s="8"/>
    </row>
    <row r="345">
      <c r="K345" s="8"/>
    </row>
    <row r="346">
      <c r="K346" s="8"/>
    </row>
    <row r="347">
      <c r="K347" s="8"/>
    </row>
    <row r="348">
      <c r="K348" s="8"/>
    </row>
    <row r="349">
      <c r="K349" s="8"/>
    </row>
    <row r="350">
      <c r="K350" s="8"/>
    </row>
    <row r="351">
      <c r="K351" s="8"/>
    </row>
    <row r="352">
      <c r="K352" s="8"/>
    </row>
    <row r="353">
      <c r="K353" s="8"/>
    </row>
    <row r="354">
      <c r="K354" s="8"/>
    </row>
    <row r="355">
      <c r="K355" s="8"/>
    </row>
    <row r="356">
      <c r="K356" s="8"/>
    </row>
    <row r="357">
      <c r="K357" s="8"/>
    </row>
    <row r="358">
      <c r="K358" s="8"/>
    </row>
    <row r="359">
      <c r="K359" s="8"/>
    </row>
    <row r="360">
      <c r="K360" s="8"/>
    </row>
    <row r="361">
      <c r="K361" s="8"/>
    </row>
    <row r="362">
      <c r="K362" s="8"/>
    </row>
    <row r="363">
      <c r="K363" s="8"/>
    </row>
    <row r="364">
      <c r="K364" s="8"/>
    </row>
    <row r="365">
      <c r="K365" s="8"/>
    </row>
    <row r="366">
      <c r="K366" s="8"/>
    </row>
    <row r="367">
      <c r="K367" s="8"/>
    </row>
    <row r="368">
      <c r="K368" s="8"/>
    </row>
    <row r="369">
      <c r="K369" s="8"/>
    </row>
    <row r="370">
      <c r="K370" s="8"/>
    </row>
    <row r="371">
      <c r="K371" s="8"/>
    </row>
    <row r="372">
      <c r="K372" s="8"/>
    </row>
    <row r="373">
      <c r="K373" s="8"/>
    </row>
    <row r="374">
      <c r="K374" s="8"/>
    </row>
    <row r="375">
      <c r="K375" s="8"/>
    </row>
    <row r="376">
      <c r="K376" s="8"/>
    </row>
    <row r="377">
      <c r="K377" s="8"/>
    </row>
    <row r="378">
      <c r="K378" s="8"/>
    </row>
    <row r="379">
      <c r="K379" s="8"/>
    </row>
    <row r="380">
      <c r="K380" s="8"/>
    </row>
    <row r="381">
      <c r="K381" s="8"/>
    </row>
    <row r="382">
      <c r="K382" s="8"/>
    </row>
    <row r="383">
      <c r="K383" s="8"/>
    </row>
    <row r="384">
      <c r="K384" s="8"/>
    </row>
    <row r="385">
      <c r="K385" s="8"/>
    </row>
    <row r="386">
      <c r="K386" s="8"/>
    </row>
    <row r="387">
      <c r="K387" s="8"/>
    </row>
    <row r="388">
      <c r="K388" s="8"/>
    </row>
    <row r="389">
      <c r="K389" s="8"/>
    </row>
    <row r="390">
      <c r="K390" s="8"/>
    </row>
    <row r="391">
      <c r="K391" s="8"/>
    </row>
    <row r="392">
      <c r="K392" s="8"/>
    </row>
    <row r="393">
      <c r="K393" s="8"/>
    </row>
    <row r="394">
      <c r="K394" s="8"/>
    </row>
    <row r="395">
      <c r="K395" s="8"/>
    </row>
    <row r="396">
      <c r="K396" s="8"/>
    </row>
    <row r="397">
      <c r="K397" s="8"/>
    </row>
    <row r="398">
      <c r="K398" s="8"/>
    </row>
    <row r="399">
      <c r="K399" s="8"/>
    </row>
    <row r="400">
      <c r="K400" s="8"/>
    </row>
    <row r="401">
      <c r="K401" s="8"/>
    </row>
    <row r="402">
      <c r="K402" s="8"/>
    </row>
    <row r="403">
      <c r="K403" s="8"/>
    </row>
    <row r="404">
      <c r="K404" s="8"/>
    </row>
    <row r="405">
      <c r="K405" s="8"/>
    </row>
    <row r="406">
      <c r="K406" s="8"/>
    </row>
    <row r="407">
      <c r="K407" s="8"/>
    </row>
    <row r="408">
      <c r="K408" s="8"/>
    </row>
    <row r="409">
      <c r="K409" s="8"/>
    </row>
    <row r="410">
      <c r="K410" s="8"/>
    </row>
    <row r="411">
      <c r="K411" s="8"/>
    </row>
    <row r="412">
      <c r="K412" s="8"/>
    </row>
    <row r="413">
      <c r="K413" s="8"/>
    </row>
    <row r="414">
      <c r="K414" s="8"/>
    </row>
    <row r="415">
      <c r="K415" s="8"/>
    </row>
    <row r="416">
      <c r="K416" s="8"/>
    </row>
    <row r="417">
      <c r="K417" s="8"/>
    </row>
    <row r="418">
      <c r="K418" s="8"/>
    </row>
    <row r="419">
      <c r="K419" s="8"/>
    </row>
    <row r="420">
      <c r="K420" s="8"/>
    </row>
    <row r="421">
      <c r="K421" s="8"/>
    </row>
    <row r="422">
      <c r="K422" s="8"/>
    </row>
    <row r="423">
      <c r="K423" s="8"/>
    </row>
    <row r="424">
      <c r="K424" s="8"/>
    </row>
    <row r="425">
      <c r="K425" s="8"/>
    </row>
    <row r="426">
      <c r="K426" s="8"/>
    </row>
    <row r="427">
      <c r="K427" s="8"/>
    </row>
    <row r="428">
      <c r="K428" s="8"/>
    </row>
    <row r="429">
      <c r="K429" s="8"/>
    </row>
    <row r="430">
      <c r="K430" s="8"/>
    </row>
    <row r="431">
      <c r="K431" s="8"/>
    </row>
    <row r="432">
      <c r="K432" s="8"/>
    </row>
    <row r="433">
      <c r="K433" s="8"/>
    </row>
    <row r="434">
      <c r="K434" s="8"/>
    </row>
    <row r="435">
      <c r="K435" s="8"/>
    </row>
    <row r="436">
      <c r="K436" s="8"/>
    </row>
    <row r="437">
      <c r="K437" s="8"/>
    </row>
    <row r="438">
      <c r="K438" s="8"/>
    </row>
    <row r="439">
      <c r="K439" s="8"/>
    </row>
    <row r="440">
      <c r="K440" s="8"/>
    </row>
    <row r="441">
      <c r="K441" s="8"/>
    </row>
    <row r="442">
      <c r="K442" s="8"/>
    </row>
    <row r="443">
      <c r="K443" s="8"/>
    </row>
    <row r="444">
      <c r="K444" s="8"/>
    </row>
    <row r="445">
      <c r="K445" s="8"/>
    </row>
    <row r="446">
      <c r="K446" s="8"/>
    </row>
    <row r="447">
      <c r="K447" s="8"/>
    </row>
    <row r="448">
      <c r="K448" s="8"/>
    </row>
    <row r="449">
      <c r="K449" s="8"/>
    </row>
    <row r="450">
      <c r="K450" s="8"/>
    </row>
    <row r="451">
      <c r="K451" s="8"/>
    </row>
    <row r="452">
      <c r="K452" s="8"/>
    </row>
    <row r="453">
      <c r="K453" s="8"/>
    </row>
    <row r="454">
      <c r="K454" s="8"/>
    </row>
    <row r="455">
      <c r="K455" s="8"/>
    </row>
    <row r="456">
      <c r="K456" s="8"/>
    </row>
    <row r="457">
      <c r="K457" s="8"/>
    </row>
    <row r="458">
      <c r="K458" s="8"/>
    </row>
    <row r="459">
      <c r="K459" s="8"/>
    </row>
    <row r="460">
      <c r="K460" s="8"/>
    </row>
    <row r="461">
      <c r="K461" s="8"/>
    </row>
    <row r="462">
      <c r="K462" s="8"/>
    </row>
    <row r="463">
      <c r="K463" s="8"/>
    </row>
    <row r="464">
      <c r="K464" s="8"/>
    </row>
    <row r="465">
      <c r="K465" s="8"/>
    </row>
    <row r="466">
      <c r="K466" s="8"/>
    </row>
    <row r="467">
      <c r="K467" s="8"/>
    </row>
    <row r="468">
      <c r="K468" s="8"/>
    </row>
    <row r="469">
      <c r="K469" s="8"/>
    </row>
    <row r="470">
      <c r="K470" s="8"/>
    </row>
    <row r="471">
      <c r="K471" s="8"/>
    </row>
    <row r="472">
      <c r="K472" s="8"/>
    </row>
    <row r="473">
      <c r="K473" s="8"/>
    </row>
    <row r="474">
      <c r="K474" s="8"/>
    </row>
    <row r="475">
      <c r="K475" s="8"/>
    </row>
    <row r="476">
      <c r="K476" s="8"/>
    </row>
    <row r="477">
      <c r="K477" s="8"/>
    </row>
    <row r="478">
      <c r="K478" s="8"/>
    </row>
    <row r="479">
      <c r="K479" s="8"/>
    </row>
    <row r="480">
      <c r="K480" s="8"/>
    </row>
    <row r="481">
      <c r="K481" s="8"/>
    </row>
    <row r="482">
      <c r="K482" s="8"/>
    </row>
    <row r="483">
      <c r="K483" s="8"/>
    </row>
    <row r="484">
      <c r="K484" s="8"/>
    </row>
    <row r="485">
      <c r="K485" s="8"/>
    </row>
    <row r="486">
      <c r="K486" s="8"/>
    </row>
    <row r="487">
      <c r="K487" s="8"/>
    </row>
    <row r="488">
      <c r="K488" s="8"/>
    </row>
    <row r="489">
      <c r="K489" s="8"/>
    </row>
    <row r="490">
      <c r="K490" s="8"/>
    </row>
    <row r="491">
      <c r="K491" s="8"/>
    </row>
    <row r="492">
      <c r="K492" s="8"/>
    </row>
    <row r="493">
      <c r="K493" s="8"/>
    </row>
    <row r="494">
      <c r="K494" s="8"/>
    </row>
    <row r="495">
      <c r="K495" s="8"/>
    </row>
    <row r="496">
      <c r="K496" s="8"/>
    </row>
    <row r="497">
      <c r="K497" s="8"/>
    </row>
    <row r="498">
      <c r="K498" s="8"/>
    </row>
    <row r="499">
      <c r="K499" s="8"/>
    </row>
    <row r="500">
      <c r="K500" s="8"/>
    </row>
    <row r="501">
      <c r="K501" s="8"/>
    </row>
    <row r="502">
      <c r="K502" s="8"/>
    </row>
    <row r="503">
      <c r="K503" s="8"/>
    </row>
    <row r="504">
      <c r="K504" s="8"/>
    </row>
    <row r="505">
      <c r="K505" s="8"/>
    </row>
    <row r="506">
      <c r="K506" s="8"/>
    </row>
    <row r="507">
      <c r="K507" s="8"/>
    </row>
    <row r="508">
      <c r="K508" s="8"/>
    </row>
    <row r="509">
      <c r="K509" s="8"/>
    </row>
    <row r="510">
      <c r="K510" s="8"/>
    </row>
    <row r="511">
      <c r="K511" s="8"/>
    </row>
    <row r="512">
      <c r="K512" s="8"/>
    </row>
    <row r="513">
      <c r="K513" s="8"/>
    </row>
    <row r="514">
      <c r="K514" s="8"/>
    </row>
    <row r="515">
      <c r="K515" s="8"/>
    </row>
    <row r="516">
      <c r="K516" s="8"/>
    </row>
    <row r="517">
      <c r="K517" s="8"/>
    </row>
    <row r="518">
      <c r="K518" s="8"/>
    </row>
    <row r="519">
      <c r="K519" s="8"/>
    </row>
    <row r="520">
      <c r="K520" s="8"/>
    </row>
    <row r="521">
      <c r="K521" s="8"/>
    </row>
    <row r="522">
      <c r="K522" s="8"/>
    </row>
    <row r="523">
      <c r="K523" s="8"/>
    </row>
    <row r="524">
      <c r="K524" s="8"/>
    </row>
    <row r="525">
      <c r="K525" s="8"/>
    </row>
    <row r="526">
      <c r="K526" s="8"/>
    </row>
    <row r="527">
      <c r="K527" s="8"/>
    </row>
    <row r="528">
      <c r="K528" s="8"/>
    </row>
    <row r="529">
      <c r="K529" s="8"/>
    </row>
    <row r="530">
      <c r="K530" s="8"/>
    </row>
    <row r="531">
      <c r="K531" s="8"/>
    </row>
    <row r="532">
      <c r="K532" s="8"/>
    </row>
    <row r="533">
      <c r="K533" s="8"/>
    </row>
    <row r="534">
      <c r="K534" s="8"/>
    </row>
    <row r="535">
      <c r="K535" s="8"/>
    </row>
    <row r="536">
      <c r="K536" s="8"/>
    </row>
    <row r="537">
      <c r="K537" s="8"/>
    </row>
    <row r="538">
      <c r="K538" s="8"/>
    </row>
    <row r="539">
      <c r="K539" s="8"/>
    </row>
    <row r="540">
      <c r="K540" s="8"/>
    </row>
    <row r="541">
      <c r="K541" s="8"/>
    </row>
    <row r="542">
      <c r="K542" s="8"/>
    </row>
    <row r="543">
      <c r="K543" s="8"/>
    </row>
    <row r="544">
      <c r="K544" s="8"/>
    </row>
    <row r="545">
      <c r="K545" s="8"/>
    </row>
    <row r="546">
      <c r="K546" s="8"/>
    </row>
    <row r="547">
      <c r="K547" s="8"/>
    </row>
    <row r="548">
      <c r="K548" s="8"/>
    </row>
    <row r="549">
      <c r="K549" s="8"/>
    </row>
    <row r="550">
      <c r="K550" s="8"/>
    </row>
    <row r="551">
      <c r="K551" s="8"/>
    </row>
    <row r="552">
      <c r="K552" s="8"/>
    </row>
    <row r="553">
      <c r="K553" s="8"/>
    </row>
    <row r="554">
      <c r="K554" s="8"/>
    </row>
    <row r="555">
      <c r="K555" s="8"/>
    </row>
    <row r="556">
      <c r="K556" s="8"/>
    </row>
    <row r="557">
      <c r="K557" s="8"/>
    </row>
    <row r="558">
      <c r="K558" s="8"/>
    </row>
    <row r="559">
      <c r="K559" s="8"/>
    </row>
    <row r="560">
      <c r="K560" s="8"/>
    </row>
    <row r="561">
      <c r="K561" s="8"/>
    </row>
    <row r="562">
      <c r="K562" s="8"/>
    </row>
    <row r="563">
      <c r="K563" s="8"/>
    </row>
    <row r="564">
      <c r="K564" s="8"/>
    </row>
    <row r="565">
      <c r="K565" s="8"/>
    </row>
    <row r="566">
      <c r="K566" s="8"/>
    </row>
    <row r="567">
      <c r="K567" s="8"/>
    </row>
    <row r="568">
      <c r="K568" s="8"/>
    </row>
    <row r="569">
      <c r="K569" s="8"/>
    </row>
    <row r="570">
      <c r="K570" s="8"/>
    </row>
    <row r="571">
      <c r="K571" s="8"/>
    </row>
    <row r="572">
      <c r="K572" s="8"/>
    </row>
    <row r="573">
      <c r="K573" s="8"/>
    </row>
    <row r="574">
      <c r="K574" s="8"/>
    </row>
    <row r="575">
      <c r="K575" s="8"/>
    </row>
    <row r="576">
      <c r="K576" s="8"/>
    </row>
    <row r="577">
      <c r="K577" s="8"/>
    </row>
    <row r="578">
      <c r="K578" s="8"/>
    </row>
    <row r="579">
      <c r="K579" s="8"/>
    </row>
    <row r="580">
      <c r="K580" s="8"/>
    </row>
    <row r="581">
      <c r="K581" s="8"/>
    </row>
    <row r="582">
      <c r="K582" s="8"/>
    </row>
    <row r="583">
      <c r="K583" s="8"/>
    </row>
    <row r="584">
      <c r="K584" s="8"/>
    </row>
    <row r="585">
      <c r="K585" s="8"/>
    </row>
    <row r="586">
      <c r="K586" s="8"/>
    </row>
    <row r="587">
      <c r="K587" s="8"/>
    </row>
    <row r="588">
      <c r="K588" s="8"/>
    </row>
    <row r="589">
      <c r="K589" s="8"/>
    </row>
    <row r="590">
      <c r="K590" s="8"/>
    </row>
    <row r="591">
      <c r="K591" s="8"/>
    </row>
    <row r="592">
      <c r="K592" s="8"/>
    </row>
    <row r="593">
      <c r="K593" s="8"/>
    </row>
    <row r="594">
      <c r="K594" s="8"/>
    </row>
    <row r="595">
      <c r="K595" s="8"/>
    </row>
    <row r="596">
      <c r="K596" s="8"/>
    </row>
    <row r="597">
      <c r="K597" s="8"/>
    </row>
    <row r="598">
      <c r="K598" s="8"/>
    </row>
    <row r="599">
      <c r="K599" s="8"/>
    </row>
    <row r="600">
      <c r="K600" s="8"/>
    </row>
    <row r="601">
      <c r="K601" s="8"/>
    </row>
    <row r="602">
      <c r="K602" s="8"/>
    </row>
    <row r="603">
      <c r="K603" s="8"/>
    </row>
    <row r="604">
      <c r="K604" s="8"/>
    </row>
    <row r="605">
      <c r="K605" s="8"/>
    </row>
    <row r="606">
      <c r="K606" s="8"/>
    </row>
    <row r="607">
      <c r="K607" s="8"/>
    </row>
    <row r="608">
      <c r="K608" s="8"/>
    </row>
    <row r="609">
      <c r="K609" s="8"/>
    </row>
    <row r="610">
      <c r="K610" s="8"/>
    </row>
    <row r="611">
      <c r="K611" s="8"/>
    </row>
    <row r="612">
      <c r="K612" s="8"/>
    </row>
    <row r="613">
      <c r="K613" s="8"/>
    </row>
    <row r="614">
      <c r="K614" s="8"/>
    </row>
    <row r="615">
      <c r="K615" s="8"/>
    </row>
    <row r="616">
      <c r="K616" s="8"/>
    </row>
    <row r="617">
      <c r="K617" s="8"/>
    </row>
    <row r="618">
      <c r="K618" s="8"/>
    </row>
    <row r="619">
      <c r="K619" s="8"/>
    </row>
    <row r="620">
      <c r="K620" s="8"/>
    </row>
    <row r="621">
      <c r="K621" s="8"/>
    </row>
    <row r="622">
      <c r="K622" s="8"/>
    </row>
    <row r="623">
      <c r="K623" s="8"/>
    </row>
    <row r="624">
      <c r="K624" s="8"/>
    </row>
    <row r="625">
      <c r="K625" s="8"/>
    </row>
    <row r="626">
      <c r="K626" s="8"/>
    </row>
    <row r="627">
      <c r="K627" s="8"/>
    </row>
    <row r="628">
      <c r="K628" s="8"/>
    </row>
    <row r="629">
      <c r="K629" s="8"/>
    </row>
    <row r="630">
      <c r="K630" s="8"/>
    </row>
    <row r="631">
      <c r="K631" s="8"/>
    </row>
    <row r="632">
      <c r="K632" s="8"/>
    </row>
    <row r="633">
      <c r="K633" s="8"/>
    </row>
    <row r="634">
      <c r="K634" s="8"/>
    </row>
    <row r="635">
      <c r="K635" s="8"/>
    </row>
    <row r="636">
      <c r="K636" s="8"/>
    </row>
    <row r="637">
      <c r="K637" s="8"/>
    </row>
    <row r="638">
      <c r="K638" s="8"/>
    </row>
    <row r="639">
      <c r="K639" s="8"/>
    </row>
    <row r="640">
      <c r="K640" s="8"/>
    </row>
    <row r="641">
      <c r="K641" s="8"/>
    </row>
    <row r="642">
      <c r="K642" s="8"/>
    </row>
    <row r="643">
      <c r="K643" s="8"/>
    </row>
    <row r="644">
      <c r="K644" s="8"/>
    </row>
    <row r="645">
      <c r="K645" s="8"/>
    </row>
    <row r="646">
      <c r="K646" s="8"/>
    </row>
    <row r="647">
      <c r="K647" s="8"/>
    </row>
    <row r="648">
      <c r="K648" s="8"/>
    </row>
    <row r="649">
      <c r="K649" s="8"/>
    </row>
    <row r="650">
      <c r="K650" s="8"/>
    </row>
    <row r="651">
      <c r="K651" s="8"/>
    </row>
    <row r="652">
      <c r="K652" s="8"/>
    </row>
    <row r="653">
      <c r="K653" s="8"/>
    </row>
    <row r="654">
      <c r="K654" s="8"/>
    </row>
    <row r="655">
      <c r="K655" s="8"/>
    </row>
    <row r="656">
      <c r="K656" s="8"/>
    </row>
    <row r="657">
      <c r="K657" s="8"/>
    </row>
    <row r="658">
      <c r="K658" s="8"/>
    </row>
    <row r="659">
      <c r="K659" s="8"/>
    </row>
    <row r="660">
      <c r="K660" s="8"/>
    </row>
    <row r="661">
      <c r="K661" s="8"/>
    </row>
    <row r="662">
      <c r="K662" s="8"/>
    </row>
    <row r="663">
      <c r="K663" s="8"/>
    </row>
    <row r="664">
      <c r="K664" s="8"/>
    </row>
    <row r="665">
      <c r="K665" s="8"/>
    </row>
    <row r="666">
      <c r="K666" s="8"/>
    </row>
    <row r="667">
      <c r="K667" s="8"/>
    </row>
    <row r="668">
      <c r="K668" s="8"/>
    </row>
    <row r="669">
      <c r="K669" s="8"/>
    </row>
    <row r="670">
      <c r="K670" s="8"/>
    </row>
    <row r="671">
      <c r="K671" s="8"/>
    </row>
    <row r="672">
      <c r="K672" s="8"/>
    </row>
    <row r="673">
      <c r="K673" s="8"/>
    </row>
    <row r="674">
      <c r="K674" s="8"/>
    </row>
    <row r="675">
      <c r="K675" s="8"/>
    </row>
    <row r="676">
      <c r="K676" s="8"/>
    </row>
    <row r="677">
      <c r="K677" s="8"/>
    </row>
    <row r="678">
      <c r="K678" s="8"/>
    </row>
    <row r="679">
      <c r="K679" s="8"/>
    </row>
    <row r="680">
      <c r="K680" s="8"/>
    </row>
    <row r="681">
      <c r="K681" s="8"/>
    </row>
    <row r="682">
      <c r="K682" s="8"/>
    </row>
    <row r="683">
      <c r="K683" s="8"/>
    </row>
    <row r="684">
      <c r="K684" s="8"/>
    </row>
    <row r="685">
      <c r="K685" s="8"/>
    </row>
    <row r="686">
      <c r="K686" s="8"/>
    </row>
    <row r="687">
      <c r="K687" s="8"/>
    </row>
    <row r="688">
      <c r="K688" s="8"/>
    </row>
    <row r="689">
      <c r="K689" s="8"/>
    </row>
    <row r="690">
      <c r="K690" s="8"/>
    </row>
    <row r="691">
      <c r="K691" s="8"/>
    </row>
    <row r="692">
      <c r="K692" s="8"/>
    </row>
    <row r="693">
      <c r="K693" s="8"/>
    </row>
    <row r="694">
      <c r="K694" s="8"/>
    </row>
    <row r="695">
      <c r="K695" s="8"/>
    </row>
    <row r="696">
      <c r="K696" s="8"/>
    </row>
    <row r="697">
      <c r="K697" s="8"/>
    </row>
    <row r="698">
      <c r="K698" s="8"/>
    </row>
    <row r="699">
      <c r="K699" s="8"/>
    </row>
    <row r="700">
      <c r="K700" s="8"/>
    </row>
    <row r="701">
      <c r="K701" s="8"/>
    </row>
    <row r="702">
      <c r="K702" s="8"/>
    </row>
    <row r="703">
      <c r="K703" s="8"/>
    </row>
    <row r="704">
      <c r="K704" s="8"/>
    </row>
    <row r="705">
      <c r="K705" s="8"/>
    </row>
    <row r="706">
      <c r="K706" s="8"/>
    </row>
    <row r="707">
      <c r="K707" s="8"/>
    </row>
    <row r="708">
      <c r="K708" s="8"/>
    </row>
    <row r="709">
      <c r="K709" s="8"/>
    </row>
    <row r="710">
      <c r="K710" s="8"/>
    </row>
    <row r="711">
      <c r="K711" s="8"/>
    </row>
    <row r="712">
      <c r="K712" s="8"/>
    </row>
    <row r="713">
      <c r="K713" s="8"/>
    </row>
    <row r="714">
      <c r="K714" s="8"/>
    </row>
    <row r="715">
      <c r="K715" s="8"/>
    </row>
    <row r="716">
      <c r="K716" s="8"/>
    </row>
    <row r="717">
      <c r="K717" s="8"/>
    </row>
    <row r="718">
      <c r="K718" s="8"/>
    </row>
    <row r="719">
      <c r="K719" s="8"/>
    </row>
    <row r="720">
      <c r="K720" s="8"/>
    </row>
    <row r="721">
      <c r="K721" s="8"/>
    </row>
    <row r="722">
      <c r="K722" s="8"/>
    </row>
    <row r="723">
      <c r="K723" s="8"/>
    </row>
    <row r="724">
      <c r="K724" s="8"/>
    </row>
    <row r="725">
      <c r="K725" s="8"/>
    </row>
    <row r="726">
      <c r="K726" s="8"/>
    </row>
    <row r="727">
      <c r="K727" s="8"/>
    </row>
    <row r="728">
      <c r="K728" s="8"/>
    </row>
    <row r="729">
      <c r="K729" s="8"/>
    </row>
    <row r="730">
      <c r="K730" s="8"/>
    </row>
    <row r="731">
      <c r="K731" s="8"/>
    </row>
    <row r="732">
      <c r="K732" s="8"/>
    </row>
    <row r="733">
      <c r="K733" s="8"/>
    </row>
    <row r="734">
      <c r="K734" s="8"/>
    </row>
    <row r="735">
      <c r="K735" s="8"/>
    </row>
    <row r="736">
      <c r="K736" s="8"/>
    </row>
    <row r="737">
      <c r="K737" s="8"/>
    </row>
    <row r="738">
      <c r="K738" s="8"/>
    </row>
    <row r="739">
      <c r="K739" s="8"/>
    </row>
    <row r="740">
      <c r="K740" s="8"/>
    </row>
    <row r="741">
      <c r="K741" s="8"/>
    </row>
    <row r="742">
      <c r="K742" s="8"/>
    </row>
    <row r="743">
      <c r="K743" s="8"/>
    </row>
    <row r="744">
      <c r="K744" s="8"/>
    </row>
    <row r="745">
      <c r="K745" s="8"/>
    </row>
    <row r="746">
      <c r="K746" s="8"/>
    </row>
    <row r="747">
      <c r="K747" s="8"/>
    </row>
    <row r="748">
      <c r="K748" s="8"/>
    </row>
    <row r="749">
      <c r="K749" s="8"/>
    </row>
    <row r="750">
      <c r="K750" s="8"/>
    </row>
    <row r="751">
      <c r="K751" s="8"/>
    </row>
    <row r="752">
      <c r="K752" s="8"/>
    </row>
    <row r="753">
      <c r="K753" s="8"/>
    </row>
    <row r="754">
      <c r="K754" s="8"/>
    </row>
    <row r="755">
      <c r="K755" s="8"/>
    </row>
    <row r="756">
      <c r="K756" s="8"/>
    </row>
    <row r="757">
      <c r="K757" s="8"/>
    </row>
    <row r="758">
      <c r="K758" s="8"/>
    </row>
    <row r="759">
      <c r="K759" s="8"/>
    </row>
    <row r="760">
      <c r="K760" s="8"/>
    </row>
    <row r="761">
      <c r="K761" s="8"/>
    </row>
    <row r="762">
      <c r="K762" s="8"/>
    </row>
    <row r="763">
      <c r="K763" s="8"/>
    </row>
    <row r="764">
      <c r="K764" s="8"/>
    </row>
    <row r="765">
      <c r="K765" s="8"/>
    </row>
    <row r="766">
      <c r="K766" s="8"/>
    </row>
    <row r="767">
      <c r="K767" s="8"/>
    </row>
    <row r="768">
      <c r="K768" s="8"/>
    </row>
    <row r="769">
      <c r="K769" s="8"/>
    </row>
    <row r="770">
      <c r="K770" s="8"/>
    </row>
    <row r="771">
      <c r="K771" s="8"/>
    </row>
    <row r="772">
      <c r="K772" s="8"/>
    </row>
    <row r="773">
      <c r="K773" s="8"/>
    </row>
    <row r="774">
      <c r="K774" s="8"/>
    </row>
    <row r="775">
      <c r="K775" s="8"/>
    </row>
    <row r="776">
      <c r="K776" s="8"/>
    </row>
    <row r="777">
      <c r="K777" s="8"/>
    </row>
    <row r="778">
      <c r="K778" s="8"/>
    </row>
    <row r="779">
      <c r="K779" s="8"/>
    </row>
    <row r="780">
      <c r="K780" s="8"/>
    </row>
    <row r="781">
      <c r="K781" s="8"/>
    </row>
    <row r="782">
      <c r="K782" s="8"/>
    </row>
    <row r="783">
      <c r="K783" s="8"/>
    </row>
    <row r="784">
      <c r="K784" s="8"/>
    </row>
    <row r="785">
      <c r="K785" s="8"/>
    </row>
    <row r="786">
      <c r="K786" s="8"/>
    </row>
    <row r="787">
      <c r="K787" s="8"/>
    </row>
    <row r="788">
      <c r="K788" s="8"/>
    </row>
    <row r="789">
      <c r="K789" s="8"/>
    </row>
    <row r="790">
      <c r="K790" s="8"/>
    </row>
    <row r="791">
      <c r="K791" s="8"/>
    </row>
    <row r="792">
      <c r="K792" s="8"/>
    </row>
    <row r="793">
      <c r="K793" s="8"/>
    </row>
    <row r="794">
      <c r="K794" s="8"/>
    </row>
    <row r="795">
      <c r="K795" s="8"/>
    </row>
    <row r="796">
      <c r="K796" s="8"/>
    </row>
    <row r="797">
      <c r="K797" s="8"/>
    </row>
    <row r="798">
      <c r="K798" s="8"/>
    </row>
    <row r="799">
      <c r="K799" s="8"/>
    </row>
    <row r="800">
      <c r="K800" s="8"/>
    </row>
    <row r="801">
      <c r="K801" s="8"/>
    </row>
    <row r="802">
      <c r="K802" s="8"/>
    </row>
    <row r="803">
      <c r="K803" s="8"/>
    </row>
    <row r="804">
      <c r="K804" s="8"/>
    </row>
    <row r="805">
      <c r="K805" s="8"/>
    </row>
    <row r="806">
      <c r="K806" s="8"/>
    </row>
    <row r="807">
      <c r="K807" s="8"/>
    </row>
    <row r="808">
      <c r="K808" s="8"/>
    </row>
    <row r="809">
      <c r="K809" s="8"/>
    </row>
    <row r="810">
      <c r="K810" s="8"/>
    </row>
    <row r="811">
      <c r="K811" s="8"/>
    </row>
    <row r="812">
      <c r="K812" s="8"/>
    </row>
    <row r="813">
      <c r="K813" s="8"/>
    </row>
    <row r="814">
      <c r="K814" s="8"/>
    </row>
    <row r="815">
      <c r="K815" s="8"/>
    </row>
    <row r="816">
      <c r="K816" s="8"/>
    </row>
    <row r="817">
      <c r="K817" s="8"/>
    </row>
    <row r="818">
      <c r="K818" s="8"/>
    </row>
    <row r="819">
      <c r="K819" s="8"/>
    </row>
    <row r="820">
      <c r="K820" s="8"/>
    </row>
    <row r="821">
      <c r="K821" s="8"/>
    </row>
    <row r="822">
      <c r="K822" s="8"/>
    </row>
    <row r="823">
      <c r="K823" s="8"/>
    </row>
    <row r="824">
      <c r="K824" s="8"/>
    </row>
    <row r="825">
      <c r="K825" s="8"/>
    </row>
    <row r="826">
      <c r="K826" s="8"/>
    </row>
    <row r="827">
      <c r="K827" s="8"/>
    </row>
    <row r="828">
      <c r="K828" s="8"/>
    </row>
    <row r="829">
      <c r="K829" s="8"/>
    </row>
    <row r="830">
      <c r="K830" s="8"/>
    </row>
    <row r="831">
      <c r="K831" s="8"/>
    </row>
    <row r="832">
      <c r="K832" s="8"/>
    </row>
    <row r="833">
      <c r="K833" s="8"/>
    </row>
    <row r="834">
      <c r="K834" s="8"/>
    </row>
    <row r="835">
      <c r="K835" s="8"/>
    </row>
    <row r="836">
      <c r="K836" s="8"/>
    </row>
    <row r="837">
      <c r="K837" s="8"/>
    </row>
    <row r="838">
      <c r="K838" s="8"/>
    </row>
    <row r="839">
      <c r="K839" s="8"/>
    </row>
    <row r="840">
      <c r="K840" s="8"/>
    </row>
    <row r="841">
      <c r="K841" s="8"/>
    </row>
    <row r="842">
      <c r="K842" s="8"/>
    </row>
    <row r="843">
      <c r="K843" s="8"/>
    </row>
    <row r="844">
      <c r="K844" s="8"/>
    </row>
    <row r="845">
      <c r="K845" s="8"/>
    </row>
    <row r="846">
      <c r="K846" s="8"/>
    </row>
    <row r="847">
      <c r="K847" s="8"/>
    </row>
    <row r="848">
      <c r="K848" s="8"/>
    </row>
    <row r="849">
      <c r="K849" s="8"/>
    </row>
    <row r="850">
      <c r="K850" s="8"/>
    </row>
    <row r="851">
      <c r="K851" s="8"/>
    </row>
    <row r="852">
      <c r="K852" s="8"/>
    </row>
    <row r="853">
      <c r="K853" s="8"/>
    </row>
    <row r="854">
      <c r="K854" s="8"/>
    </row>
    <row r="855">
      <c r="K855" s="8"/>
    </row>
    <row r="856">
      <c r="K856" s="8"/>
    </row>
    <row r="857">
      <c r="K857" s="8"/>
    </row>
    <row r="858">
      <c r="K858" s="8"/>
    </row>
    <row r="859">
      <c r="K859" s="8"/>
    </row>
    <row r="860">
      <c r="K860" s="8"/>
    </row>
    <row r="861">
      <c r="K861" s="8"/>
    </row>
    <row r="862">
      <c r="K862" s="8"/>
    </row>
    <row r="863">
      <c r="K863" s="8"/>
    </row>
    <row r="864">
      <c r="K864" s="8"/>
    </row>
    <row r="865">
      <c r="K865" s="8"/>
    </row>
    <row r="866">
      <c r="K866" s="8"/>
    </row>
    <row r="867">
      <c r="K867" s="8"/>
    </row>
    <row r="868">
      <c r="K868" s="8"/>
    </row>
    <row r="869">
      <c r="K869" s="8"/>
    </row>
    <row r="870">
      <c r="K870" s="8"/>
    </row>
    <row r="871">
      <c r="K871" s="8"/>
    </row>
    <row r="872">
      <c r="K872" s="8"/>
    </row>
    <row r="873">
      <c r="K873" s="8"/>
    </row>
    <row r="874">
      <c r="K874" s="8"/>
    </row>
    <row r="875">
      <c r="K875" s="8"/>
    </row>
    <row r="876">
      <c r="K876" s="8"/>
    </row>
    <row r="877">
      <c r="K877" s="8"/>
    </row>
    <row r="878">
      <c r="K878" s="8"/>
    </row>
    <row r="879">
      <c r="K879" s="8"/>
    </row>
    <row r="880">
      <c r="K880" s="8"/>
    </row>
    <row r="881">
      <c r="K881" s="8"/>
    </row>
    <row r="882">
      <c r="K882" s="8"/>
    </row>
    <row r="883">
      <c r="K883" s="8"/>
    </row>
    <row r="884">
      <c r="K884" s="8"/>
    </row>
    <row r="885">
      <c r="K885" s="8"/>
    </row>
    <row r="886">
      <c r="K886" s="8"/>
    </row>
    <row r="887">
      <c r="K887" s="8"/>
    </row>
    <row r="888">
      <c r="K888" s="8"/>
    </row>
    <row r="889">
      <c r="K889" s="8"/>
    </row>
    <row r="890">
      <c r="K890" s="8"/>
    </row>
    <row r="891">
      <c r="K891" s="8"/>
    </row>
    <row r="892">
      <c r="K892" s="8"/>
    </row>
    <row r="893">
      <c r="K893" s="8"/>
    </row>
    <row r="894">
      <c r="K894" s="8"/>
    </row>
    <row r="895">
      <c r="K895" s="8"/>
    </row>
    <row r="896">
      <c r="K896" s="8"/>
    </row>
    <row r="897">
      <c r="K897" s="8"/>
    </row>
    <row r="898">
      <c r="K898" s="8"/>
    </row>
    <row r="899">
      <c r="K899" s="8"/>
    </row>
    <row r="900">
      <c r="K900" s="8"/>
    </row>
    <row r="901">
      <c r="K901" s="8"/>
    </row>
    <row r="902">
      <c r="K902" s="8"/>
    </row>
    <row r="903">
      <c r="K903" s="8"/>
    </row>
    <row r="904">
      <c r="K904" s="8"/>
    </row>
    <row r="905">
      <c r="K905" s="8"/>
    </row>
    <row r="906">
      <c r="K906" s="8"/>
    </row>
    <row r="907">
      <c r="K907" s="8"/>
    </row>
    <row r="908">
      <c r="K908" s="8"/>
    </row>
    <row r="909">
      <c r="K909" s="8"/>
    </row>
    <row r="910">
      <c r="K910" s="8"/>
    </row>
    <row r="911">
      <c r="K911" s="8"/>
    </row>
    <row r="912">
      <c r="K912" s="8"/>
    </row>
    <row r="913">
      <c r="K913" s="8"/>
    </row>
    <row r="914">
      <c r="K914" s="8"/>
    </row>
    <row r="915">
      <c r="K915" s="8"/>
    </row>
    <row r="916">
      <c r="K916" s="8"/>
    </row>
    <row r="917">
      <c r="K917" s="8"/>
    </row>
    <row r="918">
      <c r="K918" s="8"/>
    </row>
    <row r="919">
      <c r="K919" s="8"/>
    </row>
    <row r="920">
      <c r="K920" s="8"/>
    </row>
    <row r="921">
      <c r="K921" s="8"/>
    </row>
    <row r="922">
      <c r="K922" s="8"/>
    </row>
    <row r="923">
      <c r="K923" s="8"/>
    </row>
    <row r="924">
      <c r="K924" s="8"/>
    </row>
    <row r="925">
      <c r="K925" s="8"/>
    </row>
    <row r="926">
      <c r="K926" s="8"/>
    </row>
    <row r="927">
      <c r="K927" s="8"/>
    </row>
    <row r="928">
      <c r="K928" s="8"/>
    </row>
    <row r="929">
      <c r="K929" s="8"/>
    </row>
    <row r="930">
      <c r="K930" s="8"/>
    </row>
    <row r="931">
      <c r="K931" s="8"/>
    </row>
    <row r="932">
      <c r="K932" s="8"/>
    </row>
    <row r="933">
      <c r="K933" s="8"/>
    </row>
    <row r="934">
      <c r="K934" s="8"/>
    </row>
    <row r="935">
      <c r="K935" s="8"/>
    </row>
    <row r="936">
      <c r="K936" s="8"/>
    </row>
    <row r="937">
      <c r="K937" s="8"/>
    </row>
    <row r="938">
      <c r="K938" s="8"/>
    </row>
    <row r="939">
      <c r="K939" s="8"/>
    </row>
    <row r="940">
      <c r="K940" s="8"/>
    </row>
    <row r="941">
      <c r="K941" s="8"/>
    </row>
    <row r="942">
      <c r="K942" s="8"/>
    </row>
    <row r="943">
      <c r="K943" s="8"/>
    </row>
    <row r="944">
      <c r="K944" s="8"/>
    </row>
    <row r="945">
      <c r="K945" s="8"/>
    </row>
    <row r="946">
      <c r="K946" s="8"/>
    </row>
    <row r="947">
      <c r="K947" s="8"/>
    </row>
    <row r="948">
      <c r="K948" s="8"/>
    </row>
    <row r="949">
      <c r="K949" s="8"/>
    </row>
    <row r="950">
      <c r="K950" s="8"/>
    </row>
    <row r="951">
      <c r="K951" s="8"/>
    </row>
    <row r="952">
      <c r="K952" s="8"/>
    </row>
    <row r="953">
      <c r="K953" s="8"/>
    </row>
    <row r="954">
      <c r="K954" s="8"/>
    </row>
    <row r="955">
      <c r="K955" s="8"/>
    </row>
    <row r="956">
      <c r="K956" s="8"/>
    </row>
    <row r="957">
      <c r="K957" s="8"/>
    </row>
    <row r="958">
      <c r="K958" s="8"/>
    </row>
    <row r="959">
      <c r="K959" s="8"/>
    </row>
    <row r="960">
      <c r="K960" s="8"/>
    </row>
    <row r="961">
      <c r="K961" s="8"/>
    </row>
    <row r="962">
      <c r="K962" s="8"/>
    </row>
    <row r="963">
      <c r="K963" s="8"/>
    </row>
    <row r="964">
      <c r="K964" s="8"/>
    </row>
    <row r="965">
      <c r="K965" s="8"/>
    </row>
    <row r="966">
      <c r="K966" s="8"/>
    </row>
    <row r="967">
      <c r="K967" s="8"/>
    </row>
    <row r="968">
      <c r="K968" s="8"/>
    </row>
    <row r="969">
      <c r="K969" s="8"/>
    </row>
    <row r="970">
      <c r="K970" s="8"/>
    </row>
    <row r="971">
      <c r="K971" s="8"/>
    </row>
    <row r="972">
      <c r="K972" s="8"/>
    </row>
    <row r="973">
      <c r="K973" s="8"/>
    </row>
    <row r="974">
      <c r="K974" s="8"/>
    </row>
    <row r="975">
      <c r="K975" s="8"/>
    </row>
    <row r="976">
      <c r="K976" s="8"/>
    </row>
    <row r="977">
      <c r="K977" s="8"/>
    </row>
    <row r="978">
      <c r="K978" s="8"/>
    </row>
    <row r="979">
      <c r="K979" s="8"/>
    </row>
    <row r="980">
      <c r="K980" s="8"/>
    </row>
    <row r="981">
      <c r="K981" s="8"/>
    </row>
    <row r="982">
      <c r="K982" s="8"/>
    </row>
    <row r="983">
      <c r="K983" s="8"/>
    </row>
    <row r="984">
      <c r="K984" s="8"/>
    </row>
    <row r="985">
      <c r="K985" s="8"/>
    </row>
    <row r="986">
      <c r="K986" s="8"/>
    </row>
    <row r="987">
      <c r="K987" s="8"/>
    </row>
    <row r="988">
      <c r="K988" s="8"/>
    </row>
    <row r="989">
      <c r="K989" s="8"/>
    </row>
    <row r="990">
      <c r="K990" s="8"/>
    </row>
    <row r="991">
      <c r="K991" s="8"/>
    </row>
    <row r="992">
      <c r="K992" s="8"/>
    </row>
    <row r="993">
      <c r="K993" s="8"/>
    </row>
    <row r="994">
      <c r="K994" s="8"/>
    </row>
    <row r="995">
      <c r="K995" s="8"/>
    </row>
    <row r="996">
      <c r="K996" s="8"/>
    </row>
    <row r="997">
      <c r="K997" s="8"/>
    </row>
    <row r="998">
      <c r="K998" s="8"/>
    </row>
    <row r="999">
      <c r="K999" s="8"/>
    </row>
    <row r="1000">
      <c r="K1000" s="8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</cols>
  <sheetData>
    <row r="1">
      <c r="A1" s="9" t="s">
        <v>193</v>
      </c>
      <c r="B1" s="9" t="s">
        <v>194</v>
      </c>
      <c r="C1" s="9" t="s">
        <v>195</v>
      </c>
      <c r="D1" s="9" t="s">
        <v>196</v>
      </c>
      <c r="E1" s="9" t="s">
        <v>197</v>
      </c>
      <c r="F1" s="9" t="s">
        <v>198</v>
      </c>
      <c r="G1" s="9" t="s">
        <v>199</v>
      </c>
      <c r="H1" s="9" t="s">
        <v>200</v>
      </c>
      <c r="I1" s="9" t="s">
        <v>201</v>
      </c>
      <c r="J1" s="9" t="s">
        <v>202</v>
      </c>
      <c r="K1" s="9" t="s">
        <v>203</v>
      </c>
      <c r="L1" s="9" t="s">
        <v>204</v>
      </c>
      <c r="M1" s="9" t="s">
        <v>192</v>
      </c>
    </row>
    <row r="2">
      <c r="A2" s="10" t="s">
        <v>15</v>
      </c>
      <c r="B2" s="11">
        <v>0.0</v>
      </c>
      <c r="C2" s="11">
        <v>0.0</v>
      </c>
      <c r="D2" s="11">
        <v>36.0</v>
      </c>
      <c r="E2" s="11">
        <v>1861.0</v>
      </c>
      <c r="F2" s="11">
        <v>3182.0</v>
      </c>
      <c r="G2" s="11">
        <v>3378.0</v>
      </c>
      <c r="H2" s="11">
        <v>3191.0</v>
      </c>
      <c r="I2" s="11">
        <v>3076.0</v>
      </c>
      <c r="J2" s="11">
        <v>3271.0</v>
      </c>
      <c r="K2" s="11">
        <v>3327.0</v>
      </c>
      <c r="L2" s="11">
        <v>3272.0</v>
      </c>
      <c r="M2" s="11">
        <v>24594.0</v>
      </c>
    </row>
    <row r="3">
      <c r="A3" s="10" t="s">
        <v>17</v>
      </c>
      <c r="B3" s="11">
        <v>4.0</v>
      </c>
      <c r="C3" s="11">
        <v>159.0</v>
      </c>
      <c r="D3" s="11">
        <v>329.0</v>
      </c>
      <c r="E3" s="11">
        <v>1924.0</v>
      </c>
      <c r="F3" s="11">
        <v>3920.0</v>
      </c>
      <c r="G3" s="11">
        <v>4052.0</v>
      </c>
      <c r="H3" s="11">
        <v>3998.0</v>
      </c>
      <c r="I3" s="11">
        <v>3980.0</v>
      </c>
      <c r="J3" s="11">
        <v>4068.0</v>
      </c>
      <c r="K3" s="11">
        <v>4215.0</v>
      </c>
      <c r="L3" s="11">
        <v>4199.0</v>
      </c>
      <c r="M3" s="11">
        <v>30848.0</v>
      </c>
    </row>
    <row r="4">
      <c r="A4" s="10" t="s">
        <v>18</v>
      </c>
      <c r="B4" s="11">
        <v>0.0</v>
      </c>
      <c r="C4" s="11">
        <v>0.0</v>
      </c>
      <c r="D4" s="11">
        <v>384.0</v>
      </c>
      <c r="E4" s="11">
        <v>1312.0</v>
      </c>
      <c r="F4" s="11">
        <v>2774.0</v>
      </c>
      <c r="G4" s="11">
        <v>2721.0</v>
      </c>
      <c r="H4" s="11">
        <v>2803.0</v>
      </c>
      <c r="I4" s="11">
        <v>2713.0</v>
      </c>
      <c r="J4" s="11">
        <v>2809.0</v>
      </c>
      <c r="K4" s="11">
        <v>2926.0</v>
      </c>
      <c r="L4" s="11">
        <v>2918.0</v>
      </c>
      <c r="M4" s="11">
        <v>21360.0</v>
      </c>
    </row>
    <row r="5">
      <c r="A5" s="10" t="s">
        <v>20</v>
      </c>
      <c r="B5" s="11">
        <v>0.0</v>
      </c>
      <c r="C5" s="11">
        <v>6.0</v>
      </c>
      <c r="D5" s="11">
        <v>177.0</v>
      </c>
      <c r="E5" s="11">
        <v>379.0</v>
      </c>
      <c r="F5" s="11">
        <v>1790.0</v>
      </c>
      <c r="G5" s="11">
        <v>1854.0</v>
      </c>
      <c r="H5" s="11">
        <v>1864.0</v>
      </c>
      <c r="I5" s="11">
        <v>1796.0</v>
      </c>
      <c r="J5" s="11">
        <v>1893.0</v>
      </c>
      <c r="K5" s="11">
        <v>1888.0</v>
      </c>
      <c r="L5" s="11">
        <v>1909.0</v>
      </c>
      <c r="M5" s="11">
        <v>13556.0</v>
      </c>
    </row>
    <row r="6">
      <c r="A6" s="10" t="s">
        <v>22</v>
      </c>
      <c r="B6" s="11">
        <v>0.0</v>
      </c>
      <c r="C6" s="11">
        <v>18.0</v>
      </c>
      <c r="D6" s="11">
        <v>216.0</v>
      </c>
      <c r="E6" s="11">
        <v>855.0</v>
      </c>
      <c r="F6" s="11">
        <v>2251.0</v>
      </c>
      <c r="G6" s="11">
        <v>2294.0</v>
      </c>
      <c r="H6" s="11">
        <v>2197.0</v>
      </c>
      <c r="I6" s="11">
        <v>2290.0</v>
      </c>
      <c r="J6" s="11">
        <v>2270.0</v>
      </c>
      <c r="K6" s="11">
        <v>2138.0</v>
      </c>
      <c r="L6" s="11">
        <v>2138.0</v>
      </c>
      <c r="M6" s="11">
        <v>16667.0</v>
      </c>
    </row>
    <row r="7">
      <c r="A7" s="10" t="s">
        <v>24</v>
      </c>
      <c r="B7" s="11">
        <v>0.0</v>
      </c>
      <c r="C7" s="11">
        <v>0.0</v>
      </c>
      <c r="D7" s="11">
        <v>0.0</v>
      </c>
      <c r="E7" s="11">
        <v>1234.0</v>
      </c>
      <c r="F7" s="11">
        <v>2925.0</v>
      </c>
      <c r="G7" s="11">
        <v>3039.0</v>
      </c>
      <c r="H7" s="11">
        <v>3029.0</v>
      </c>
      <c r="I7" s="11">
        <v>2994.0</v>
      </c>
      <c r="J7" s="11">
        <v>3057.0</v>
      </c>
      <c r="K7" s="11">
        <v>3183.0</v>
      </c>
      <c r="L7" s="11">
        <v>3201.0</v>
      </c>
      <c r="M7" s="11">
        <v>22662.0</v>
      </c>
    </row>
    <row r="8">
      <c r="A8" s="10" t="s">
        <v>25</v>
      </c>
      <c r="B8" s="11">
        <v>0.0</v>
      </c>
      <c r="C8" s="11">
        <v>3.0</v>
      </c>
      <c r="D8" s="11">
        <v>551.0</v>
      </c>
      <c r="E8" s="11">
        <v>5290.0</v>
      </c>
      <c r="F8" s="11">
        <v>14396.0</v>
      </c>
      <c r="G8" s="11">
        <v>14999.0</v>
      </c>
      <c r="H8" s="11">
        <v>14844.0</v>
      </c>
      <c r="I8" s="11">
        <v>15164.0</v>
      </c>
      <c r="J8" s="11">
        <v>15458.0</v>
      </c>
      <c r="K8" s="11">
        <v>15659.0</v>
      </c>
      <c r="L8" s="11">
        <v>15825.0</v>
      </c>
      <c r="M8" s="11">
        <v>112189.0</v>
      </c>
    </row>
    <row r="9">
      <c r="A9" s="10" t="s">
        <v>27</v>
      </c>
      <c r="B9" s="11">
        <v>0.0</v>
      </c>
      <c r="C9" s="11">
        <v>0.0</v>
      </c>
      <c r="D9" s="11">
        <v>84.0</v>
      </c>
      <c r="E9" s="11">
        <v>473.0</v>
      </c>
      <c r="F9" s="11">
        <v>1960.0</v>
      </c>
      <c r="G9" s="11">
        <v>2023.0</v>
      </c>
      <c r="H9" s="11">
        <v>2108.0</v>
      </c>
      <c r="I9" s="11">
        <v>2067.0</v>
      </c>
      <c r="J9" s="11">
        <v>2170.0</v>
      </c>
      <c r="K9" s="11">
        <v>2215.0</v>
      </c>
      <c r="L9" s="11">
        <v>2255.0</v>
      </c>
      <c r="M9" s="11">
        <v>15355.0</v>
      </c>
    </row>
    <row r="10">
      <c r="A10" s="10" t="s">
        <v>29</v>
      </c>
      <c r="B10" s="11">
        <v>0.0</v>
      </c>
      <c r="C10" s="11">
        <v>32.0</v>
      </c>
      <c r="D10" s="11">
        <v>149.0</v>
      </c>
      <c r="E10" s="11">
        <v>425.0</v>
      </c>
      <c r="F10" s="11">
        <v>1498.0</v>
      </c>
      <c r="G10" s="11">
        <v>1492.0</v>
      </c>
      <c r="H10" s="11">
        <v>1552.0</v>
      </c>
      <c r="I10" s="11">
        <v>1614.0</v>
      </c>
      <c r="J10" s="11">
        <v>1593.0</v>
      </c>
      <c r="K10" s="11">
        <v>1657.0</v>
      </c>
      <c r="L10" s="11">
        <v>1607.0</v>
      </c>
      <c r="M10" s="11">
        <v>11619.0</v>
      </c>
    </row>
    <row r="11">
      <c r="A11" s="10" t="s">
        <v>30</v>
      </c>
      <c r="B11" s="11">
        <v>3.0</v>
      </c>
      <c r="C11" s="11">
        <v>87.0</v>
      </c>
      <c r="D11" s="11">
        <v>687.0</v>
      </c>
      <c r="E11" s="11">
        <v>1640.0</v>
      </c>
      <c r="F11" s="11">
        <v>3716.0</v>
      </c>
      <c r="G11" s="11">
        <v>3950.0</v>
      </c>
      <c r="H11" s="11">
        <v>3908.0</v>
      </c>
      <c r="I11" s="11">
        <v>4017.0</v>
      </c>
      <c r="J11" s="11">
        <v>3993.0</v>
      </c>
      <c r="K11" s="11">
        <v>4165.0</v>
      </c>
      <c r="L11" s="11">
        <v>4127.0</v>
      </c>
      <c r="M11" s="11">
        <v>30293.0</v>
      </c>
    </row>
    <row r="12">
      <c r="A12" s="10" t="s">
        <v>33</v>
      </c>
      <c r="B12" s="11">
        <v>0.0</v>
      </c>
      <c r="C12" s="11">
        <v>0.0</v>
      </c>
      <c r="D12" s="11">
        <v>131.0</v>
      </c>
      <c r="E12" s="11">
        <v>360.0</v>
      </c>
      <c r="F12" s="11">
        <v>3683.0</v>
      </c>
      <c r="G12" s="11">
        <v>3852.0</v>
      </c>
      <c r="H12" s="11">
        <v>3811.0</v>
      </c>
      <c r="I12" s="11">
        <v>3830.0</v>
      </c>
      <c r="J12" s="11">
        <v>3899.0</v>
      </c>
      <c r="K12" s="11">
        <v>3800.0</v>
      </c>
      <c r="L12" s="11">
        <v>3838.0</v>
      </c>
      <c r="M12" s="11">
        <v>27204.0</v>
      </c>
    </row>
    <row r="13">
      <c r="A13" s="10" t="s">
        <v>34</v>
      </c>
      <c r="B13" s="11">
        <v>0.0</v>
      </c>
      <c r="C13" s="11">
        <v>0.0</v>
      </c>
      <c r="D13" s="11">
        <v>143.0</v>
      </c>
      <c r="E13" s="11">
        <v>475.0</v>
      </c>
      <c r="F13" s="11">
        <v>1285.0</v>
      </c>
      <c r="G13" s="11">
        <v>1349.0</v>
      </c>
      <c r="H13" s="11">
        <v>1383.0</v>
      </c>
      <c r="I13" s="11">
        <v>1359.0</v>
      </c>
      <c r="J13" s="11">
        <v>1440.0</v>
      </c>
      <c r="K13" s="11">
        <v>1446.0</v>
      </c>
      <c r="L13" s="11">
        <v>1456.0</v>
      </c>
      <c r="M13" s="11">
        <v>10336.0</v>
      </c>
    </row>
    <row r="14">
      <c r="A14" s="10" t="s">
        <v>36</v>
      </c>
      <c r="B14" s="11">
        <v>0.0</v>
      </c>
      <c r="C14" s="11">
        <v>143.0</v>
      </c>
      <c r="D14" s="11">
        <v>1126.0</v>
      </c>
      <c r="E14" s="11">
        <v>3756.0</v>
      </c>
      <c r="F14" s="11">
        <v>7040.0</v>
      </c>
      <c r="G14" s="11">
        <v>7376.0</v>
      </c>
      <c r="H14" s="11">
        <v>7391.0</v>
      </c>
      <c r="I14" s="11">
        <v>7499.0</v>
      </c>
      <c r="J14" s="11">
        <v>7563.0</v>
      </c>
      <c r="K14" s="11">
        <v>7621.0</v>
      </c>
      <c r="L14" s="11">
        <v>7741.0</v>
      </c>
      <c r="M14" s="11">
        <v>57256.0</v>
      </c>
    </row>
    <row r="15">
      <c r="A15" s="10" t="s">
        <v>37</v>
      </c>
      <c r="B15" s="11">
        <v>0.0</v>
      </c>
      <c r="C15" s="11">
        <v>0.0</v>
      </c>
      <c r="D15" s="11">
        <v>112.0</v>
      </c>
      <c r="E15" s="11">
        <v>1740.0</v>
      </c>
      <c r="F15" s="11">
        <v>3473.0</v>
      </c>
      <c r="G15" s="11">
        <v>3458.0</v>
      </c>
      <c r="H15" s="11">
        <v>3428.0</v>
      </c>
      <c r="I15" s="11">
        <v>3412.0</v>
      </c>
      <c r="J15" s="11">
        <v>3469.0</v>
      </c>
      <c r="K15" s="11">
        <v>3563.0</v>
      </c>
      <c r="L15" s="11">
        <v>3585.0</v>
      </c>
      <c r="M15" s="11">
        <v>26240.0</v>
      </c>
    </row>
    <row r="16">
      <c r="A16" s="10" t="s">
        <v>38</v>
      </c>
      <c r="B16" s="11">
        <v>0.0</v>
      </c>
      <c r="C16" s="11">
        <v>3.0</v>
      </c>
      <c r="D16" s="11">
        <v>63.0</v>
      </c>
      <c r="E16" s="11">
        <v>328.0</v>
      </c>
      <c r="F16" s="11">
        <v>2411.0</v>
      </c>
      <c r="G16" s="11">
        <v>2442.0</v>
      </c>
      <c r="H16" s="11">
        <v>2499.0</v>
      </c>
      <c r="I16" s="11">
        <v>2522.0</v>
      </c>
      <c r="J16" s="11">
        <v>2496.0</v>
      </c>
      <c r="K16" s="11">
        <v>2615.0</v>
      </c>
      <c r="L16" s="11">
        <v>2624.0</v>
      </c>
      <c r="M16" s="11">
        <v>18003.0</v>
      </c>
    </row>
    <row r="17">
      <c r="A17" s="10" t="s">
        <v>39</v>
      </c>
      <c r="B17" s="11">
        <v>0.0</v>
      </c>
      <c r="C17" s="11">
        <v>9.0</v>
      </c>
      <c r="D17" s="11">
        <v>249.0</v>
      </c>
      <c r="E17" s="11">
        <v>1256.0</v>
      </c>
      <c r="F17" s="11">
        <v>4893.0</v>
      </c>
      <c r="G17" s="11">
        <v>4997.0</v>
      </c>
      <c r="H17" s="11">
        <v>4884.0</v>
      </c>
      <c r="I17" s="11">
        <v>4837.0</v>
      </c>
      <c r="J17" s="11">
        <v>5105.0</v>
      </c>
      <c r="K17" s="11">
        <v>4944.0</v>
      </c>
      <c r="L17" s="11">
        <v>4897.0</v>
      </c>
      <c r="M17" s="11">
        <v>36071.0</v>
      </c>
    </row>
    <row r="18">
      <c r="A18" s="10" t="s">
        <v>40</v>
      </c>
      <c r="B18" s="11">
        <v>2.0</v>
      </c>
      <c r="C18" s="11">
        <v>4.0</v>
      </c>
      <c r="D18" s="11">
        <v>183.0</v>
      </c>
      <c r="E18" s="11">
        <v>445.0</v>
      </c>
      <c r="F18" s="11">
        <v>3850.0</v>
      </c>
      <c r="G18" s="11">
        <v>4016.0</v>
      </c>
      <c r="H18" s="11">
        <v>3935.0</v>
      </c>
      <c r="I18" s="11">
        <v>3766.0</v>
      </c>
      <c r="J18" s="11">
        <v>3819.0</v>
      </c>
      <c r="K18" s="11">
        <v>3909.0</v>
      </c>
      <c r="L18" s="11">
        <v>3978.0</v>
      </c>
      <c r="M18" s="11">
        <v>27907.0</v>
      </c>
    </row>
    <row r="19">
      <c r="A19" s="10" t="s">
        <v>41</v>
      </c>
      <c r="B19" s="11">
        <v>0.0</v>
      </c>
      <c r="C19" s="11">
        <v>16.0</v>
      </c>
      <c r="D19" s="11">
        <v>402.0</v>
      </c>
      <c r="E19" s="11">
        <v>1560.0</v>
      </c>
      <c r="F19" s="11">
        <v>5984.0</v>
      </c>
      <c r="G19" s="11">
        <v>6206.0</v>
      </c>
      <c r="H19" s="11">
        <v>6180.0</v>
      </c>
      <c r="I19" s="11">
        <v>6050.0</v>
      </c>
      <c r="J19" s="11">
        <v>6150.0</v>
      </c>
      <c r="K19" s="11">
        <v>6357.0</v>
      </c>
      <c r="L19" s="11">
        <v>6488.0</v>
      </c>
      <c r="M19" s="11">
        <v>45393.0</v>
      </c>
    </row>
    <row r="20">
      <c r="A20" s="10" t="s">
        <v>42</v>
      </c>
      <c r="B20" s="11">
        <v>0.0</v>
      </c>
      <c r="C20" s="11">
        <v>3.0</v>
      </c>
      <c r="D20" s="11">
        <v>99.0</v>
      </c>
      <c r="E20" s="11">
        <v>1105.0</v>
      </c>
      <c r="F20" s="11">
        <v>2103.0</v>
      </c>
      <c r="G20" s="11">
        <v>2260.0</v>
      </c>
      <c r="H20" s="11">
        <v>2273.0</v>
      </c>
      <c r="I20" s="11">
        <v>2327.0</v>
      </c>
      <c r="J20" s="11">
        <v>2362.0</v>
      </c>
      <c r="K20" s="11">
        <v>2457.0</v>
      </c>
      <c r="L20" s="11">
        <v>2402.0</v>
      </c>
      <c r="M20" s="11">
        <v>17391.0</v>
      </c>
    </row>
    <row r="21">
      <c r="A21" s="10" t="s">
        <v>43</v>
      </c>
      <c r="B21" s="11">
        <v>0.0</v>
      </c>
      <c r="C21" s="11">
        <v>19.0</v>
      </c>
      <c r="D21" s="11">
        <v>237.0</v>
      </c>
      <c r="E21" s="11">
        <v>962.0</v>
      </c>
      <c r="F21" s="11">
        <v>2346.0</v>
      </c>
      <c r="G21" s="11">
        <v>2481.0</v>
      </c>
      <c r="H21" s="11">
        <v>2466.0</v>
      </c>
      <c r="I21" s="11">
        <v>2533.0</v>
      </c>
      <c r="J21" s="11">
        <v>2596.0</v>
      </c>
      <c r="K21" s="11">
        <v>2735.0</v>
      </c>
      <c r="L21" s="11">
        <v>2674.0</v>
      </c>
      <c r="M21" s="11">
        <v>19049.0</v>
      </c>
    </row>
    <row r="22">
      <c r="A22" s="10" t="s">
        <v>44</v>
      </c>
      <c r="B22" s="11">
        <v>0.0</v>
      </c>
      <c r="C22" s="11">
        <v>33.0</v>
      </c>
      <c r="D22" s="11">
        <v>356.0</v>
      </c>
      <c r="E22" s="11">
        <v>1076.0</v>
      </c>
      <c r="F22" s="11">
        <v>6856.0</v>
      </c>
      <c r="G22" s="11">
        <v>7205.0</v>
      </c>
      <c r="H22" s="11">
        <v>7239.0</v>
      </c>
      <c r="I22" s="11">
        <v>7158.0</v>
      </c>
      <c r="J22" s="11">
        <v>7328.0</v>
      </c>
      <c r="K22" s="11">
        <v>7523.0</v>
      </c>
      <c r="L22" s="11">
        <v>7339.0</v>
      </c>
      <c r="M22" s="11">
        <v>52113.0</v>
      </c>
    </row>
    <row r="23">
      <c r="A23" s="10" t="s">
        <v>45</v>
      </c>
      <c r="B23" s="11">
        <v>0.0</v>
      </c>
      <c r="C23" s="11">
        <v>18.0</v>
      </c>
      <c r="D23" s="11">
        <v>96.0</v>
      </c>
      <c r="E23" s="11">
        <v>852.0</v>
      </c>
      <c r="F23" s="11">
        <v>1445.0</v>
      </c>
      <c r="G23" s="11">
        <v>1430.0</v>
      </c>
      <c r="H23" s="11">
        <v>1409.0</v>
      </c>
      <c r="I23" s="11">
        <v>1372.0</v>
      </c>
      <c r="J23" s="11">
        <v>1417.0</v>
      </c>
      <c r="K23" s="11">
        <v>1469.0</v>
      </c>
      <c r="L23" s="11">
        <v>1563.0</v>
      </c>
      <c r="M23" s="11">
        <v>11071.0</v>
      </c>
    </row>
    <row r="24">
      <c r="A24" s="10" t="s">
        <v>46</v>
      </c>
      <c r="B24" s="11">
        <v>0.0</v>
      </c>
      <c r="C24" s="11">
        <v>69.0</v>
      </c>
      <c r="D24" s="11">
        <v>751.0</v>
      </c>
      <c r="E24" s="11">
        <v>1799.0</v>
      </c>
      <c r="F24" s="11">
        <v>3638.0</v>
      </c>
      <c r="G24" s="11">
        <v>3719.0</v>
      </c>
      <c r="H24" s="11">
        <v>3638.0</v>
      </c>
      <c r="I24" s="11">
        <v>3612.0</v>
      </c>
      <c r="J24" s="11">
        <v>3650.0</v>
      </c>
      <c r="K24" s="11">
        <v>1137.0</v>
      </c>
      <c r="L24" s="11">
        <v>1035.0</v>
      </c>
      <c r="M24" s="11">
        <v>23048.0</v>
      </c>
    </row>
    <row r="25">
      <c r="A25" s="10" t="s">
        <v>47</v>
      </c>
      <c r="B25" s="11">
        <v>3.0</v>
      </c>
      <c r="C25" s="11">
        <v>28.0</v>
      </c>
      <c r="D25" s="11">
        <v>423.0</v>
      </c>
      <c r="E25" s="11">
        <v>1115.0</v>
      </c>
      <c r="F25" s="11">
        <v>4045.0</v>
      </c>
      <c r="G25" s="11">
        <v>4222.0</v>
      </c>
      <c r="H25" s="11">
        <v>4154.0</v>
      </c>
      <c r="I25" s="11">
        <v>4158.0</v>
      </c>
      <c r="J25" s="11">
        <v>4189.0</v>
      </c>
      <c r="K25" s="11">
        <v>4452.0</v>
      </c>
      <c r="L25" s="11">
        <v>4336.0</v>
      </c>
      <c r="M25" s="11">
        <v>31125.0</v>
      </c>
    </row>
    <row r="26">
      <c r="A26" s="10" t="s">
        <v>48</v>
      </c>
      <c r="B26" s="11">
        <v>17.0</v>
      </c>
      <c r="C26" s="11">
        <v>7.0</v>
      </c>
      <c r="D26" s="11">
        <v>432.0</v>
      </c>
      <c r="E26" s="11">
        <v>1169.0</v>
      </c>
      <c r="F26" s="11">
        <v>3737.0</v>
      </c>
      <c r="G26" s="11">
        <v>3864.0</v>
      </c>
      <c r="H26" s="11">
        <v>3808.0</v>
      </c>
      <c r="I26" s="11">
        <v>3895.0</v>
      </c>
      <c r="J26" s="11">
        <v>3961.0</v>
      </c>
      <c r="K26" s="11">
        <v>4045.0</v>
      </c>
      <c r="L26" s="11">
        <v>4067.0</v>
      </c>
      <c r="M26" s="11">
        <v>29002.0</v>
      </c>
    </row>
    <row r="27">
      <c r="A27" s="10" t="s">
        <v>49</v>
      </c>
      <c r="B27" s="11">
        <v>0.0</v>
      </c>
      <c r="C27" s="11">
        <v>0.0</v>
      </c>
      <c r="D27" s="11">
        <v>7.0</v>
      </c>
      <c r="E27" s="11">
        <v>32.0</v>
      </c>
      <c r="F27" s="11">
        <v>30.0</v>
      </c>
      <c r="G27" s="11">
        <v>31.0</v>
      </c>
      <c r="H27" s="11">
        <v>31.0</v>
      </c>
      <c r="I27" s="11">
        <v>29.0</v>
      </c>
      <c r="J27" s="11">
        <v>29.0</v>
      </c>
      <c r="K27" s="11">
        <v>60.0</v>
      </c>
      <c r="L27" s="11">
        <v>28.0</v>
      </c>
      <c r="M27" s="11">
        <v>277.0</v>
      </c>
    </row>
    <row r="28">
      <c r="A28" s="10" t="s">
        <v>50</v>
      </c>
      <c r="B28" s="11">
        <v>2.0</v>
      </c>
      <c r="C28" s="11">
        <v>32.0</v>
      </c>
      <c r="D28" s="11">
        <v>491.0</v>
      </c>
      <c r="E28" s="11">
        <v>1485.0</v>
      </c>
      <c r="F28" s="11">
        <v>5370.0</v>
      </c>
      <c r="G28" s="11">
        <v>5589.0</v>
      </c>
      <c r="H28" s="11">
        <v>5776.0</v>
      </c>
      <c r="I28" s="11">
        <v>5829.0</v>
      </c>
      <c r="J28" s="11">
        <v>6113.0</v>
      </c>
      <c r="K28" s="11">
        <v>6272.0</v>
      </c>
      <c r="L28" s="11">
        <v>6260.0</v>
      </c>
      <c r="M28" s="11">
        <v>43219.0</v>
      </c>
    </row>
    <row r="29">
      <c r="A29" s="10" t="s">
        <v>51</v>
      </c>
      <c r="B29" s="11">
        <v>0.0</v>
      </c>
      <c r="C29" s="11">
        <v>90.0</v>
      </c>
      <c r="D29" s="11">
        <v>907.0</v>
      </c>
      <c r="E29" s="11">
        <v>2112.0</v>
      </c>
      <c r="F29" s="11">
        <v>5056.0</v>
      </c>
      <c r="G29" s="11">
        <v>5399.0</v>
      </c>
      <c r="H29" s="11">
        <v>5360.0</v>
      </c>
      <c r="I29" s="11">
        <v>5395.0</v>
      </c>
      <c r="J29" s="11">
        <v>5601.0</v>
      </c>
      <c r="K29" s="11">
        <v>5628.0</v>
      </c>
      <c r="L29" s="11">
        <v>5812.0</v>
      </c>
      <c r="M29" s="11">
        <v>41360.0</v>
      </c>
    </row>
    <row r="30">
      <c r="A30" s="10" t="s">
        <v>53</v>
      </c>
      <c r="B30" s="11">
        <v>0.0</v>
      </c>
      <c r="C30" s="11">
        <v>3.0</v>
      </c>
      <c r="D30" s="11">
        <v>346.0</v>
      </c>
      <c r="E30" s="11">
        <v>2189.0</v>
      </c>
      <c r="F30" s="11">
        <v>4074.0</v>
      </c>
      <c r="G30" s="11">
        <v>4318.0</v>
      </c>
      <c r="H30" s="11">
        <v>4269.0</v>
      </c>
      <c r="I30" s="11">
        <v>4310.0</v>
      </c>
      <c r="J30" s="11">
        <v>4370.0</v>
      </c>
      <c r="K30" s="11">
        <v>4557.0</v>
      </c>
      <c r="L30" s="11">
        <v>4471.0</v>
      </c>
      <c r="M30" s="11">
        <v>32907.0</v>
      </c>
    </row>
    <row r="31">
      <c r="A31" s="10" t="s">
        <v>54</v>
      </c>
      <c r="B31" s="11">
        <v>0.0</v>
      </c>
      <c r="C31" s="11">
        <v>6.0</v>
      </c>
      <c r="D31" s="11">
        <v>94.0</v>
      </c>
      <c r="E31" s="11">
        <v>1461.0</v>
      </c>
      <c r="F31" s="11">
        <v>4350.0</v>
      </c>
      <c r="G31" s="11">
        <v>4421.0</v>
      </c>
      <c r="H31" s="11">
        <v>4292.0</v>
      </c>
      <c r="I31" s="11">
        <v>4333.0</v>
      </c>
      <c r="J31" s="11">
        <v>4367.0</v>
      </c>
      <c r="K31" s="11">
        <v>4492.0</v>
      </c>
      <c r="L31" s="11">
        <v>4370.0</v>
      </c>
      <c r="M31" s="11">
        <v>32186.0</v>
      </c>
    </row>
    <row r="32">
      <c r="A32" s="10" t="s">
        <v>55</v>
      </c>
      <c r="B32" s="11">
        <v>18.0</v>
      </c>
      <c r="C32" s="11">
        <v>148.0</v>
      </c>
      <c r="D32" s="11">
        <v>891.0</v>
      </c>
      <c r="E32" s="11">
        <v>2585.0</v>
      </c>
      <c r="F32" s="11">
        <v>4755.0</v>
      </c>
      <c r="G32" s="11">
        <v>4924.0</v>
      </c>
      <c r="H32" s="11">
        <v>4895.0</v>
      </c>
      <c r="I32" s="11">
        <v>4950.0</v>
      </c>
      <c r="J32" s="11">
        <v>5106.0</v>
      </c>
      <c r="K32" s="11">
        <v>5106.0</v>
      </c>
      <c r="L32" s="11">
        <v>5242.0</v>
      </c>
      <c r="M32" s="11">
        <v>38620.0</v>
      </c>
    </row>
    <row r="33">
      <c r="A33" s="10" t="s">
        <v>56</v>
      </c>
      <c r="B33" s="11">
        <v>0.0</v>
      </c>
      <c r="C33" s="11">
        <v>28.0</v>
      </c>
      <c r="D33" s="11">
        <v>136.0</v>
      </c>
      <c r="E33" s="11">
        <v>452.0</v>
      </c>
      <c r="F33" s="11">
        <v>1073.0</v>
      </c>
      <c r="G33" s="11">
        <v>1172.0</v>
      </c>
      <c r="H33" s="11">
        <v>1189.0</v>
      </c>
      <c r="I33" s="11">
        <v>1148.0</v>
      </c>
      <c r="J33" s="11">
        <v>1239.0</v>
      </c>
      <c r="K33" s="11">
        <v>1267.0</v>
      </c>
      <c r="L33" s="11">
        <v>1224.0</v>
      </c>
      <c r="M33" s="11">
        <v>8928.0</v>
      </c>
    </row>
    <row r="34">
      <c r="A34" s="10" t="s">
        <v>57</v>
      </c>
      <c r="B34" s="11">
        <v>0.0</v>
      </c>
      <c r="C34" s="11">
        <v>37.0</v>
      </c>
      <c r="D34" s="11">
        <v>364.0</v>
      </c>
      <c r="E34" s="11">
        <v>1165.0</v>
      </c>
      <c r="F34" s="11">
        <v>3010.0</v>
      </c>
      <c r="G34" s="11">
        <v>3222.0</v>
      </c>
      <c r="H34" s="11">
        <v>3276.0</v>
      </c>
      <c r="I34" s="11">
        <v>3248.0</v>
      </c>
      <c r="J34" s="11">
        <v>3350.0</v>
      </c>
      <c r="K34" s="11">
        <v>3493.0</v>
      </c>
      <c r="L34" s="11">
        <v>3406.0</v>
      </c>
      <c r="M34" s="11">
        <v>24571.0</v>
      </c>
    </row>
    <row r="35">
      <c r="A35" s="10" t="s">
        <v>59</v>
      </c>
      <c r="B35" s="11">
        <v>0.0</v>
      </c>
      <c r="C35" s="11">
        <v>48.0</v>
      </c>
      <c r="D35" s="11">
        <v>820.0</v>
      </c>
      <c r="E35" s="11">
        <v>2571.0</v>
      </c>
      <c r="F35" s="11">
        <v>7917.0</v>
      </c>
      <c r="G35" s="11">
        <v>8145.0</v>
      </c>
      <c r="H35" s="11">
        <v>8221.0</v>
      </c>
      <c r="I35" s="11">
        <v>8208.0</v>
      </c>
      <c r="J35" s="11">
        <v>8413.0</v>
      </c>
      <c r="K35" s="11">
        <v>8733.0</v>
      </c>
      <c r="L35" s="11">
        <v>8760.0</v>
      </c>
      <c r="M35" s="11">
        <v>61836.0</v>
      </c>
    </row>
    <row r="36">
      <c r="A36" s="10" t="s">
        <v>60</v>
      </c>
      <c r="B36" s="11">
        <v>1.0</v>
      </c>
      <c r="C36" s="11">
        <v>23.0</v>
      </c>
      <c r="D36" s="11">
        <v>1206.0</v>
      </c>
      <c r="E36" s="11">
        <v>2478.0</v>
      </c>
      <c r="F36" s="11">
        <v>7393.0</v>
      </c>
      <c r="G36" s="11">
        <v>7594.0</v>
      </c>
      <c r="H36" s="11">
        <v>7592.0</v>
      </c>
      <c r="I36" s="11">
        <v>7815.0</v>
      </c>
      <c r="J36" s="11">
        <v>7860.0</v>
      </c>
      <c r="K36" s="11">
        <v>8197.0</v>
      </c>
      <c r="L36" s="11">
        <v>8229.0</v>
      </c>
      <c r="M36" s="11">
        <v>58388.0</v>
      </c>
    </row>
    <row r="37">
      <c r="A37" s="10" t="s">
        <v>61</v>
      </c>
      <c r="B37" s="11">
        <v>0.0</v>
      </c>
      <c r="C37" s="11">
        <v>14.0</v>
      </c>
      <c r="D37" s="11">
        <v>437.0</v>
      </c>
      <c r="E37" s="11">
        <v>2306.0</v>
      </c>
      <c r="F37" s="11">
        <v>3485.0</v>
      </c>
      <c r="G37" s="11">
        <v>3617.0</v>
      </c>
      <c r="H37" s="11">
        <v>3624.0</v>
      </c>
      <c r="I37" s="11">
        <v>3575.0</v>
      </c>
      <c r="J37" s="11">
        <v>3780.0</v>
      </c>
      <c r="K37" s="11">
        <v>3728.0</v>
      </c>
      <c r="L37" s="11">
        <v>3827.0</v>
      </c>
      <c r="M37" s="11">
        <v>28393.0</v>
      </c>
    </row>
    <row r="38">
      <c r="A38" s="10" t="s">
        <v>205</v>
      </c>
      <c r="B38" s="11">
        <v>0.0</v>
      </c>
      <c r="C38" s="11">
        <v>4.0</v>
      </c>
      <c r="D38" s="11">
        <v>209.0</v>
      </c>
      <c r="E38" s="11">
        <v>544.0</v>
      </c>
      <c r="F38" s="11">
        <v>3202.0</v>
      </c>
      <c r="G38" s="11">
        <v>3286.0</v>
      </c>
      <c r="H38" s="11">
        <v>3288.0</v>
      </c>
      <c r="I38" s="11">
        <v>3370.0</v>
      </c>
      <c r="J38" s="11">
        <v>3467.0</v>
      </c>
      <c r="K38" s="11">
        <v>2345.0</v>
      </c>
      <c r="L38" s="11">
        <v>2379.0</v>
      </c>
      <c r="M38" s="11">
        <v>22094.0</v>
      </c>
    </row>
    <row r="39">
      <c r="A39" s="10" t="s">
        <v>63</v>
      </c>
      <c r="B39" s="11">
        <v>0.0</v>
      </c>
      <c r="C39" s="11">
        <v>22.0</v>
      </c>
      <c r="D39" s="11">
        <v>360.0</v>
      </c>
      <c r="E39" s="11">
        <v>1490.0</v>
      </c>
      <c r="F39" s="11">
        <v>3683.0</v>
      </c>
      <c r="G39" s="11">
        <v>3737.0</v>
      </c>
      <c r="H39" s="11">
        <v>3691.0</v>
      </c>
      <c r="I39" s="11">
        <v>3846.0</v>
      </c>
      <c r="J39" s="11">
        <v>3952.0</v>
      </c>
      <c r="K39" s="11">
        <v>4039.0</v>
      </c>
      <c r="L39" s="11">
        <v>3835.0</v>
      </c>
      <c r="M39" s="11">
        <v>28655.0</v>
      </c>
    </row>
    <row r="40">
      <c r="A40" s="10" t="s">
        <v>64</v>
      </c>
      <c r="B40" s="11">
        <v>0.0</v>
      </c>
      <c r="C40" s="11">
        <v>0.0</v>
      </c>
      <c r="D40" s="11">
        <v>280.0</v>
      </c>
      <c r="E40" s="11">
        <v>2338.0</v>
      </c>
      <c r="F40" s="11">
        <v>3963.0</v>
      </c>
      <c r="G40" s="11">
        <v>3904.0</v>
      </c>
      <c r="H40" s="11">
        <v>3914.0</v>
      </c>
      <c r="I40" s="11">
        <v>3971.0</v>
      </c>
      <c r="J40" s="11">
        <v>4012.0</v>
      </c>
      <c r="K40" s="11">
        <v>4043.0</v>
      </c>
      <c r="L40" s="11">
        <v>4177.0</v>
      </c>
      <c r="M40" s="11">
        <v>30602.0</v>
      </c>
    </row>
    <row r="41">
      <c r="A41" s="10" t="s">
        <v>65</v>
      </c>
      <c r="B41" s="11">
        <v>0.0</v>
      </c>
      <c r="C41" s="11">
        <v>2.0</v>
      </c>
      <c r="D41" s="11">
        <v>258.0</v>
      </c>
      <c r="E41" s="11">
        <v>984.0</v>
      </c>
      <c r="F41" s="11">
        <v>3232.0</v>
      </c>
      <c r="G41" s="11">
        <v>3294.0</v>
      </c>
      <c r="H41" s="11">
        <v>3408.0</v>
      </c>
      <c r="I41" s="11">
        <v>3340.0</v>
      </c>
      <c r="J41" s="11">
        <v>3475.0</v>
      </c>
      <c r="K41" s="11">
        <v>3756.0</v>
      </c>
      <c r="L41" s="11">
        <v>3554.0</v>
      </c>
      <c r="M41" s="11">
        <v>25303.0</v>
      </c>
    </row>
    <row r="42">
      <c r="A42" s="10" t="s">
        <v>66</v>
      </c>
      <c r="B42" s="11">
        <v>0.0</v>
      </c>
      <c r="C42" s="11">
        <v>0.0</v>
      </c>
      <c r="D42" s="11">
        <v>472.0</v>
      </c>
      <c r="E42" s="11">
        <v>1015.0</v>
      </c>
      <c r="F42" s="11">
        <v>4769.0</v>
      </c>
      <c r="G42" s="11">
        <v>5065.0</v>
      </c>
      <c r="H42" s="11">
        <v>5162.0</v>
      </c>
      <c r="I42" s="11">
        <v>5117.0</v>
      </c>
      <c r="J42" s="11">
        <v>5382.0</v>
      </c>
      <c r="K42" s="11">
        <v>5534.0</v>
      </c>
      <c r="L42" s="11">
        <v>5549.0</v>
      </c>
      <c r="M42" s="11">
        <v>38065.0</v>
      </c>
    </row>
    <row r="43">
      <c r="A43" s="10" t="s">
        <v>67</v>
      </c>
      <c r="B43" s="11">
        <v>0.0</v>
      </c>
      <c r="C43" s="11">
        <v>9.0</v>
      </c>
      <c r="D43" s="11">
        <v>310.0</v>
      </c>
      <c r="E43" s="11">
        <v>1997.0</v>
      </c>
      <c r="F43" s="11">
        <v>3868.0</v>
      </c>
      <c r="G43" s="11">
        <v>4076.0</v>
      </c>
      <c r="H43" s="11">
        <v>3977.0</v>
      </c>
      <c r="I43" s="11">
        <v>3953.0</v>
      </c>
      <c r="J43" s="11">
        <v>4041.0</v>
      </c>
      <c r="K43" s="11">
        <v>4227.0</v>
      </c>
      <c r="L43" s="11">
        <v>4221.0</v>
      </c>
      <c r="M43" s="11">
        <v>30679.0</v>
      </c>
    </row>
    <row r="44">
      <c r="A44" s="10" t="s">
        <v>68</v>
      </c>
      <c r="B44" s="11">
        <v>2.0</v>
      </c>
      <c r="C44" s="11">
        <v>43.0</v>
      </c>
      <c r="D44" s="11">
        <v>910.0</v>
      </c>
      <c r="E44" s="11">
        <v>2813.0</v>
      </c>
      <c r="F44" s="11">
        <v>16605.0</v>
      </c>
      <c r="G44" s="11">
        <v>16815.0</v>
      </c>
      <c r="H44" s="11">
        <v>16738.0</v>
      </c>
      <c r="I44" s="11">
        <v>16760.0</v>
      </c>
      <c r="J44" s="11">
        <v>17003.0</v>
      </c>
      <c r="K44" s="11">
        <v>17086.0</v>
      </c>
      <c r="L44" s="11">
        <v>17116.0</v>
      </c>
      <c r="M44" s="11">
        <v>121891.0</v>
      </c>
    </row>
    <row r="45">
      <c r="A45" s="10" t="s">
        <v>69</v>
      </c>
      <c r="B45" s="11">
        <v>0.0</v>
      </c>
      <c r="C45" s="11">
        <v>40.0</v>
      </c>
      <c r="D45" s="11">
        <v>298.0</v>
      </c>
      <c r="E45" s="11">
        <v>1066.0</v>
      </c>
      <c r="F45" s="11">
        <v>1989.0</v>
      </c>
      <c r="G45" s="11">
        <v>2034.0</v>
      </c>
      <c r="H45" s="11">
        <v>2106.0</v>
      </c>
      <c r="I45" s="11">
        <v>2058.0</v>
      </c>
      <c r="J45" s="11">
        <v>2117.0</v>
      </c>
      <c r="K45" s="11">
        <v>2123.0</v>
      </c>
      <c r="L45" s="11">
        <v>2222.0</v>
      </c>
      <c r="M45" s="11">
        <v>16053.0</v>
      </c>
    </row>
    <row r="46">
      <c r="A46" s="10" t="s">
        <v>70</v>
      </c>
      <c r="B46" s="11">
        <v>0.0</v>
      </c>
      <c r="C46" s="11">
        <v>32.0</v>
      </c>
      <c r="D46" s="11">
        <v>141.0</v>
      </c>
      <c r="E46" s="11">
        <v>399.0</v>
      </c>
      <c r="F46" s="11">
        <v>6475.0</v>
      </c>
      <c r="G46" s="11">
        <v>6724.0</v>
      </c>
      <c r="H46" s="11">
        <v>6636.0</v>
      </c>
      <c r="I46" s="11">
        <v>6765.0</v>
      </c>
      <c r="J46" s="11">
        <v>6775.0</v>
      </c>
      <c r="K46" s="11">
        <v>7017.0</v>
      </c>
      <c r="L46" s="11">
        <v>6914.0</v>
      </c>
      <c r="M46" s="11">
        <v>47878.0</v>
      </c>
    </row>
    <row r="47">
      <c r="A47" s="10" t="s">
        <v>71</v>
      </c>
      <c r="B47" s="11">
        <v>0.0</v>
      </c>
      <c r="C47" s="11">
        <v>12.0</v>
      </c>
      <c r="D47" s="11">
        <v>174.0</v>
      </c>
      <c r="E47" s="11">
        <v>1866.0</v>
      </c>
      <c r="F47" s="11">
        <v>3373.0</v>
      </c>
      <c r="G47" s="11">
        <v>3384.0</v>
      </c>
      <c r="H47" s="11">
        <v>3378.0</v>
      </c>
      <c r="I47" s="11">
        <v>3283.0</v>
      </c>
      <c r="J47" s="11">
        <v>3384.0</v>
      </c>
      <c r="K47" s="11">
        <v>3383.0</v>
      </c>
      <c r="L47" s="11">
        <v>3257.0</v>
      </c>
      <c r="M47" s="11">
        <v>25494.0</v>
      </c>
    </row>
    <row r="48">
      <c r="A48" s="10" t="s">
        <v>72</v>
      </c>
      <c r="B48" s="11">
        <v>6.0</v>
      </c>
      <c r="C48" s="11">
        <v>29.0</v>
      </c>
      <c r="D48" s="11">
        <v>362.0</v>
      </c>
      <c r="E48" s="11">
        <v>1294.0</v>
      </c>
      <c r="F48" s="11">
        <v>2398.0</v>
      </c>
      <c r="G48" s="11">
        <v>2498.0</v>
      </c>
      <c r="H48" s="11">
        <v>2450.0</v>
      </c>
      <c r="I48" s="11">
        <v>2397.0</v>
      </c>
      <c r="J48" s="11">
        <v>2432.0</v>
      </c>
      <c r="K48" s="11">
        <v>2522.0</v>
      </c>
      <c r="L48" s="11">
        <v>2583.0</v>
      </c>
      <c r="M48" s="11">
        <v>18971.0</v>
      </c>
    </row>
    <row r="49">
      <c r="A49" s="10" t="s">
        <v>73</v>
      </c>
      <c r="B49" s="11">
        <v>0.0</v>
      </c>
      <c r="C49" s="11">
        <v>1.0</v>
      </c>
      <c r="D49" s="11">
        <v>52.0</v>
      </c>
      <c r="E49" s="11">
        <v>145.0</v>
      </c>
      <c r="F49" s="11">
        <v>1372.0</v>
      </c>
      <c r="G49" s="11">
        <v>1415.0</v>
      </c>
      <c r="H49" s="11">
        <v>1487.0</v>
      </c>
      <c r="I49" s="11">
        <v>1411.0</v>
      </c>
      <c r="J49" s="11">
        <v>1520.0</v>
      </c>
      <c r="K49" s="11">
        <v>1500.0</v>
      </c>
      <c r="L49" s="11">
        <v>1464.0</v>
      </c>
      <c r="M49" s="11">
        <v>10367.0</v>
      </c>
    </row>
    <row r="50">
      <c r="A50" s="10" t="s">
        <v>74</v>
      </c>
      <c r="B50" s="11">
        <v>1.0</v>
      </c>
      <c r="C50" s="11">
        <v>6.0</v>
      </c>
      <c r="D50" s="11">
        <v>110.0</v>
      </c>
      <c r="E50" s="11">
        <v>688.0</v>
      </c>
      <c r="F50" s="11">
        <v>1237.0</v>
      </c>
      <c r="G50" s="11">
        <v>1280.0</v>
      </c>
      <c r="H50" s="11">
        <v>1267.0</v>
      </c>
      <c r="I50" s="11">
        <v>1231.0</v>
      </c>
      <c r="J50" s="11">
        <v>1255.0</v>
      </c>
      <c r="K50" s="11">
        <v>1276.0</v>
      </c>
      <c r="L50" s="11">
        <v>1279.0</v>
      </c>
      <c r="M50" s="11">
        <v>9630.0</v>
      </c>
    </row>
    <row r="51">
      <c r="A51" s="10" t="s">
        <v>75</v>
      </c>
      <c r="B51" s="11">
        <v>0.0</v>
      </c>
      <c r="C51" s="11">
        <v>18.0</v>
      </c>
      <c r="D51" s="11">
        <v>191.0</v>
      </c>
      <c r="E51" s="11">
        <v>692.0</v>
      </c>
      <c r="F51" s="11">
        <v>14440.0</v>
      </c>
      <c r="G51" s="11">
        <v>15057.0</v>
      </c>
      <c r="H51" s="11">
        <v>14916.0</v>
      </c>
      <c r="I51" s="11">
        <v>14918.0</v>
      </c>
      <c r="J51" s="11">
        <v>15076.0</v>
      </c>
      <c r="K51" s="11">
        <v>15540.0</v>
      </c>
      <c r="L51" s="11">
        <v>15408.0</v>
      </c>
      <c r="M51" s="11">
        <v>106256.0</v>
      </c>
    </row>
    <row r="52">
      <c r="A52" s="10" t="s">
        <v>76</v>
      </c>
      <c r="B52" s="11">
        <v>0.0</v>
      </c>
      <c r="C52" s="11">
        <v>26.0</v>
      </c>
      <c r="D52" s="11">
        <v>196.0</v>
      </c>
      <c r="E52" s="11">
        <v>1518.0</v>
      </c>
      <c r="F52" s="11">
        <v>2627.0</v>
      </c>
      <c r="G52" s="11">
        <v>2822.0</v>
      </c>
      <c r="H52" s="11">
        <v>2785.0</v>
      </c>
      <c r="I52" s="11">
        <v>2761.0</v>
      </c>
      <c r="J52" s="11">
        <v>2743.0</v>
      </c>
      <c r="K52" s="11">
        <v>2770.0</v>
      </c>
      <c r="L52" s="11">
        <v>2850.0</v>
      </c>
      <c r="M52" s="11">
        <v>21098.0</v>
      </c>
    </row>
    <row r="53">
      <c r="A53" s="10" t="s">
        <v>77</v>
      </c>
      <c r="B53" s="11">
        <v>0.0</v>
      </c>
      <c r="C53" s="11">
        <v>0.0</v>
      </c>
      <c r="D53" s="11">
        <v>0.0</v>
      </c>
      <c r="E53" s="11">
        <v>1088.0</v>
      </c>
      <c r="F53" s="11">
        <v>2959.0</v>
      </c>
      <c r="G53" s="11">
        <v>2973.0</v>
      </c>
      <c r="H53" s="11">
        <v>2935.0</v>
      </c>
      <c r="I53" s="11">
        <v>2880.0</v>
      </c>
      <c r="J53" s="11">
        <v>3038.0</v>
      </c>
      <c r="K53" s="11">
        <v>2947.0</v>
      </c>
      <c r="L53" s="11">
        <v>2971.0</v>
      </c>
      <c r="M53" s="11">
        <v>21791.0</v>
      </c>
    </row>
    <row r="54">
      <c r="A54" s="10" t="s">
        <v>78</v>
      </c>
      <c r="B54" s="11">
        <v>0.0</v>
      </c>
      <c r="C54" s="11">
        <v>29.0</v>
      </c>
      <c r="D54" s="11">
        <v>479.0</v>
      </c>
      <c r="E54" s="11">
        <v>912.0</v>
      </c>
      <c r="F54" s="11">
        <v>1018.0</v>
      </c>
      <c r="G54" s="11">
        <v>1061.0</v>
      </c>
      <c r="H54" s="11">
        <v>1074.0</v>
      </c>
      <c r="I54" s="11">
        <v>1095.0</v>
      </c>
      <c r="J54" s="11">
        <v>1083.0</v>
      </c>
      <c r="K54" s="11">
        <v>1180.0</v>
      </c>
      <c r="L54" s="11">
        <v>1178.0</v>
      </c>
      <c r="M54" s="11">
        <v>9109.0</v>
      </c>
    </row>
    <row r="55">
      <c r="A55" s="10" t="s">
        <v>79</v>
      </c>
      <c r="B55" s="11">
        <v>0.0</v>
      </c>
      <c r="C55" s="11">
        <v>0.0</v>
      </c>
      <c r="D55" s="11">
        <v>170.0</v>
      </c>
      <c r="E55" s="11">
        <v>1021.0</v>
      </c>
      <c r="F55" s="11">
        <v>3331.0</v>
      </c>
      <c r="G55" s="11">
        <v>3511.0</v>
      </c>
      <c r="H55" s="11">
        <v>3357.0</v>
      </c>
      <c r="I55" s="11">
        <v>3272.0</v>
      </c>
      <c r="J55" s="11">
        <v>3293.0</v>
      </c>
      <c r="K55" s="11">
        <v>3311.0</v>
      </c>
      <c r="L55" s="11">
        <v>3148.0</v>
      </c>
      <c r="M55" s="11">
        <v>24414.0</v>
      </c>
    </row>
    <row r="56">
      <c r="A56" s="10" t="s">
        <v>80</v>
      </c>
      <c r="B56" s="11">
        <v>0.0</v>
      </c>
      <c r="C56" s="11">
        <v>12.0</v>
      </c>
      <c r="D56" s="11">
        <v>145.0</v>
      </c>
      <c r="E56" s="11">
        <v>368.0</v>
      </c>
      <c r="F56" s="11">
        <v>1788.0</v>
      </c>
      <c r="G56" s="11">
        <v>1801.0</v>
      </c>
      <c r="H56" s="11">
        <v>1805.0</v>
      </c>
      <c r="I56" s="11">
        <v>1839.0</v>
      </c>
      <c r="J56" s="11">
        <v>1957.0</v>
      </c>
      <c r="K56" s="11">
        <v>1912.0</v>
      </c>
      <c r="L56" s="11">
        <v>1964.0</v>
      </c>
      <c r="M56" s="11">
        <v>13591.0</v>
      </c>
    </row>
    <row r="57">
      <c r="A57" s="10" t="s">
        <v>81</v>
      </c>
      <c r="B57" s="11">
        <v>0.0</v>
      </c>
      <c r="C57" s="11">
        <v>0.0</v>
      </c>
      <c r="D57" s="11">
        <v>402.0</v>
      </c>
      <c r="E57" s="11">
        <v>6726.0</v>
      </c>
      <c r="F57" s="11">
        <v>13634.0</v>
      </c>
      <c r="G57" s="11">
        <v>13959.0</v>
      </c>
      <c r="H57" s="11">
        <v>13937.0</v>
      </c>
      <c r="I57" s="11">
        <v>13798.0</v>
      </c>
      <c r="J57" s="11">
        <v>13956.0</v>
      </c>
      <c r="K57" s="11">
        <v>13881.0</v>
      </c>
      <c r="L57" s="11">
        <v>14001.0</v>
      </c>
      <c r="M57" s="11">
        <v>104294.0</v>
      </c>
    </row>
    <row r="58">
      <c r="A58" s="10" t="s">
        <v>82</v>
      </c>
      <c r="B58" s="11">
        <v>0.0</v>
      </c>
      <c r="C58" s="11">
        <v>0.0</v>
      </c>
      <c r="D58" s="11">
        <v>60.0</v>
      </c>
      <c r="E58" s="11">
        <v>2692.0</v>
      </c>
      <c r="F58" s="11">
        <v>3717.0</v>
      </c>
      <c r="G58" s="11">
        <v>3815.0</v>
      </c>
      <c r="H58" s="11">
        <v>3801.0</v>
      </c>
      <c r="I58" s="11">
        <v>3816.0</v>
      </c>
      <c r="J58" s="11">
        <v>3732.0</v>
      </c>
      <c r="K58" s="11">
        <v>3848.0</v>
      </c>
      <c r="L58" s="11">
        <v>3850.0</v>
      </c>
      <c r="M58" s="11">
        <v>29331.0</v>
      </c>
    </row>
    <row r="59">
      <c r="A59" s="10" t="s">
        <v>83</v>
      </c>
      <c r="B59" s="11">
        <v>0.0</v>
      </c>
      <c r="C59" s="11">
        <v>9.0</v>
      </c>
      <c r="D59" s="11">
        <v>154.0</v>
      </c>
      <c r="E59" s="11">
        <v>1860.0</v>
      </c>
      <c r="F59" s="11">
        <v>3015.0</v>
      </c>
      <c r="G59" s="11">
        <v>3097.0</v>
      </c>
      <c r="H59" s="11">
        <v>3094.0</v>
      </c>
      <c r="I59" s="11">
        <v>2992.0</v>
      </c>
      <c r="J59" s="11">
        <v>3195.0</v>
      </c>
      <c r="K59" s="11">
        <v>3285.0</v>
      </c>
      <c r="L59" s="11">
        <v>3133.0</v>
      </c>
      <c r="M59" s="11">
        <v>23834.0</v>
      </c>
    </row>
    <row r="60">
      <c r="A60" s="10" t="s">
        <v>84</v>
      </c>
      <c r="B60" s="11">
        <v>0.0</v>
      </c>
      <c r="C60" s="11">
        <v>3.0</v>
      </c>
      <c r="D60" s="11">
        <v>22.0</v>
      </c>
      <c r="E60" s="11">
        <v>73.0</v>
      </c>
      <c r="F60" s="11">
        <v>1164.0</v>
      </c>
      <c r="G60" s="11">
        <v>1128.0</v>
      </c>
      <c r="H60" s="11">
        <v>1297.0</v>
      </c>
      <c r="I60" s="11">
        <v>1271.0</v>
      </c>
      <c r="J60" s="11">
        <v>1275.0</v>
      </c>
      <c r="K60" s="11">
        <v>1307.0</v>
      </c>
      <c r="L60" s="11">
        <v>1273.0</v>
      </c>
      <c r="M60" s="11">
        <v>8813.0</v>
      </c>
    </row>
    <row r="61">
      <c r="A61" s="10" t="s">
        <v>85</v>
      </c>
      <c r="B61" s="11">
        <v>11.0</v>
      </c>
      <c r="C61" s="11">
        <v>45.0</v>
      </c>
      <c r="D61" s="11">
        <v>309.0</v>
      </c>
      <c r="E61" s="11">
        <v>1231.0</v>
      </c>
      <c r="F61" s="11">
        <v>1869.0</v>
      </c>
      <c r="G61" s="11">
        <v>1793.0</v>
      </c>
      <c r="H61" s="11">
        <v>1785.0</v>
      </c>
      <c r="I61" s="11">
        <v>1718.0</v>
      </c>
      <c r="J61" s="11">
        <v>1738.0</v>
      </c>
      <c r="K61" s="11">
        <v>1756.0</v>
      </c>
      <c r="L61" s="11">
        <v>1843.0</v>
      </c>
      <c r="M61" s="11">
        <v>14098.0</v>
      </c>
    </row>
    <row r="62">
      <c r="A62" s="10" t="s">
        <v>86</v>
      </c>
      <c r="B62" s="11">
        <v>0.0</v>
      </c>
      <c r="C62" s="11">
        <v>14.0</v>
      </c>
      <c r="D62" s="11">
        <v>67.0</v>
      </c>
      <c r="E62" s="11">
        <v>421.0</v>
      </c>
      <c r="F62" s="11">
        <v>901.0</v>
      </c>
      <c r="G62" s="11">
        <v>968.0</v>
      </c>
      <c r="H62" s="11">
        <v>924.0</v>
      </c>
      <c r="I62" s="11">
        <v>912.0</v>
      </c>
      <c r="J62" s="11">
        <v>928.0</v>
      </c>
      <c r="K62" s="11">
        <v>913.0</v>
      </c>
      <c r="L62" s="11">
        <v>957.0</v>
      </c>
      <c r="M62" s="11">
        <v>7005.0</v>
      </c>
    </row>
    <row r="63">
      <c r="A63" s="10" t="s">
        <v>87</v>
      </c>
      <c r="B63" s="11">
        <v>0.0</v>
      </c>
      <c r="C63" s="11">
        <v>49.0</v>
      </c>
      <c r="D63" s="11">
        <v>720.0</v>
      </c>
      <c r="E63" s="11">
        <v>2449.0</v>
      </c>
      <c r="F63" s="11">
        <v>17636.0</v>
      </c>
      <c r="G63" s="11">
        <v>17904.0</v>
      </c>
      <c r="H63" s="11">
        <v>17814.0</v>
      </c>
      <c r="I63" s="11">
        <v>17786.0</v>
      </c>
      <c r="J63" s="11">
        <v>18109.0</v>
      </c>
      <c r="K63" s="11">
        <v>18733.0</v>
      </c>
      <c r="L63" s="11">
        <v>18388.0</v>
      </c>
      <c r="M63" s="11">
        <v>129588.0</v>
      </c>
    </row>
    <row r="64">
      <c r="A64" s="10" t="s">
        <v>88</v>
      </c>
      <c r="B64" s="11">
        <v>0.0</v>
      </c>
      <c r="C64" s="11">
        <v>23.0</v>
      </c>
      <c r="D64" s="11">
        <v>632.0</v>
      </c>
      <c r="E64" s="11">
        <v>1609.0</v>
      </c>
      <c r="F64" s="11">
        <v>3138.0</v>
      </c>
      <c r="G64" s="11">
        <v>3295.0</v>
      </c>
      <c r="H64" s="11">
        <v>3253.0</v>
      </c>
      <c r="I64" s="11">
        <v>3260.0</v>
      </c>
      <c r="J64" s="11">
        <v>3369.0</v>
      </c>
      <c r="K64" s="11">
        <v>3507.0</v>
      </c>
      <c r="L64" s="11">
        <v>3337.0</v>
      </c>
      <c r="M64" s="11">
        <v>25423.0</v>
      </c>
    </row>
    <row r="65">
      <c r="A65" s="10" t="s">
        <v>89</v>
      </c>
      <c r="B65" s="11">
        <v>0.0</v>
      </c>
      <c r="C65" s="11">
        <v>9.0</v>
      </c>
      <c r="D65" s="11">
        <v>164.0</v>
      </c>
      <c r="E65" s="11">
        <v>862.0</v>
      </c>
      <c r="F65" s="11">
        <v>1817.0</v>
      </c>
      <c r="G65" s="11">
        <v>1868.0</v>
      </c>
      <c r="H65" s="11">
        <v>1921.0</v>
      </c>
      <c r="I65" s="11">
        <v>1871.0</v>
      </c>
      <c r="J65" s="11">
        <v>1857.0</v>
      </c>
      <c r="K65" s="11">
        <v>1895.0</v>
      </c>
      <c r="L65" s="11">
        <v>1915.0</v>
      </c>
      <c r="M65" s="11">
        <v>14179.0</v>
      </c>
    </row>
    <row r="66">
      <c r="A66" s="10" t="s">
        <v>90</v>
      </c>
      <c r="B66" s="11">
        <v>7.0</v>
      </c>
      <c r="C66" s="11">
        <v>13.0</v>
      </c>
      <c r="D66" s="11">
        <v>194.0</v>
      </c>
      <c r="E66" s="11">
        <v>1866.0</v>
      </c>
      <c r="F66" s="11">
        <v>5010.0</v>
      </c>
      <c r="G66" s="11">
        <v>5120.0</v>
      </c>
      <c r="H66" s="11">
        <v>5150.0</v>
      </c>
      <c r="I66" s="11">
        <v>5152.0</v>
      </c>
      <c r="J66" s="11">
        <v>5280.0</v>
      </c>
      <c r="K66" s="11">
        <v>5449.0</v>
      </c>
      <c r="L66" s="11">
        <v>5114.0</v>
      </c>
      <c r="M66" s="11">
        <v>38355.0</v>
      </c>
    </row>
    <row r="67">
      <c r="A67" s="10" t="s">
        <v>91</v>
      </c>
      <c r="B67" s="11">
        <v>0.0</v>
      </c>
      <c r="C67" s="11">
        <v>20.0</v>
      </c>
      <c r="D67" s="11">
        <v>367.0</v>
      </c>
      <c r="E67" s="11">
        <v>1202.0</v>
      </c>
      <c r="F67" s="11">
        <v>1967.0</v>
      </c>
      <c r="G67" s="11">
        <v>1885.0</v>
      </c>
      <c r="H67" s="11">
        <v>1887.0</v>
      </c>
      <c r="I67" s="11">
        <v>1802.0</v>
      </c>
      <c r="J67" s="11">
        <v>1877.0</v>
      </c>
      <c r="K67" s="11">
        <v>1962.0</v>
      </c>
      <c r="L67" s="11">
        <v>1875.0</v>
      </c>
      <c r="M67" s="11">
        <v>14844.0</v>
      </c>
    </row>
    <row r="68">
      <c r="A68" s="10" t="s">
        <v>92</v>
      </c>
      <c r="B68" s="11">
        <v>0.0</v>
      </c>
      <c r="C68" s="11">
        <v>19.0</v>
      </c>
      <c r="D68" s="11">
        <v>250.0</v>
      </c>
      <c r="E68" s="11">
        <v>1316.0</v>
      </c>
      <c r="F68" s="11">
        <v>2613.0</v>
      </c>
      <c r="G68" s="11">
        <v>2635.0</v>
      </c>
      <c r="H68" s="11">
        <v>2687.0</v>
      </c>
      <c r="I68" s="11">
        <v>2683.0</v>
      </c>
      <c r="J68" s="11">
        <v>2688.0</v>
      </c>
      <c r="K68" s="11">
        <v>2735.0</v>
      </c>
      <c r="L68" s="11">
        <v>2679.0</v>
      </c>
      <c r="M68" s="11">
        <v>20305.0</v>
      </c>
    </row>
    <row r="69">
      <c r="A69" s="10" t="s">
        <v>93</v>
      </c>
      <c r="B69" s="11">
        <v>0.0</v>
      </c>
      <c r="C69" s="11">
        <v>87.0</v>
      </c>
      <c r="D69" s="11">
        <v>679.0</v>
      </c>
      <c r="E69" s="11">
        <v>2363.0</v>
      </c>
      <c r="F69" s="11">
        <v>13279.0</v>
      </c>
      <c r="G69" s="11">
        <v>13816.0</v>
      </c>
      <c r="H69" s="11">
        <v>13856.0</v>
      </c>
      <c r="I69" s="11">
        <v>13808.0</v>
      </c>
      <c r="J69" s="11">
        <v>14187.0</v>
      </c>
      <c r="K69" s="11">
        <v>14314.0</v>
      </c>
      <c r="L69" s="11">
        <v>14510.0</v>
      </c>
      <c r="M69" s="11">
        <v>100899.0</v>
      </c>
    </row>
    <row r="70">
      <c r="A70" s="10" t="s">
        <v>94</v>
      </c>
      <c r="B70" s="11">
        <v>14.0</v>
      </c>
      <c r="C70" s="11">
        <v>75.0</v>
      </c>
      <c r="D70" s="11">
        <v>1492.0</v>
      </c>
      <c r="E70" s="11">
        <v>4594.0</v>
      </c>
      <c r="F70" s="11">
        <v>9529.0</v>
      </c>
      <c r="G70" s="11">
        <v>9661.0</v>
      </c>
      <c r="H70" s="11">
        <v>9640.0</v>
      </c>
      <c r="I70" s="11">
        <v>9617.0</v>
      </c>
      <c r="J70" s="11">
        <v>9744.0</v>
      </c>
      <c r="K70" s="11">
        <v>9999.0</v>
      </c>
      <c r="L70" s="11">
        <v>9829.0</v>
      </c>
      <c r="M70" s="11">
        <v>74194.0</v>
      </c>
    </row>
    <row r="71">
      <c r="A71" s="10" t="s">
        <v>95</v>
      </c>
      <c r="B71" s="11">
        <v>0.0</v>
      </c>
      <c r="C71" s="11">
        <v>0.0</v>
      </c>
      <c r="D71" s="11">
        <v>182.0</v>
      </c>
      <c r="E71" s="11">
        <v>2234.0</v>
      </c>
      <c r="F71" s="11">
        <v>4337.0</v>
      </c>
      <c r="G71" s="11">
        <v>4541.0</v>
      </c>
      <c r="H71" s="11">
        <v>4599.0</v>
      </c>
      <c r="I71" s="11">
        <v>4667.0</v>
      </c>
      <c r="J71" s="11">
        <v>4715.0</v>
      </c>
      <c r="K71" s="11">
        <v>4814.0</v>
      </c>
      <c r="L71" s="11">
        <v>4848.0</v>
      </c>
      <c r="M71" s="11">
        <v>34937.0</v>
      </c>
    </row>
    <row r="72">
      <c r="A72" s="10" t="s">
        <v>96</v>
      </c>
      <c r="B72" s="11">
        <v>0.0</v>
      </c>
      <c r="C72" s="11">
        <v>0.0</v>
      </c>
      <c r="D72" s="11">
        <v>0.0</v>
      </c>
      <c r="E72" s="11">
        <v>0.0</v>
      </c>
      <c r="F72" s="11">
        <v>7539.0</v>
      </c>
      <c r="G72" s="11">
        <v>7808.0</v>
      </c>
      <c r="H72" s="11">
        <v>7917.0</v>
      </c>
      <c r="I72" s="11">
        <v>7698.0</v>
      </c>
      <c r="J72" s="11">
        <v>7834.0</v>
      </c>
      <c r="K72" s="11">
        <v>8071.0</v>
      </c>
      <c r="L72" s="11">
        <v>8114.0</v>
      </c>
      <c r="M72" s="11">
        <v>54981.0</v>
      </c>
    </row>
    <row r="73">
      <c r="A73" s="10" t="s">
        <v>97</v>
      </c>
      <c r="B73" s="11">
        <v>0.0</v>
      </c>
      <c r="C73" s="11">
        <v>3.0</v>
      </c>
      <c r="D73" s="11">
        <v>305.0</v>
      </c>
      <c r="E73" s="11">
        <v>1363.0</v>
      </c>
      <c r="F73" s="11">
        <v>3076.0</v>
      </c>
      <c r="G73" s="11">
        <v>3063.0</v>
      </c>
      <c r="H73" s="11">
        <v>3047.0</v>
      </c>
      <c r="I73" s="11">
        <v>3089.0</v>
      </c>
      <c r="J73" s="11">
        <v>3126.0</v>
      </c>
      <c r="K73" s="11">
        <v>3124.0</v>
      </c>
      <c r="L73" s="11">
        <v>3166.0</v>
      </c>
      <c r="M73" s="11">
        <v>23362.0</v>
      </c>
    </row>
    <row r="74">
      <c r="A74" s="10" t="s">
        <v>98</v>
      </c>
      <c r="B74" s="11">
        <v>0.0</v>
      </c>
      <c r="C74" s="11">
        <v>15.0</v>
      </c>
      <c r="D74" s="11">
        <v>284.0</v>
      </c>
      <c r="E74" s="11">
        <v>1037.0</v>
      </c>
      <c r="F74" s="11">
        <v>7470.0</v>
      </c>
      <c r="G74" s="11">
        <v>7787.0</v>
      </c>
      <c r="H74" s="11">
        <v>7842.0</v>
      </c>
      <c r="I74" s="11">
        <v>7990.0</v>
      </c>
      <c r="J74" s="11">
        <v>7839.0</v>
      </c>
      <c r="K74" s="11">
        <v>8221.0</v>
      </c>
      <c r="L74" s="11">
        <v>8341.0</v>
      </c>
      <c r="M74" s="11">
        <v>56826.0</v>
      </c>
    </row>
    <row r="75">
      <c r="A75" s="10" t="s">
        <v>99</v>
      </c>
      <c r="B75" s="11">
        <v>7.0</v>
      </c>
      <c r="C75" s="11">
        <v>52.0</v>
      </c>
      <c r="D75" s="11">
        <v>973.0</v>
      </c>
      <c r="E75" s="11">
        <v>2640.0</v>
      </c>
      <c r="F75" s="11">
        <v>5482.0</v>
      </c>
      <c r="G75" s="11">
        <v>5497.0</v>
      </c>
      <c r="H75" s="11">
        <v>5589.0</v>
      </c>
      <c r="I75" s="11">
        <v>5404.0</v>
      </c>
      <c r="J75" s="11">
        <v>5337.0</v>
      </c>
      <c r="K75" s="11">
        <v>5475.0</v>
      </c>
      <c r="L75" s="11">
        <v>5403.0</v>
      </c>
      <c r="M75" s="11">
        <v>41859.0</v>
      </c>
    </row>
    <row r="76">
      <c r="A76" s="10" t="s">
        <v>100</v>
      </c>
      <c r="B76" s="11">
        <v>0.0</v>
      </c>
      <c r="C76" s="11">
        <v>0.0</v>
      </c>
      <c r="D76" s="11">
        <v>88.0</v>
      </c>
      <c r="E76" s="11">
        <v>557.0</v>
      </c>
      <c r="F76" s="11">
        <v>3206.0</v>
      </c>
      <c r="G76" s="11">
        <v>3219.0</v>
      </c>
      <c r="H76" s="11">
        <v>3153.0</v>
      </c>
      <c r="I76" s="11">
        <v>3211.0</v>
      </c>
      <c r="J76" s="11">
        <v>3239.0</v>
      </c>
      <c r="K76" s="11">
        <v>3238.0</v>
      </c>
      <c r="L76" s="11">
        <v>3351.0</v>
      </c>
      <c r="M76" s="11">
        <v>23262.0</v>
      </c>
    </row>
    <row r="77">
      <c r="A77" s="10" t="s">
        <v>101</v>
      </c>
      <c r="B77" s="11">
        <v>0.0</v>
      </c>
      <c r="C77" s="11">
        <v>0.0</v>
      </c>
      <c r="D77" s="11">
        <v>507.0</v>
      </c>
      <c r="E77" s="11">
        <v>5038.0</v>
      </c>
      <c r="F77" s="11">
        <v>6639.0</v>
      </c>
      <c r="G77" s="11">
        <v>6918.0</v>
      </c>
      <c r="H77" s="11">
        <v>7052.0</v>
      </c>
      <c r="I77" s="11">
        <v>6956.0</v>
      </c>
      <c r="J77" s="11">
        <v>7182.0</v>
      </c>
      <c r="K77" s="11">
        <v>7122.0</v>
      </c>
      <c r="L77" s="11">
        <v>7134.0</v>
      </c>
      <c r="M77" s="11">
        <v>54548.0</v>
      </c>
    </row>
    <row r="78">
      <c r="A78" s="10" t="s">
        <v>102</v>
      </c>
      <c r="B78" s="11">
        <v>0.0</v>
      </c>
      <c r="C78" s="11">
        <v>14.0</v>
      </c>
      <c r="D78" s="11">
        <v>356.0</v>
      </c>
      <c r="E78" s="11">
        <v>1227.0</v>
      </c>
      <c r="F78" s="11">
        <v>3474.0</v>
      </c>
      <c r="G78" s="11">
        <v>3611.0</v>
      </c>
      <c r="H78" s="11">
        <v>3529.0</v>
      </c>
      <c r="I78" s="11">
        <v>3490.0</v>
      </c>
      <c r="J78" s="11">
        <v>3504.0</v>
      </c>
      <c r="K78" s="11">
        <v>3627.0</v>
      </c>
      <c r="L78" s="11">
        <v>3608.0</v>
      </c>
      <c r="M78" s="11">
        <v>26440.0</v>
      </c>
    </row>
    <row r="79">
      <c r="A79" s="10" t="s">
        <v>103</v>
      </c>
      <c r="B79" s="11">
        <v>0.0</v>
      </c>
      <c r="C79" s="11">
        <v>13.0</v>
      </c>
      <c r="D79" s="11">
        <v>403.0</v>
      </c>
      <c r="E79" s="11">
        <v>1483.0</v>
      </c>
      <c r="F79" s="11">
        <v>2188.0</v>
      </c>
      <c r="G79" s="11">
        <v>2200.0</v>
      </c>
      <c r="H79" s="11">
        <v>2230.0</v>
      </c>
      <c r="I79" s="11">
        <v>2107.0</v>
      </c>
      <c r="J79" s="11">
        <v>2154.0</v>
      </c>
      <c r="K79" s="11">
        <v>2183.0</v>
      </c>
      <c r="L79" s="11">
        <v>2270.0</v>
      </c>
      <c r="M79" s="11">
        <v>17231.0</v>
      </c>
    </row>
    <row r="80">
      <c r="A80" s="10" t="s">
        <v>104</v>
      </c>
      <c r="B80" s="11">
        <v>34.0</v>
      </c>
      <c r="C80" s="11">
        <v>97.0</v>
      </c>
      <c r="D80" s="11">
        <v>605.0</v>
      </c>
      <c r="E80" s="11">
        <v>1534.0</v>
      </c>
      <c r="F80" s="11">
        <v>1912.0</v>
      </c>
      <c r="G80" s="11">
        <v>1899.0</v>
      </c>
      <c r="H80" s="11">
        <v>1899.0</v>
      </c>
      <c r="I80" s="11">
        <v>1955.0</v>
      </c>
      <c r="J80" s="11">
        <v>1988.0</v>
      </c>
      <c r="K80" s="11">
        <v>1969.0</v>
      </c>
      <c r="L80" s="11">
        <v>2018.0</v>
      </c>
      <c r="M80" s="11">
        <v>15910.0</v>
      </c>
    </row>
    <row r="81">
      <c r="A81" s="10" t="s">
        <v>105</v>
      </c>
      <c r="B81" s="11">
        <v>0.0</v>
      </c>
      <c r="C81" s="11">
        <v>0.0</v>
      </c>
      <c r="D81" s="11">
        <v>91.0</v>
      </c>
      <c r="E81" s="11">
        <v>1021.0</v>
      </c>
      <c r="F81" s="11">
        <v>3489.0</v>
      </c>
      <c r="G81" s="11">
        <v>3556.0</v>
      </c>
      <c r="H81" s="11">
        <v>3710.0</v>
      </c>
      <c r="I81" s="11">
        <v>3648.0</v>
      </c>
      <c r="J81" s="11">
        <v>3888.0</v>
      </c>
      <c r="K81" s="11">
        <v>3849.0</v>
      </c>
      <c r="L81" s="11">
        <v>3953.0</v>
      </c>
      <c r="M81" s="11">
        <v>27205.0</v>
      </c>
    </row>
    <row r="82">
      <c r="A82" s="10" t="s">
        <v>106</v>
      </c>
      <c r="B82" s="11">
        <v>0.0</v>
      </c>
      <c r="C82" s="11">
        <v>124.0</v>
      </c>
      <c r="D82" s="11">
        <v>221.0</v>
      </c>
      <c r="E82" s="11">
        <v>1651.0</v>
      </c>
      <c r="F82" s="11">
        <v>3088.0</v>
      </c>
      <c r="G82" s="11">
        <v>3129.0</v>
      </c>
      <c r="H82" s="11">
        <v>3081.0</v>
      </c>
      <c r="I82" s="11">
        <v>3084.0</v>
      </c>
      <c r="J82" s="11">
        <v>3180.0</v>
      </c>
      <c r="K82" s="11">
        <v>2578.0</v>
      </c>
      <c r="L82" s="11">
        <v>2661.0</v>
      </c>
      <c r="M82" s="11">
        <v>22797.0</v>
      </c>
    </row>
    <row r="83">
      <c r="A83" s="10" t="s">
        <v>107</v>
      </c>
      <c r="B83" s="11">
        <v>17.0</v>
      </c>
      <c r="C83" s="11">
        <v>52.0</v>
      </c>
      <c r="D83" s="11">
        <v>742.0</v>
      </c>
      <c r="E83" s="11">
        <v>2563.0</v>
      </c>
      <c r="F83" s="11">
        <v>4483.0</v>
      </c>
      <c r="G83" s="11">
        <v>4346.0</v>
      </c>
      <c r="H83" s="11">
        <v>4355.0</v>
      </c>
      <c r="I83" s="11">
        <v>4375.0</v>
      </c>
      <c r="J83" s="11">
        <v>4449.0</v>
      </c>
      <c r="K83" s="11">
        <v>4562.0</v>
      </c>
      <c r="L83" s="11">
        <v>4539.0</v>
      </c>
      <c r="M83" s="11">
        <v>34483.0</v>
      </c>
    </row>
    <row r="84">
      <c r="A84" s="10" t="s">
        <v>108</v>
      </c>
      <c r="B84" s="11">
        <v>1.0</v>
      </c>
      <c r="C84" s="11">
        <v>99.0</v>
      </c>
      <c r="D84" s="11">
        <v>790.0</v>
      </c>
      <c r="E84" s="11">
        <v>2102.0</v>
      </c>
      <c r="F84" s="11">
        <v>8691.0</v>
      </c>
      <c r="G84" s="11">
        <v>8971.0</v>
      </c>
      <c r="H84" s="11">
        <v>9034.0</v>
      </c>
      <c r="I84" s="11">
        <v>8934.0</v>
      </c>
      <c r="J84" s="11">
        <v>9253.0</v>
      </c>
      <c r="K84" s="11">
        <v>9422.0</v>
      </c>
      <c r="L84" s="11">
        <v>9342.0</v>
      </c>
      <c r="M84" s="11">
        <v>66639.0</v>
      </c>
    </row>
    <row r="85">
      <c r="A85" s="10" t="s">
        <v>109</v>
      </c>
      <c r="B85" s="11">
        <v>0.0</v>
      </c>
      <c r="C85" s="11">
        <v>4.0</v>
      </c>
      <c r="D85" s="11">
        <v>242.0</v>
      </c>
      <c r="E85" s="11">
        <v>788.0</v>
      </c>
      <c r="F85" s="11">
        <v>1838.0</v>
      </c>
      <c r="G85" s="11">
        <v>1810.0</v>
      </c>
      <c r="H85" s="11">
        <v>2013.0</v>
      </c>
      <c r="I85" s="11">
        <v>1874.0</v>
      </c>
      <c r="J85" s="11">
        <v>1966.0</v>
      </c>
      <c r="K85" s="11">
        <v>1978.0</v>
      </c>
      <c r="L85" s="11">
        <v>2015.0</v>
      </c>
      <c r="M85" s="11">
        <v>14528.0</v>
      </c>
    </row>
    <row r="86">
      <c r="A86" s="10" t="s">
        <v>110</v>
      </c>
      <c r="B86" s="11">
        <v>0.0</v>
      </c>
      <c r="C86" s="11">
        <v>3.0</v>
      </c>
      <c r="D86" s="11">
        <v>195.0</v>
      </c>
      <c r="E86" s="11">
        <v>597.0</v>
      </c>
      <c r="F86" s="11">
        <v>1741.0</v>
      </c>
      <c r="G86" s="11">
        <v>1860.0</v>
      </c>
      <c r="H86" s="11">
        <v>1865.0</v>
      </c>
      <c r="I86" s="11">
        <v>1868.0</v>
      </c>
      <c r="J86" s="11">
        <v>2001.0</v>
      </c>
      <c r="K86" s="11">
        <v>2017.0</v>
      </c>
      <c r="L86" s="11">
        <v>2031.0</v>
      </c>
      <c r="M86" s="11">
        <v>14178.0</v>
      </c>
    </row>
    <row r="87">
      <c r="A87" s="10" t="s">
        <v>111</v>
      </c>
      <c r="B87" s="11">
        <v>0.0</v>
      </c>
      <c r="C87" s="11">
        <v>4.0</v>
      </c>
      <c r="D87" s="11">
        <v>250.0</v>
      </c>
      <c r="E87" s="11">
        <v>900.0</v>
      </c>
      <c r="F87" s="11">
        <v>4013.0</v>
      </c>
      <c r="G87" s="11">
        <v>4072.0</v>
      </c>
      <c r="H87" s="11">
        <v>4146.0</v>
      </c>
      <c r="I87" s="11">
        <v>4105.0</v>
      </c>
      <c r="J87" s="11">
        <v>4290.0</v>
      </c>
      <c r="K87" s="11">
        <v>4384.0</v>
      </c>
      <c r="L87" s="11">
        <v>4365.0</v>
      </c>
      <c r="M87" s="11">
        <v>30529.0</v>
      </c>
    </row>
    <row r="88">
      <c r="A88" s="10" t="s">
        <v>112</v>
      </c>
      <c r="B88" s="11">
        <v>0.0</v>
      </c>
      <c r="C88" s="11">
        <v>38.0</v>
      </c>
      <c r="D88" s="11">
        <v>88.0</v>
      </c>
      <c r="E88" s="11">
        <v>420.0</v>
      </c>
      <c r="F88" s="11">
        <v>2193.0</v>
      </c>
      <c r="G88" s="11">
        <v>2337.0</v>
      </c>
      <c r="H88" s="11">
        <v>2347.0</v>
      </c>
      <c r="I88" s="11">
        <v>2286.0</v>
      </c>
      <c r="J88" s="11">
        <v>2425.0</v>
      </c>
      <c r="K88" s="11">
        <v>2443.0</v>
      </c>
      <c r="L88" s="11">
        <v>2516.0</v>
      </c>
      <c r="M88" s="11">
        <v>17093.0</v>
      </c>
    </row>
    <row r="89">
      <c r="A89" s="10" t="s">
        <v>113</v>
      </c>
      <c r="B89" s="11">
        <v>5.0</v>
      </c>
      <c r="C89" s="11">
        <v>31.0</v>
      </c>
      <c r="D89" s="11">
        <v>347.0</v>
      </c>
      <c r="E89" s="11">
        <v>1396.0</v>
      </c>
      <c r="F89" s="11">
        <v>2079.0</v>
      </c>
      <c r="G89" s="11">
        <v>2228.0</v>
      </c>
      <c r="H89" s="11">
        <v>2179.0</v>
      </c>
      <c r="I89" s="11">
        <v>2256.0</v>
      </c>
      <c r="J89" s="11">
        <v>2197.0</v>
      </c>
      <c r="K89" s="11">
        <v>1739.0</v>
      </c>
      <c r="L89" s="11">
        <v>1770.0</v>
      </c>
      <c r="M89" s="11">
        <v>16227.0</v>
      </c>
    </row>
    <row r="90">
      <c r="A90" s="10" t="s">
        <v>114</v>
      </c>
      <c r="B90" s="11">
        <v>0.0</v>
      </c>
      <c r="C90" s="11">
        <v>37.0</v>
      </c>
      <c r="D90" s="11">
        <v>575.0</v>
      </c>
      <c r="E90" s="11">
        <v>1804.0</v>
      </c>
      <c r="F90" s="11">
        <v>5807.0</v>
      </c>
      <c r="G90" s="11">
        <v>6000.0</v>
      </c>
      <c r="H90" s="11">
        <v>5937.0</v>
      </c>
      <c r="I90" s="11">
        <v>6034.0</v>
      </c>
      <c r="J90" s="11">
        <v>6039.0</v>
      </c>
      <c r="K90" s="11">
        <v>6194.0</v>
      </c>
      <c r="L90" s="11">
        <v>6159.0</v>
      </c>
      <c r="M90" s="11">
        <v>44586.0</v>
      </c>
    </row>
    <row r="91">
      <c r="A91" s="10" t="s">
        <v>116</v>
      </c>
      <c r="B91" s="11">
        <v>21.0</v>
      </c>
      <c r="C91" s="11">
        <v>241.0</v>
      </c>
      <c r="D91" s="11">
        <v>606.0</v>
      </c>
      <c r="E91" s="11">
        <v>1783.0</v>
      </c>
      <c r="F91" s="11">
        <v>2940.0</v>
      </c>
      <c r="G91" s="11">
        <v>3150.0</v>
      </c>
      <c r="H91" s="11">
        <v>3040.0</v>
      </c>
      <c r="I91" s="11">
        <v>3113.0</v>
      </c>
      <c r="J91" s="11">
        <v>3246.0</v>
      </c>
      <c r="K91" s="11">
        <v>2128.0</v>
      </c>
      <c r="L91" s="11">
        <v>2080.0</v>
      </c>
      <c r="M91" s="11">
        <v>22348.0</v>
      </c>
    </row>
    <row r="92">
      <c r="A92" s="10" t="s">
        <v>117</v>
      </c>
      <c r="B92" s="11">
        <v>0.0</v>
      </c>
      <c r="C92" s="11">
        <v>23.0</v>
      </c>
      <c r="D92" s="11">
        <v>575.0</v>
      </c>
      <c r="E92" s="11">
        <v>2103.0</v>
      </c>
      <c r="F92" s="11">
        <v>3492.0</v>
      </c>
      <c r="G92" s="11">
        <v>3729.0</v>
      </c>
      <c r="H92" s="11">
        <v>3702.0</v>
      </c>
      <c r="I92" s="11">
        <v>3617.0</v>
      </c>
      <c r="J92" s="11">
        <v>3764.0</v>
      </c>
      <c r="K92" s="11">
        <v>3787.0</v>
      </c>
      <c r="L92" s="11">
        <v>3805.0</v>
      </c>
      <c r="M92" s="11">
        <v>28597.0</v>
      </c>
    </row>
    <row r="93">
      <c r="A93" s="10" t="s">
        <v>118</v>
      </c>
      <c r="B93" s="11">
        <v>0.0</v>
      </c>
      <c r="C93" s="11">
        <v>69.0</v>
      </c>
      <c r="D93" s="11">
        <v>1186.0</v>
      </c>
      <c r="E93" s="11">
        <v>4191.0</v>
      </c>
      <c r="F93" s="11">
        <v>9125.0</v>
      </c>
      <c r="G93" s="11">
        <v>9348.0</v>
      </c>
      <c r="H93" s="11">
        <v>9314.0</v>
      </c>
      <c r="I93" s="11">
        <v>9353.0</v>
      </c>
      <c r="J93" s="11">
        <v>9563.0</v>
      </c>
      <c r="K93" s="11">
        <v>9925.0</v>
      </c>
      <c r="L93" s="11">
        <v>9900.0</v>
      </c>
      <c r="M93" s="11">
        <v>71974.0</v>
      </c>
    </row>
    <row r="94">
      <c r="A94" s="10" t="s">
        <v>119</v>
      </c>
      <c r="B94" s="11">
        <v>10.0</v>
      </c>
      <c r="C94" s="11">
        <v>73.0</v>
      </c>
      <c r="D94" s="11">
        <v>232.0</v>
      </c>
      <c r="E94" s="11">
        <v>1928.0</v>
      </c>
      <c r="F94" s="11">
        <v>3326.0</v>
      </c>
      <c r="G94" s="11">
        <v>3424.0</v>
      </c>
      <c r="H94" s="11">
        <v>3401.0</v>
      </c>
      <c r="I94" s="11">
        <v>3456.0</v>
      </c>
      <c r="J94" s="11">
        <v>3508.0</v>
      </c>
      <c r="K94" s="11">
        <v>3440.0</v>
      </c>
      <c r="L94" s="11">
        <v>3602.0</v>
      </c>
      <c r="M94" s="11">
        <v>26400.0</v>
      </c>
    </row>
    <row r="95">
      <c r="A95" s="10" t="s">
        <v>120</v>
      </c>
      <c r="B95" s="11">
        <v>0.0</v>
      </c>
      <c r="C95" s="11">
        <v>66.0</v>
      </c>
      <c r="D95" s="11">
        <v>835.0</v>
      </c>
      <c r="E95" s="11">
        <v>2407.0</v>
      </c>
      <c r="F95" s="11">
        <v>7180.0</v>
      </c>
      <c r="G95" s="11">
        <v>7410.0</v>
      </c>
      <c r="H95" s="11">
        <v>7376.0</v>
      </c>
      <c r="I95" s="11">
        <v>7242.0</v>
      </c>
      <c r="J95" s="11">
        <v>7341.0</v>
      </c>
      <c r="K95" s="11">
        <v>7439.0</v>
      </c>
      <c r="L95" s="11">
        <v>7681.0</v>
      </c>
      <c r="M95" s="11">
        <v>54977.0</v>
      </c>
    </row>
    <row r="96">
      <c r="A96" s="10" t="s">
        <v>121</v>
      </c>
      <c r="B96" s="11">
        <v>0.0</v>
      </c>
      <c r="C96" s="11">
        <v>2.0</v>
      </c>
      <c r="D96" s="11">
        <v>161.0</v>
      </c>
      <c r="E96" s="11">
        <v>202.0</v>
      </c>
      <c r="F96" s="11">
        <v>2847.0</v>
      </c>
      <c r="G96" s="11">
        <v>2949.0</v>
      </c>
      <c r="H96" s="11">
        <v>2990.0</v>
      </c>
      <c r="I96" s="11">
        <v>2930.0</v>
      </c>
      <c r="J96" s="11">
        <v>2998.0</v>
      </c>
      <c r="K96" s="11">
        <v>3018.0</v>
      </c>
      <c r="L96" s="11">
        <v>2917.0</v>
      </c>
      <c r="M96" s="11">
        <v>21014.0</v>
      </c>
    </row>
    <row r="97">
      <c r="A97" s="10" t="s">
        <v>122</v>
      </c>
      <c r="B97" s="11">
        <v>0.0</v>
      </c>
      <c r="C97" s="11">
        <v>61.0</v>
      </c>
      <c r="D97" s="11">
        <v>278.0</v>
      </c>
      <c r="E97" s="11">
        <v>738.0</v>
      </c>
      <c r="F97" s="11">
        <v>2630.0</v>
      </c>
      <c r="G97" s="11">
        <v>2771.0</v>
      </c>
      <c r="H97" s="11">
        <v>2811.0</v>
      </c>
      <c r="I97" s="11">
        <v>2844.0</v>
      </c>
      <c r="J97" s="11">
        <v>2911.0</v>
      </c>
      <c r="K97" s="11">
        <v>2989.0</v>
      </c>
      <c r="L97" s="11">
        <v>3012.0</v>
      </c>
      <c r="M97" s="11">
        <v>21045.0</v>
      </c>
    </row>
    <row r="98">
      <c r="A98" s="10" t="s">
        <v>124</v>
      </c>
      <c r="B98" s="11">
        <v>0.0</v>
      </c>
      <c r="C98" s="11">
        <v>19.0</v>
      </c>
      <c r="D98" s="11">
        <v>88.0</v>
      </c>
      <c r="E98" s="11">
        <v>352.0</v>
      </c>
      <c r="F98" s="11">
        <v>2017.0</v>
      </c>
      <c r="G98" s="11">
        <v>2256.0</v>
      </c>
      <c r="H98" s="11">
        <v>2289.0</v>
      </c>
      <c r="I98" s="11">
        <v>2203.0</v>
      </c>
      <c r="J98" s="11">
        <v>2262.0</v>
      </c>
      <c r="K98" s="11">
        <v>2215.0</v>
      </c>
      <c r="L98" s="11">
        <v>2203.0</v>
      </c>
      <c r="M98" s="11">
        <v>15904.0</v>
      </c>
    </row>
    <row r="99">
      <c r="A99" s="10" t="s">
        <v>125</v>
      </c>
      <c r="B99" s="11">
        <v>0.0</v>
      </c>
      <c r="C99" s="11">
        <v>0.0</v>
      </c>
      <c r="D99" s="11">
        <v>160.0</v>
      </c>
      <c r="E99" s="11">
        <v>670.0</v>
      </c>
      <c r="F99" s="11">
        <v>1855.0</v>
      </c>
      <c r="G99" s="11">
        <v>1988.0</v>
      </c>
      <c r="H99" s="11">
        <v>1801.0</v>
      </c>
      <c r="I99" s="11">
        <v>1857.0</v>
      </c>
      <c r="J99" s="11">
        <v>1938.0</v>
      </c>
      <c r="K99" s="11">
        <v>1896.0</v>
      </c>
      <c r="L99" s="11">
        <v>1872.0</v>
      </c>
      <c r="M99" s="11">
        <v>14037.0</v>
      </c>
    </row>
    <row r="100">
      <c r="A100" s="10" t="s">
        <v>126</v>
      </c>
      <c r="B100" s="11">
        <v>0.0</v>
      </c>
      <c r="C100" s="11">
        <v>0.0</v>
      </c>
      <c r="D100" s="11">
        <v>268.0</v>
      </c>
      <c r="E100" s="11">
        <v>1944.0</v>
      </c>
      <c r="F100" s="11">
        <v>3738.0</v>
      </c>
      <c r="G100" s="11">
        <v>3829.0</v>
      </c>
      <c r="H100" s="11">
        <v>3870.0</v>
      </c>
      <c r="I100" s="11">
        <v>3724.0</v>
      </c>
      <c r="J100" s="11">
        <v>3860.0</v>
      </c>
      <c r="K100" s="11">
        <v>3873.0</v>
      </c>
      <c r="L100" s="11">
        <v>3854.0</v>
      </c>
      <c r="M100" s="11">
        <v>28960.0</v>
      </c>
    </row>
    <row r="101">
      <c r="A101" s="10" t="s">
        <v>127</v>
      </c>
      <c r="B101" s="11">
        <v>37.0</v>
      </c>
      <c r="C101" s="11">
        <v>94.0</v>
      </c>
      <c r="D101" s="11">
        <v>418.0</v>
      </c>
      <c r="E101" s="11">
        <v>1226.0</v>
      </c>
      <c r="F101" s="11">
        <v>1535.0</v>
      </c>
      <c r="G101" s="11">
        <v>1440.0</v>
      </c>
      <c r="H101" s="11">
        <v>1499.0</v>
      </c>
      <c r="I101" s="11">
        <v>1564.0</v>
      </c>
      <c r="J101" s="11">
        <v>1598.0</v>
      </c>
      <c r="K101" s="11">
        <v>1688.0</v>
      </c>
      <c r="L101" s="11">
        <v>1694.0</v>
      </c>
      <c r="M101" s="11">
        <v>12793.0</v>
      </c>
    </row>
    <row r="102">
      <c r="A102" s="10" t="s">
        <v>128</v>
      </c>
      <c r="B102" s="11">
        <v>0.0</v>
      </c>
      <c r="C102" s="11">
        <v>0.0</v>
      </c>
      <c r="D102" s="11">
        <v>29.0</v>
      </c>
      <c r="E102" s="11">
        <v>728.0</v>
      </c>
      <c r="F102" s="11">
        <v>2235.0</v>
      </c>
      <c r="G102" s="11">
        <v>2361.0</v>
      </c>
      <c r="H102" s="11">
        <v>2347.0</v>
      </c>
      <c r="I102" s="11">
        <v>2218.0</v>
      </c>
      <c r="J102" s="11">
        <v>2320.0</v>
      </c>
      <c r="K102" s="11">
        <v>2287.0</v>
      </c>
      <c r="L102" s="11">
        <v>2375.0</v>
      </c>
      <c r="M102" s="11">
        <v>16900.0</v>
      </c>
    </row>
    <row r="103">
      <c r="A103" s="10" t="s">
        <v>129</v>
      </c>
      <c r="B103" s="11">
        <v>0.0</v>
      </c>
      <c r="C103" s="11">
        <v>12.0</v>
      </c>
      <c r="D103" s="11">
        <v>167.0</v>
      </c>
      <c r="E103" s="11">
        <v>1208.0</v>
      </c>
      <c r="F103" s="11">
        <v>3008.0</v>
      </c>
      <c r="G103" s="11">
        <v>3051.0</v>
      </c>
      <c r="H103" s="11">
        <v>3012.0</v>
      </c>
      <c r="I103" s="11">
        <v>3033.0</v>
      </c>
      <c r="J103" s="11">
        <v>3117.0</v>
      </c>
      <c r="K103" s="11">
        <v>3150.0</v>
      </c>
      <c r="L103" s="11">
        <v>3070.0</v>
      </c>
      <c r="M103" s="11">
        <v>22828.0</v>
      </c>
    </row>
    <row r="104">
      <c r="A104" s="10" t="s">
        <v>130</v>
      </c>
      <c r="B104" s="11">
        <v>0.0</v>
      </c>
      <c r="C104" s="11">
        <v>11.0</v>
      </c>
      <c r="D104" s="11">
        <v>546.0</v>
      </c>
      <c r="E104" s="11">
        <v>1665.0</v>
      </c>
      <c r="F104" s="11">
        <v>3159.0</v>
      </c>
      <c r="G104" s="11">
        <v>3237.0</v>
      </c>
      <c r="H104" s="11">
        <v>3067.0</v>
      </c>
      <c r="I104" s="11">
        <v>3163.0</v>
      </c>
      <c r="J104" s="11">
        <v>3290.0</v>
      </c>
      <c r="K104" s="11">
        <v>3359.0</v>
      </c>
      <c r="L104" s="11">
        <v>3283.0</v>
      </c>
      <c r="M104" s="11">
        <v>24780.0</v>
      </c>
    </row>
    <row r="105">
      <c r="A105" s="10" t="s">
        <v>131</v>
      </c>
      <c r="B105" s="11">
        <v>0.0</v>
      </c>
      <c r="C105" s="11">
        <v>0.0</v>
      </c>
      <c r="D105" s="11">
        <v>3.0</v>
      </c>
      <c r="E105" s="11">
        <v>70.0</v>
      </c>
      <c r="F105" s="11">
        <v>368.0</v>
      </c>
      <c r="G105" s="11">
        <v>382.0</v>
      </c>
      <c r="H105" s="11">
        <v>401.0</v>
      </c>
      <c r="I105" s="11">
        <v>393.0</v>
      </c>
      <c r="J105" s="11">
        <v>409.0</v>
      </c>
      <c r="K105" s="11">
        <v>404.0</v>
      </c>
      <c r="L105" s="11">
        <v>383.0</v>
      </c>
      <c r="M105" s="11">
        <v>2813.0</v>
      </c>
    </row>
    <row r="106">
      <c r="A106" s="10" t="s">
        <v>132</v>
      </c>
      <c r="B106" s="11">
        <v>0.0</v>
      </c>
      <c r="C106" s="11">
        <v>0.0</v>
      </c>
      <c r="D106" s="11">
        <v>0.0</v>
      </c>
      <c r="E106" s="11">
        <v>2289.0</v>
      </c>
      <c r="F106" s="11">
        <v>3000.0</v>
      </c>
      <c r="G106" s="11">
        <v>3166.0</v>
      </c>
      <c r="H106" s="11">
        <v>3041.0</v>
      </c>
      <c r="I106" s="11">
        <v>3031.0</v>
      </c>
      <c r="J106" s="11">
        <v>3210.0</v>
      </c>
      <c r="K106" s="11">
        <v>3152.0</v>
      </c>
      <c r="L106" s="11">
        <v>3191.0</v>
      </c>
      <c r="M106" s="11">
        <v>24080.0</v>
      </c>
    </row>
    <row r="107">
      <c r="A107" s="10" t="s">
        <v>133</v>
      </c>
      <c r="B107" s="11">
        <v>6.0</v>
      </c>
      <c r="C107" s="11">
        <v>47.0</v>
      </c>
      <c r="D107" s="11">
        <v>583.0</v>
      </c>
      <c r="E107" s="11">
        <v>2434.0</v>
      </c>
      <c r="F107" s="11">
        <v>4606.0</v>
      </c>
      <c r="G107" s="11">
        <v>4768.0</v>
      </c>
      <c r="H107" s="11">
        <v>4751.0</v>
      </c>
      <c r="I107" s="11">
        <v>4721.0</v>
      </c>
      <c r="J107" s="11">
        <v>5043.0</v>
      </c>
      <c r="K107" s="11">
        <v>5039.0</v>
      </c>
      <c r="L107" s="11">
        <v>4953.0</v>
      </c>
      <c r="M107" s="11">
        <v>36951.0</v>
      </c>
    </row>
    <row r="108">
      <c r="A108" s="10" t="s">
        <v>134</v>
      </c>
      <c r="B108" s="11">
        <v>0.0</v>
      </c>
      <c r="C108" s="11">
        <v>60.0</v>
      </c>
      <c r="D108" s="11">
        <v>398.0</v>
      </c>
      <c r="E108" s="11">
        <v>1295.0</v>
      </c>
      <c r="F108" s="11">
        <v>2903.0</v>
      </c>
      <c r="G108" s="11">
        <v>2982.0</v>
      </c>
      <c r="H108" s="11">
        <v>2920.0</v>
      </c>
      <c r="I108" s="11">
        <v>3032.0</v>
      </c>
      <c r="J108" s="11">
        <v>3018.0</v>
      </c>
      <c r="K108" s="11">
        <v>3055.0</v>
      </c>
      <c r="L108" s="11">
        <v>3116.0</v>
      </c>
      <c r="M108" s="11">
        <v>22779.0</v>
      </c>
    </row>
    <row r="109">
      <c r="A109" s="10" t="s">
        <v>135</v>
      </c>
      <c r="B109" s="11">
        <v>0.0</v>
      </c>
      <c r="C109" s="11">
        <v>86.0</v>
      </c>
      <c r="D109" s="11">
        <v>964.0</v>
      </c>
      <c r="E109" s="11">
        <v>2566.0</v>
      </c>
      <c r="F109" s="11">
        <v>6022.0</v>
      </c>
      <c r="G109" s="11">
        <v>6122.0</v>
      </c>
      <c r="H109" s="11">
        <v>6177.0</v>
      </c>
      <c r="I109" s="11">
        <v>6049.0</v>
      </c>
      <c r="J109" s="11">
        <v>6247.0</v>
      </c>
      <c r="K109" s="11">
        <v>6436.0</v>
      </c>
      <c r="L109" s="11">
        <v>6293.0</v>
      </c>
      <c r="M109" s="11">
        <v>46962.0</v>
      </c>
    </row>
    <row r="110">
      <c r="A110" s="10" t="s">
        <v>136</v>
      </c>
      <c r="B110" s="11">
        <v>3.0</v>
      </c>
      <c r="C110" s="11">
        <v>66.0</v>
      </c>
      <c r="D110" s="11">
        <v>496.0</v>
      </c>
      <c r="E110" s="11">
        <v>1220.0</v>
      </c>
      <c r="F110" s="11">
        <v>2942.0</v>
      </c>
      <c r="G110" s="11">
        <v>3010.0</v>
      </c>
      <c r="H110" s="11">
        <v>2951.0</v>
      </c>
      <c r="I110" s="11">
        <v>2941.0</v>
      </c>
      <c r="J110" s="11">
        <v>2987.0</v>
      </c>
      <c r="K110" s="11">
        <v>3155.0</v>
      </c>
      <c r="L110" s="11">
        <v>3035.0</v>
      </c>
      <c r="M110" s="11">
        <v>22806.0</v>
      </c>
    </row>
    <row r="111">
      <c r="A111" s="10" t="s">
        <v>137</v>
      </c>
      <c r="B111" s="11">
        <v>0.0</v>
      </c>
      <c r="C111" s="11">
        <v>0.0</v>
      </c>
      <c r="D111" s="11">
        <v>149.0</v>
      </c>
      <c r="E111" s="11">
        <v>1052.0</v>
      </c>
      <c r="F111" s="11">
        <v>2221.0</v>
      </c>
      <c r="G111" s="11">
        <v>2273.0</v>
      </c>
      <c r="H111" s="11">
        <v>2281.0</v>
      </c>
      <c r="I111" s="11">
        <v>2301.0</v>
      </c>
      <c r="J111" s="11">
        <v>2357.0</v>
      </c>
      <c r="K111" s="11">
        <v>2445.0</v>
      </c>
      <c r="L111" s="11">
        <v>2432.0</v>
      </c>
      <c r="M111" s="11">
        <v>17511.0</v>
      </c>
    </row>
    <row r="112">
      <c r="A112" s="10" t="s">
        <v>138</v>
      </c>
      <c r="B112" s="11">
        <v>0.0</v>
      </c>
      <c r="C112" s="11">
        <v>33.0</v>
      </c>
      <c r="D112" s="11">
        <v>242.0</v>
      </c>
      <c r="E112" s="11">
        <v>1829.0</v>
      </c>
      <c r="F112" s="11">
        <v>2626.0</v>
      </c>
      <c r="G112" s="11">
        <v>2779.0</v>
      </c>
      <c r="H112" s="11">
        <v>2755.0</v>
      </c>
      <c r="I112" s="11">
        <v>2729.0</v>
      </c>
      <c r="J112" s="11">
        <v>2774.0</v>
      </c>
      <c r="K112" s="11">
        <v>2873.0</v>
      </c>
      <c r="L112" s="11">
        <v>2815.0</v>
      </c>
      <c r="M112" s="11">
        <v>21455.0</v>
      </c>
    </row>
    <row r="113">
      <c r="A113" s="10" t="s">
        <v>139</v>
      </c>
      <c r="B113" s="11">
        <v>0.0</v>
      </c>
      <c r="C113" s="11">
        <v>105.0</v>
      </c>
      <c r="D113" s="11">
        <v>579.0</v>
      </c>
      <c r="E113" s="11">
        <v>1079.0</v>
      </c>
      <c r="F113" s="11">
        <v>5437.0</v>
      </c>
      <c r="G113" s="11">
        <v>5654.0</v>
      </c>
      <c r="H113" s="11">
        <v>5701.0</v>
      </c>
      <c r="I113" s="11">
        <v>5795.0</v>
      </c>
      <c r="J113" s="11">
        <v>5719.0</v>
      </c>
      <c r="K113" s="11">
        <v>4901.0</v>
      </c>
      <c r="L113" s="11">
        <v>4869.0</v>
      </c>
      <c r="M113" s="11">
        <v>39839.0</v>
      </c>
    </row>
    <row r="114">
      <c r="A114" s="10" t="s">
        <v>140</v>
      </c>
      <c r="B114" s="11">
        <v>0.0</v>
      </c>
      <c r="C114" s="11">
        <v>0.0</v>
      </c>
      <c r="D114" s="11">
        <v>17.0</v>
      </c>
      <c r="E114" s="11">
        <v>122.0</v>
      </c>
      <c r="F114" s="11">
        <v>3240.0</v>
      </c>
      <c r="G114" s="11">
        <v>3253.0</v>
      </c>
      <c r="H114" s="11">
        <v>3331.0</v>
      </c>
      <c r="I114" s="11">
        <v>3236.0</v>
      </c>
      <c r="J114" s="11">
        <v>3315.0</v>
      </c>
      <c r="K114" s="11">
        <v>3347.0</v>
      </c>
      <c r="L114" s="11">
        <v>3291.0</v>
      </c>
      <c r="M114" s="11">
        <v>23152.0</v>
      </c>
    </row>
    <row r="115">
      <c r="A115" s="10" t="s">
        <v>141</v>
      </c>
      <c r="B115" s="11">
        <v>0.0</v>
      </c>
      <c r="C115" s="11">
        <v>13.0</v>
      </c>
      <c r="D115" s="11">
        <v>174.0</v>
      </c>
      <c r="E115" s="11">
        <v>913.0</v>
      </c>
      <c r="F115" s="11">
        <v>1538.0</v>
      </c>
      <c r="G115" s="11">
        <v>1789.0</v>
      </c>
      <c r="H115" s="11">
        <v>1628.0</v>
      </c>
      <c r="I115" s="11">
        <v>1664.0</v>
      </c>
      <c r="J115" s="11">
        <v>1674.0</v>
      </c>
      <c r="K115" s="11">
        <v>1714.0</v>
      </c>
      <c r="L115" s="11">
        <v>1682.0</v>
      </c>
      <c r="M115" s="11">
        <v>12789.0</v>
      </c>
    </row>
    <row r="116">
      <c r="A116" s="10" t="s">
        <v>142</v>
      </c>
      <c r="B116" s="11">
        <v>0.0</v>
      </c>
      <c r="C116" s="11">
        <v>7.0</v>
      </c>
      <c r="D116" s="11">
        <v>111.0</v>
      </c>
      <c r="E116" s="11">
        <v>300.0</v>
      </c>
      <c r="F116" s="11">
        <v>2668.0</v>
      </c>
      <c r="G116" s="11">
        <v>2699.0</v>
      </c>
      <c r="H116" s="11">
        <v>2884.0</v>
      </c>
      <c r="I116" s="11">
        <v>2827.0</v>
      </c>
      <c r="J116" s="11">
        <v>2776.0</v>
      </c>
      <c r="K116" s="11">
        <v>2875.0</v>
      </c>
      <c r="L116" s="11">
        <v>2962.0</v>
      </c>
      <c r="M116" s="11">
        <v>20109.0</v>
      </c>
    </row>
    <row r="117">
      <c r="A117" s="10" t="s">
        <v>143</v>
      </c>
      <c r="B117" s="11">
        <v>5.0</v>
      </c>
      <c r="C117" s="11">
        <v>19.0</v>
      </c>
      <c r="D117" s="11">
        <v>217.0</v>
      </c>
      <c r="E117" s="11">
        <v>550.0</v>
      </c>
      <c r="F117" s="11">
        <v>2094.0</v>
      </c>
      <c r="G117" s="11">
        <v>2140.0</v>
      </c>
      <c r="H117" s="11">
        <v>2099.0</v>
      </c>
      <c r="I117" s="11">
        <v>2133.0</v>
      </c>
      <c r="J117" s="11">
        <v>2076.0</v>
      </c>
      <c r="K117" s="11">
        <v>2187.0</v>
      </c>
      <c r="L117" s="11">
        <v>2195.0</v>
      </c>
      <c r="M117" s="11">
        <v>15715.0</v>
      </c>
    </row>
    <row r="118">
      <c r="A118" s="10" t="s">
        <v>144</v>
      </c>
      <c r="B118" s="11">
        <v>0.0</v>
      </c>
      <c r="C118" s="11">
        <v>7.0</v>
      </c>
      <c r="D118" s="11">
        <v>334.0</v>
      </c>
      <c r="E118" s="11">
        <v>1409.0</v>
      </c>
      <c r="F118" s="11">
        <v>2888.0</v>
      </c>
      <c r="G118" s="11">
        <v>2900.0</v>
      </c>
      <c r="H118" s="11">
        <v>2987.0</v>
      </c>
      <c r="I118" s="11">
        <v>2955.0</v>
      </c>
      <c r="J118" s="11">
        <v>3011.0</v>
      </c>
      <c r="K118" s="11">
        <v>3048.0</v>
      </c>
      <c r="L118" s="11">
        <v>3150.0</v>
      </c>
      <c r="M118" s="11">
        <v>22689.0</v>
      </c>
    </row>
    <row r="119">
      <c r="A119" s="10" t="s">
        <v>145</v>
      </c>
      <c r="B119" s="11">
        <v>0.0</v>
      </c>
      <c r="C119" s="11">
        <v>50.0</v>
      </c>
      <c r="D119" s="11">
        <v>150.0</v>
      </c>
      <c r="E119" s="11">
        <v>795.0</v>
      </c>
      <c r="F119" s="11">
        <v>2085.0</v>
      </c>
      <c r="G119" s="11">
        <v>2015.0</v>
      </c>
      <c r="H119" s="11">
        <v>2017.0</v>
      </c>
      <c r="I119" s="11">
        <v>2052.0</v>
      </c>
      <c r="J119" s="11">
        <v>2100.0</v>
      </c>
      <c r="K119" s="11">
        <v>2174.0</v>
      </c>
      <c r="L119" s="11">
        <v>2112.0</v>
      </c>
      <c r="M119" s="11">
        <v>15550.0</v>
      </c>
    </row>
    <row r="120">
      <c r="A120" s="10" t="s">
        <v>146</v>
      </c>
      <c r="B120" s="11">
        <v>17.0</v>
      </c>
      <c r="C120" s="11">
        <v>37.0</v>
      </c>
      <c r="D120" s="11">
        <v>112.0</v>
      </c>
      <c r="E120" s="11">
        <v>674.0</v>
      </c>
      <c r="F120" s="11">
        <v>9193.0</v>
      </c>
      <c r="G120" s="11">
        <v>9365.0</v>
      </c>
      <c r="H120" s="11">
        <v>9228.0</v>
      </c>
      <c r="I120" s="11">
        <v>9420.0</v>
      </c>
      <c r="J120" s="11">
        <v>9622.0</v>
      </c>
      <c r="K120" s="11">
        <v>8125.0</v>
      </c>
      <c r="L120" s="11">
        <v>8230.0</v>
      </c>
      <c r="M120" s="11">
        <v>64023.0</v>
      </c>
    </row>
    <row r="121">
      <c r="A121" s="10" t="s">
        <v>147</v>
      </c>
      <c r="B121" s="11">
        <v>0.0</v>
      </c>
      <c r="C121" s="11">
        <v>22.0</v>
      </c>
      <c r="D121" s="11">
        <v>224.0</v>
      </c>
      <c r="E121" s="11">
        <v>1497.0</v>
      </c>
      <c r="F121" s="11">
        <v>3427.0</v>
      </c>
      <c r="G121" s="11">
        <v>3495.0</v>
      </c>
      <c r="H121" s="11">
        <v>3518.0</v>
      </c>
      <c r="I121" s="11">
        <v>3512.0</v>
      </c>
      <c r="J121" s="11">
        <v>3556.0</v>
      </c>
      <c r="K121" s="11">
        <v>3538.0</v>
      </c>
      <c r="L121" s="11">
        <v>3562.0</v>
      </c>
      <c r="M121" s="11">
        <v>26351.0</v>
      </c>
    </row>
    <row r="122">
      <c r="A122" s="10" t="s">
        <v>148</v>
      </c>
      <c r="B122" s="11">
        <v>0.0</v>
      </c>
      <c r="C122" s="11">
        <v>33.0</v>
      </c>
      <c r="D122" s="11">
        <v>602.0</v>
      </c>
      <c r="E122" s="11">
        <v>1732.0</v>
      </c>
      <c r="F122" s="11">
        <v>2267.0</v>
      </c>
      <c r="G122" s="11">
        <v>2354.0</v>
      </c>
      <c r="H122" s="11">
        <v>2372.0</v>
      </c>
      <c r="I122" s="11">
        <v>2429.0</v>
      </c>
      <c r="J122" s="11">
        <v>2501.0</v>
      </c>
      <c r="K122" s="11">
        <v>2538.0</v>
      </c>
      <c r="L122" s="11">
        <v>2607.0</v>
      </c>
      <c r="M122" s="11">
        <v>19435.0</v>
      </c>
    </row>
    <row r="123">
      <c r="A123" s="10" t="s">
        <v>149</v>
      </c>
      <c r="B123" s="11">
        <v>0.0</v>
      </c>
      <c r="C123" s="11">
        <v>0.0</v>
      </c>
      <c r="D123" s="11">
        <v>185.0</v>
      </c>
      <c r="E123" s="11">
        <v>2278.0</v>
      </c>
      <c r="F123" s="11">
        <v>2894.0</v>
      </c>
      <c r="G123" s="11">
        <v>3129.0</v>
      </c>
      <c r="H123" s="11">
        <v>3121.0</v>
      </c>
      <c r="I123" s="11">
        <v>3282.0</v>
      </c>
      <c r="J123" s="11">
        <v>3266.0</v>
      </c>
      <c r="K123" s="11">
        <v>3255.0</v>
      </c>
      <c r="L123" s="11">
        <v>3373.0</v>
      </c>
      <c r="M123" s="11">
        <v>24783.0</v>
      </c>
    </row>
    <row r="124">
      <c r="A124" s="10" t="s">
        <v>150</v>
      </c>
      <c r="B124" s="11">
        <v>0.0</v>
      </c>
      <c r="C124" s="11">
        <v>5.0</v>
      </c>
      <c r="D124" s="11">
        <v>361.0</v>
      </c>
      <c r="E124" s="11">
        <v>1995.0</v>
      </c>
      <c r="F124" s="11">
        <v>7507.0</v>
      </c>
      <c r="G124" s="11">
        <v>7757.0</v>
      </c>
      <c r="H124" s="11">
        <v>7771.0</v>
      </c>
      <c r="I124" s="11">
        <v>7856.0</v>
      </c>
      <c r="J124" s="11">
        <v>7917.0</v>
      </c>
      <c r="K124" s="11">
        <v>8040.0</v>
      </c>
      <c r="L124" s="11">
        <v>7895.0</v>
      </c>
      <c r="M124" s="11">
        <v>57104.0</v>
      </c>
    </row>
    <row r="125">
      <c r="A125" s="10" t="s">
        <v>151</v>
      </c>
      <c r="B125" s="11">
        <v>4.0</v>
      </c>
      <c r="C125" s="11">
        <v>87.0</v>
      </c>
      <c r="D125" s="11">
        <v>568.0</v>
      </c>
      <c r="E125" s="11">
        <v>1910.0</v>
      </c>
      <c r="F125" s="11">
        <v>2864.0</v>
      </c>
      <c r="G125" s="11">
        <v>2889.0</v>
      </c>
      <c r="H125" s="11">
        <v>2844.0</v>
      </c>
      <c r="I125" s="11">
        <v>2812.0</v>
      </c>
      <c r="J125" s="11">
        <v>2874.0</v>
      </c>
      <c r="K125" s="11">
        <v>3127.0</v>
      </c>
      <c r="L125" s="11">
        <v>3118.0</v>
      </c>
      <c r="M125" s="11">
        <v>23097.0</v>
      </c>
    </row>
    <row r="126">
      <c r="A126" s="10" t="s">
        <v>152</v>
      </c>
      <c r="B126" s="11">
        <v>0.0</v>
      </c>
      <c r="C126" s="11">
        <v>16.0</v>
      </c>
      <c r="D126" s="11">
        <v>1032.0</v>
      </c>
      <c r="E126" s="11">
        <v>2883.0</v>
      </c>
      <c r="F126" s="11">
        <v>12350.0</v>
      </c>
      <c r="G126" s="11">
        <v>12880.0</v>
      </c>
      <c r="H126" s="11">
        <v>12705.0</v>
      </c>
      <c r="I126" s="11">
        <v>12509.0</v>
      </c>
      <c r="J126" s="11">
        <v>12422.0</v>
      </c>
      <c r="K126" s="11">
        <v>12939.0</v>
      </c>
      <c r="L126" s="11">
        <v>12831.0</v>
      </c>
      <c r="M126" s="11">
        <v>92567.0</v>
      </c>
    </row>
    <row r="127">
      <c r="A127" s="10" t="s">
        <v>153</v>
      </c>
      <c r="B127" s="11">
        <v>0.0</v>
      </c>
      <c r="C127" s="11">
        <v>0.0</v>
      </c>
      <c r="D127" s="11">
        <v>150.0</v>
      </c>
      <c r="E127" s="11">
        <v>1041.0</v>
      </c>
      <c r="F127" s="11">
        <v>2449.0</v>
      </c>
      <c r="G127" s="11">
        <v>2529.0</v>
      </c>
      <c r="H127" s="11">
        <v>2564.0</v>
      </c>
      <c r="I127" s="11">
        <v>2460.0</v>
      </c>
      <c r="J127" s="11">
        <v>2536.0</v>
      </c>
      <c r="K127" s="11">
        <v>2685.0</v>
      </c>
      <c r="L127" s="11">
        <v>2616.0</v>
      </c>
      <c r="M127" s="11">
        <v>19030.0</v>
      </c>
    </row>
    <row r="128">
      <c r="A128" s="10" t="s">
        <v>154</v>
      </c>
      <c r="B128" s="11">
        <v>0.0</v>
      </c>
      <c r="C128" s="11">
        <v>31.0</v>
      </c>
      <c r="D128" s="11">
        <v>324.0</v>
      </c>
      <c r="E128" s="11">
        <v>1240.0</v>
      </c>
      <c r="F128" s="11">
        <v>2745.0</v>
      </c>
      <c r="G128" s="11">
        <v>2729.0</v>
      </c>
      <c r="H128" s="11">
        <v>2796.0</v>
      </c>
      <c r="I128" s="11">
        <v>2843.0</v>
      </c>
      <c r="J128" s="11">
        <v>2805.0</v>
      </c>
      <c r="K128" s="11">
        <v>2995.0</v>
      </c>
      <c r="L128" s="11">
        <v>2918.0</v>
      </c>
      <c r="M128" s="11">
        <v>21426.0</v>
      </c>
    </row>
    <row r="129">
      <c r="A129" s="10" t="s">
        <v>155</v>
      </c>
      <c r="B129" s="11">
        <v>0.0</v>
      </c>
      <c r="C129" s="11">
        <v>0.0</v>
      </c>
      <c r="D129" s="11">
        <v>238.0</v>
      </c>
      <c r="E129" s="11">
        <v>1411.0</v>
      </c>
      <c r="F129" s="11">
        <v>2792.0</v>
      </c>
      <c r="G129" s="11">
        <v>2804.0</v>
      </c>
      <c r="H129" s="11">
        <v>2891.0</v>
      </c>
      <c r="I129" s="11">
        <v>2901.0</v>
      </c>
      <c r="J129" s="11">
        <v>2988.0</v>
      </c>
      <c r="K129" s="11">
        <v>3062.0</v>
      </c>
      <c r="L129" s="11">
        <v>3004.0</v>
      </c>
      <c r="M129" s="11">
        <v>22091.0</v>
      </c>
    </row>
    <row r="130">
      <c r="A130" s="10" t="s">
        <v>156</v>
      </c>
      <c r="B130" s="11">
        <v>0.0</v>
      </c>
      <c r="C130" s="11">
        <v>49.0</v>
      </c>
      <c r="D130" s="11">
        <v>344.0</v>
      </c>
      <c r="E130" s="11">
        <v>813.0</v>
      </c>
      <c r="F130" s="11">
        <v>2141.0</v>
      </c>
      <c r="G130" s="11">
        <v>2209.0</v>
      </c>
      <c r="H130" s="11">
        <v>2186.0</v>
      </c>
      <c r="I130" s="11">
        <v>2328.0</v>
      </c>
      <c r="J130" s="11">
        <v>2379.0</v>
      </c>
      <c r="K130" s="11">
        <v>2395.0</v>
      </c>
      <c r="L130" s="11">
        <v>2457.0</v>
      </c>
      <c r="M130" s="11">
        <v>17301.0</v>
      </c>
    </row>
    <row r="131">
      <c r="A131" s="10" t="s">
        <v>157</v>
      </c>
      <c r="B131" s="11">
        <v>16.0</v>
      </c>
      <c r="C131" s="11">
        <v>33.0</v>
      </c>
      <c r="D131" s="11">
        <v>250.0</v>
      </c>
      <c r="E131" s="11">
        <v>923.0</v>
      </c>
      <c r="F131" s="11">
        <v>2499.0</v>
      </c>
      <c r="G131" s="11">
        <v>2559.0</v>
      </c>
      <c r="H131" s="11">
        <v>2509.0</v>
      </c>
      <c r="I131" s="11">
        <v>2445.0</v>
      </c>
      <c r="J131" s="11">
        <v>2433.0</v>
      </c>
      <c r="K131" s="11">
        <v>2503.0</v>
      </c>
      <c r="L131" s="11">
        <v>2482.0</v>
      </c>
      <c r="M131" s="11">
        <v>18652.0</v>
      </c>
    </row>
    <row r="132">
      <c r="A132" s="10" t="s">
        <v>158</v>
      </c>
      <c r="B132" s="11">
        <v>0.0</v>
      </c>
      <c r="C132" s="11">
        <v>37.0</v>
      </c>
      <c r="D132" s="11">
        <v>334.0</v>
      </c>
      <c r="E132" s="11">
        <v>553.0</v>
      </c>
      <c r="F132" s="11">
        <v>1224.0</v>
      </c>
      <c r="G132" s="11">
        <v>1335.0</v>
      </c>
      <c r="H132" s="11">
        <v>1334.0</v>
      </c>
      <c r="I132" s="11">
        <v>1426.0</v>
      </c>
      <c r="J132" s="11">
        <v>1391.0</v>
      </c>
      <c r="K132" s="11">
        <v>1446.0</v>
      </c>
      <c r="L132" s="11">
        <v>1434.0</v>
      </c>
      <c r="M132" s="11">
        <v>10514.0</v>
      </c>
    </row>
    <row r="133">
      <c r="A133" s="10" t="s">
        <v>159</v>
      </c>
      <c r="B133" s="11">
        <v>24.0</v>
      </c>
      <c r="C133" s="11">
        <v>0.0</v>
      </c>
      <c r="D133" s="11">
        <v>863.0</v>
      </c>
      <c r="E133" s="11">
        <v>1729.0</v>
      </c>
      <c r="F133" s="11">
        <v>3257.0</v>
      </c>
      <c r="G133" s="11">
        <v>3371.0</v>
      </c>
      <c r="H133" s="11">
        <v>3169.0</v>
      </c>
      <c r="I133" s="11">
        <v>3269.0</v>
      </c>
      <c r="J133" s="11">
        <v>3260.0</v>
      </c>
      <c r="K133" s="11">
        <v>3424.0</v>
      </c>
      <c r="L133" s="11">
        <v>3312.0</v>
      </c>
      <c r="M133" s="11">
        <v>25678.0</v>
      </c>
    </row>
    <row r="134">
      <c r="A134" s="10" t="s">
        <v>160</v>
      </c>
      <c r="B134" s="11">
        <v>0.0</v>
      </c>
      <c r="C134" s="11">
        <v>19.0</v>
      </c>
      <c r="D134" s="11">
        <v>135.0</v>
      </c>
      <c r="E134" s="11">
        <v>1542.0</v>
      </c>
      <c r="F134" s="11">
        <v>2894.0</v>
      </c>
      <c r="G134" s="11">
        <v>2977.0</v>
      </c>
      <c r="H134" s="11">
        <v>2970.0</v>
      </c>
      <c r="I134" s="11">
        <v>3058.0</v>
      </c>
      <c r="J134" s="11">
        <v>3013.0</v>
      </c>
      <c r="K134" s="11">
        <v>3235.0</v>
      </c>
      <c r="L134" s="11">
        <v>3251.0</v>
      </c>
      <c r="M134" s="11">
        <v>23094.0</v>
      </c>
    </row>
    <row r="135">
      <c r="A135" s="10" t="s">
        <v>161</v>
      </c>
      <c r="B135" s="11">
        <v>0.0</v>
      </c>
      <c r="C135" s="11">
        <v>19.0</v>
      </c>
      <c r="D135" s="11">
        <v>715.0</v>
      </c>
      <c r="E135" s="11">
        <v>2524.0</v>
      </c>
      <c r="F135" s="11">
        <v>4046.0</v>
      </c>
      <c r="G135" s="11">
        <v>4167.0</v>
      </c>
      <c r="H135" s="11">
        <v>4087.0</v>
      </c>
      <c r="I135" s="11">
        <v>4164.0</v>
      </c>
      <c r="J135" s="11">
        <v>4223.0</v>
      </c>
      <c r="K135" s="11">
        <v>4237.0</v>
      </c>
      <c r="L135" s="11">
        <v>4213.0</v>
      </c>
      <c r="M135" s="11">
        <v>32395.0</v>
      </c>
    </row>
    <row r="136">
      <c r="A136" s="10" t="s">
        <v>162</v>
      </c>
      <c r="B136" s="11">
        <v>3.0</v>
      </c>
      <c r="C136" s="11">
        <v>78.0</v>
      </c>
      <c r="D136" s="11">
        <v>456.0</v>
      </c>
      <c r="E136" s="11">
        <v>2142.0</v>
      </c>
      <c r="F136" s="11">
        <v>3745.0</v>
      </c>
      <c r="G136" s="11">
        <v>3714.0</v>
      </c>
      <c r="H136" s="11">
        <v>3747.0</v>
      </c>
      <c r="I136" s="11">
        <v>3757.0</v>
      </c>
      <c r="J136" s="11">
        <v>3820.0</v>
      </c>
      <c r="K136" s="11">
        <v>3853.0</v>
      </c>
      <c r="L136" s="11">
        <v>3821.0</v>
      </c>
      <c r="M136" s="11">
        <v>29136.0</v>
      </c>
    </row>
    <row r="137">
      <c r="A137" s="10" t="s">
        <v>163</v>
      </c>
      <c r="B137" s="11">
        <v>0.0</v>
      </c>
      <c r="C137" s="11">
        <v>8.0</v>
      </c>
      <c r="D137" s="11">
        <v>535.0</v>
      </c>
      <c r="E137" s="11">
        <v>1795.0</v>
      </c>
      <c r="F137" s="11">
        <v>3311.0</v>
      </c>
      <c r="G137" s="11">
        <v>3345.0</v>
      </c>
      <c r="H137" s="11">
        <v>3267.0</v>
      </c>
      <c r="I137" s="11">
        <v>3124.0</v>
      </c>
      <c r="J137" s="11">
        <v>3154.0</v>
      </c>
      <c r="K137" s="11">
        <v>3219.0</v>
      </c>
      <c r="L137" s="11">
        <v>3161.0</v>
      </c>
      <c r="M137" s="11">
        <v>24919.0</v>
      </c>
    </row>
    <row r="138">
      <c r="A138" s="10" t="s">
        <v>164</v>
      </c>
      <c r="B138" s="11">
        <v>0.0</v>
      </c>
      <c r="C138" s="11">
        <v>25.0</v>
      </c>
      <c r="D138" s="11">
        <v>161.0</v>
      </c>
      <c r="E138" s="11">
        <v>1543.0</v>
      </c>
      <c r="F138" s="11">
        <v>2560.0</v>
      </c>
      <c r="G138" s="11">
        <v>2613.0</v>
      </c>
      <c r="H138" s="11">
        <v>2540.0</v>
      </c>
      <c r="I138" s="11">
        <v>2522.0</v>
      </c>
      <c r="J138" s="11">
        <v>2486.0</v>
      </c>
      <c r="K138" s="11">
        <v>2481.0</v>
      </c>
      <c r="L138" s="11">
        <v>2349.0</v>
      </c>
      <c r="M138" s="11">
        <v>19280.0</v>
      </c>
    </row>
    <row r="139">
      <c r="A139" s="10" t="s">
        <v>165</v>
      </c>
      <c r="B139" s="11">
        <v>0.0</v>
      </c>
      <c r="C139" s="11">
        <v>33.0</v>
      </c>
      <c r="D139" s="11">
        <v>235.0</v>
      </c>
      <c r="E139" s="11">
        <v>661.0</v>
      </c>
      <c r="F139" s="11">
        <v>2324.0</v>
      </c>
      <c r="G139" s="11">
        <v>2423.0</v>
      </c>
      <c r="H139" s="11">
        <v>2580.0</v>
      </c>
      <c r="I139" s="11">
        <v>2472.0</v>
      </c>
      <c r="J139" s="11">
        <v>2606.0</v>
      </c>
      <c r="K139" s="11">
        <v>2669.0</v>
      </c>
      <c r="L139" s="11">
        <v>2658.0</v>
      </c>
      <c r="M139" s="11">
        <v>18661.0</v>
      </c>
    </row>
    <row r="140">
      <c r="A140" s="10" t="s">
        <v>166</v>
      </c>
      <c r="B140" s="11">
        <v>0.0</v>
      </c>
      <c r="C140" s="11">
        <v>0.0</v>
      </c>
      <c r="D140" s="11">
        <v>186.0</v>
      </c>
      <c r="E140" s="11">
        <v>1076.0</v>
      </c>
      <c r="F140" s="11">
        <v>6161.0</v>
      </c>
      <c r="G140" s="11">
        <v>6328.0</v>
      </c>
      <c r="H140" s="11">
        <v>6392.0</v>
      </c>
      <c r="I140" s="11">
        <v>6395.0</v>
      </c>
      <c r="J140" s="11">
        <v>6577.0</v>
      </c>
      <c r="K140" s="11">
        <v>6632.0</v>
      </c>
      <c r="L140" s="11">
        <v>6661.0</v>
      </c>
      <c r="M140" s="11">
        <v>46408.0</v>
      </c>
    </row>
    <row r="141">
      <c r="A141" s="10" t="s">
        <v>167</v>
      </c>
      <c r="B141" s="11">
        <v>0.0</v>
      </c>
      <c r="C141" s="11">
        <v>5.0</v>
      </c>
      <c r="D141" s="11">
        <v>132.0</v>
      </c>
      <c r="E141" s="11">
        <v>462.0</v>
      </c>
      <c r="F141" s="11">
        <v>1777.0</v>
      </c>
      <c r="G141" s="11">
        <v>1865.0</v>
      </c>
      <c r="H141" s="11">
        <v>1848.0</v>
      </c>
      <c r="I141" s="11">
        <v>1827.0</v>
      </c>
      <c r="J141" s="11">
        <v>1888.0</v>
      </c>
      <c r="K141" s="11">
        <v>1925.0</v>
      </c>
      <c r="L141" s="11">
        <v>1921.0</v>
      </c>
      <c r="M141" s="11">
        <v>13650.0</v>
      </c>
    </row>
    <row r="142">
      <c r="A142" s="10" t="s">
        <v>168</v>
      </c>
      <c r="B142" s="11">
        <v>0.0</v>
      </c>
      <c r="C142" s="11">
        <v>2.0</v>
      </c>
      <c r="D142" s="11">
        <v>351.0</v>
      </c>
      <c r="E142" s="11">
        <v>905.0</v>
      </c>
      <c r="F142" s="11">
        <v>4611.0</v>
      </c>
      <c r="G142" s="11">
        <v>4859.0</v>
      </c>
      <c r="H142" s="11">
        <v>4819.0</v>
      </c>
      <c r="I142" s="11">
        <v>4828.0</v>
      </c>
      <c r="J142" s="11">
        <v>4890.0</v>
      </c>
      <c r="K142" s="11">
        <v>4919.0</v>
      </c>
      <c r="L142" s="11">
        <v>5036.0</v>
      </c>
      <c r="M142" s="11">
        <v>35220.0</v>
      </c>
    </row>
    <row r="143">
      <c r="A143" s="10" t="s">
        <v>169</v>
      </c>
      <c r="B143" s="11">
        <v>0.0</v>
      </c>
      <c r="C143" s="11">
        <v>0.0</v>
      </c>
      <c r="D143" s="11">
        <v>180.0</v>
      </c>
      <c r="E143" s="11">
        <v>512.0</v>
      </c>
      <c r="F143" s="11">
        <v>8931.0</v>
      </c>
      <c r="G143" s="11">
        <v>9096.0</v>
      </c>
      <c r="H143" s="11">
        <v>9099.0</v>
      </c>
      <c r="I143" s="11">
        <v>9036.0</v>
      </c>
      <c r="J143" s="11">
        <v>9163.0</v>
      </c>
      <c r="K143" s="11">
        <v>9513.0</v>
      </c>
      <c r="L143" s="11">
        <v>9403.0</v>
      </c>
      <c r="M143" s="11">
        <v>64933.0</v>
      </c>
    </row>
    <row r="144">
      <c r="A144" s="10" t="s">
        <v>170</v>
      </c>
      <c r="B144" s="11">
        <v>0.0</v>
      </c>
      <c r="C144" s="11">
        <v>5.0</v>
      </c>
      <c r="D144" s="11">
        <v>95.0</v>
      </c>
      <c r="E144" s="11">
        <v>666.0</v>
      </c>
      <c r="F144" s="11">
        <v>1123.0</v>
      </c>
      <c r="G144" s="11">
        <v>1154.0</v>
      </c>
      <c r="H144" s="11">
        <v>1162.0</v>
      </c>
      <c r="I144" s="11">
        <v>1067.0</v>
      </c>
      <c r="J144" s="11">
        <v>1126.0</v>
      </c>
      <c r="K144" s="11">
        <v>1188.0</v>
      </c>
      <c r="L144" s="11">
        <v>1295.0</v>
      </c>
      <c r="M144" s="11">
        <v>8881.0</v>
      </c>
    </row>
    <row r="145">
      <c r="A145" s="10" t="s">
        <v>171</v>
      </c>
      <c r="B145" s="11">
        <v>8.0</v>
      </c>
      <c r="C145" s="11">
        <v>35.0</v>
      </c>
      <c r="D145" s="11">
        <v>281.0</v>
      </c>
      <c r="E145" s="11">
        <v>1028.0</v>
      </c>
      <c r="F145" s="11">
        <v>3602.0</v>
      </c>
      <c r="G145" s="11">
        <v>3600.0</v>
      </c>
      <c r="H145" s="11">
        <v>3670.0</v>
      </c>
      <c r="I145" s="11">
        <v>3666.0</v>
      </c>
      <c r="J145" s="11">
        <v>3739.0</v>
      </c>
      <c r="K145" s="11">
        <v>3852.0</v>
      </c>
      <c r="L145" s="11">
        <v>3991.0</v>
      </c>
      <c r="M145" s="11">
        <v>27472.0</v>
      </c>
    </row>
    <row r="146">
      <c r="A146" s="10" t="s">
        <v>172</v>
      </c>
      <c r="B146" s="11">
        <v>0.0</v>
      </c>
      <c r="C146" s="11">
        <v>8.0</v>
      </c>
      <c r="D146" s="11">
        <v>159.0</v>
      </c>
      <c r="E146" s="11">
        <v>533.0</v>
      </c>
      <c r="F146" s="11">
        <v>5130.0</v>
      </c>
      <c r="G146" s="11">
        <v>5448.0</v>
      </c>
      <c r="H146" s="11">
        <v>5338.0</v>
      </c>
      <c r="I146" s="11">
        <v>5504.0</v>
      </c>
      <c r="J146" s="11">
        <v>5434.0</v>
      </c>
      <c r="K146" s="11">
        <v>5565.0</v>
      </c>
      <c r="L146" s="11">
        <v>5712.0</v>
      </c>
      <c r="M146" s="11">
        <v>38831.0</v>
      </c>
    </row>
    <row r="147">
      <c r="A147" s="10" t="s">
        <v>173</v>
      </c>
      <c r="B147" s="11">
        <v>0.0</v>
      </c>
      <c r="C147" s="11">
        <v>2.0</v>
      </c>
      <c r="D147" s="11">
        <v>82.0</v>
      </c>
      <c r="E147" s="11">
        <v>295.0</v>
      </c>
      <c r="F147" s="11">
        <v>1540.0</v>
      </c>
      <c r="G147" s="11">
        <v>1585.0</v>
      </c>
      <c r="H147" s="11">
        <v>1562.0</v>
      </c>
      <c r="I147" s="11">
        <v>1554.0</v>
      </c>
      <c r="J147" s="11">
        <v>1576.0</v>
      </c>
      <c r="K147" s="11">
        <v>1155.0</v>
      </c>
      <c r="L147" s="11">
        <v>1134.0</v>
      </c>
      <c r="M147" s="11">
        <v>10485.0</v>
      </c>
    </row>
    <row r="148">
      <c r="A148" s="10" t="s">
        <v>174</v>
      </c>
      <c r="B148" s="11">
        <v>0.0</v>
      </c>
      <c r="C148" s="11">
        <v>61.0</v>
      </c>
      <c r="D148" s="11">
        <v>476.0</v>
      </c>
      <c r="E148" s="11">
        <v>1421.0</v>
      </c>
      <c r="F148" s="11">
        <v>3391.0</v>
      </c>
      <c r="G148" s="11">
        <v>3516.0</v>
      </c>
      <c r="H148" s="11">
        <v>3499.0</v>
      </c>
      <c r="I148" s="11">
        <v>3580.0</v>
      </c>
      <c r="J148" s="11">
        <v>3582.0</v>
      </c>
      <c r="K148" s="11">
        <v>3803.0</v>
      </c>
      <c r="L148" s="11">
        <v>3723.0</v>
      </c>
      <c r="M148" s="11">
        <v>27052.0</v>
      </c>
    </row>
    <row r="149">
      <c r="A149" s="10" t="s">
        <v>175</v>
      </c>
      <c r="B149" s="11">
        <v>0.0</v>
      </c>
      <c r="C149" s="11">
        <v>0.0</v>
      </c>
      <c r="D149" s="11">
        <v>81.0</v>
      </c>
      <c r="E149" s="11">
        <v>520.0</v>
      </c>
      <c r="F149" s="11">
        <v>2095.0</v>
      </c>
      <c r="G149" s="11">
        <v>2153.0</v>
      </c>
      <c r="H149" s="11">
        <v>2162.0</v>
      </c>
      <c r="I149" s="11">
        <v>2186.0</v>
      </c>
      <c r="J149" s="11">
        <v>2284.0</v>
      </c>
      <c r="K149" s="11">
        <v>2326.0</v>
      </c>
      <c r="L149" s="11">
        <v>2345.0</v>
      </c>
      <c r="M149" s="11">
        <v>16152.0</v>
      </c>
    </row>
    <row r="150">
      <c r="A150" s="10" t="s">
        <v>176</v>
      </c>
      <c r="B150" s="11">
        <v>0.0</v>
      </c>
      <c r="C150" s="11">
        <v>92.0</v>
      </c>
      <c r="D150" s="11">
        <v>442.0</v>
      </c>
      <c r="E150" s="11">
        <v>1905.0</v>
      </c>
      <c r="F150" s="11">
        <v>3293.0</v>
      </c>
      <c r="G150" s="11">
        <v>3375.0</v>
      </c>
      <c r="H150" s="11">
        <v>3413.0</v>
      </c>
      <c r="I150" s="11">
        <v>3493.0</v>
      </c>
      <c r="J150" s="11">
        <v>3396.0</v>
      </c>
      <c r="K150" s="11">
        <v>3578.0</v>
      </c>
      <c r="L150" s="11">
        <v>3666.0</v>
      </c>
      <c r="M150" s="11">
        <v>26653.0</v>
      </c>
    </row>
    <row r="151">
      <c r="A151" s="10" t="s">
        <v>177</v>
      </c>
      <c r="B151" s="11">
        <v>0.0</v>
      </c>
      <c r="C151" s="11">
        <v>53.0</v>
      </c>
      <c r="D151" s="11">
        <v>460.0</v>
      </c>
      <c r="E151" s="11">
        <v>1577.0</v>
      </c>
      <c r="F151" s="11">
        <v>5950.0</v>
      </c>
      <c r="G151" s="11">
        <v>6190.0</v>
      </c>
      <c r="H151" s="11">
        <v>6223.0</v>
      </c>
      <c r="I151" s="11">
        <v>6098.0</v>
      </c>
      <c r="J151" s="11">
        <v>6357.0</v>
      </c>
      <c r="K151" s="11">
        <v>4795.0</v>
      </c>
      <c r="L151" s="11">
        <v>4231.0</v>
      </c>
      <c r="M151" s="11">
        <v>41934.0</v>
      </c>
    </row>
    <row r="152">
      <c r="A152" s="10" t="s">
        <v>178</v>
      </c>
      <c r="B152" s="11">
        <v>0.0</v>
      </c>
      <c r="C152" s="11">
        <v>4.0</v>
      </c>
      <c r="D152" s="11">
        <v>134.0</v>
      </c>
      <c r="E152" s="11">
        <v>596.0</v>
      </c>
      <c r="F152" s="11">
        <v>1768.0</v>
      </c>
      <c r="G152" s="11">
        <v>1815.0</v>
      </c>
      <c r="H152" s="11">
        <v>1838.0</v>
      </c>
      <c r="I152" s="11">
        <v>1921.0</v>
      </c>
      <c r="J152" s="11">
        <v>1953.0</v>
      </c>
      <c r="K152" s="11">
        <v>1953.0</v>
      </c>
      <c r="L152" s="11">
        <v>2021.0</v>
      </c>
      <c r="M152" s="11">
        <v>14003.0</v>
      </c>
    </row>
    <row r="153">
      <c r="A153" s="12" t="s">
        <v>192</v>
      </c>
      <c r="B153" s="13">
        <v>309.0</v>
      </c>
      <c r="C153" s="13">
        <v>4286.0</v>
      </c>
      <c r="D153" s="13">
        <v>51837.0</v>
      </c>
      <c r="E153" s="13">
        <v>215534.0</v>
      </c>
      <c r="F153" s="13">
        <v>605663.0</v>
      </c>
      <c r="G153" s="13">
        <v>624147.0</v>
      </c>
      <c r="H153" s="13">
        <v>623128.0</v>
      </c>
      <c r="I153" s="13">
        <v>622585.0</v>
      </c>
      <c r="J153" s="13">
        <v>634449.0</v>
      </c>
      <c r="K153" s="13">
        <v>637053.0</v>
      </c>
      <c r="L153" s="13">
        <v>635738.0</v>
      </c>
      <c r="M153" s="13">
        <v>4654729.0</v>
      </c>
    </row>
    <row r="154">
      <c r="A154" s="10"/>
      <c r="B154" s="11"/>
      <c r="C154" s="11"/>
      <c r="D154" s="11"/>
      <c r="E154" s="11"/>
      <c r="F154" s="11"/>
      <c r="G154" s="11"/>
      <c r="H154" s="11">
        <f>G153-H153</f>
        <v>1019</v>
      </c>
      <c r="I154" s="11"/>
      <c r="J154" s="11"/>
      <c r="K154" s="11"/>
      <c r="L154" s="11"/>
      <c r="M154" s="11"/>
    </row>
    <row r="155">
      <c r="A155" s="10"/>
      <c r="B155" s="11"/>
      <c r="C155" s="11"/>
      <c r="D155" s="11"/>
      <c r="E155" s="11"/>
      <c r="F155" s="11"/>
      <c r="G155" s="11"/>
      <c r="H155" s="11">
        <f>H154/G153</f>
        <v>0.001632628211</v>
      </c>
      <c r="I155" s="11"/>
      <c r="J155" s="11"/>
      <c r="K155" s="11"/>
      <c r="L155" s="11"/>
      <c r="M155" s="11"/>
    </row>
    <row r="156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0"/>
  </cols>
  <sheetData>
    <row r="1">
      <c r="A1" s="9" t="s">
        <v>206</v>
      </c>
      <c r="B1" s="9" t="s">
        <v>1</v>
      </c>
      <c r="C1" s="1" t="s">
        <v>207</v>
      </c>
    </row>
    <row r="2">
      <c r="A2" s="14" t="s">
        <v>58</v>
      </c>
      <c r="B2" s="15" t="s">
        <v>57</v>
      </c>
      <c r="C2" s="4" t="str">
        <f t="shared" ref="C2:C162" si="1">if(isblank(A2),C1,A2)</f>
        <v>East Midlands</v>
      </c>
    </row>
    <row r="3">
      <c r="A3" s="16"/>
      <c r="B3" s="15" t="s">
        <v>59</v>
      </c>
      <c r="C3" s="4" t="str">
        <f t="shared" si="1"/>
        <v>East Midlands</v>
      </c>
    </row>
    <row r="4">
      <c r="A4" s="16"/>
      <c r="B4" s="15" t="s">
        <v>95</v>
      </c>
      <c r="C4" s="4" t="str">
        <f t="shared" si="1"/>
        <v>East Midlands</v>
      </c>
    </row>
    <row r="5">
      <c r="A5" s="16"/>
      <c r="B5" s="15" t="s">
        <v>96</v>
      </c>
      <c r="C5" s="4" t="str">
        <f t="shared" si="1"/>
        <v>East Midlands</v>
      </c>
    </row>
    <row r="6">
      <c r="A6" s="16"/>
      <c r="B6" s="15" t="s">
        <v>98</v>
      </c>
      <c r="C6" s="4" t="str">
        <f t="shared" si="1"/>
        <v>East Midlands</v>
      </c>
    </row>
    <row r="7">
      <c r="A7" s="16"/>
      <c r="B7" s="15" t="s">
        <v>115</v>
      </c>
      <c r="C7" s="4" t="str">
        <f t="shared" si="1"/>
        <v>East Midlands</v>
      </c>
    </row>
    <row r="8">
      <c r="A8" s="16"/>
      <c r="B8" s="15" t="s">
        <v>117</v>
      </c>
      <c r="C8" s="4" t="str">
        <f t="shared" si="1"/>
        <v>East Midlands</v>
      </c>
    </row>
    <row r="9">
      <c r="A9" s="16"/>
      <c r="B9" s="15" t="s">
        <v>118</v>
      </c>
      <c r="C9" s="4" t="str">
        <f t="shared" si="1"/>
        <v>East Midlands</v>
      </c>
    </row>
    <row r="10">
      <c r="A10" s="16"/>
      <c r="B10" s="15" t="s">
        <v>131</v>
      </c>
      <c r="C10" s="4" t="str">
        <f t="shared" si="1"/>
        <v>East Midlands</v>
      </c>
    </row>
    <row r="11">
      <c r="A11" s="17"/>
      <c r="B11" s="15" t="s">
        <v>208</v>
      </c>
      <c r="C11" s="4" t="str">
        <f t="shared" si="1"/>
        <v>East Midlands</v>
      </c>
    </row>
    <row r="12">
      <c r="A12" s="14" t="s">
        <v>23</v>
      </c>
      <c r="B12" s="15" t="s">
        <v>22</v>
      </c>
      <c r="C12" s="4" t="str">
        <f t="shared" si="1"/>
        <v>East of England</v>
      </c>
    </row>
    <row r="13">
      <c r="A13" s="16"/>
      <c r="B13" s="15" t="s">
        <v>44</v>
      </c>
      <c r="C13" s="4" t="str">
        <f t="shared" si="1"/>
        <v>East of England</v>
      </c>
    </row>
    <row r="14">
      <c r="A14" s="16"/>
      <c r="B14" s="15" t="s">
        <v>46</v>
      </c>
      <c r="C14" s="4" t="str">
        <f t="shared" si="1"/>
        <v>East of England</v>
      </c>
    </row>
    <row r="15">
      <c r="A15" s="16"/>
      <c r="B15" s="15" t="s">
        <v>68</v>
      </c>
      <c r="C15" s="4" t="str">
        <f t="shared" si="1"/>
        <v>East of England</v>
      </c>
    </row>
    <row r="16">
      <c r="A16" s="16"/>
      <c r="B16" s="15" t="s">
        <v>81</v>
      </c>
      <c r="C16" s="4" t="str">
        <f t="shared" si="1"/>
        <v>East of England</v>
      </c>
    </row>
    <row r="17">
      <c r="A17" s="16"/>
      <c r="B17" s="15" t="s">
        <v>100</v>
      </c>
      <c r="C17" s="4" t="str">
        <f t="shared" si="1"/>
        <v>East of England</v>
      </c>
    </row>
    <row r="18">
      <c r="A18" s="16"/>
      <c r="B18" s="15" t="s">
        <v>108</v>
      </c>
      <c r="C18" s="4" t="str">
        <f t="shared" si="1"/>
        <v>East of England</v>
      </c>
    </row>
    <row r="19">
      <c r="A19" s="16"/>
      <c r="B19" s="15" t="s">
        <v>121</v>
      </c>
      <c r="C19" s="4" t="str">
        <f t="shared" si="1"/>
        <v>East of England</v>
      </c>
    </row>
    <row r="20">
      <c r="A20" s="16"/>
      <c r="B20" s="15" t="s">
        <v>143</v>
      </c>
      <c r="C20" s="4" t="str">
        <f t="shared" si="1"/>
        <v>East of England</v>
      </c>
    </row>
    <row r="21">
      <c r="A21" s="16"/>
      <c r="B21" s="15" t="s">
        <v>150</v>
      </c>
      <c r="C21" s="4" t="str">
        <f t="shared" si="1"/>
        <v>East of England</v>
      </c>
    </row>
    <row r="22">
      <c r="A22" s="16"/>
      <c r="B22" s="15" t="s">
        <v>157</v>
      </c>
      <c r="C22" s="4" t="str">
        <f t="shared" si="1"/>
        <v>East of England</v>
      </c>
    </row>
    <row r="23">
      <c r="A23" s="17"/>
      <c r="B23" s="15" t="s">
        <v>208</v>
      </c>
      <c r="C23" s="4" t="str">
        <f t="shared" si="1"/>
        <v>East of England</v>
      </c>
    </row>
    <row r="24">
      <c r="A24" s="14" t="s">
        <v>16</v>
      </c>
      <c r="B24" s="15" t="s">
        <v>15</v>
      </c>
      <c r="C24" s="4" t="str">
        <f t="shared" si="1"/>
        <v>London</v>
      </c>
    </row>
    <row r="25">
      <c r="A25" s="16"/>
      <c r="B25" s="15" t="s">
        <v>17</v>
      </c>
      <c r="C25" s="4" t="str">
        <f t="shared" si="1"/>
        <v>London</v>
      </c>
    </row>
    <row r="26">
      <c r="A26" s="16"/>
      <c r="B26" s="15" t="s">
        <v>24</v>
      </c>
      <c r="C26" s="4" t="str">
        <f t="shared" si="1"/>
        <v>London</v>
      </c>
    </row>
    <row r="27">
      <c r="A27" s="16"/>
      <c r="B27" s="15" t="s">
        <v>37</v>
      </c>
      <c r="C27" s="4" t="str">
        <f t="shared" si="1"/>
        <v>London</v>
      </c>
    </row>
    <row r="28">
      <c r="A28" s="16"/>
      <c r="B28" s="15" t="s">
        <v>40</v>
      </c>
      <c r="C28" s="4" t="str">
        <f t="shared" si="1"/>
        <v>London</v>
      </c>
    </row>
    <row r="29">
      <c r="A29" s="16"/>
      <c r="B29" s="15" t="s">
        <v>45</v>
      </c>
      <c r="C29" s="4" t="str">
        <f t="shared" si="1"/>
        <v>London</v>
      </c>
    </row>
    <row r="30">
      <c r="A30" s="16"/>
      <c r="B30" s="15" t="s">
        <v>49</v>
      </c>
      <c r="C30" s="4" t="str">
        <f t="shared" si="1"/>
        <v>London</v>
      </c>
    </row>
    <row r="31">
      <c r="A31" s="16"/>
      <c r="B31" s="15" t="s">
        <v>54</v>
      </c>
      <c r="C31" s="4" t="str">
        <f t="shared" si="1"/>
        <v>London</v>
      </c>
    </row>
    <row r="32">
      <c r="A32" s="16"/>
      <c r="B32" s="15" t="s">
        <v>64</v>
      </c>
      <c r="C32" s="4" t="str">
        <f t="shared" si="1"/>
        <v>London</v>
      </c>
    </row>
    <row r="33">
      <c r="A33" s="16"/>
      <c r="B33" s="15" t="s">
        <v>67</v>
      </c>
      <c r="C33" s="4" t="str">
        <f t="shared" si="1"/>
        <v>London</v>
      </c>
    </row>
    <row r="34">
      <c r="A34" s="16"/>
      <c r="B34" s="15" t="s">
        <v>71</v>
      </c>
      <c r="C34" s="4" t="str">
        <f t="shared" si="1"/>
        <v>London</v>
      </c>
    </row>
    <row r="35">
      <c r="A35" s="16"/>
      <c r="B35" s="15" t="s">
        <v>72</v>
      </c>
      <c r="C35" s="4" t="str">
        <f t="shared" si="1"/>
        <v>London</v>
      </c>
    </row>
    <row r="36">
      <c r="A36" s="16"/>
      <c r="B36" s="15" t="s">
        <v>74</v>
      </c>
      <c r="C36" s="4" t="str">
        <f t="shared" si="1"/>
        <v>London</v>
      </c>
    </row>
    <row r="37">
      <c r="A37" s="16"/>
      <c r="B37" s="15" t="s">
        <v>76</v>
      </c>
      <c r="C37" s="4" t="str">
        <f t="shared" si="1"/>
        <v>London</v>
      </c>
    </row>
    <row r="38">
      <c r="A38" s="16"/>
      <c r="B38" s="15" t="s">
        <v>77</v>
      </c>
      <c r="C38" s="4" t="str">
        <f t="shared" si="1"/>
        <v>London</v>
      </c>
    </row>
    <row r="39">
      <c r="A39" s="16"/>
      <c r="B39" s="15" t="s">
        <v>79</v>
      </c>
      <c r="C39" s="4" t="str">
        <f t="shared" si="1"/>
        <v>London</v>
      </c>
    </row>
    <row r="40">
      <c r="A40" s="16"/>
      <c r="B40" s="15" t="s">
        <v>82</v>
      </c>
      <c r="C40" s="4" t="str">
        <f t="shared" si="1"/>
        <v>London</v>
      </c>
    </row>
    <row r="41">
      <c r="A41" s="16"/>
      <c r="B41" s="15" t="s">
        <v>83</v>
      </c>
      <c r="C41" s="4" t="str">
        <f t="shared" si="1"/>
        <v>London</v>
      </c>
    </row>
    <row r="42">
      <c r="A42" s="16"/>
      <c r="B42" s="15" t="s">
        <v>85</v>
      </c>
      <c r="C42" s="4" t="str">
        <f t="shared" si="1"/>
        <v>London</v>
      </c>
    </row>
    <row r="43">
      <c r="A43" s="16"/>
      <c r="B43" s="15" t="s">
        <v>86</v>
      </c>
      <c r="C43" s="4" t="str">
        <f t="shared" si="1"/>
        <v>London</v>
      </c>
    </row>
    <row r="44">
      <c r="A44" s="16"/>
      <c r="B44" s="15" t="s">
        <v>89</v>
      </c>
      <c r="C44" s="4" t="str">
        <f t="shared" si="1"/>
        <v>London</v>
      </c>
    </row>
    <row r="45">
      <c r="A45" s="16"/>
      <c r="B45" s="15" t="s">
        <v>92</v>
      </c>
      <c r="C45" s="4" t="str">
        <f t="shared" si="1"/>
        <v>London</v>
      </c>
    </row>
    <row r="46">
      <c r="A46" s="16"/>
      <c r="B46" s="15" t="s">
        <v>97</v>
      </c>
      <c r="C46" s="4" t="str">
        <f t="shared" si="1"/>
        <v>London</v>
      </c>
    </row>
    <row r="47">
      <c r="A47" s="16"/>
      <c r="B47" s="15" t="s">
        <v>103</v>
      </c>
      <c r="C47" s="4" t="str">
        <f t="shared" si="1"/>
        <v>London</v>
      </c>
    </row>
    <row r="48">
      <c r="A48" s="16"/>
      <c r="B48" s="15" t="s">
        <v>107</v>
      </c>
      <c r="C48" s="4" t="str">
        <f t="shared" si="1"/>
        <v>London</v>
      </c>
    </row>
    <row r="49">
      <c r="A49" s="16"/>
      <c r="B49" s="15" t="s">
        <v>126</v>
      </c>
      <c r="C49" s="4" t="str">
        <f t="shared" si="1"/>
        <v>London</v>
      </c>
    </row>
    <row r="50">
      <c r="A50" s="16"/>
      <c r="B50" s="15" t="s">
        <v>128</v>
      </c>
      <c r="C50" s="4" t="str">
        <f t="shared" si="1"/>
        <v>London</v>
      </c>
    </row>
    <row r="51">
      <c r="A51" s="16"/>
      <c r="B51" s="15" t="s">
        <v>144</v>
      </c>
      <c r="C51" s="4" t="str">
        <f t="shared" si="1"/>
        <v>London</v>
      </c>
    </row>
    <row r="52">
      <c r="A52" s="16"/>
      <c r="B52" s="15" t="s">
        <v>153</v>
      </c>
      <c r="C52" s="4" t="str">
        <f t="shared" si="1"/>
        <v>London</v>
      </c>
    </row>
    <row r="53">
      <c r="A53" s="16"/>
      <c r="B53" s="15" t="s">
        <v>159</v>
      </c>
      <c r="C53" s="4" t="str">
        <f t="shared" si="1"/>
        <v>London</v>
      </c>
    </row>
    <row r="54">
      <c r="A54" s="16"/>
      <c r="B54" s="15" t="s">
        <v>163</v>
      </c>
      <c r="C54" s="4" t="str">
        <f t="shared" si="1"/>
        <v>London</v>
      </c>
    </row>
    <row r="55">
      <c r="A55" s="16"/>
      <c r="B55" s="15" t="s">
        <v>164</v>
      </c>
      <c r="C55" s="4" t="str">
        <f t="shared" si="1"/>
        <v>London</v>
      </c>
    </row>
    <row r="56">
      <c r="A56" s="16"/>
      <c r="B56" s="15" t="s">
        <v>170</v>
      </c>
      <c r="C56" s="4" t="str">
        <f t="shared" si="1"/>
        <v>London</v>
      </c>
    </row>
    <row r="57">
      <c r="A57" s="17"/>
      <c r="B57" s="15" t="s">
        <v>208</v>
      </c>
      <c r="C57" s="4" t="str">
        <f t="shared" si="1"/>
        <v>London</v>
      </c>
    </row>
    <row r="58">
      <c r="A58" s="14" t="s">
        <v>52</v>
      </c>
      <c r="B58" s="15" t="s">
        <v>56</v>
      </c>
      <c r="C58" s="4" t="str">
        <f t="shared" si="1"/>
        <v>North East</v>
      </c>
    </row>
    <row r="59">
      <c r="A59" s="16"/>
      <c r="B59" s="15" t="s">
        <v>209</v>
      </c>
      <c r="C59" s="4" t="str">
        <f t="shared" si="1"/>
        <v>North East</v>
      </c>
    </row>
    <row r="60">
      <c r="A60" s="16"/>
      <c r="B60" s="15" t="s">
        <v>69</v>
      </c>
      <c r="C60" s="4" t="str">
        <f t="shared" si="1"/>
        <v>North East</v>
      </c>
    </row>
    <row r="61">
      <c r="A61" s="16"/>
      <c r="B61" s="15" t="s">
        <v>78</v>
      </c>
      <c r="C61" s="4" t="str">
        <f t="shared" si="1"/>
        <v>North East</v>
      </c>
    </row>
    <row r="62">
      <c r="A62" s="16"/>
      <c r="B62" s="15" t="s">
        <v>104</v>
      </c>
      <c r="C62" s="4" t="str">
        <f t="shared" si="1"/>
        <v>North East</v>
      </c>
    </row>
    <row r="63">
      <c r="A63" s="16"/>
      <c r="B63" s="15" t="s">
        <v>106</v>
      </c>
      <c r="C63" s="4" t="str">
        <f t="shared" si="1"/>
        <v>North East</v>
      </c>
    </row>
    <row r="64">
      <c r="A64" s="16"/>
      <c r="B64" s="15" t="s">
        <v>113</v>
      </c>
      <c r="C64" s="4" t="str">
        <f t="shared" si="1"/>
        <v>North East</v>
      </c>
    </row>
    <row r="65">
      <c r="A65" s="16"/>
      <c r="B65" s="15" t="s">
        <v>116</v>
      </c>
      <c r="C65" s="4" t="str">
        <f t="shared" si="1"/>
        <v>North East</v>
      </c>
    </row>
    <row r="66">
      <c r="A66" s="16"/>
      <c r="B66" s="15" t="s">
        <v>127</v>
      </c>
      <c r="C66" s="4" t="str">
        <f t="shared" si="1"/>
        <v>North East</v>
      </c>
    </row>
    <row r="67">
      <c r="A67" s="16"/>
      <c r="B67" s="15" t="s">
        <v>141</v>
      </c>
      <c r="C67" s="4" t="str">
        <f t="shared" si="1"/>
        <v>North East</v>
      </c>
    </row>
    <row r="68">
      <c r="A68" s="16"/>
      <c r="B68" s="15" t="s">
        <v>148</v>
      </c>
      <c r="C68" s="4" t="str">
        <f t="shared" si="1"/>
        <v>North East</v>
      </c>
    </row>
    <row r="69">
      <c r="A69" s="16"/>
      <c r="B69" s="15" t="s">
        <v>151</v>
      </c>
      <c r="C69" s="4" t="str">
        <f t="shared" si="1"/>
        <v>North East</v>
      </c>
    </row>
    <row r="70">
      <c r="A70" s="17"/>
      <c r="B70" s="15" t="s">
        <v>208</v>
      </c>
      <c r="C70" s="4" t="str">
        <f t="shared" si="1"/>
        <v>North East</v>
      </c>
    </row>
    <row r="71">
      <c r="A71" s="14" t="s">
        <v>28</v>
      </c>
      <c r="B71" s="15" t="s">
        <v>27</v>
      </c>
      <c r="C71" s="4" t="str">
        <f t="shared" si="1"/>
        <v>North West</v>
      </c>
    </row>
    <row r="72">
      <c r="A72" s="16"/>
      <c r="B72" s="15" t="s">
        <v>29</v>
      </c>
      <c r="C72" s="4" t="str">
        <f t="shared" si="1"/>
        <v>North West</v>
      </c>
    </row>
    <row r="73">
      <c r="A73" s="16"/>
      <c r="B73" s="15" t="s">
        <v>30</v>
      </c>
      <c r="C73" s="4" t="str">
        <f t="shared" si="1"/>
        <v>North West</v>
      </c>
    </row>
    <row r="74">
      <c r="A74" s="16"/>
      <c r="B74" s="15" t="s">
        <v>42</v>
      </c>
      <c r="C74" s="4" t="str">
        <f t="shared" si="1"/>
        <v>North West</v>
      </c>
    </row>
    <row r="75">
      <c r="A75" s="16"/>
      <c r="B75" s="15" t="s">
        <v>47</v>
      </c>
      <c r="C75" s="4" t="str">
        <f t="shared" si="1"/>
        <v>North West</v>
      </c>
    </row>
    <row r="76">
      <c r="A76" s="16"/>
      <c r="B76" s="15" t="s">
        <v>48</v>
      </c>
      <c r="C76" s="4" t="str">
        <f t="shared" si="1"/>
        <v>North West</v>
      </c>
    </row>
    <row r="77">
      <c r="A77" s="16"/>
      <c r="B77" s="15" t="s">
        <v>55</v>
      </c>
      <c r="C77" s="4" t="str">
        <f t="shared" si="1"/>
        <v>North West</v>
      </c>
    </row>
    <row r="78">
      <c r="A78" s="16"/>
      <c r="B78" s="15" t="s">
        <v>73</v>
      </c>
      <c r="C78" s="4" t="str">
        <f t="shared" si="1"/>
        <v>North West</v>
      </c>
    </row>
    <row r="79">
      <c r="A79" s="16"/>
      <c r="B79" s="15" t="s">
        <v>91</v>
      </c>
      <c r="C79" s="4" t="str">
        <f t="shared" si="1"/>
        <v>North West</v>
      </c>
    </row>
    <row r="80">
      <c r="A80" s="16"/>
      <c r="B80" s="15" t="s">
        <v>93</v>
      </c>
      <c r="C80" s="4" t="str">
        <f t="shared" si="1"/>
        <v>North West</v>
      </c>
    </row>
    <row r="81">
      <c r="A81" s="16"/>
      <c r="B81" s="15" t="s">
        <v>99</v>
      </c>
      <c r="C81" s="4" t="str">
        <f t="shared" si="1"/>
        <v>North West</v>
      </c>
    </row>
    <row r="82">
      <c r="A82" s="16"/>
      <c r="B82" s="15" t="s">
        <v>101</v>
      </c>
      <c r="C82" s="4" t="str">
        <f t="shared" si="1"/>
        <v>North West</v>
      </c>
    </row>
    <row r="83">
      <c r="A83" s="16"/>
      <c r="B83" s="15" t="s">
        <v>119</v>
      </c>
      <c r="C83" s="4" t="str">
        <f t="shared" si="1"/>
        <v>North West</v>
      </c>
    </row>
    <row r="84">
      <c r="A84" s="16"/>
      <c r="B84" s="15" t="s">
        <v>129</v>
      </c>
      <c r="C84" s="4" t="str">
        <f t="shared" si="1"/>
        <v>North West</v>
      </c>
    </row>
    <row r="85">
      <c r="A85" s="16"/>
      <c r="B85" s="15" t="s">
        <v>132</v>
      </c>
      <c r="C85" s="4" t="str">
        <f t="shared" si="1"/>
        <v>North West</v>
      </c>
    </row>
    <row r="86">
      <c r="A86" s="16"/>
      <c r="B86" s="15" t="s">
        <v>134</v>
      </c>
      <c r="C86" s="4" t="str">
        <f t="shared" si="1"/>
        <v>North West</v>
      </c>
    </row>
    <row r="87">
      <c r="A87" s="16"/>
      <c r="B87" s="15" t="s">
        <v>145</v>
      </c>
      <c r="C87" s="4" t="str">
        <f t="shared" si="1"/>
        <v>North West</v>
      </c>
    </row>
    <row r="88">
      <c r="A88" s="16"/>
      <c r="B88" s="15" t="s">
        <v>147</v>
      </c>
      <c r="C88" s="4" t="str">
        <f t="shared" si="1"/>
        <v>North West</v>
      </c>
    </row>
    <row r="89">
      <c r="A89" s="16"/>
      <c r="B89" s="15" t="s">
        <v>155</v>
      </c>
      <c r="C89" s="4" t="str">
        <f t="shared" si="1"/>
        <v>North West</v>
      </c>
    </row>
    <row r="90">
      <c r="A90" s="16"/>
      <c r="B90" s="15" t="s">
        <v>160</v>
      </c>
      <c r="C90" s="4" t="str">
        <f t="shared" si="1"/>
        <v>North West</v>
      </c>
    </row>
    <row r="91">
      <c r="A91" s="16"/>
      <c r="B91" s="15" t="s">
        <v>165</v>
      </c>
      <c r="C91" s="4" t="str">
        <f t="shared" si="1"/>
        <v>North West</v>
      </c>
    </row>
    <row r="92">
      <c r="A92" s="16"/>
      <c r="B92" s="15" t="s">
        <v>171</v>
      </c>
      <c r="C92" s="4" t="str">
        <f t="shared" si="1"/>
        <v>North West</v>
      </c>
    </row>
    <row r="93">
      <c r="A93" s="16"/>
      <c r="B93" s="15" t="s">
        <v>174</v>
      </c>
      <c r="C93" s="4" t="str">
        <f t="shared" si="1"/>
        <v>North West</v>
      </c>
    </row>
    <row r="94">
      <c r="A94" s="17"/>
      <c r="B94" s="15" t="s">
        <v>208</v>
      </c>
      <c r="C94" s="4" t="str">
        <f t="shared" si="1"/>
        <v>North West</v>
      </c>
    </row>
    <row r="95">
      <c r="A95" s="14" t="s">
        <v>35</v>
      </c>
      <c r="B95" s="15" t="s">
        <v>34</v>
      </c>
      <c r="C95" s="4" t="str">
        <f t="shared" si="1"/>
        <v>South East</v>
      </c>
    </row>
    <row r="96">
      <c r="A96" s="16"/>
      <c r="B96" s="15" t="s">
        <v>38</v>
      </c>
      <c r="C96" s="4" t="str">
        <f t="shared" si="1"/>
        <v>South East</v>
      </c>
    </row>
    <row r="97">
      <c r="A97" s="16"/>
      <c r="B97" s="15" t="s">
        <v>41</v>
      </c>
      <c r="C97" s="4" t="str">
        <f t="shared" si="1"/>
        <v>South East</v>
      </c>
    </row>
    <row r="98">
      <c r="A98" s="16"/>
      <c r="B98" s="15" t="s">
        <v>66</v>
      </c>
      <c r="C98" s="4" t="str">
        <f t="shared" si="1"/>
        <v>South East</v>
      </c>
    </row>
    <row r="99">
      <c r="A99" s="16"/>
      <c r="B99" s="15" t="s">
        <v>75</v>
      </c>
      <c r="C99" s="4" t="str">
        <f t="shared" si="1"/>
        <v>South East</v>
      </c>
    </row>
    <row r="100">
      <c r="A100" s="16"/>
      <c r="B100" s="15" t="s">
        <v>84</v>
      </c>
      <c r="C100" s="4" t="str">
        <f t="shared" si="1"/>
        <v>South East</v>
      </c>
    </row>
    <row r="101">
      <c r="A101" s="16"/>
      <c r="B101" s="15" t="s">
        <v>87</v>
      </c>
      <c r="C101" s="4" t="str">
        <f t="shared" si="1"/>
        <v>South East</v>
      </c>
    </row>
    <row r="102">
      <c r="A102" s="16"/>
      <c r="B102" s="15" t="s">
        <v>102</v>
      </c>
      <c r="C102" s="4" t="str">
        <f t="shared" si="1"/>
        <v>South East</v>
      </c>
    </row>
    <row r="103">
      <c r="A103" s="16"/>
      <c r="B103" s="15" t="s">
        <v>105</v>
      </c>
      <c r="C103" s="4" t="str">
        <f t="shared" si="1"/>
        <v>South East</v>
      </c>
    </row>
    <row r="104">
      <c r="A104" s="16"/>
      <c r="B104" s="15" t="s">
        <v>120</v>
      </c>
      <c r="C104" s="4" t="str">
        <f t="shared" si="1"/>
        <v>South East</v>
      </c>
    </row>
    <row r="105">
      <c r="A105" s="16"/>
      <c r="B105" s="15" t="s">
        <v>124</v>
      </c>
      <c r="C105" s="4" t="str">
        <f t="shared" si="1"/>
        <v>South East</v>
      </c>
    </row>
    <row r="106">
      <c r="A106" s="16"/>
      <c r="B106" s="15" t="s">
        <v>125</v>
      </c>
      <c r="C106" s="4" t="str">
        <f t="shared" si="1"/>
        <v>South East</v>
      </c>
    </row>
    <row r="107">
      <c r="A107" s="16"/>
      <c r="B107" s="15" t="s">
        <v>137</v>
      </c>
      <c r="C107" s="4" t="str">
        <f t="shared" si="1"/>
        <v>South East</v>
      </c>
    </row>
    <row r="108">
      <c r="A108" s="16"/>
      <c r="B108" s="15" t="s">
        <v>142</v>
      </c>
      <c r="C108" s="4" t="str">
        <f t="shared" si="1"/>
        <v>South East</v>
      </c>
    </row>
    <row r="109">
      <c r="A109" s="16"/>
      <c r="B109" s="15" t="s">
        <v>152</v>
      </c>
      <c r="C109" s="4" t="str">
        <f t="shared" si="1"/>
        <v>South East</v>
      </c>
    </row>
    <row r="110">
      <c r="A110" s="16"/>
      <c r="B110" s="15" t="s">
        <v>167</v>
      </c>
      <c r="C110" s="4" t="str">
        <f t="shared" si="1"/>
        <v>South East</v>
      </c>
    </row>
    <row r="111">
      <c r="A111" s="16"/>
      <c r="B111" s="15" t="s">
        <v>169</v>
      </c>
      <c r="C111" s="4" t="str">
        <f t="shared" si="1"/>
        <v>South East</v>
      </c>
    </row>
    <row r="112">
      <c r="A112" s="16"/>
      <c r="B112" s="15" t="s">
        <v>173</v>
      </c>
      <c r="C112" s="4" t="str">
        <f t="shared" si="1"/>
        <v>South East</v>
      </c>
    </row>
    <row r="113">
      <c r="A113" s="16"/>
      <c r="B113" s="15" t="s">
        <v>175</v>
      </c>
      <c r="C113" s="4" t="str">
        <f t="shared" si="1"/>
        <v>South East</v>
      </c>
    </row>
    <row r="114">
      <c r="A114" s="17"/>
      <c r="B114" s="15" t="s">
        <v>208</v>
      </c>
      <c r="C114" s="4" t="str">
        <f t="shared" si="1"/>
        <v>South East</v>
      </c>
    </row>
    <row r="115">
      <c r="A115" s="14" t="s">
        <v>21</v>
      </c>
      <c r="B115" s="15" t="s">
        <v>20</v>
      </c>
      <c r="C115" s="4" t="str">
        <f t="shared" si="1"/>
        <v>South West</v>
      </c>
    </row>
    <row r="116">
      <c r="A116" s="16"/>
      <c r="B116" s="15" t="s">
        <v>210</v>
      </c>
      <c r="C116" s="4" t="str">
        <f t="shared" si="1"/>
        <v>South West</v>
      </c>
    </row>
    <row r="117">
      <c r="A117" s="16"/>
      <c r="B117" s="15" t="s">
        <v>33</v>
      </c>
      <c r="C117" s="4" t="str">
        <f t="shared" si="1"/>
        <v>South West</v>
      </c>
    </row>
    <row r="118">
      <c r="A118" s="16"/>
      <c r="B118" s="15" t="s">
        <v>39</v>
      </c>
      <c r="C118" s="4" t="str">
        <f t="shared" si="1"/>
        <v>South West</v>
      </c>
    </row>
    <row r="119">
      <c r="A119" s="16"/>
      <c r="B119" s="15" t="s">
        <v>50</v>
      </c>
      <c r="C119" s="4" t="str">
        <f t="shared" si="1"/>
        <v>South West</v>
      </c>
    </row>
    <row r="120">
      <c r="A120" s="16"/>
      <c r="B120" s="15" t="s">
        <v>60</v>
      </c>
      <c r="C120" s="4" t="str">
        <f t="shared" si="1"/>
        <v>South West</v>
      </c>
    </row>
    <row r="121">
      <c r="A121" s="16"/>
      <c r="B121" s="15" t="s">
        <v>62</v>
      </c>
      <c r="C121" s="4" t="str">
        <f t="shared" si="1"/>
        <v>South West</v>
      </c>
    </row>
    <row r="122">
      <c r="A122" s="16"/>
      <c r="B122" s="15" t="s">
        <v>211</v>
      </c>
      <c r="C122" s="4" t="str">
        <f t="shared" si="1"/>
        <v>South West</v>
      </c>
    </row>
    <row r="123">
      <c r="A123" s="16"/>
      <c r="B123" s="15" t="s">
        <v>70</v>
      </c>
      <c r="C123" s="4" t="str">
        <f t="shared" si="1"/>
        <v>South West</v>
      </c>
    </row>
    <row r="124">
      <c r="A124" s="16"/>
      <c r="B124" s="15" t="s">
        <v>112</v>
      </c>
      <c r="C124" s="4" t="str">
        <f t="shared" si="1"/>
        <v>South West</v>
      </c>
    </row>
    <row r="125">
      <c r="A125" s="16"/>
      <c r="B125" s="15" t="s">
        <v>122</v>
      </c>
      <c r="C125" s="4" t="str">
        <f t="shared" si="1"/>
        <v>South West</v>
      </c>
    </row>
    <row r="126">
      <c r="A126" s="16"/>
      <c r="B126" s="15" t="s">
        <v>212</v>
      </c>
      <c r="C126" s="4" t="str">
        <f t="shared" si="1"/>
        <v>South West</v>
      </c>
    </row>
    <row r="127">
      <c r="A127" s="16"/>
      <c r="B127" s="15" t="s">
        <v>139</v>
      </c>
      <c r="C127" s="4" t="str">
        <f t="shared" si="1"/>
        <v>South West</v>
      </c>
    </row>
    <row r="128">
      <c r="A128" s="16"/>
      <c r="B128" s="15" t="s">
        <v>140</v>
      </c>
      <c r="C128" s="4" t="str">
        <f t="shared" si="1"/>
        <v>South West</v>
      </c>
    </row>
    <row r="129">
      <c r="A129" s="16"/>
      <c r="B129" s="15" t="s">
        <v>154</v>
      </c>
      <c r="C129" s="4" t="str">
        <f t="shared" si="1"/>
        <v>South West</v>
      </c>
    </row>
    <row r="130">
      <c r="A130" s="16"/>
      <c r="B130" s="15" t="s">
        <v>158</v>
      </c>
      <c r="C130" s="4" t="str">
        <f t="shared" si="1"/>
        <v>South West</v>
      </c>
    </row>
    <row r="131">
      <c r="A131" s="16"/>
      <c r="B131" s="15" t="s">
        <v>172</v>
      </c>
      <c r="C131" s="4" t="str">
        <f t="shared" si="1"/>
        <v>South West</v>
      </c>
    </row>
    <row r="132">
      <c r="A132" s="17"/>
      <c r="B132" s="15" t="s">
        <v>208</v>
      </c>
      <c r="C132" s="4" t="str">
        <f t="shared" si="1"/>
        <v>South West</v>
      </c>
    </row>
    <row r="133">
      <c r="A133" s="14" t="s">
        <v>26</v>
      </c>
      <c r="B133" s="15" t="s">
        <v>25</v>
      </c>
      <c r="C133" s="4" t="str">
        <f t="shared" si="1"/>
        <v>West Midlands</v>
      </c>
    </row>
    <row r="134">
      <c r="A134" s="16"/>
      <c r="B134" s="15" t="s">
        <v>53</v>
      </c>
      <c r="C134" s="4" t="str">
        <f t="shared" si="1"/>
        <v>West Midlands</v>
      </c>
    </row>
    <row r="135">
      <c r="A135" s="16"/>
      <c r="B135" s="15" t="s">
        <v>63</v>
      </c>
      <c r="C135" s="4" t="str">
        <f t="shared" si="1"/>
        <v>West Midlands</v>
      </c>
    </row>
    <row r="136">
      <c r="A136" s="16"/>
      <c r="B136" s="15" t="s">
        <v>213</v>
      </c>
      <c r="C136" s="4" t="str">
        <f t="shared" si="1"/>
        <v>West Midlands</v>
      </c>
    </row>
    <row r="137">
      <c r="A137" s="16"/>
      <c r="B137" s="15" t="s">
        <v>133</v>
      </c>
      <c r="C137" s="4" t="str">
        <f t="shared" si="1"/>
        <v>West Midlands</v>
      </c>
    </row>
    <row r="138">
      <c r="A138" s="16"/>
      <c r="B138" s="15" t="s">
        <v>136</v>
      </c>
      <c r="C138" s="4" t="str">
        <f t="shared" si="1"/>
        <v>West Midlands</v>
      </c>
    </row>
    <row r="139">
      <c r="A139" s="16"/>
      <c r="B139" s="15" t="s">
        <v>138</v>
      </c>
      <c r="C139" s="4" t="str">
        <f t="shared" si="1"/>
        <v>West Midlands</v>
      </c>
    </row>
    <row r="140">
      <c r="A140" s="16"/>
      <c r="B140" s="15" t="s">
        <v>146</v>
      </c>
      <c r="C140" s="4" t="str">
        <f t="shared" si="1"/>
        <v>West Midlands</v>
      </c>
    </row>
    <row r="141">
      <c r="A141" s="16"/>
      <c r="B141" s="15" t="s">
        <v>149</v>
      </c>
      <c r="C141" s="4" t="str">
        <f t="shared" si="1"/>
        <v>West Midlands</v>
      </c>
    </row>
    <row r="142">
      <c r="A142" s="16"/>
      <c r="B142" s="15" t="s">
        <v>156</v>
      </c>
      <c r="C142" s="4" t="str">
        <f t="shared" si="1"/>
        <v>West Midlands</v>
      </c>
    </row>
    <row r="143">
      <c r="A143" s="16"/>
      <c r="B143" s="15" t="s">
        <v>162</v>
      </c>
      <c r="C143" s="4" t="str">
        <f t="shared" si="1"/>
        <v>West Midlands</v>
      </c>
    </row>
    <row r="144">
      <c r="A144" s="16"/>
      <c r="B144" s="15" t="s">
        <v>166</v>
      </c>
      <c r="C144" s="4" t="str">
        <f t="shared" si="1"/>
        <v>West Midlands</v>
      </c>
    </row>
    <row r="145">
      <c r="A145" s="16"/>
      <c r="B145" s="15" t="s">
        <v>176</v>
      </c>
      <c r="C145" s="4" t="str">
        <f t="shared" si="1"/>
        <v>West Midlands</v>
      </c>
    </row>
    <row r="146">
      <c r="A146" s="16"/>
      <c r="B146" s="15" t="s">
        <v>177</v>
      </c>
      <c r="C146" s="4" t="str">
        <f t="shared" si="1"/>
        <v>West Midlands</v>
      </c>
    </row>
    <row r="147">
      <c r="A147" s="17"/>
      <c r="B147" s="15" t="s">
        <v>208</v>
      </c>
      <c r="C147" s="4" t="str">
        <f t="shared" si="1"/>
        <v>West Midlands</v>
      </c>
    </row>
    <row r="148">
      <c r="A148" s="14" t="s">
        <v>19</v>
      </c>
      <c r="B148" s="15" t="s">
        <v>18</v>
      </c>
      <c r="C148" s="4" t="str">
        <f t="shared" si="1"/>
        <v>Yorkshire and The Humber</v>
      </c>
    </row>
    <row r="149">
      <c r="A149" s="16"/>
      <c r="B149" s="15" t="s">
        <v>36</v>
      </c>
      <c r="C149" s="4" t="str">
        <f t="shared" si="1"/>
        <v>Yorkshire and The Humber</v>
      </c>
    </row>
    <row r="150">
      <c r="A150" s="16"/>
      <c r="B150" s="15" t="s">
        <v>43</v>
      </c>
      <c r="C150" s="4" t="str">
        <f t="shared" si="1"/>
        <v>Yorkshire and The Humber</v>
      </c>
    </row>
    <row r="151">
      <c r="A151" s="16"/>
      <c r="B151" s="15" t="s">
        <v>61</v>
      </c>
      <c r="C151" s="4" t="str">
        <f t="shared" si="1"/>
        <v>Yorkshire and The Humber</v>
      </c>
    </row>
    <row r="152">
      <c r="A152" s="16"/>
      <c r="B152" s="15" t="s">
        <v>65</v>
      </c>
      <c r="C152" s="4" t="str">
        <f t="shared" si="1"/>
        <v>Yorkshire and The Humber</v>
      </c>
    </row>
    <row r="153">
      <c r="A153" s="16"/>
      <c r="B153" s="15" t="s">
        <v>88</v>
      </c>
      <c r="C153" s="4" t="str">
        <f t="shared" si="1"/>
        <v>Yorkshire and The Humber</v>
      </c>
    </row>
    <row r="154">
      <c r="A154" s="16"/>
      <c r="B154" s="15" t="s">
        <v>90</v>
      </c>
      <c r="C154" s="4" t="str">
        <f t="shared" si="1"/>
        <v>Yorkshire and The Humber</v>
      </c>
    </row>
    <row r="155">
      <c r="A155" s="16"/>
      <c r="B155" s="15" t="s">
        <v>94</v>
      </c>
      <c r="C155" s="4" t="str">
        <f t="shared" si="1"/>
        <v>Yorkshire and The Humber</v>
      </c>
    </row>
    <row r="156">
      <c r="A156" s="16"/>
      <c r="B156" s="15" t="s">
        <v>109</v>
      </c>
      <c r="C156" s="4" t="str">
        <f t="shared" si="1"/>
        <v>Yorkshire and The Humber</v>
      </c>
    </row>
    <row r="157">
      <c r="A157" s="16"/>
      <c r="B157" s="15" t="s">
        <v>110</v>
      </c>
      <c r="C157" s="4" t="str">
        <f t="shared" si="1"/>
        <v>Yorkshire and The Humber</v>
      </c>
    </row>
    <row r="158">
      <c r="A158" s="16"/>
      <c r="B158" s="15" t="s">
        <v>114</v>
      </c>
      <c r="C158" s="4" t="str">
        <f t="shared" si="1"/>
        <v>Yorkshire and The Humber</v>
      </c>
    </row>
    <row r="159">
      <c r="A159" s="16"/>
      <c r="B159" s="15" t="s">
        <v>130</v>
      </c>
      <c r="C159" s="4" t="str">
        <f t="shared" si="1"/>
        <v>Yorkshire and The Humber</v>
      </c>
    </row>
    <row r="160">
      <c r="A160" s="16"/>
      <c r="B160" s="15" t="s">
        <v>135</v>
      </c>
      <c r="C160" s="4" t="str">
        <f t="shared" si="1"/>
        <v>Yorkshire and The Humber</v>
      </c>
    </row>
    <row r="161">
      <c r="A161" s="16"/>
      <c r="B161" s="15" t="s">
        <v>161</v>
      </c>
      <c r="C161" s="4" t="str">
        <f t="shared" si="1"/>
        <v>Yorkshire and The Humber</v>
      </c>
    </row>
    <row r="162">
      <c r="A162" s="16"/>
      <c r="B162" s="15" t="s">
        <v>178</v>
      </c>
      <c r="C162" s="4" t="str">
        <f t="shared" si="1"/>
        <v>Yorkshire and The Humber</v>
      </c>
    </row>
    <row r="163">
      <c r="A163" s="17"/>
      <c r="B163" s="15"/>
    </row>
  </sheetData>
  <drawing r:id="rId1"/>
</worksheet>
</file>