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385"/>
  </bookViews>
  <sheets>
    <sheet name="TABLES " sheetId="1" r:id="rId1"/>
  </sheets>
  <externalReferences>
    <externalReference r:id="rId2"/>
  </externalReferences>
  <definedNames>
    <definedName name="GROSSED" localSheetId="0">'TABLES '!$B$3:$E$29</definedName>
    <definedName name="MEMORANDUM" localSheetId="0">'TABLES '!#REF!</definedName>
    <definedName name="NICKSTITLES" localSheetId="0">'TABLES '!$A$1:$A$30</definedName>
    <definedName name="_xlnm.Print_Area" localSheetId="0">'TABLES '!$A$1:$E$33</definedName>
    <definedName name="_xlnm.Print_Titles" localSheetId="0">'TABLES '!$1:$9</definedName>
    <definedName name="PRINTMAIN" localSheetId="0">'TABLES '!$B$1:$E$30</definedName>
    <definedName name="PROJECTIONA" localSheetId="0">'TABLES '!$B$1:$E$30</definedName>
    <definedName name="PROJECTIONB" localSheetId="0">'TABLES '!#REF!</definedName>
    <definedName name="PROJECTIONC" localSheetId="0">'TABLES '!#REF!</definedName>
    <definedName name="PROJECTIOND" localSheetId="0">'TABLES '!#REF!</definedName>
    <definedName name="TABLE_B" localSheetId="0">'TABLES '!$A$1:$E$31</definedName>
    <definedName name="TABLE_C" localSheetId="0">'TABLES '!#REF!</definedName>
    <definedName name="TABLE_D" localSheetId="0">'TABLES 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 l="1"/>
  <c r="D29" i="1" l="1"/>
  <c r="E29" i="1"/>
</calcChain>
</file>

<file path=xl/sharedStrings.xml><?xml version="1.0" encoding="utf-8"?>
<sst xmlns="http://schemas.openxmlformats.org/spreadsheetml/2006/main" count="40" uniqueCount="35">
  <si>
    <t>GROSSED DATA</t>
  </si>
  <si>
    <t xml:space="preserve">Average Band D Equivalent </t>
  </si>
  <si>
    <t>(including Parish / Community)</t>
  </si>
  <si>
    <t>Percentage</t>
  </si>
  <si>
    <t>Total</t>
  </si>
  <si>
    <t>Increase /</t>
  </si>
  <si>
    <t>2018/19</t>
  </si>
  <si>
    <t>2019/20</t>
  </si>
  <si>
    <t>(Decrease)</t>
  </si>
  <si>
    <t xml:space="preserve">£   p  </t>
  </si>
  <si>
    <t/>
  </si>
  <si>
    <t>Inner London</t>
  </si>
  <si>
    <t>Outer London</t>
  </si>
  <si>
    <t>Greater London</t>
  </si>
  <si>
    <t>Metropolitan Districts</t>
  </si>
  <si>
    <t>Unitary Authorities</t>
  </si>
  <si>
    <t>Other Non-Metropolitan Authorities</t>
  </si>
  <si>
    <t>England (excluding London)</t>
  </si>
  <si>
    <t>All England</t>
  </si>
  <si>
    <t>Wales</t>
  </si>
  <si>
    <t>South East (excluding London)</t>
  </si>
  <si>
    <t>East of England</t>
  </si>
  <si>
    <t>East Midlands</t>
  </si>
  <si>
    <t>North East</t>
  </si>
  <si>
    <t>North West</t>
  </si>
  <si>
    <t>South West</t>
  </si>
  <si>
    <t>West Midlands</t>
  </si>
  <si>
    <t>Yorkshire &amp; the Humber</t>
  </si>
  <si>
    <t>Based on 68% Billing response</t>
  </si>
  <si>
    <t>Based on 96% Precepting response</t>
  </si>
  <si>
    <t>71% of billing responders confirmed</t>
  </si>
  <si>
    <t>86% of precepting responders confirmed</t>
  </si>
  <si>
    <t>(a) Rounding errors, which sum to no more than one unit, may occur in all the tables.</t>
  </si>
  <si>
    <t>(b) The percentage change in Other Major Precepts for Unitary Authorities and Metropolitan Districts is not available, as Liverpool City Region Combined Authority have decided to raise a precept for 2019/20.</t>
  </si>
  <si>
    <t>(c) All of 2018/19 Totals have been readjusted to take into account the merger as of 1st April 2019 of the following authorities: Bournemouth UA, Poole UA and Christchurch District are Bournemout, Christchurch and Poole UA; Dorset CC, Weymouth and Portland, East Dorset, West Dorset, north Dorset, Purbeck and function of Dorset CC in those areas are Dorset UA; Forest Heath DC and St Edmundsbury are West Suffolk DC; Suffolk Coastal DC and Waveney DC are East Suffolk DC; and Taunton Deane BC and West Somerset Council are Somerset West and Taunton.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</si>
</sst>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_);_(@_)"/>
    <numFmt numFmtId="165" formatCode="_(* #,##0.0%_);_(* \(#,##0.0%\);_(* &quot;-&quot;??_);_(@_)"/>
    <numFmt numFmtId="166" formatCode="_(* #,##0.00_);_(* \(#,##0.00\);_(* &quot;-&quot;??_);_(@_)"/>
  </numFmts>
  <fonts count="7" x14ac:knownFonts="1">
    <font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NumberFormat="1" applyFont="1" applyFill="1" applyAlignment="1"/>
    <xf numFmtId="0" fontId="3" fillId="0" borderId="0" xfId="0" applyNumberFormat="1" applyFont="1" applyFill="1" applyAlignment="1">
      <alignment horizontal="centerContinuous"/>
    </xf>
    <xf numFmtId="0" fontId="2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1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Alignment="1"/>
    <xf numFmtId="0" fontId="4" fillId="0" borderId="0" xfId="0" applyNumberFormat="1" applyFont="1" applyFill="1" applyAlignment="1"/>
    <xf numFmtId="0" fontId="2" fillId="0" borderId="2" xfId="0" applyNumberFormat="1" applyFont="1" applyFill="1" applyBorder="1" applyAlignment="1"/>
    <xf numFmtId="0" fontId="3" fillId="0" borderId="4" xfId="0" applyNumberFormat="1" applyFont="1" applyFill="1" applyBorder="1" applyAlignment="1">
      <alignment horizontal="centerContinuous"/>
    </xf>
    <xf numFmtId="0" fontId="3" fillId="0" borderId="5" xfId="0" applyNumberFormat="1" applyFont="1" applyFill="1" applyBorder="1" applyAlignment="1">
      <alignment horizontal="centerContinuous"/>
    </xf>
    <xf numFmtId="0" fontId="2" fillId="0" borderId="3" xfId="0" applyNumberFormat="1" applyFont="1" applyFill="1" applyBorder="1" applyAlignment="1">
      <alignment horizontal="centerContinuous"/>
    </xf>
    <xf numFmtId="3" fontId="5" fillId="0" borderId="6" xfId="0" applyNumberFormat="1" applyFont="1" applyFill="1" applyBorder="1" applyAlignment="1"/>
    <xf numFmtId="0" fontId="3" fillId="0" borderId="8" xfId="0" applyNumberFormat="1" applyFont="1" applyFill="1" applyBorder="1" applyAlignment="1">
      <alignment horizontal="centerContinuous"/>
    </xf>
    <xf numFmtId="0" fontId="2" fillId="0" borderId="7" xfId="0" applyNumberFormat="1" applyFont="1" applyFill="1" applyBorder="1" applyAlignment="1">
      <alignment horizontal="centerContinuous"/>
    </xf>
    <xf numFmtId="0" fontId="3" fillId="0" borderId="7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6" fillId="0" borderId="6" xfId="0" applyNumberFormat="1" applyFon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3" fontId="5" fillId="0" borderId="6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>
      <alignment horizontal="center"/>
    </xf>
    <xf numFmtId="3" fontId="6" fillId="0" borderId="10" xfId="0" applyNumberFormat="1" applyFont="1" applyFill="1" applyBorder="1" applyAlignment="1">
      <alignment horizontal="left"/>
    </xf>
    <xf numFmtId="0" fontId="3" fillId="0" borderId="10" xfId="0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0" xfId="0" applyNumberFormat="1" applyFont="1" applyFill="1" applyBorder="1" applyAlignment="1">
      <alignment horizontal="center"/>
    </xf>
    <xf numFmtId="0" fontId="3" fillId="0" borderId="7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3" fillId="0" borderId="8" xfId="0" applyNumberFormat="1" applyFont="1" applyFill="1" applyBorder="1" applyAlignment="1">
      <alignment horizontal="right"/>
    </xf>
    <xf numFmtId="0" fontId="1" fillId="0" borderId="8" xfId="0" applyNumberFormat="1" applyFont="1" applyFill="1" applyBorder="1" applyAlignment="1"/>
    <xf numFmtId="0" fontId="1" fillId="0" borderId="7" xfId="0" applyNumberFormat="1" applyFont="1" applyFill="1" applyBorder="1" applyAlignment="1"/>
    <xf numFmtId="3" fontId="5" fillId="0" borderId="10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/>
    <xf numFmtId="164" fontId="3" fillId="0" borderId="4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166" fontId="3" fillId="0" borderId="5" xfId="0" applyNumberFormat="1" applyFont="1" applyFill="1" applyBorder="1" applyAlignment="1">
      <alignment horizontal="right"/>
    </xf>
    <xf numFmtId="164" fontId="3" fillId="0" borderId="14" xfId="0" applyNumberFormat="1" applyFont="1" applyFill="1" applyBorder="1" applyAlignment="1">
      <alignment horizontal="right"/>
    </xf>
    <xf numFmtId="166" fontId="3" fillId="0" borderId="12" xfId="0" applyNumberFormat="1" applyFont="1" applyFill="1" applyBorder="1" applyAlignment="1">
      <alignment horizontal="right"/>
    </xf>
    <xf numFmtId="0" fontId="3" fillId="0" borderId="10" xfId="0" applyNumberFormat="1" applyFont="1" applyFill="1" applyBorder="1" applyAlignment="1"/>
    <xf numFmtId="164" fontId="3" fillId="0" borderId="1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right"/>
    </xf>
    <xf numFmtId="166" fontId="3" fillId="0" borderId="11" xfId="0" applyNumberFormat="1" applyFont="1" applyFill="1" applyBorder="1" applyAlignment="1">
      <alignment horizontal="right"/>
    </xf>
    <xf numFmtId="0" fontId="3" fillId="0" borderId="6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6" fontId="3" fillId="0" borderId="8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4" xfId="0" applyNumberFormat="1" applyFont="1" applyFill="1" applyBorder="1" applyAlignment="1"/>
    <xf numFmtId="166" fontId="3" fillId="0" borderId="4" xfId="0" applyNumberFormat="1" applyFont="1" applyFill="1" applyBorder="1" applyAlignment="1">
      <alignment horizontal="right"/>
    </xf>
    <xf numFmtId="0" fontId="5" fillId="0" borderId="0" xfId="0" applyNumberFormat="1" applyFont="1" applyFill="1" applyAlignment="1">
      <alignment horizontal="left"/>
    </xf>
    <xf numFmtId="164" fontId="2" fillId="0" borderId="15" xfId="0" applyNumberFormat="1" applyFont="1" applyFill="1" applyBorder="1" applyAlignment="1">
      <alignment horizontal="right"/>
    </xf>
    <xf numFmtId="165" fontId="2" fillId="0" borderId="16" xfId="0" applyNumberFormat="1" applyFont="1" applyFill="1" applyBorder="1" applyAlignment="1">
      <alignment horizontal="right"/>
    </xf>
    <xf numFmtId="0" fontId="5" fillId="0" borderId="0" xfId="0" applyNumberFormat="1" applyFont="1" applyFill="1" applyAlignment="1">
      <alignment horizontal="left" vertical="top" wrapText="1"/>
    </xf>
    <xf numFmtId="0" fontId="5" fillId="0" borderId="0" xfId="0" applyNumberFormat="1" applyFont="1" applyFill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rmation%20Services\Surveys\General%20Finance\Council%20Tax%20Demands%20and%20Precepts\2019-20\Area%205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_Table"/>
      <sheetName val="TABLES "/>
      <sheetName val="BBC region"/>
      <sheetName val="Wales"/>
      <sheetName val="Billing1920"/>
      <sheetName val="Precepting1920"/>
      <sheetName val="Billing1819"/>
      <sheetName val="Precepting1819"/>
    </sheetNames>
    <sheetDataSet>
      <sheetData sheetId="0"/>
      <sheetData sheetId="1"/>
      <sheetData sheetId="2"/>
      <sheetData sheetId="3"/>
      <sheetData sheetId="4">
        <row r="387">
          <cell r="AN387">
            <v>1588.72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34"/>
  <sheetViews>
    <sheetView showGridLines="0" tabSelected="1" view="pageBreakPreview" topLeftCell="A4" zoomScaleNormal="95" zoomScaleSheetLayoutView="100" workbookViewId="0">
      <selection activeCell="A34" sqref="A34"/>
    </sheetView>
  </sheetViews>
  <sheetFormatPr defaultColWidth="8.6640625" defaultRowHeight="12.75" x14ac:dyDescent="0.2"/>
  <cols>
    <col min="1" max="1" width="24.33203125" style="7" customWidth="1"/>
    <col min="2" max="3" width="8.21875" style="7" customWidth="1"/>
    <col min="4" max="4" width="8.5546875" style="7" bestFit="1" customWidth="1"/>
    <col min="5" max="5" width="8.21875" style="7" customWidth="1"/>
    <col min="6" max="16384" width="8.6640625" style="7"/>
  </cols>
  <sheetData>
    <row r="1" spans="1:5" ht="15.95" customHeight="1" x14ac:dyDescent="0.2">
      <c r="A1" s="1"/>
      <c r="B1" s="2"/>
      <c r="C1" s="2"/>
      <c r="D1" s="2"/>
      <c r="E1" s="3"/>
    </row>
    <row r="2" spans="1:5" ht="15.95" customHeight="1" x14ac:dyDescent="0.25">
      <c r="A2" s="8"/>
      <c r="B2" s="1"/>
      <c r="C2" s="1"/>
      <c r="D2" s="1"/>
      <c r="E2" s="1"/>
    </row>
    <row r="3" spans="1:5" ht="15.95" customHeight="1" x14ac:dyDescent="0.2">
      <c r="A3" s="9" t="s">
        <v>0</v>
      </c>
      <c r="B3" s="12" t="s">
        <v>1</v>
      </c>
      <c r="C3" s="10"/>
      <c r="D3" s="10"/>
      <c r="E3" s="11"/>
    </row>
    <row r="4" spans="1:5" ht="15.95" customHeight="1" x14ac:dyDescent="0.2">
      <c r="A4" s="13" t="s">
        <v>28</v>
      </c>
      <c r="B4" s="15" t="s">
        <v>2</v>
      </c>
      <c r="C4" s="6"/>
      <c r="D4" s="6"/>
      <c r="E4" s="14"/>
    </row>
    <row r="5" spans="1:5" ht="15.95" customHeight="1" x14ac:dyDescent="0.2">
      <c r="A5" s="18" t="s">
        <v>30</v>
      </c>
      <c r="B5" s="19"/>
      <c r="C5" s="20"/>
      <c r="D5" s="21" t="s">
        <v>3</v>
      </c>
      <c r="E5" s="20" t="s">
        <v>4</v>
      </c>
    </row>
    <row r="6" spans="1:5" ht="15.95" customHeight="1" x14ac:dyDescent="0.2">
      <c r="A6" s="13" t="s">
        <v>29</v>
      </c>
      <c r="B6" s="16"/>
      <c r="C6" s="23"/>
      <c r="D6" s="17" t="s">
        <v>5</v>
      </c>
      <c r="E6" s="23" t="s">
        <v>5</v>
      </c>
    </row>
    <row r="7" spans="1:5" ht="15.95" customHeight="1" x14ac:dyDescent="0.2">
      <c r="A7" s="24" t="s">
        <v>31</v>
      </c>
      <c r="B7" s="25" t="s">
        <v>6</v>
      </c>
      <c r="C7" s="25" t="s">
        <v>7</v>
      </c>
      <c r="D7" s="26" t="s">
        <v>8</v>
      </c>
      <c r="E7" s="27" t="s">
        <v>8</v>
      </c>
    </row>
    <row r="8" spans="1:5" ht="15.95" customHeight="1" x14ac:dyDescent="0.2">
      <c r="A8" s="22"/>
      <c r="B8" s="28" t="s">
        <v>9</v>
      </c>
      <c r="C8" s="29" t="s">
        <v>9</v>
      </c>
      <c r="D8" s="5" t="s">
        <v>10</v>
      </c>
      <c r="E8" s="30" t="s">
        <v>9</v>
      </c>
    </row>
    <row r="9" spans="1:5" ht="15.95" customHeight="1" x14ac:dyDescent="0.2">
      <c r="A9" s="33"/>
      <c r="B9" s="32"/>
      <c r="C9" s="5"/>
      <c r="D9" s="5"/>
      <c r="E9" s="31"/>
    </row>
    <row r="10" spans="1:5" ht="15.95" customHeight="1" x14ac:dyDescent="0.2">
      <c r="A10" s="34" t="s">
        <v>11</v>
      </c>
      <c r="B10" s="35">
        <v>1194.73</v>
      </c>
      <c r="C10" s="35">
        <v>1256.02</v>
      </c>
      <c r="D10" s="36">
        <v>5.1300293790228726E-2</v>
      </c>
      <c r="E10" s="37">
        <v>61.289999999999964</v>
      </c>
    </row>
    <row r="11" spans="1:5" ht="15.95" customHeight="1" x14ac:dyDescent="0.2">
      <c r="A11" s="40" t="s">
        <v>12</v>
      </c>
      <c r="B11" s="41">
        <v>1540.1</v>
      </c>
      <c r="C11" s="41">
        <v>1617.9900000000002</v>
      </c>
      <c r="D11" s="43">
        <v>5.0574638010519014E-2</v>
      </c>
      <c r="E11" s="44">
        <v>77.890000000000327</v>
      </c>
    </row>
    <row r="12" spans="1:5" ht="15.95" customHeight="1" x14ac:dyDescent="0.2">
      <c r="A12" s="45" t="s">
        <v>13</v>
      </c>
      <c r="B12" s="35">
        <v>1405.4099999999999</v>
      </c>
      <c r="C12" s="35">
        <v>1476.3899999999999</v>
      </c>
      <c r="D12" s="36">
        <v>5.0504834888039807E-2</v>
      </c>
      <c r="E12" s="37">
        <v>70.980000000000018</v>
      </c>
    </row>
    <row r="13" spans="1:5" ht="15.95" customHeight="1" x14ac:dyDescent="0.2">
      <c r="A13" s="45" t="s">
        <v>14</v>
      </c>
      <c r="B13" s="46">
        <v>1658.44</v>
      </c>
      <c r="C13" s="46">
        <v>1738.0400000000002</v>
      </c>
      <c r="D13" s="47">
        <v>4.7996912761390301E-2</v>
      </c>
      <c r="E13" s="48">
        <v>79.600000000000136</v>
      </c>
    </row>
    <row r="14" spans="1:5" s="49" customFormat="1" ht="15.95" customHeight="1" x14ac:dyDescent="0.2">
      <c r="A14" s="45" t="s">
        <v>15</v>
      </c>
      <c r="B14" s="46">
        <v>1738.0300000000002</v>
      </c>
      <c r="C14" s="46">
        <v>1813.22</v>
      </c>
      <c r="D14" s="47">
        <v>4.3261623792454573E-2</v>
      </c>
      <c r="E14" s="48">
        <v>75.189999999999827</v>
      </c>
    </row>
    <row r="15" spans="1:5" s="49" customFormat="1" ht="15.95" customHeight="1" x14ac:dyDescent="0.2">
      <c r="A15" s="45" t="s">
        <v>16</v>
      </c>
      <c r="B15" s="46">
        <v>1744.32</v>
      </c>
      <c r="C15" s="46">
        <v>1820.65</v>
      </c>
      <c r="D15" s="43">
        <v>4.3954090992478489E-2</v>
      </c>
      <c r="E15" s="48">
        <v>76.330000000000155</v>
      </c>
    </row>
    <row r="16" spans="1:5" s="49" customFormat="1" ht="15.95" customHeight="1" x14ac:dyDescent="0.2">
      <c r="A16" s="50" t="s">
        <v>17</v>
      </c>
      <c r="B16" s="38">
        <v>1724.6499999999999</v>
      </c>
      <c r="C16" s="35">
        <v>1801.33</v>
      </c>
      <c r="D16" s="36">
        <v>4.3999999999999997E-2</v>
      </c>
      <c r="E16" s="39">
        <v>76.680000000000064</v>
      </c>
    </row>
    <row r="17" spans="1:5" s="49" customFormat="1" ht="15.95" customHeight="1" x14ac:dyDescent="0.2">
      <c r="A17" s="45" t="s">
        <v>18</v>
      </c>
      <c r="B17" s="35">
        <v>1671.44</v>
      </c>
      <c r="C17" s="54">
        <v>1747.04</v>
      </c>
      <c r="D17" s="55">
        <v>4.5320202938783048E-2</v>
      </c>
      <c r="E17" s="48">
        <v>75.599999999999909</v>
      </c>
    </row>
    <row r="18" spans="1:5" ht="9" customHeight="1" x14ac:dyDescent="0.2">
      <c r="A18" s="45"/>
      <c r="B18" s="46"/>
      <c r="C18" s="46"/>
      <c r="D18" s="47"/>
      <c r="E18" s="48"/>
    </row>
    <row r="19" spans="1:5" ht="15.95" customHeight="1" x14ac:dyDescent="0.2">
      <c r="A19" s="45" t="s">
        <v>20</v>
      </c>
      <c r="B19" s="46">
        <v>1740.46</v>
      </c>
      <c r="C19" s="46">
        <v>1813.55</v>
      </c>
      <c r="D19" s="47">
        <v>4.2069337991105682E-2</v>
      </c>
      <c r="E19" s="48">
        <v>73.089999999999918</v>
      </c>
    </row>
    <row r="20" spans="1:5" ht="15.95" customHeight="1" x14ac:dyDescent="0.2">
      <c r="A20" s="45" t="s">
        <v>13</v>
      </c>
      <c r="B20" s="46">
        <v>1405.4099999999999</v>
      </c>
      <c r="C20" s="46">
        <v>1476.3899999999999</v>
      </c>
      <c r="D20" s="47">
        <v>5.0504834888039807E-2</v>
      </c>
      <c r="E20" s="48">
        <v>70.980000000000018</v>
      </c>
    </row>
    <row r="21" spans="1:5" ht="15.95" customHeight="1" x14ac:dyDescent="0.2">
      <c r="A21" s="45" t="s">
        <v>21</v>
      </c>
      <c r="B21" s="46">
        <v>1709.29</v>
      </c>
      <c r="C21" s="46">
        <v>1780.02</v>
      </c>
      <c r="D21" s="47">
        <v>4.1444108372482226E-2</v>
      </c>
      <c r="E21" s="48">
        <v>70.730000000000018</v>
      </c>
    </row>
    <row r="22" spans="1:5" ht="15.95" customHeight="1" x14ac:dyDescent="0.2">
      <c r="A22" s="45" t="s">
        <v>22</v>
      </c>
      <c r="B22" s="46">
        <v>1757.3000000000002</v>
      </c>
      <c r="C22" s="46">
        <v>1836.21</v>
      </c>
      <c r="D22" s="47">
        <v>4.505775906219759E-2</v>
      </c>
      <c r="E22" s="48">
        <v>78.909999999999854</v>
      </c>
    </row>
    <row r="23" spans="1:5" ht="15.95" customHeight="1" x14ac:dyDescent="0.2">
      <c r="A23" s="45" t="s">
        <v>23</v>
      </c>
      <c r="B23" s="46">
        <v>1798.31</v>
      </c>
      <c r="C23" s="46">
        <v>1883.95</v>
      </c>
      <c r="D23" s="47">
        <v>4.7622490004504289E-2</v>
      </c>
      <c r="E23" s="48">
        <v>85.6400000000001</v>
      </c>
    </row>
    <row r="24" spans="1:5" ht="15.95" customHeight="1" x14ac:dyDescent="0.2">
      <c r="A24" s="45" t="s">
        <v>24</v>
      </c>
      <c r="B24" s="46">
        <v>1727</v>
      </c>
      <c r="C24" s="46">
        <v>1807.49</v>
      </c>
      <c r="D24" s="47">
        <v>4.683844817602785E-2</v>
      </c>
      <c r="E24" s="48">
        <v>80.490000000000009</v>
      </c>
    </row>
    <row r="25" spans="1:5" ht="15.95" customHeight="1" x14ac:dyDescent="0.2">
      <c r="A25" s="45" t="s">
        <v>25</v>
      </c>
      <c r="B25" s="46">
        <v>1765.5</v>
      </c>
      <c r="C25" s="46">
        <v>1846.42</v>
      </c>
      <c r="D25" s="47">
        <v>4.585669781931466E-2</v>
      </c>
      <c r="E25" s="48">
        <v>80.920000000000073</v>
      </c>
    </row>
    <row r="26" spans="1:5" ht="15.95" customHeight="1" x14ac:dyDescent="0.2">
      <c r="A26" s="45" t="s">
        <v>26</v>
      </c>
      <c r="B26" s="46">
        <v>1653.76</v>
      </c>
      <c r="C26" s="46">
        <v>1731.65</v>
      </c>
      <c r="D26" s="47">
        <v>4.7310371517027869E-2</v>
      </c>
      <c r="E26" s="48">
        <v>77.8900000000001</v>
      </c>
    </row>
    <row r="27" spans="1:5" ht="15.95" customHeight="1" x14ac:dyDescent="0.2">
      <c r="A27" s="45" t="s">
        <v>27</v>
      </c>
      <c r="B27" s="46">
        <v>1671.6399999999999</v>
      </c>
      <c r="C27" s="46">
        <v>1746.3</v>
      </c>
      <c r="D27" s="43">
        <v>4.4668708573616378E-2</v>
      </c>
      <c r="E27" s="48">
        <v>74.660000000000082</v>
      </c>
    </row>
    <row r="28" spans="1:5" ht="12" customHeight="1" x14ac:dyDescent="0.2">
      <c r="A28" s="51"/>
      <c r="B28" s="35"/>
      <c r="C28" s="35"/>
      <c r="D28" s="36"/>
      <c r="E28" s="52"/>
    </row>
    <row r="29" spans="1:5" ht="15.95" hidden="1" customHeight="1" x14ac:dyDescent="0.2">
      <c r="A29" s="40" t="s">
        <v>19</v>
      </c>
      <c r="B29" s="42" t="e">
        <f>#REF!</f>
        <v>#REF!</v>
      </c>
      <c r="C29" s="41">
        <f>[1]Billing1920!AN387</f>
        <v>1588.72</v>
      </c>
      <c r="D29" s="43" t="e">
        <f t="shared" ref="D29" si="0">IF(C29=0,0,(C29-B29)/B29)</f>
        <v>#REF!</v>
      </c>
      <c r="E29" s="44" t="e">
        <f t="shared" ref="E29" si="1">IF(C29=0,0,C29-B29)</f>
        <v>#REF!</v>
      </c>
    </row>
    <row r="30" spans="1:5" ht="12" customHeight="1" x14ac:dyDescent="0.2">
      <c r="A30" s="53" t="s">
        <v>32</v>
      </c>
    </row>
    <row r="31" spans="1:5" ht="11.25" customHeight="1" x14ac:dyDescent="0.2">
      <c r="A31" s="56" t="s">
        <v>33</v>
      </c>
      <c r="B31" s="56"/>
      <c r="C31" s="56"/>
      <c r="D31" s="56"/>
      <c r="E31" s="56"/>
    </row>
    <row r="32" spans="1:5" ht="15" customHeight="1" x14ac:dyDescent="0.2">
      <c r="A32" s="56"/>
      <c r="B32" s="56"/>
      <c r="C32" s="56"/>
      <c r="D32" s="56"/>
      <c r="E32" s="56"/>
    </row>
    <row r="33" spans="1:5" ht="70.5" customHeight="1" x14ac:dyDescent="0.2">
      <c r="A33" s="57" t="s">
        <v>34</v>
      </c>
      <c r="B33" s="57"/>
      <c r="C33" s="57"/>
      <c r="D33" s="57"/>
      <c r="E33" s="57"/>
    </row>
    <row r="34" spans="1:5" x14ac:dyDescent="0.2">
      <c r="A34" s="4"/>
      <c r="B34" s="4"/>
      <c r="C34" s="4"/>
      <c r="D34" s="4"/>
      <c r="E34" s="4"/>
    </row>
  </sheetData>
  <mergeCells count="2">
    <mergeCell ref="A31:E32"/>
    <mergeCell ref="A33:E33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56" fitToWidth="0" fitToHeight="0" orientation="landscape" r:id="rId1"/>
  <headerFooter alignWithMargins="0">
    <oddHeader xml:space="preserve">&amp;C&amp;"Verdana,Regular"&amp;10CIPFA COUNCIL TAX SURVEY 2019/20
</oddHeader>
    <oddFooter xml:space="preserve">&amp;L&amp;"Verdana,Regular"&amp;9Source: CIPFA&amp;R&amp;"Verdana,Regular"&amp;9&amp;D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TABLES </vt:lpstr>
      <vt:lpstr>'TABLES '!GROSSED</vt:lpstr>
      <vt:lpstr>'TABLES '!NICKSTITLES</vt:lpstr>
      <vt:lpstr>'TABLES '!Print_Area</vt:lpstr>
      <vt:lpstr>'TABLES '!Print_Titles</vt:lpstr>
      <vt:lpstr>'TABLES '!PRINTMAIN</vt:lpstr>
      <vt:lpstr>'TABLES '!PROJECTIONA</vt:lpstr>
      <vt:lpstr>'TABLES '!TABLE_B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Ivanova, Nedelina</dc:creator>
  <cp:lastModifiedBy>Paul Bradshaw - English Regions</cp:lastModifiedBy>
  <dcterms:created xsi:type="dcterms:W3CDTF">2019-03-04T11:46:40Z</dcterms:created>
  <dcterms:modified xsi:type="dcterms:W3CDTF">2019-03-07T12:31:48Z</dcterms:modified>
</cp:coreProperties>
</file>