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and and Wales" sheetId="1" r:id="rId3"/>
    <sheet state="visible" name="England and Wales regions" sheetId="2" r:id="rId4"/>
    <sheet state="visible" name="Scotland" sheetId="3" r:id="rId5"/>
    <sheet state="visible" name="Northern Ireland" sheetId="4" r:id="rId6"/>
    <sheet state="hidden" name="Sheet8" sheetId="5" r:id="rId7"/>
  </sheets>
  <definedNames/>
  <calcPr/>
</workbook>
</file>

<file path=xl/sharedStrings.xml><?xml version="1.0" encoding="utf-8"?>
<sst xmlns="http://schemas.openxmlformats.org/spreadsheetml/2006/main" count="1166" uniqueCount="772">
  <si>
    <t>ONS_code</t>
  </si>
  <si>
    <t>Region</t>
  </si>
  <si>
    <t>Local Authority</t>
  </si>
  <si>
    <t>Grade A</t>
  </si>
  <si>
    <t>Grade B</t>
  </si>
  <si>
    <t>Grade C</t>
  </si>
  <si>
    <t>Grade D</t>
  </si>
  <si>
    <t>Grade E</t>
  </si>
  <si>
    <t>Grade F</t>
  </si>
  <si>
    <t>Grade G</t>
  </si>
  <si>
    <t>Total properties with energy rating</t>
  </si>
  <si>
    <t>Number of properties rated D-G</t>
  </si>
  <si>
    <t>% Properties D-G</t>
  </si>
  <si>
    <t>Average CO2 emissions per house per year (tonnes)</t>
  </si>
  <si>
    <t>Potential annual savings (lighting, heating and water) (£)</t>
  </si>
  <si>
    <t>E07000223</t>
  </si>
  <si>
    <t>South East</t>
  </si>
  <si>
    <t>Adur</t>
  </si>
  <si>
    <t>E07000026</t>
  </si>
  <si>
    <t>North West</t>
  </si>
  <si>
    <t>Allerdale</t>
  </si>
  <si>
    <t>E07000032</t>
  </si>
  <si>
    <t>East Midlands</t>
  </si>
  <si>
    <t>Amber Valley</t>
  </si>
  <si>
    <t>E07000224</t>
  </si>
  <si>
    <t>Arun</t>
  </si>
  <si>
    <t>E07000170</t>
  </si>
  <si>
    <t>Ashfield</t>
  </si>
  <si>
    <t>E07000105</t>
  </si>
  <si>
    <t>Ashford</t>
  </si>
  <si>
    <t>E07000004</t>
  </si>
  <si>
    <t>Aylesbury Vale</t>
  </si>
  <si>
    <t>E07000200</t>
  </si>
  <si>
    <t>East of England</t>
  </si>
  <si>
    <t>Babergh</t>
  </si>
  <si>
    <t>E09000002</t>
  </si>
  <si>
    <t>London</t>
  </si>
  <si>
    <t>Barking and Dagenham</t>
  </si>
  <si>
    <t>E09000003</t>
  </si>
  <si>
    <t>Barnet</t>
  </si>
  <si>
    <t>E08000016</t>
  </si>
  <si>
    <t>Yorkshire &amp; Humber</t>
  </si>
  <si>
    <t>Barnsley</t>
  </si>
  <si>
    <t>E07000027</t>
  </si>
  <si>
    <t>Barrow-in-Furness</t>
  </si>
  <si>
    <t>E07000066</t>
  </si>
  <si>
    <t>Basildon</t>
  </si>
  <si>
    <t>E07000084</t>
  </si>
  <si>
    <t>Basingstoke and Deane</t>
  </si>
  <si>
    <t>E07000171</t>
  </si>
  <si>
    <t>Bassetlaw</t>
  </si>
  <si>
    <t>E06000022</t>
  </si>
  <si>
    <t>South West</t>
  </si>
  <si>
    <t>Bath and North East Somerset</t>
  </si>
  <si>
    <t>E06000055</t>
  </si>
  <si>
    <t>Bedford</t>
  </si>
  <si>
    <t>E09000004</t>
  </si>
  <si>
    <t>Bexley</t>
  </si>
  <si>
    <t>E08000025</t>
  </si>
  <si>
    <t>West Midlands</t>
  </si>
  <si>
    <t>Birmingham</t>
  </si>
  <si>
    <t>E07000129</t>
  </si>
  <si>
    <t>Blaby</t>
  </si>
  <si>
    <t>E06000008</t>
  </si>
  <si>
    <t>Blackburn with Darwen</t>
  </si>
  <si>
    <t>E06000009</t>
  </si>
  <si>
    <t>Blackpool</t>
  </si>
  <si>
    <t>W06000019</t>
  </si>
  <si>
    <t>Wales</t>
  </si>
  <si>
    <t>Blaenau Gwent</t>
  </si>
  <si>
    <t>E07000033</t>
  </si>
  <si>
    <t>Bolsover</t>
  </si>
  <si>
    <t>E08000001</t>
  </si>
  <si>
    <t>Bolton</t>
  </si>
  <si>
    <t>E07000136</t>
  </si>
  <si>
    <t>Boston</t>
  </si>
  <si>
    <t>E06000028</t>
  </si>
  <si>
    <t>Bournemouth</t>
  </si>
  <si>
    <t>E06000036</t>
  </si>
  <si>
    <t>Bracknell Forest</t>
  </si>
  <si>
    <t>E08000032</t>
  </si>
  <si>
    <t>Bradford</t>
  </si>
  <si>
    <t>E07000067</t>
  </si>
  <si>
    <t>Braintree</t>
  </si>
  <si>
    <t>E07000143</t>
  </si>
  <si>
    <t>Breckland</t>
  </si>
  <si>
    <t>E09000005</t>
  </si>
  <si>
    <t>Brent</t>
  </si>
  <si>
    <t>E07000068</t>
  </si>
  <si>
    <t>Brentwood</t>
  </si>
  <si>
    <t>W06000013</t>
  </si>
  <si>
    <t>Bridgend</t>
  </si>
  <si>
    <t>E06000043</t>
  </si>
  <si>
    <t>Brighton and Hove</t>
  </si>
  <si>
    <t>E06000023</t>
  </si>
  <si>
    <t>Bristol, City of</t>
  </si>
  <si>
    <t>E07000144</t>
  </si>
  <si>
    <t>Broadland</t>
  </si>
  <si>
    <t>E09000006</t>
  </si>
  <si>
    <t>Bromley</t>
  </si>
  <si>
    <t>E07000234</t>
  </si>
  <si>
    <t>Bromsgrove</t>
  </si>
  <si>
    <t>E07000095</t>
  </si>
  <si>
    <t>Broxbourne</t>
  </si>
  <si>
    <t>E07000172</t>
  </si>
  <si>
    <t>Broxtowe</t>
  </si>
  <si>
    <t>E07000117</t>
  </si>
  <si>
    <t>Burnley</t>
  </si>
  <si>
    <t>E08000002</t>
  </si>
  <si>
    <t>Bury</t>
  </si>
  <si>
    <t>W06000018</t>
  </si>
  <si>
    <t>Caerphilly</t>
  </si>
  <si>
    <t>E08000033</t>
  </si>
  <si>
    <t>Calderdale</t>
  </si>
  <si>
    <t>E07000008</t>
  </si>
  <si>
    <t>Cambridge</t>
  </si>
  <si>
    <t>E09000007</t>
  </si>
  <si>
    <t>Camden</t>
  </si>
  <si>
    <t>E07000192</t>
  </si>
  <si>
    <t>Cannock Chase</t>
  </si>
  <si>
    <t>E07000106</t>
  </si>
  <si>
    <t>Canterbury</t>
  </si>
  <si>
    <t>W06000015</t>
  </si>
  <si>
    <t>Cardiff</t>
  </si>
  <si>
    <t>E07000028</t>
  </si>
  <si>
    <t>Carlisle</t>
  </si>
  <si>
    <t>W06000010</t>
  </si>
  <si>
    <t>Carmarthenshire</t>
  </si>
  <si>
    <t>E07000069</t>
  </si>
  <si>
    <t>Castle Point</t>
  </si>
  <si>
    <t>E06000056</t>
  </si>
  <si>
    <t>Central Bedfordshire</t>
  </si>
  <si>
    <t>W06000008</t>
  </si>
  <si>
    <t>Ceredigion</t>
  </si>
  <si>
    <t>E07000130</t>
  </si>
  <si>
    <t>Charnwood</t>
  </si>
  <si>
    <t>E07000070</t>
  </si>
  <si>
    <t>Chelmsford</t>
  </si>
  <si>
    <t>E07000078</t>
  </si>
  <si>
    <t>Cheltenham</t>
  </si>
  <si>
    <t>E07000177</t>
  </si>
  <si>
    <t>Cherwell</t>
  </si>
  <si>
    <t>E06000049</t>
  </si>
  <si>
    <t>Cheshire East</t>
  </si>
  <si>
    <t>E06000050</t>
  </si>
  <si>
    <t>Cheshire West and Chester</t>
  </si>
  <si>
    <t>E07000034</t>
  </si>
  <si>
    <t>Chesterfield</t>
  </si>
  <si>
    <t>E07000225</t>
  </si>
  <si>
    <t>Chichester</t>
  </si>
  <si>
    <t>E07000005</t>
  </si>
  <si>
    <t>Chiltern</t>
  </si>
  <si>
    <t>E07000118</t>
  </si>
  <si>
    <t>Chorley</t>
  </si>
  <si>
    <t>E07000048</t>
  </si>
  <si>
    <t>Christchurch</t>
  </si>
  <si>
    <t>E09000001</t>
  </si>
  <si>
    <t>City of London</t>
  </si>
  <si>
    <t>E07000071</t>
  </si>
  <si>
    <t>Colchester</t>
  </si>
  <si>
    <t>W06000003</t>
  </si>
  <si>
    <t>Conwy</t>
  </si>
  <si>
    <t>E07000029</t>
  </si>
  <si>
    <t>Copeland</t>
  </si>
  <si>
    <t>E07000150</t>
  </si>
  <si>
    <t>Corby</t>
  </si>
  <si>
    <t>E41000052</t>
  </si>
  <si>
    <t>Cornwall, Isles of Scilly</t>
  </si>
  <si>
    <t>E07000079</t>
  </si>
  <si>
    <t>Cotswold</t>
  </si>
  <si>
    <t>E06000047</t>
  </si>
  <si>
    <t>North East</t>
  </si>
  <si>
    <t>County Durham</t>
  </si>
  <si>
    <t>E08000026</t>
  </si>
  <si>
    <t>Coventry</t>
  </si>
  <si>
    <t>E07000163</t>
  </si>
  <si>
    <t>Craven</t>
  </si>
  <si>
    <t>E07000226</t>
  </si>
  <si>
    <t>Crawley</t>
  </si>
  <si>
    <t>E09000008</t>
  </si>
  <si>
    <t>Croydon</t>
  </si>
  <si>
    <t>E07000096</t>
  </si>
  <si>
    <t>Dacorum</t>
  </si>
  <si>
    <t>E06000005</t>
  </si>
  <si>
    <t>Darlington</t>
  </si>
  <si>
    <t>E07000107</t>
  </si>
  <si>
    <t>Dartford</t>
  </si>
  <si>
    <t>E07000151</t>
  </si>
  <si>
    <t>Daventry</t>
  </si>
  <si>
    <t>W06000004</t>
  </si>
  <si>
    <t>Denbighshire</t>
  </si>
  <si>
    <t>E06000015</t>
  </si>
  <si>
    <t>Derby</t>
  </si>
  <si>
    <t>E07000035</t>
  </si>
  <si>
    <t>Derbyshire Dales</t>
  </si>
  <si>
    <t>E08000017</t>
  </si>
  <si>
    <t>Doncaster</t>
  </si>
  <si>
    <t>E07000108</t>
  </si>
  <si>
    <t>Dover</t>
  </si>
  <si>
    <t>E08000027</t>
  </si>
  <si>
    <t>Dudley</t>
  </si>
  <si>
    <t>E09000009</t>
  </si>
  <si>
    <t>Ealing</t>
  </si>
  <si>
    <t>E07000009</t>
  </si>
  <si>
    <t>East Cambridgeshire</t>
  </si>
  <si>
    <t>E07000040</t>
  </si>
  <si>
    <t>East Devon</t>
  </si>
  <si>
    <t>E07000049</t>
  </si>
  <si>
    <t>East Dorset</t>
  </si>
  <si>
    <t>E07000085</t>
  </si>
  <si>
    <t>East Hampshire</t>
  </si>
  <si>
    <t>E07000242</t>
  </si>
  <si>
    <t>East</t>
  </si>
  <si>
    <t>East Hertfordshire</t>
  </si>
  <si>
    <t>E07000137</t>
  </si>
  <si>
    <t>East Lindsey</t>
  </si>
  <si>
    <t>E07000152</t>
  </si>
  <si>
    <t>East Northamptonshire</t>
  </si>
  <si>
    <t>E06000011</t>
  </si>
  <si>
    <t>East Riding of Yorkshire</t>
  </si>
  <si>
    <t>E07000193</t>
  </si>
  <si>
    <t>East Staffordshire</t>
  </si>
  <si>
    <t>E07000061</t>
  </si>
  <si>
    <t>Eastbourne</t>
  </si>
  <si>
    <t>E07000086</t>
  </si>
  <si>
    <t>Eastleigh</t>
  </si>
  <si>
    <t>E07000030</t>
  </si>
  <si>
    <t>Eden</t>
  </si>
  <si>
    <t>E07000207</t>
  </si>
  <si>
    <t>Elmbridge</t>
  </si>
  <si>
    <t>E09000010</t>
  </si>
  <si>
    <t>Enfield</t>
  </si>
  <si>
    <t>E07000072</t>
  </si>
  <si>
    <t>Epping Forest</t>
  </si>
  <si>
    <t>E07000208</t>
  </si>
  <si>
    <t>Epsom and Ewell</t>
  </si>
  <si>
    <t>E07000036</t>
  </si>
  <si>
    <t>Erewash</t>
  </si>
  <si>
    <t>E07000041</t>
  </si>
  <si>
    <t>Exeter</t>
  </si>
  <si>
    <t>E07000087</t>
  </si>
  <si>
    <t>Fareham</t>
  </si>
  <si>
    <t>E07000010</t>
  </si>
  <si>
    <t>Fenland</t>
  </si>
  <si>
    <t>W06000005</t>
  </si>
  <si>
    <t>Flintshire</t>
  </si>
  <si>
    <t>E07000201</t>
  </si>
  <si>
    <t>Forest Heath</t>
  </si>
  <si>
    <t>E07000080</t>
  </si>
  <si>
    <t>Forest of Dean</t>
  </si>
  <si>
    <t>E07000119</t>
  </si>
  <si>
    <t>Fylde</t>
  </si>
  <si>
    <t>E08000037</t>
  </si>
  <si>
    <t>Gateshead</t>
  </si>
  <si>
    <t>E07000173</t>
  </si>
  <si>
    <t>Gedling</t>
  </si>
  <si>
    <t>E07000081</t>
  </si>
  <si>
    <t>Gloucester</t>
  </si>
  <si>
    <t>E07000088</t>
  </si>
  <si>
    <t>Gosport</t>
  </si>
  <si>
    <t>E07000109</t>
  </si>
  <si>
    <t>Gravesham</t>
  </si>
  <si>
    <t>E07000145</t>
  </si>
  <si>
    <t>Great Yarmouth</t>
  </si>
  <si>
    <t>E09000011</t>
  </si>
  <si>
    <t>Greenwich</t>
  </si>
  <si>
    <t>E07000209</t>
  </si>
  <si>
    <t>Guildford</t>
  </si>
  <si>
    <t>W06000002</t>
  </si>
  <si>
    <t>Gwynedd</t>
  </si>
  <si>
    <t>E09000012</t>
  </si>
  <si>
    <t>Hackney</t>
  </si>
  <si>
    <t>E06000006</t>
  </si>
  <si>
    <t>Halton</t>
  </si>
  <si>
    <t>E07000164</t>
  </si>
  <si>
    <t>Hambleton</t>
  </si>
  <si>
    <t>E09000013</t>
  </si>
  <si>
    <t>Hammersmith and Fulham</t>
  </si>
  <si>
    <t>E07000131</t>
  </si>
  <si>
    <t>Harborough</t>
  </si>
  <si>
    <t>E09000014</t>
  </si>
  <si>
    <t>Haringey</t>
  </si>
  <si>
    <t>E07000073</t>
  </si>
  <si>
    <t>Harlow</t>
  </si>
  <si>
    <t>E07000165</t>
  </si>
  <si>
    <t>Harrogate</t>
  </si>
  <si>
    <t>E09000015</t>
  </si>
  <si>
    <t>Harrow</t>
  </si>
  <si>
    <t>E07000089</t>
  </si>
  <si>
    <t>Hart</t>
  </si>
  <si>
    <t>E06000001</t>
  </si>
  <si>
    <t>Hartlepool</t>
  </si>
  <si>
    <t>E07000062</t>
  </si>
  <si>
    <t>Hastings</t>
  </si>
  <si>
    <t>E07000090</t>
  </si>
  <si>
    <t>Havant</t>
  </si>
  <si>
    <t>E09000016</t>
  </si>
  <si>
    <t>Havering</t>
  </si>
  <si>
    <t>E06000019</t>
  </si>
  <si>
    <t>Herefordshire, County of</t>
  </si>
  <si>
    <t>E07000098</t>
  </si>
  <si>
    <t>Hertsmere</t>
  </si>
  <si>
    <t>E07000037</t>
  </si>
  <si>
    <t>High Peak</t>
  </si>
  <si>
    <t>E09000017</t>
  </si>
  <si>
    <t>Hillingdon</t>
  </si>
  <si>
    <t>E07000132</t>
  </si>
  <si>
    <t>Hinckley and Bosworth</t>
  </si>
  <si>
    <t>E07000227</t>
  </si>
  <si>
    <t>Horsham</t>
  </si>
  <si>
    <t>E09000018</t>
  </si>
  <si>
    <t>Hounslow</t>
  </si>
  <si>
    <t>E07000011</t>
  </si>
  <si>
    <t>Huntingdonshire</t>
  </si>
  <si>
    <t>E07000120</t>
  </si>
  <si>
    <t>Hyndburn</t>
  </si>
  <si>
    <t>E07000202</t>
  </si>
  <si>
    <t>Ipswich</t>
  </si>
  <si>
    <t>W06000001</t>
  </si>
  <si>
    <t>Isle of Anglesey</t>
  </si>
  <si>
    <t>E06000046</t>
  </si>
  <si>
    <t>Isle of Wight</t>
  </si>
  <si>
    <t>E09000019</t>
  </si>
  <si>
    <t>Islington</t>
  </si>
  <si>
    <t>E09000020</t>
  </si>
  <si>
    <t>Kensington and Chelsea</t>
  </si>
  <si>
    <t>E07000153</t>
  </si>
  <si>
    <t>Kettering</t>
  </si>
  <si>
    <t>E07000146</t>
  </si>
  <si>
    <t>King's Lynn and West Norfolk</t>
  </si>
  <si>
    <t>E06000010</t>
  </si>
  <si>
    <t>Kingston upon Hull, City of</t>
  </si>
  <si>
    <t>E09000021</t>
  </si>
  <si>
    <t>Kingston upon Thames</t>
  </si>
  <si>
    <t>E08000034</t>
  </si>
  <si>
    <t>Kirklees</t>
  </si>
  <si>
    <t>E08000011</t>
  </si>
  <si>
    <t>Knowsley</t>
  </si>
  <si>
    <t>E09000022</t>
  </si>
  <si>
    <t>Lambeth</t>
  </si>
  <si>
    <t>E07000121</t>
  </si>
  <si>
    <t>Lancaster</t>
  </si>
  <si>
    <t>E08000035</t>
  </si>
  <si>
    <t>Leeds</t>
  </si>
  <si>
    <t>E06000016</t>
  </si>
  <si>
    <t>Leicester</t>
  </si>
  <si>
    <t>E07000063</t>
  </si>
  <si>
    <t>Lewes</t>
  </si>
  <si>
    <t>E09000023</t>
  </si>
  <si>
    <t>Lewisham</t>
  </si>
  <si>
    <t>E07000194</t>
  </si>
  <si>
    <t>Lichfield</t>
  </si>
  <si>
    <t>E07000138</t>
  </si>
  <si>
    <t>Lincoln</t>
  </si>
  <si>
    <t>E08000012</t>
  </si>
  <si>
    <t>Liverpool</t>
  </si>
  <si>
    <t>E06000032</t>
  </si>
  <si>
    <t>Luton</t>
  </si>
  <si>
    <t>E07000110</t>
  </si>
  <si>
    <t>Maidstone</t>
  </si>
  <si>
    <t>E07000074</t>
  </si>
  <si>
    <t>Maldon</t>
  </si>
  <si>
    <t>E07000235</t>
  </si>
  <si>
    <t>Malvern Hills</t>
  </si>
  <si>
    <t>E08000003</t>
  </si>
  <si>
    <t>Manchester</t>
  </si>
  <si>
    <t>E07000174</t>
  </si>
  <si>
    <t>Mansfield</t>
  </si>
  <si>
    <t>E06000035</t>
  </si>
  <si>
    <t>Medway</t>
  </si>
  <si>
    <t>E07000133</t>
  </si>
  <si>
    <t>Melton</t>
  </si>
  <si>
    <t>E07000187</t>
  </si>
  <si>
    <t>Mendip</t>
  </si>
  <si>
    <t>W06000024</t>
  </si>
  <si>
    <t>Merthyr Tydfil</t>
  </si>
  <si>
    <t>E09000024</t>
  </si>
  <si>
    <t>Merton</t>
  </si>
  <si>
    <t>E07000042</t>
  </si>
  <si>
    <t>Mid Devon</t>
  </si>
  <si>
    <t>E07000203</t>
  </si>
  <si>
    <t>Mid Suffolk</t>
  </si>
  <si>
    <t>E07000228</t>
  </si>
  <si>
    <t>Mid Sussex</t>
  </si>
  <si>
    <t>E06000002</t>
  </si>
  <si>
    <t>Middlesbrough</t>
  </si>
  <si>
    <t>E06000042</t>
  </si>
  <si>
    <t>Milton Keynes</t>
  </si>
  <si>
    <t>E07000210</t>
  </si>
  <si>
    <t>Mole Valley</t>
  </si>
  <si>
    <t>W06000021</t>
  </si>
  <si>
    <t>Monmouthshire</t>
  </si>
  <si>
    <t>W06000012</t>
  </si>
  <si>
    <t>Neath Port Talbot</t>
  </si>
  <si>
    <t>E07000091</t>
  </si>
  <si>
    <t>New Forest</t>
  </si>
  <si>
    <t>E07000175</t>
  </si>
  <si>
    <t>Newark and Sherwood</t>
  </si>
  <si>
    <t>E08000021</t>
  </si>
  <si>
    <t>Newcastle upon Tyne</t>
  </si>
  <si>
    <t>E07000195</t>
  </si>
  <si>
    <t>Newcastle-under-Lyme</t>
  </si>
  <si>
    <t>E09000025</t>
  </si>
  <si>
    <t>Newham</t>
  </si>
  <si>
    <t>W06000022</t>
  </si>
  <si>
    <t>Newport</t>
  </si>
  <si>
    <t>E07000043</t>
  </si>
  <si>
    <t>North Devon</t>
  </si>
  <si>
    <t>E07000050</t>
  </si>
  <si>
    <t>North Dorset</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</si>
  <si>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</si>
  <si>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</si>
  <si>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</si>
  <si>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</si>
  <si>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</si>
  <si>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</si>
  <si>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</si>
  <si>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</si>
  <si>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</si>
  <si>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</si>
  <si>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</si>
  <si>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</si>
  <si>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E06000024</t>
  </si>
  <si>
    <t>North Somerset</t>
  </si>
  <si>
    <t>E08000022</t>
  </si>
  <si>
    <t>North Tyneside</t>
  </si>
  <si>
    <t>E07000218</t>
  </si>
  <si>
    <t>North Warwickshire</t>
  </si>
  <si>
    <t>E07000134</t>
  </si>
  <si>
    <t>North West Leicestershire</t>
  </si>
  <si>
    <t>E07000154</t>
  </si>
  <si>
    <t>Northampton</t>
  </si>
  <si>
    <t>E06000057</t>
  </si>
  <si>
    <t>Northumberland</t>
  </si>
  <si>
    <t>E07000148</t>
  </si>
  <si>
    <t>Norwich</t>
  </si>
  <si>
    <t>E06000018</t>
  </si>
  <si>
    <t>Nottingham</t>
  </si>
  <si>
    <t>E07000219</t>
  </si>
  <si>
    <t>Nuneaton and Bedworth</t>
  </si>
  <si>
    <t>E07000135</t>
  </si>
  <si>
    <t>Oadby and Wigston</t>
  </si>
  <si>
    <t>E08000004</t>
  </si>
  <si>
    <t>Oldham</t>
  </si>
  <si>
    <t>E07000178</t>
  </si>
  <si>
    <t>Oxford</t>
  </si>
  <si>
    <t>W06000009</t>
  </si>
  <si>
    <t>Pembrokeshire</t>
  </si>
  <si>
    <t>E07000122</t>
  </si>
  <si>
    <t>Pendle</t>
  </si>
  <si>
    <t>E06000031</t>
  </si>
  <si>
    <t>Peterborough</t>
  </si>
  <si>
    <t>E06000026</t>
  </si>
  <si>
    <t>Plymouth</t>
  </si>
  <si>
    <t>E06000029</t>
  </si>
  <si>
    <t>Poole</t>
  </si>
  <si>
    <t>E06000044</t>
  </si>
  <si>
    <t>Portsmouth</t>
  </si>
  <si>
    <t>W06000023</t>
  </si>
  <si>
    <t>Powys</t>
  </si>
  <si>
    <t>E07000123</t>
  </si>
  <si>
    <t>Preston</t>
  </si>
  <si>
    <t>E07000051</t>
  </si>
  <si>
    <t>Purbeck</t>
  </si>
  <si>
    <t>E06000038</t>
  </si>
  <si>
    <t>Reading</t>
  </si>
  <si>
    <t>E09000026</t>
  </si>
  <si>
    <t>Redbridge</t>
  </si>
  <si>
    <t>E06000003</t>
  </si>
  <si>
    <t>Redcar and Cleveland</t>
  </si>
  <si>
    <t>E07000236</t>
  </si>
  <si>
    <t>Redditch</t>
  </si>
  <si>
    <t>E07000211</t>
  </si>
  <si>
    <t>Reigate and Banstead</t>
  </si>
  <si>
    <t>W06000016</t>
  </si>
  <si>
    <t>Rhondda Cynon Taf</t>
  </si>
  <si>
    <t>E07000124</t>
  </si>
  <si>
    <t>Ribble Valley</t>
  </si>
  <si>
    <t>E09000027</t>
  </si>
  <si>
    <t>Richmond upon Thames</t>
  </si>
  <si>
    <t>E07000166</t>
  </si>
  <si>
    <t>Richmondshire</t>
  </si>
  <si>
    <t>E08000005</t>
  </si>
  <si>
    <t>Rochdale</t>
  </si>
  <si>
    <t>E07000075</t>
  </si>
  <si>
    <t>Rochford</t>
  </si>
  <si>
    <t>E07000125</t>
  </si>
  <si>
    <t>Rossendale</t>
  </si>
  <si>
    <t>E07000064</t>
  </si>
  <si>
    <t>Rother</t>
  </si>
  <si>
    <t>E08000018</t>
  </si>
  <si>
    <t>Rotherham</t>
  </si>
  <si>
    <t>E07000220</t>
  </si>
  <si>
    <t>Rugby</t>
  </si>
  <si>
    <t>E07000212</t>
  </si>
  <si>
    <t>Runnymede</t>
  </si>
  <si>
    <t>E07000176</t>
  </si>
  <si>
    <t>Rushcliffe</t>
  </si>
  <si>
    <t>E07000092</t>
  </si>
  <si>
    <t>Rushmoor</t>
  </si>
  <si>
    <t>E06000017</t>
  </si>
  <si>
    <t>Rutland</t>
  </si>
  <si>
    <t>E07000167</t>
  </si>
  <si>
    <t>Ryedale</t>
  </si>
  <si>
    <t>E08000006</t>
  </si>
  <si>
    <t>Salford</t>
  </si>
  <si>
    <t>E08000028</t>
  </si>
  <si>
    <t>Sandwell</t>
  </si>
  <si>
    <t>E07000168</t>
  </si>
  <si>
    <t>Scarborough</t>
  </si>
  <si>
    <t>E07000188</t>
  </si>
  <si>
    <t>Sedgemoor</t>
  </si>
  <si>
    <t>E08000014</t>
  </si>
  <si>
    <t>Sefton</t>
  </si>
  <si>
    <t>E07000169</t>
  </si>
  <si>
    <t>Selby</t>
  </si>
  <si>
    <t>E07000111</t>
  </si>
  <si>
    <t>Sevenoaks</t>
  </si>
  <si>
    <t>E08000019</t>
  </si>
  <si>
    <t>Sheffield</t>
  </si>
  <si>
    <t>E07000112</t>
  </si>
  <si>
    <t>Shepway</t>
  </si>
  <si>
    <t>E06000051</t>
  </si>
  <si>
    <t>Shropshire</t>
  </si>
  <si>
    <t>E06000039</t>
  </si>
  <si>
    <t>Slough</t>
  </si>
  <si>
    <t>E08000029</t>
  </si>
  <si>
    <t>Solihull</t>
  </si>
  <si>
    <t>E07000006</t>
  </si>
  <si>
    <t>South Bucks</t>
  </si>
  <si>
    <t>E07000012</t>
  </si>
  <si>
    <t>South Cambridgeshire</t>
  </si>
  <si>
    <t>E07000039</t>
  </si>
  <si>
    <t>South Derbyshire</t>
  </si>
  <si>
    <t>E06000025</t>
  </si>
  <si>
    <t>South Gloucestershire</t>
  </si>
  <si>
    <t>E07000044</t>
  </si>
  <si>
    <t>South Hams</t>
  </si>
  <si>
    <t>E07000140</t>
  </si>
  <si>
    <t>South Holland</t>
  </si>
  <si>
    <t>E07000141</t>
  </si>
  <si>
    <t>South Kesteven</t>
  </si>
  <si>
    <t>E07000031</t>
  </si>
  <si>
    <t>South Lakeland</t>
  </si>
  <si>
    <t>E07000149</t>
  </si>
  <si>
    <t>South Norfolk</t>
  </si>
  <si>
    <t>E07000155</t>
  </si>
  <si>
    <t>South Northamptonshire</t>
  </si>
  <si>
    <t>E07000179</t>
  </si>
  <si>
    <t>South Oxfordshire</t>
  </si>
  <si>
    <t>E07000126</t>
  </si>
  <si>
    <t>South Ribble</t>
  </si>
  <si>
    <t>E07000189</t>
  </si>
  <si>
    <t>South Somerset</t>
  </si>
  <si>
    <t>E07000196</t>
  </si>
  <si>
    <t>South Staffordshire</t>
  </si>
  <si>
    <t>E08000023</t>
  </si>
  <si>
    <t>South Tyneside</t>
  </si>
  <si>
    <t>E06000045</t>
  </si>
  <si>
    <t>Southampton</t>
  </si>
  <si>
    <t>E06000033</t>
  </si>
  <si>
    <t>Southend-on-Sea</t>
  </si>
  <si>
    <t>E09000028</t>
  </si>
  <si>
    <t>Southwark</t>
  </si>
  <si>
    <t>E07000213</t>
  </si>
  <si>
    <t>Spelthorne</t>
  </si>
  <si>
    <t>E07000240</t>
  </si>
  <si>
    <t>St Albans</t>
  </si>
  <si>
    <t>E07000204</t>
  </si>
  <si>
    <t>St Edmundsbury</t>
  </si>
  <si>
    <t>E08000013</t>
  </si>
  <si>
    <t>St. Helens</t>
  </si>
  <si>
    <t>E07000197</t>
  </si>
  <si>
    <t>Stafford</t>
  </si>
  <si>
    <t>E07000198</t>
  </si>
  <si>
    <t>Staffordshire Moorlands</t>
  </si>
  <si>
    <t>E07000243</t>
  </si>
  <si>
    <t>Stevenage</t>
  </si>
  <si>
    <t>E08000007</t>
  </si>
  <si>
    <t>Stockport</t>
  </si>
  <si>
    <t>E06000004</t>
  </si>
  <si>
    <t>Stockton-on-Tees</t>
  </si>
  <si>
    <t>E06000021</t>
  </si>
  <si>
    <t>Stoke-on-Trent</t>
  </si>
  <si>
    <t>E07000221</t>
  </si>
  <si>
    <t>Stratford-on-Avon</t>
  </si>
  <si>
    <t>E07000082</t>
  </si>
  <si>
    <t>Stroud</t>
  </si>
  <si>
    <t>E07000205</t>
  </si>
  <si>
    <t>Suffolk Coastal</t>
  </si>
  <si>
    <t>E08000024</t>
  </si>
  <si>
    <t>Sunderland</t>
  </si>
  <si>
    <t>E07000214</t>
  </si>
  <si>
    <t>Surrey Heath</t>
  </si>
  <si>
    <t>E09000029</t>
  </si>
  <si>
    <t>Sutton</t>
  </si>
  <si>
    <t>E07000113</t>
  </si>
  <si>
    <t>Swale</t>
  </si>
  <si>
    <t>W06000011</t>
  </si>
  <si>
    <t>Swansea</t>
  </si>
  <si>
    <t>E06000030</t>
  </si>
  <si>
    <t>Swindon</t>
  </si>
  <si>
    <t>E08000008</t>
  </si>
  <si>
    <t>Tameside</t>
  </si>
  <si>
    <t>E07000199</t>
  </si>
  <si>
    <t>Tamworth</t>
  </si>
  <si>
    <t>E07000215</t>
  </si>
  <si>
    <t>Tandridge</t>
  </si>
  <si>
    <t>E07000190</t>
  </si>
  <si>
    <t>Taunton Deane</t>
  </si>
  <si>
    <t>E07000045</t>
  </si>
  <si>
    <t>Teignbridge</t>
  </si>
  <si>
    <t>E06000020</t>
  </si>
  <si>
    <t>Telford and Wrekin</t>
  </si>
  <si>
    <t>E07000076</t>
  </si>
  <si>
    <t>Tendring</t>
  </si>
  <si>
    <t>E07000093</t>
  </si>
  <si>
    <t>Test Valley</t>
  </si>
  <si>
    <t>E07000083</t>
  </si>
  <si>
    <t>Tewkesbury</t>
  </si>
  <si>
    <t>E07000114</t>
  </si>
  <si>
    <t>Thanet</t>
  </si>
  <si>
    <t>E07000102</t>
  </si>
  <si>
    <t>Three Rivers</t>
  </si>
  <si>
    <t>E06000034</t>
  </si>
  <si>
    <t>Thurrock</t>
  </si>
  <si>
    <t>E07000115</t>
  </si>
  <si>
    <t>Tonbridge and Malling</t>
  </si>
  <si>
    <t>E06000027</t>
  </si>
  <si>
    <t>Torbay</t>
  </si>
  <si>
    <t>W06000020</t>
  </si>
  <si>
    <t>Torfaen</t>
  </si>
  <si>
    <t>E07000046</t>
  </si>
  <si>
    <t>Torridge</t>
  </si>
  <si>
    <t>E09000030</t>
  </si>
  <si>
    <t>Tower Hamlets</t>
  </si>
  <si>
    <t>E08000009</t>
  </si>
  <si>
    <t>Trafford</t>
  </si>
  <si>
    <t>E07000116</t>
  </si>
  <si>
    <t>Tunbridge Wells</t>
  </si>
  <si>
    <t>E07000077</t>
  </si>
  <si>
    <t>Uttlesford</t>
  </si>
  <si>
    <t>W06000014</t>
  </si>
  <si>
    <t>Vale of Glamorgan</t>
  </si>
  <si>
    <t>E07000180</t>
  </si>
  <si>
    <t>Vale of White Horse</t>
  </si>
  <si>
    <t>E08000036</t>
  </si>
  <si>
    <t>Wakefield</t>
  </si>
  <si>
    <t>E08000030</t>
  </si>
  <si>
    <t>Walsall</t>
  </si>
  <si>
    <t>E09000031</t>
  </si>
  <si>
    <t>Waltham Forest</t>
  </si>
  <si>
    <t>E09000032</t>
  </si>
  <si>
    <t>Wandsworth</t>
  </si>
  <si>
    <t>E06000007</t>
  </si>
  <si>
    <t>Warrington</t>
  </si>
  <si>
    <t>E07000222</t>
  </si>
  <si>
    <t>Warwick</t>
  </si>
  <si>
    <t>E07000103</t>
  </si>
  <si>
    <t>Watford</t>
  </si>
  <si>
    <t>E07000206</t>
  </si>
  <si>
    <t>Waveney</t>
  </si>
  <si>
    <t>E07000216</t>
  </si>
  <si>
    <t>Waverley</t>
  </si>
  <si>
    <t>E07000065</t>
  </si>
  <si>
    <t>Wealden</t>
  </si>
  <si>
    <t>E07000156</t>
  </si>
  <si>
    <t>Wellingborough</t>
  </si>
  <si>
    <t>E07000241</t>
  </si>
  <si>
    <t>Welwyn Hatfield</t>
  </si>
  <si>
    <t>E06000037</t>
  </si>
  <si>
    <t>West Berkshire</t>
  </si>
  <si>
    <t>E07000047</t>
  </si>
  <si>
    <t>West Devon</t>
  </si>
  <si>
    <t>E07000052</t>
  </si>
  <si>
    <t>West Dorset</t>
  </si>
  <si>
    <t>E07000127</t>
  </si>
  <si>
    <t>West Lancashire</t>
  </si>
  <si>
    <t>E07000142</t>
  </si>
  <si>
    <t>West Lindsey</t>
  </si>
  <si>
    <t>E07000181</t>
  </si>
  <si>
    <t>West Oxfordshire</t>
  </si>
  <si>
    <t>E07000191</t>
  </si>
  <si>
    <t>West Somerset</t>
  </si>
  <si>
    <t>E09000033</t>
  </si>
  <si>
    <t>Westminster</t>
  </si>
  <si>
    <t>E07000053</t>
  </si>
  <si>
    <t>Weymouth and Portland</t>
  </si>
  <si>
    <t>E08000010</t>
  </si>
  <si>
    <t>Wigan</t>
  </si>
  <si>
    <t>E06000054</t>
  </si>
  <si>
    <t>Wiltshire</t>
  </si>
  <si>
    <t>E07000094</t>
  </si>
  <si>
    <t>Winchester</t>
  </si>
  <si>
    <t>E06000040</t>
  </si>
  <si>
    <t>Windsor and Maidenhead</t>
  </si>
  <si>
    <t>E08000015</t>
  </si>
  <si>
    <t>Wirral</t>
  </si>
  <si>
    <t>E07000217</t>
  </si>
  <si>
    <t>Woking</t>
  </si>
  <si>
    <t>E06000041</t>
  </si>
  <si>
    <t>Wokingham</t>
  </si>
  <si>
    <t>E08000031</t>
  </si>
  <si>
    <t>Wolverhampton</t>
  </si>
  <si>
    <t>E07000237</t>
  </si>
  <si>
    <t>Worcester</t>
  </si>
  <si>
    <t>E07000229</t>
  </si>
  <si>
    <t>Worthing</t>
  </si>
  <si>
    <t>W06000006</t>
  </si>
  <si>
    <t>Wrexham</t>
  </si>
  <si>
    <t>E07000238</t>
  </si>
  <si>
    <t>Wychavon</t>
  </si>
  <si>
    <t>E07000007</t>
  </si>
  <si>
    <t>Wycombe</t>
  </si>
  <si>
    <t>E07000128</t>
  </si>
  <si>
    <t>Wyre</t>
  </si>
  <si>
    <t>E07000239</t>
  </si>
  <si>
    <t>Wyre Forest</t>
  </si>
  <si>
    <t>E06000014</t>
  </si>
  <si>
    <t>York</t>
  </si>
  <si>
    <t>Average CO2 emissions</t>
  </si>
  <si>
    <t>Potential savings (over 3 years) (£)</t>
  </si>
  <si>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</si>
  <si>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</si>
  <si>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</si>
  <si>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</si>
  <si>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</si>
  <si>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</si>
  <si>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</si>
  <si>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</si>
  <si>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</si>
  <si>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</si>
  <si>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</si>
  <si>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</si>
  <si>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</si>
  <si>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</si>
  <si>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</si>
  <si>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</si>
  <si>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</si>
  <si>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</si>
  <si>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</si>
  <si>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</si>
  <si>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</si>
  <si>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</si>
  <si>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</si>
  <si>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</si>
  <si>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</si>
  <si>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</si>
  <si>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</si>
  <si>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</si>
  <si>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</si>
  <si>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</si>
  <si>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</si>
  <si>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</si>
  <si>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Overlapping areas</t>
  </si>
  <si>
    <t>Note: These figures were found by matching dwellings to local authority areas by postcode. Where the partially anonymised postcodes could have matched multiple areas, records were carried into the 'overlapping areas' row to avoid duplication.</t>
  </si>
  <si>
    <t>Average CO2 emissions per house per year 2009-2020 (tonnes)</t>
  </si>
  <si>
    <t>ANTRIM AND NEWTOWNABBEY</t>
  </si>
  <si>
    <t>ARDS AND NORTH DOWN</t>
  </si>
  <si>
    <t>ARMAGH CITY BANBRIDGE AND CRAIGAVON</t>
  </si>
  <si>
    <t>BELFAST</t>
  </si>
  <si>
    <t>CAUSEWAY COAST AND GLENS</t>
  </si>
  <si>
    <t>DERRY CITY AND STRABANE</t>
  </si>
  <si>
    <t>FERMANAGH AND OMAGH</t>
  </si>
  <si>
    <t>LISBURN AND CASTLEREAGH</t>
  </si>
  <si>
    <t>MID AND EAST ANTRIM</t>
  </si>
  <si>
    <t>MID ULSTER</t>
  </si>
  <si>
    <t>NEWRY MOURNE AND DOWN</t>
  </si>
  <si>
    <t>local_authority</t>
  </si>
  <si>
    <t>avg_co2_emissions</t>
  </si>
  <si>
    <t>avg_potential_3yr_savings</t>
  </si>
  <si>
    <t>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</si>
</sst>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font>
    <font/>
    <font>
      <color rgb="FF000000"/>
      <name val="Arial"/>
    </font>
    <font>
      <color rgb="FF000000"/>
      <name val="Roboto"/>
    </font>
    <font>
      <sz val="11.0"/>
      <color rgb="FF000000"/>
      <name val="Inconsolata"/>
    </font>
  </fonts>
  <fills count="7">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Fill="1" applyFont="1"/>
    <xf borderId="0" fillId="3" fontId="1" numFmtId="0" xfId="0" applyAlignment="1" applyFont="1">
      <alignment readingOrder="0"/>
    </xf>
    <xf borderId="0" fillId="3" fontId="1" numFmtId="1" xfId="0" applyAlignment="1" applyFont="1" applyNumberFormat="1">
      <alignment readingOrder="0"/>
    </xf>
    <xf borderId="0" fillId="3" fontId="1" numFmtId="4" xfId="0" applyAlignment="1" applyFont="1" applyNumberFormat="1">
      <alignment readingOrder="0"/>
    </xf>
    <xf borderId="0" fillId="3" fontId="1" numFmtId="0" xfId="0" applyFont="1"/>
    <xf borderId="0" fillId="0" fontId="1" numFmtId="0" xfId="0" applyFont="1"/>
    <xf borderId="0" fillId="0" fontId="1" numFmtId="0" xfId="0" applyAlignment="1" applyFont="1">
      <alignment readingOrder="0"/>
    </xf>
    <xf borderId="0" fillId="0" fontId="1" numFmtId="1" xfId="0" applyFont="1" applyNumberFormat="1"/>
    <xf borderId="0" fillId="0" fontId="1" numFmtId="4" xfId="0" applyFont="1" applyNumberFormat="1"/>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4" fontId="2" numFmtId="0" xfId="0" applyAlignment="1" applyFill="1" applyFont="1">
      <alignment horizontal="left" readingOrder="0"/>
    </xf>
    <xf borderId="0" fillId="2" fontId="1" numFmtId="0" xfId="0" applyFont="1"/>
    <xf borderId="0" fillId="0" fontId="1" numFmtId="9" xfId="0" applyFont="1" applyNumberFormat="1"/>
    <xf borderId="0" fillId="2" fontId="1" numFmtId="1" xfId="0" applyAlignment="1" applyFont="1" applyNumberFormat="1">
      <alignment readingOrder="0"/>
    </xf>
    <xf borderId="0" fillId="5" fontId="1" numFmtId="0" xfId="0" applyAlignment="1" applyFill="1" applyFont="1">
      <alignment readingOrder="0"/>
    </xf>
    <xf borderId="0" fillId="2" fontId="1" numFmtId="4" xfId="0" applyAlignment="1" applyFont="1" applyNumberFormat="1">
      <alignment readingOrder="0"/>
    </xf>
    <xf borderId="0" fillId="0" fontId="2" numFmtId="4" xfId="0" applyAlignment="1" applyFont="1" applyNumberFormat="1">
      <alignment horizontal="right" readingOrder="0" shrinkToFit="0" vertical="bottom" wrapText="0"/>
    </xf>
    <xf borderId="0" fillId="4" fontId="3" numFmtId="0" xfId="0" applyAlignment="1" applyFont="1">
      <alignment readingOrder="0"/>
    </xf>
    <xf borderId="0" fillId="6" fontId="1" numFmtId="0" xfId="0" applyAlignment="1" applyFill="1" applyFont="1">
      <alignment readingOrder="0"/>
    </xf>
    <xf borderId="0" fillId="6" fontId="1" numFmtId="164" xfId="0" applyAlignment="1" applyFont="1" applyNumberFormat="1">
      <alignment readingOrder="0"/>
    </xf>
    <xf borderId="0" fillId="6" fontId="1" numFmtId="0" xfId="0" applyFont="1"/>
    <xf borderId="0" fillId="4" fontId="4" numFmtId="1" xfId="0" applyFont="1" applyNumberFormat="1"/>
    <xf borderId="0" fillId="0" fontId="1" numFmtId="164" xfId="0" applyAlignment="1" applyFont="1" applyNumberFormat="1">
      <alignment readingOrder="0"/>
    </xf>
    <xf borderId="0" fillId="0" fontId="2" numFmtId="164" xfId="0" applyAlignment="1" applyFont="1" applyNumberFormat="1">
      <alignment horizontal="right" readingOrder="0" shrinkToFit="0" vertical="bottom" wrapText="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5"/>
    <col customWidth="1" min="3" max="3" width="23.0"/>
    <col customWidth="1" min="4" max="5" width="7.0"/>
    <col customWidth="1" min="6" max="7" width="7.13"/>
    <col customWidth="1" min="8" max="9" width="7.0"/>
    <col customWidth="1" min="10" max="10" width="7.25"/>
    <col customWidth="1" min="11" max="11" width="27.13"/>
    <col customWidth="1" min="12" max="12" width="23.88"/>
    <col customWidth="1" min="13" max="13" width="13.75"/>
    <col customWidth="1" min="14" max="14" width="18.5"/>
    <col customWidth="1" min="15" max="15" width="41.5"/>
  </cols>
  <sheetData>
    <row r="1">
      <c r="A1" s="1" t="s">
        <v>0</v>
      </c>
      <c r="B1" s="2" t="s">
        <v>1</v>
      </c>
      <c r="C1" s="3" t="s">
        <v>2</v>
      </c>
      <c r="D1" s="3" t="s">
        <v>3</v>
      </c>
      <c r="E1" s="3" t="s">
        <v>4</v>
      </c>
      <c r="F1" s="3" t="s">
        <v>5</v>
      </c>
      <c r="G1" s="3" t="s">
        <v>6</v>
      </c>
      <c r="H1" s="3" t="s">
        <v>7</v>
      </c>
      <c r="I1" s="3" t="s">
        <v>8</v>
      </c>
      <c r="J1" s="3" t="s">
        <v>9</v>
      </c>
      <c r="K1" s="3" t="s">
        <v>10</v>
      </c>
      <c r="L1" s="3" t="s">
        <v>11</v>
      </c>
      <c r="M1" s="4" t="s">
        <v>12</v>
      </c>
      <c r="N1" s="5" t="s">
        <v>13</v>
      </c>
      <c r="O1" s="5" t="s">
        <v>14</v>
      </c>
      <c r="P1" s="6"/>
      <c r="Q1" s="6"/>
      <c r="R1" s="6"/>
      <c r="S1" s="6"/>
      <c r="T1" s="6"/>
      <c r="U1" s="6"/>
      <c r="V1" s="6"/>
      <c r="W1" s="6"/>
      <c r="X1" s="6"/>
      <c r="Y1" s="6"/>
    </row>
    <row r="2">
      <c r="A2" s="1" t="s">
        <v>15</v>
      </c>
      <c r="B2" s="7" t="s">
        <v>16</v>
      </c>
      <c r="C2" s="8" t="s">
        <v>17</v>
      </c>
      <c r="D2" s="8">
        <v>11.0</v>
      </c>
      <c r="E2" s="8">
        <v>1406.0</v>
      </c>
      <c r="F2" s="8">
        <v>4139.0</v>
      </c>
      <c r="G2" s="8">
        <v>7890.0</v>
      </c>
      <c r="H2" s="8">
        <v>2947.0</v>
      </c>
      <c r="I2" s="8">
        <v>689.0</v>
      </c>
      <c r="J2" s="8">
        <v>185.0</v>
      </c>
      <c r="K2">
        <f t="shared" ref="K2:K72" si="1">sum(D2:J2)</f>
        <v>17267</v>
      </c>
      <c r="L2">
        <f t="shared" ref="L2:L72" si="2">sum(G2:J2)</f>
        <v>11711</v>
      </c>
      <c r="M2" s="9">
        <f t="shared" ref="M2:M348" si="3">(sum(G2:J2)/K2)*100</f>
        <v>67.823015</v>
      </c>
      <c r="N2" s="10">
        <v>3.813297</v>
      </c>
      <c r="O2" s="10">
        <v>229.89204</v>
      </c>
    </row>
    <row r="3">
      <c r="A3" s="1" t="s">
        <v>18</v>
      </c>
      <c r="B3" s="7" t="s">
        <v>19</v>
      </c>
      <c r="C3" s="8" t="s">
        <v>20</v>
      </c>
      <c r="D3" s="8">
        <v>28.0</v>
      </c>
      <c r="E3" s="8">
        <v>2545.0</v>
      </c>
      <c r="F3" s="8">
        <v>6977.0</v>
      </c>
      <c r="G3" s="8">
        <v>12757.0</v>
      </c>
      <c r="H3" s="8">
        <v>6298.0</v>
      </c>
      <c r="I3" s="8">
        <v>2598.0</v>
      </c>
      <c r="J3" s="8">
        <v>1061.0</v>
      </c>
      <c r="K3">
        <f t="shared" si="1"/>
        <v>32264</v>
      </c>
      <c r="L3">
        <f t="shared" si="2"/>
        <v>22714</v>
      </c>
      <c r="M3" s="9">
        <f t="shared" si="3"/>
        <v>70.40044632</v>
      </c>
      <c r="N3" s="10">
        <v>5.515652</v>
      </c>
      <c r="O3" s="10">
        <v>363.48726000000005</v>
      </c>
    </row>
    <row r="4">
      <c r="A4" s="1" t="s">
        <v>21</v>
      </c>
      <c r="B4" s="7" t="s">
        <v>22</v>
      </c>
      <c r="C4" s="8" t="s">
        <v>23</v>
      </c>
      <c r="D4" s="8">
        <v>23.0</v>
      </c>
      <c r="E4" s="8">
        <v>3422.0</v>
      </c>
      <c r="F4" s="8">
        <v>8123.0</v>
      </c>
      <c r="G4" s="8">
        <v>14270.0</v>
      </c>
      <c r="H4" s="8">
        <v>7350.0</v>
      </c>
      <c r="I4" s="8">
        <v>2255.0</v>
      </c>
      <c r="J4" s="8">
        <v>601.0</v>
      </c>
      <c r="K4">
        <f t="shared" si="1"/>
        <v>36044</v>
      </c>
      <c r="L4">
        <f t="shared" si="2"/>
        <v>24476</v>
      </c>
      <c r="M4" s="9">
        <f t="shared" si="3"/>
        <v>67.9058928</v>
      </c>
      <c r="N4" s="10">
        <v>4.539193</v>
      </c>
      <c r="O4" s="10">
        <v>283.97429</v>
      </c>
    </row>
    <row r="5">
      <c r="A5" s="1" t="s">
        <v>24</v>
      </c>
      <c r="B5" s="7" t="s">
        <v>16</v>
      </c>
      <c r="C5" s="8" t="s">
        <v>25</v>
      </c>
      <c r="D5" s="8">
        <v>49.0</v>
      </c>
      <c r="E5" s="8">
        <v>6814.0</v>
      </c>
      <c r="F5" s="8">
        <v>13816.0</v>
      </c>
      <c r="G5" s="8">
        <v>21226.0</v>
      </c>
      <c r="H5" s="8">
        <v>8833.0</v>
      </c>
      <c r="I5" s="8">
        <v>2329.0</v>
      </c>
      <c r="J5" s="8">
        <v>633.0</v>
      </c>
      <c r="K5">
        <f t="shared" si="1"/>
        <v>53700</v>
      </c>
      <c r="L5">
        <f t="shared" si="2"/>
        <v>33021</v>
      </c>
      <c r="M5" s="9">
        <f t="shared" si="3"/>
        <v>61.49162011</v>
      </c>
      <c r="N5" s="10">
        <v>3.865352</v>
      </c>
      <c r="O5" s="10">
        <v>228.44059</v>
      </c>
    </row>
    <row r="6">
      <c r="A6" s="1" t="s">
        <v>26</v>
      </c>
      <c r="B6" s="7" t="s">
        <v>22</v>
      </c>
      <c r="C6" s="8" t="s">
        <v>27</v>
      </c>
      <c r="D6" s="8">
        <v>44.0</v>
      </c>
      <c r="E6" s="8">
        <v>3577.0</v>
      </c>
      <c r="F6" s="8">
        <v>11598.0</v>
      </c>
      <c r="G6" s="8">
        <v>14462.0</v>
      </c>
      <c r="H6" s="8">
        <v>7440.0</v>
      </c>
      <c r="I6" s="8">
        <v>2023.0</v>
      </c>
      <c r="J6" s="8">
        <v>393.0</v>
      </c>
      <c r="K6">
        <f t="shared" si="1"/>
        <v>39537</v>
      </c>
      <c r="L6">
        <f t="shared" si="2"/>
        <v>24318</v>
      </c>
      <c r="M6" s="9">
        <f t="shared" si="3"/>
        <v>61.50694286</v>
      </c>
      <c r="N6" s="10">
        <v>4.105538</v>
      </c>
      <c r="O6" s="10">
        <v>247.64004000000003</v>
      </c>
    </row>
    <row r="7">
      <c r="A7" s="1" t="s">
        <v>28</v>
      </c>
      <c r="B7" s="7" t="s">
        <v>16</v>
      </c>
      <c r="C7" s="8" t="s">
        <v>29</v>
      </c>
      <c r="D7" s="8">
        <v>72.0</v>
      </c>
      <c r="E7" s="8">
        <v>5819.0</v>
      </c>
      <c r="F7" s="8">
        <v>11878.0</v>
      </c>
      <c r="G7" s="8">
        <v>13374.0</v>
      </c>
      <c r="H7" s="8">
        <v>5027.0</v>
      </c>
      <c r="I7" s="8">
        <v>1639.0</v>
      </c>
      <c r="J7" s="8">
        <v>509.0</v>
      </c>
      <c r="K7">
        <f t="shared" si="1"/>
        <v>38318</v>
      </c>
      <c r="L7">
        <f t="shared" si="2"/>
        <v>20549</v>
      </c>
      <c r="M7" s="9">
        <f t="shared" si="3"/>
        <v>53.62753797</v>
      </c>
      <c r="N7" s="10">
        <v>3.936809</v>
      </c>
      <c r="O7" s="10">
        <v>209.64536</v>
      </c>
    </row>
    <row r="8">
      <c r="A8" s="1" t="s">
        <v>30</v>
      </c>
      <c r="B8" s="7" t="s">
        <v>16</v>
      </c>
      <c r="C8" s="8" t="s">
        <v>31</v>
      </c>
      <c r="D8" s="8">
        <v>82.0</v>
      </c>
      <c r="E8" s="8">
        <v>9662.0</v>
      </c>
      <c r="F8" s="8">
        <v>17505.0</v>
      </c>
      <c r="G8" s="8">
        <v>18947.0</v>
      </c>
      <c r="H8" s="8">
        <v>8276.0</v>
      </c>
      <c r="I8" s="8">
        <v>2741.0</v>
      </c>
      <c r="J8" s="8">
        <v>720.0</v>
      </c>
      <c r="K8">
        <f t="shared" si="1"/>
        <v>57933</v>
      </c>
      <c r="L8">
        <f t="shared" si="2"/>
        <v>30684</v>
      </c>
      <c r="M8" s="9">
        <f t="shared" si="3"/>
        <v>52.96463156</v>
      </c>
      <c r="N8" s="10">
        <v>4.000938</v>
      </c>
      <c r="O8" s="10">
        <v>216.10536</v>
      </c>
    </row>
    <row r="9">
      <c r="A9" s="1" t="s">
        <v>32</v>
      </c>
      <c r="B9" s="7" t="s">
        <v>33</v>
      </c>
      <c r="C9" s="8" t="s">
        <v>34</v>
      </c>
      <c r="D9" s="8">
        <v>87.0</v>
      </c>
      <c r="E9" s="8">
        <v>2567.0</v>
      </c>
      <c r="F9" s="8">
        <v>6712.0</v>
      </c>
      <c r="G9" s="8">
        <v>9680.0</v>
      </c>
      <c r="H9" s="8">
        <v>4935.0</v>
      </c>
      <c r="I9" s="8">
        <v>2018.0</v>
      </c>
      <c r="J9" s="8">
        <v>526.0</v>
      </c>
      <c r="K9">
        <f t="shared" si="1"/>
        <v>26525</v>
      </c>
      <c r="L9">
        <f t="shared" si="2"/>
        <v>17159</v>
      </c>
      <c r="M9" s="9">
        <f t="shared" si="3"/>
        <v>64.68991517</v>
      </c>
      <c r="N9" s="10">
        <v>4.979642</v>
      </c>
      <c r="O9" s="10">
        <v>286.88344</v>
      </c>
    </row>
    <row r="10">
      <c r="A10" s="1" t="s">
        <v>35</v>
      </c>
      <c r="B10" s="7" t="s">
        <v>36</v>
      </c>
      <c r="C10" s="8" t="s">
        <v>37</v>
      </c>
      <c r="D10" s="8">
        <v>202.0</v>
      </c>
      <c r="E10" s="8">
        <v>8727.0</v>
      </c>
      <c r="F10" s="8">
        <v>14716.0</v>
      </c>
      <c r="G10" s="8">
        <v>27205.0</v>
      </c>
      <c r="H10" s="8">
        <v>8085.0</v>
      </c>
      <c r="I10" s="8">
        <v>1322.0</v>
      </c>
      <c r="J10" s="8">
        <v>393.0</v>
      </c>
      <c r="K10">
        <f t="shared" si="1"/>
        <v>60650</v>
      </c>
      <c r="L10">
        <f t="shared" si="2"/>
        <v>37005</v>
      </c>
      <c r="M10" s="9">
        <f t="shared" si="3"/>
        <v>61.01401484</v>
      </c>
      <c r="N10" s="10">
        <v>3.171208</v>
      </c>
      <c r="O10" s="10">
        <v>193.5886</v>
      </c>
    </row>
    <row r="11">
      <c r="A11" s="1" t="s">
        <v>38</v>
      </c>
      <c r="B11" s="7" t="s">
        <v>36</v>
      </c>
      <c r="C11" s="8" t="s">
        <v>39</v>
      </c>
      <c r="D11" s="8">
        <v>213.0</v>
      </c>
      <c r="E11" s="8">
        <v>14027.0</v>
      </c>
      <c r="F11" s="8">
        <v>31003.0</v>
      </c>
      <c r="G11" s="8">
        <v>40692.0</v>
      </c>
      <c r="H11" s="8">
        <v>18502.0</v>
      </c>
      <c r="I11" s="8">
        <v>3936.0</v>
      </c>
      <c r="J11" s="8">
        <v>799.0</v>
      </c>
      <c r="K11">
        <f t="shared" si="1"/>
        <v>109172</v>
      </c>
      <c r="L11">
        <f t="shared" si="2"/>
        <v>63929</v>
      </c>
      <c r="M11" s="9">
        <f t="shared" si="3"/>
        <v>58.55805518</v>
      </c>
      <c r="N11" s="10">
        <v>3.881583</v>
      </c>
      <c r="O11" s="10">
        <v>228.44902</v>
      </c>
    </row>
    <row r="12">
      <c r="A12" s="1" t="s">
        <v>40</v>
      </c>
      <c r="B12" s="7" t="s">
        <v>41</v>
      </c>
      <c r="C12" s="8" t="s">
        <v>42</v>
      </c>
      <c r="D12" s="8">
        <v>122.0</v>
      </c>
      <c r="E12" s="8">
        <v>8142.0</v>
      </c>
      <c r="F12" s="8">
        <v>18875.0</v>
      </c>
      <c r="G12" s="8">
        <v>29257.0</v>
      </c>
      <c r="H12" s="8">
        <v>11343.0</v>
      </c>
      <c r="I12" s="8">
        <v>2508.0</v>
      </c>
      <c r="J12" s="8">
        <v>660.0</v>
      </c>
      <c r="K12">
        <f t="shared" si="1"/>
        <v>70907</v>
      </c>
      <c r="L12">
        <f t="shared" si="2"/>
        <v>43768</v>
      </c>
      <c r="M12" s="9">
        <f t="shared" si="3"/>
        <v>61.72592269</v>
      </c>
      <c r="N12" s="10">
        <v>3.930358</v>
      </c>
      <c r="O12" s="10">
        <v>230.02796999999998</v>
      </c>
    </row>
    <row r="13">
      <c r="A13" s="1" t="s">
        <v>43</v>
      </c>
      <c r="B13" s="7" t="s">
        <v>19</v>
      </c>
      <c r="C13" s="8" t="s">
        <v>44</v>
      </c>
      <c r="D13" s="8">
        <v>50.0</v>
      </c>
      <c r="E13" s="8">
        <v>772.0</v>
      </c>
      <c r="F13" s="8">
        <v>5083.0</v>
      </c>
      <c r="G13" s="8">
        <v>10387.0</v>
      </c>
      <c r="H13" s="8">
        <v>4092.0</v>
      </c>
      <c r="I13" s="8">
        <v>1538.0</v>
      </c>
      <c r="J13" s="8">
        <v>497.0</v>
      </c>
      <c r="K13">
        <f t="shared" si="1"/>
        <v>22419</v>
      </c>
      <c r="L13">
        <f t="shared" si="2"/>
        <v>16514</v>
      </c>
      <c r="M13" s="9">
        <f t="shared" si="3"/>
        <v>73.6607342</v>
      </c>
      <c r="N13" s="10">
        <v>4.468455</v>
      </c>
      <c r="O13" s="10">
        <v>253.17351</v>
      </c>
    </row>
    <row r="14">
      <c r="A14" s="1" t="s">
        <v>45</v>
      </c>
      <c r="B14" s="7" t="s">
        <v>33</v>
      </c>
      <c r="C14" s="8" t="s">
        <v>46</v>
      </c>
      <c r="D14" s="8">
        <v>16.0</v>
      </c>
      <c r="E14" s="8">
        <v>4611.0</v>
      </c>
      <c r="F14" s="8">
        <v>16108.0</v>
      </c>
      <c r="G14" s="8">
        <v>21459.0</v>
      </c>
      <c r="H14" s="8">
        <v>6436.0</v>
      </c>
      <c r="I14" s="8">
        <v>1098.0</v>
      </c>
      <c r="J14" s="8">
        <v>192.0</v>
      </c>
      <c r="K14">
        <f t="shared" si="1"/>
        <v>49920</v>
      </c>
      <c r="L14">
        <f t="shared" si="2"/>
        <v>29185</v>
      </c>
      <c r="M14" s="9">
        <f t="shared" si="3"/>
        <v>58.46354167</v>
      </c>
      <c r="N14" s="10">
        <v>3.639231</v>
      </c>
      <c r="O14" s="10">
        <v>211.59066</v>
      </c>
    </row>
    <row r="15">
      <c r="A15" s="1" t="s">
        <v>47</v>
      </c>
      <c r="B15" s="7" t="s">
        <v>16</v>
      </c>
      <c r="C15" s="8" t="s">
        <v>48</v>
      </c>
      <c r="D15" s="8">
        <v>22.0</v>
      </c>
      <c r="E15" s="8">
        <v>11892.0</v>
      </c>
      <c r="F15" s="8">
        <v>17204.0</v>
      </c>
      <c r="G15" s="8">
        <v>17860.0</v>
      </c>
      <c r="H15" s="8">
        <v>5475.0</v>
      </c>
      <c r="I15" s="8">
        <v>1440.0</v>
      </c>
      <c r="J15" s="8">
        <v>427.0</v>
      </c>
      <c r="K15">
        <f t="shared" si="1"/>
        <v>54320</v>
      </c>
      <c r="L15">
        <f t="shared" si="2"/>
        <v>25202</v>
      </c>
      <c r="M15" s="9">
        <f t="shared" si="3"/>
        <v>46.39543446</v>
      </c>
      <c r="N15" s="10">
        <v>3.608734</v>
      </c>
      <c r="O15" s="10">
        <v>184.59922999999998</v>
      </c>
    </row>
    <row r="16">
      <c r="A16" s="1" t="s">
        <v>49</v>
      </c>
      <c r="B16" s="7" t="s">
        <v>22</v>
      </c>
      <c r="C16" s="8" t="s">
        <v>50</v>
      </c>
      <c r="D16" s="8">
        <v>28.0</v>
      </c>
      <c r="E16" s="8">
        <v>2818.0</v>
      </c>
      <c r="F16" s="8">
        <v>9222.0</v>
      </c>
      <c r="G16" s="8">
        <v>14527.0</v>
      </c>
      <c r="H16" s="8">
        <v>7257.0</v>
      </c>
      <c r="I16" s="8">
        <v>2585.0</v>
      </c>
      <c r="J16" s="8">
        <v>713.0</v>
      </c>
      <c r="K16">
        <f t="shared" si="1"/>
        <v>37150</v>
      </c>
      <c r="L16">
        <f t="shared" si="2"/>
        <v>25082</v>
      </c>
      <c r="M16" s="9">
        <f t="shared" si="3"/>
        <v>67.51547779</v>
      </c>
      <c r="N16" s="10">
        <v>4.916931</v>
      </c>
      <c r="O16" s="10">
        <v>306.67928</v>
      </c>
    </row>
    <row r="17">
      <c r="A17" s="1" t="s">
        <v>51</v>
      </c>
      <c r="B17" s="7" t="s">
        <v>52</v>
      </c>
      <c r="C17" s="8" t="s">
        <v>53</v>
      </c>
      <c r="D17" s="8">
        <v>70.0</v>
      </c>
      <c r="E17" s="8">
        <v>7415.0</v>
      </c>
      <c r="F17" s="8">
        <v>13342.0</v>
      </c>
      <c r="G17" s="8">
        <v>21816.0</v>
      </c>
      <c r="H17" s="8">
        <v>10619.0</v>
      </c>
      <c r="I17" s="8">
        <v>2880.0</v>
      </c>
      <c r="J17" s="8">
        <v>747.0</v>
      </c>
      <c r="K17">
        <f t="shared" si="1"/>
        <v>56889</v>
      </c>
      <c r="L17">
        <f t="shared" si="2"/>
        <v>36062</v>
      </c>
      <c r="M17" s="9">
        <f t="shared" si="3"/>
        <v>63.39011057</v>
      </c>
      <c r="N17" s="10">
        <v>4.388208</v>
      </c>
      <c r="O17" s="10">
        <v>247.82334999999998</v>
      </c>
    </row>
    <row r="18">
      <c r="A18" s="1" t="s">
        <v>54</v>
      </c>
      <c r="B18" s="7" t="s">
        <v>33</v>
      </c>
      <c r="C18" s="8" t="s">
        <v>55</v>
      </c>
      <c r="D18" s="8">
        <v>99.0</v>
      </c>
      <c r="E18" s="8">
        <v>9942.0</v>
      </c>
      <c r="F18" s="8">
        <v>15801.0</v>
      </c>
      <c r="G18" s="8">
        <v>18046.0</v>
      </c>
      <c r="H18" s="8">
        <v>8159.0</v>
      </c>
      <c r="I18" s="8">
        <v>2151.0</v>
      </c>
      <c r="J18" s="8">
        <v>530.0</v>
      </c>
      <c r="K18">
        <f t="shared" si="1"/>
        <v>54728</v>
      </c>
      <c r="L18">
        <f t="shared" si="2"/>
        <v>28886</v>
      </c>
      <c r="M18" s="9">
        <f t="shared" si="3"/>
        <v>52.78102617</v>
      </c>
      <c r="N18" s="10">
        <v>3.788037</v>
      </c>
      <c r="O18" s="10">
        <v>210.41760000000002</v>
      </c>
    </row>
    <row r="19">
      <c r="A19" s="1" t="s">
        <v>56</v>
      </c>
      <c r="B19" s="11" t="s">
        <v>36</v>
      </c>
      <c r="C19" s="11" t="s">
        <v>57</v>
      </c>
      <c r="D19" s="12">
        <v>120.0</v>
      </c>
      <c r="E19" s="12">
        <v>5221.0</v>
      </c>
      <c r="F19" s="12">
        <v>21363.0</v>
      </c>
      <c r="G19" s="12">
        <v>31512.0</v>
      </c>
      <c r="H19" s="12">
        <v>12805.0</v>
      </c>
      <c r="I19" s="12">
        <v>2216.0</v>
      </c>
      <c r="J19" s="12">
        <v>546.0</v>
      </c>
      <c r="K19">
        <f t="shared" si="1"/>
        <v>73783</v>
      </c>
      <c r="L19">
        <f t="shared" si="2"/>
        <v>47079</v>
      </c>
      <c r="M19" s="9">
        <f t="shared" si="3"/>
        <v>63.8073811</v>
      </c>
      <c r="N19" s="10">
        <v>3.592227</v>
      </c>
      <c r="O19" s="10">
        <v>217.13437000000002</v>
      </c>
    </row>
    <row r="20">
      <c r="A20" s="1" t="s">
        <v>58</v>
      </c>
      <c r="B20" s="7" t="s">
        <v>59</v>
      </c>
      <c r="C20" s="8" t="s">
        <v>60</v>
      </c>
      <c r="D20" s="8">
        <v>332.0</v>
      </c>
      <c r="E20" s="8">
        <v>22875.0</v>
      </c>
      <c r="F20" s="8">
        <v>78051.0</v>
      </c>
      <c r="G20" s="8">
        <v>144152.0</v>
      </c>
      <c r="H20" s="8">
        <v>80668.0</v>
      </c>
      <c r="I20" s="8">
        <v>16948.0</v>
      </c>
      <c r="J20" s="8">
        <v>5056.0</v>
      </c>
      <c r="K20">
        <f t="shared" si="1"/>
        <v>348082</v>
      </c>
      <c r="L20">
        <f t="shared" si="2"/>
        <v>246824</v>
      </c>
      <c r="M20" s="9">
        <f t="shared" si="3"/>
        <v>70.90972817</v>
      </c>
      <c r="N20" s="10">
        <v>4.296601</v>
      </c>
      <c r="O20" s="10">
        <v>285.22751</v>
      </c>
    </row>
    <row r="21">
      <c r="A21" s="1" t="s">
        <v>61</v>
      </c>
      <c r="B21" s="7" t="s">
        <v>22</v>
      </c>
      <c r="C21" s="8" t="s">
        <v>62</v>
      </c>
      <c r="D21" s="8">
        <v>26.0</v>
      </c>
      <c r="E21" s="8">
        <v>3711.0</v>
      </c>
      <c r="F21" s="8">
        <v>4986.0</v>
      </c>
      <c r="G21" s="8">
        <v>10802.0</v>
      </c>
      <c r="H21" s="8">
        <v>4427.0</v>
      </c>
      <c r="I21" s="8">
        <v>993.0</v>
      </c>
      <c r="J21" s="8">
        <v>194.0</v>
      </c>
      <c r="K21">
        <f t="shared" si="1"/>
        <v>25139</v>
      </c>
      <c r="L21">
        <f t="shared" si="2"/>
        <v>16416</v>
      </c>
      <c r="M21" s="9">
        <f t="shared" si="3"/>
        <v>65.30092685</v>
      </c>
      <c r="N21" s="10">
        <v>4.190343</v>
      </c>
      <c r="O21" s="10">
        <v>249.97004</v>
      </c>
    </row>
    <row r="22">
      <c r="A22" s="1" t="s">
        <v>63</v>
      </c>
      <c r="B22" s="7" t="s">
        <v>19</v>
      </c>
      <c r="C22" s="8" t="s">
        <v>64</v>
      </c>
      <c r="D22" s="8">
        <v>51.0</v>
      </c>
      <c r="E22" s="8">
        <v>2924.0</v>
      </c>
      <c r="F22" s="8">
        <v>12232.0</v>
      </c>
      <c r="G22" s="8">
        <v>22518.0</v>
      </c>
      <c r="H22" s="8">
        <v>10234.0</v>
      </c>
      <c r="I22" s="8">
        <v>2313.0</v>
      </c>
      <c r="J22" s="8">
        <v>630.0</v>
      </c>
      <c r="K22">
        <f t="shared" si="1"/>
        <v>50902</v>
      </c>
      <c r="L22">
        <f t="shared" si="2"/>
        <v>35695</v>
      </c>
      <c r="M22" s="9">
        <f t="shared" si="3"/>
        <v>70.12494597</v>
      </c>
      <c r="N22" s="10">
        <v>4.711697</v>
      </c>
      <c r="O22" s="10">
        <v>309.90455</v>
      </c>
    </row>
    <row r="23">
      <c r="A23" s="1" t="s">
        <v>65</v>
      </c>
      <c r="B23" s="7" t="s">
        <v>19</v>
      </c>
      <c r="C23" s="8" t="s">
        <v>66</v>
      </c>
      <c r="D23" s="8">
        <v>12.0</v>
      </c>
      <c r="E23" s="8">
        <v>1669.0</v>
      </c>
      <c r="F23" s="8">
        <v>12266.0</v>
      </c>
      <c r="G23" s="8">
        <v>28351.0</v>
      </c>
      <c r="H23" s="8">
        <v>15414.0</v>
      </c>
      <c r="I23" s="8">
        <v>4899.0</v>
      </c>
      <c r="J23" s="8">
        <v>1817.0</v>
      </c>
      <c r="K23">
        <f t="shared" si="1"/>
        <v>64428</v>
      </c>
      <c r="L23">
        <f t="shared" si="2"/>
        <v>50481</v>
      </c>
      <c r="M23" s="9">
        <f t="shared" si="3"/>
        <v>78.35257962</v>
      </c>
      <c r="N23" s="10">
        <v>4.572804</v>
      </c>
      <c r="O23" s="10">
        <v>337.77071</v>
      </c>
    </row>
    <row r="24">
      <c r="A24" s="1" t="s">
        <v>67</v>
      </c>
      <c r="B24" s="7" t="s">
        <v>68</v>
      </c>
      <c r="C24" s="8" t="s">
        <v>69</v>
      </c>
      <c r="D24" s="8">
        <v>13.0</v>
      </c>
      <c r="E24" s="8">
        <v>942.0</v>
      </c>
      <c r="F24" s="8">
        <v>4578.0</v>
      </c>
      <c r="G24" s="8">
        <v>9133.0</v>
      </c>
      <c r="H24" s="8">
        <v>4881.0</v>
      </c>
      <c r="I24" s="8">
        <v>831.0</v>
      </c>
      <c r="J24" s="8">
        <v>268.0</v>
      </c>
      <c r="K24">
        <f t="shared" si="1"/>
        <v>20646</v>
      </c>
      <c r="L24">
        <f t="shared" si="2"/>
        <v>15113</v>
      </c>
      <c r="M24" s="9">
        <f t="shared" si="3"/>
        <v>73.20061997</v>
      </c>
      <c r="N24" s="10">
        <v>4.519269</v>
      </c>
      <c r="O24" s="10">
        <v>311.56746</v>
      </c>
    </row>
    <row r="25">
      <c r="A25" s="1" t="s">
        <v>70</v>
      </c>
      <c r="B25" s="7" t="s">
        <v>22</v>
      </c>
      <c r="C25" s="8" t="s">
        <v>71</v>
      </c>
      <c r="D25" s="8">
        <v>27.0</v>
      </c>
      <c r="E25" s="8">
        <v>2586.0</v>
      </c>
      <c r="F25" s="8">
        <v>6229.0</v>
      </c>
      <c r="G25" s="8">
        <v>9189.0</v>
      </c>
      <c r="H25" s="8">
        <v>4694.0</v>
      </c>
      <c r="I25" s="8">
        <v>1249.0</v>
      </c>
      <c r="J25" s="8">
        <v>351.0</v>
      </c>
      <c r="K25">
        <f t="shared" si="1"/>
        <v>24325</v>
      </c>
      <c r="L25">
        <f t="shared" si="2"/>
        <v>15483</v>
      </c>
      <c r="M25" s="9">
        <f t="shared" si="3"/>
        <v>63.65056526</v>
      </c>
      <c r="N25" s="10">
        <v>4.286516</v>
      </c>
      <c r="O25" s="10">
        <v>261.8052</v>
      </c>
    </row>
    <row r="26">
      <c r="A26" s="1" t="s">
        <v>72</v>
      </c>
      <c r="B26" s="7" t="s">
        <v>19</v>
      </c>
      <c r="C26" s="8" t="s">
        <v>73</v>
      </c>
      <c r="D26" s="8">
        <v>68.0</v>
      </c>
      <c r="E26" s="8">
        <v>5023.0</v>
      </c>
      <c r="F26" s="8">
        <v>26364.0</v>
      </c>
      <c r="G26" s="8">
        <v>39231.0</v>
      </c>
      <c r="H26" s="8">
        <v>14410.0</v>
      </c>
      <c r="I26" s="8">
        <v>3158.0</v>
      </c>
      <c r="J26" s="8">
        <v>860.0</v>
      </c>
      <c r="K26">
        <f t="shared" si="1"/>
        <v>89114</v>
      </c>
      <c r="L26">
        <f t="shared" si="2"/>
        <v>57659</v>
      </c>
      <c r="M26" s="9">
        <f t="shared" si="3"/>
        <v>64.70251588</v>
      </c>
      <c r="N26" s="10">
        <v>4.076107</v>
      </c>
      <c r="O26" s="10">
        <v>248.20834</v>
      </c>
    </row>
    <row r="27">
      <c r="A27" s="1" t="s">
        <v>74</v>
      </c>
      <c r="B27" s="7" t="s">
        <v>22</v>
      </c>
      <c r="C27" s="8" t="s">
        <v>75</v>
      </c>
      <c r="D27" s="8">
        <v>25.0</v>
      </c>
      <c r="E27" s="8">
        <v>2517.0</v>
      </c>
      <c r="F27" s="8">
        <v>6304.0</v>
      </c>
      <c r="G27" s="8">
        <v>8626.0</v>
      </c>
      <c r="H27" s="8">
        <v>4478.0</v>
      </c>
      <c r="I27" s="8">
        <v>1714.0</v>
      </c>
      <c r="J27" s="8">
        <v>540.0</v>
      </c>
      <c r="K27">
        <f t="shared" si="1"/>
        <v>24204</v>
      </c>
      <c r="L27">
        <f t="shared" si="2"/>
        <v>15358</v>
      </c>
      <c r="M27" s="9">
        <f t="shared" si="3"/>
        <v>63.45232193</v>
      </c>
      <c r="N27" s="10">
        <v>4.602603</v>
      </c>
      <c r="O27" s="10">
        <v>282.68934</v>
      </c>
    </row>
    <row r="28">
      <c r="A28" s="1" t="s">
        <v>76</v>
      </c>
      <c r="B28" s="7" t="s">
        <v>52</v>
      </c>
      <c r="C28" s="8" t="s">
        <v>77</v>
      </c>
      <c r="D28" s="8">
        <v>26.0</v>
      </c>
      <c r="E28" s="8">
        <v>7378.0</v>
      </c>
      <c r="F28" s="8">
        <v>21316.0</v>
      </c>
      <c r="G28" s="8">
        <v>27701.0</v>
      </c>
      <c r="H28" s="8">
        <v>12561.0</v>
      </c>
      <c r="I28" s="8">
        <v>3536.0</v>
      </c>
      <c r="J28" s="8">
        <v>937.0</v>
      </c>
      <c r="K28">
        <f t="shared" si="1"/>
        <v>73455</v>
      </c>
      <c r="L28">
        <f t="shared" si="2"/>
        <v>44735</v>
      </c>
      <c r="M28" s="9">
        <f t="shared" si="3"/>
        <v>60.90123205</v>
      </c>
      <c r="N28" s="10">
        <v>3.734284</v>
      </c>
      <c r="O28" s="10">
        <v>228.15584</v>
      </c>
    </row>
    <row r="29">
      <c r="A29" s="1" t="s">
        <v>78</v>
      </c>
      <c r="B29" s="7" t="s">
        <v>16</v>
      </c>
      <c r="C29" s="8" t="s">
        <v>79</v>
      </c>
      <c r="D29" s="8">
        <v>54.0</v>
      </c>
      <c r="E29" s="8">
        <v>4871.0</v>
      </c>
      <c r="F29" s="8">
        <v>12066.0</v>
      </c>
      <c r="G29" s="8">
        <v>14420.0</v>
      </c>
      <c r="H29" s="8">
        <v>3814.0</v>
      </c>
      <c r="I29" s="8">
        <v>655.0</v>
      </c>
      <c r="J29" s="8">
        <v>133.0</v>
      </c>
      <c r="K29">
        <f t="shared" si="1"/>
        <v>36013</v>
      </c>
      <c r="L29">
        <f t="shared" si="2"/>
        <v>19022</v>
      </c>
      <c r="M29" s="9">
        <f t="shared" si="3"/>
        <v>52.81981507</v>
      </c>
      <c r="N29" s="10">
        <v>3.554414</v>
      </c>
      <c r="O29" s="10">
        <v>188.76169</v>
      </c>
    </row>
    <row r="30">
      <c r="A30" s="1" t="s">
        <v>80</v>
      </c>
      <c r="B30" s="7" t="s">
        <v>41</v>
      </c>
      <c r="C30" s="8" t="s">
        <v>81</v>
      </c>
      <c r="D30" s="8">
        <v>69.0</v>
      </c>
      <c r="E30" s="8">
        <v>11175.0</v>
      </c>
      <c r="F30" s="8">
        <v>38477.0</v>
      </c>
      <c r="G30" s="8">
        <v>78942.0</v>
      </c>
      <c r="H30" s="8">
        <v>51651.0</v>
      </c>
      <c r="I30" s="8">
        <v>9105.0</v>
      </c>
      <c r="J30" s="8">
        <v>3533.0</v>
      </c>
      <c r="K30">
        <f t="shared" si="1"/>
        <v>192952</v>
      </c>
      <c r="L30">
        <f t="shared" si="2"/>
        <v>143231</v>
      </c>
      <c r="M30" s="9">
        <f t="shared" si="3"/>
        <v>74.23141507</v>
      </c>
      <c r="N30" s="10">
        <v>5.152516</v>
      </c>
      <c r="O30" s="10">
        <v>362.24178000000006</v>
      </c>
    </row>
    <row r="31">
      <c r="A31" s="1" t="s">
        <v>82</v>
      </c>
      <c r="B31" s="7" t="s">
        <v>33</v>
      </c>
      <c r="C31" s="8" t="s">
        <v>83</v>
      </c>
      <c r="D31" s="8">
        <v>48.0</v>
      </c>
      <c r="E31" s="8">
        <v>4443.0</v>
      </c>
      <c r="F31" s="8">
        <v>12510.0</v>
      </c>
      <c r="G31" s="8">
        <v>15821.0</v>
      </c>
      <c r="H31" s="8">
        <v>6705.0</v>
      </c>
      <c r="I31" s="8">
        <v>2154.0</v>
      </c>
      <c r="J31" s="8">
        <v>531.0</v>
      </c>
      <c r="K31">
        <f t="shared" si="1"/>
        <v>42212</v>
      </c>
      <c r="L31">
        <f t="shared" si="2"/>
        <v>25211</v>
      </c>
      <c r="M31" s="9">
        <f t="shared" si="3"/>
        <v>59.72472283</v>
      </c>
      <c r="N31" s="10">
        <v>4.313262</v>
      </c>
      <c r="O31" s="10">
        <v>233.33314000000001</v>
      </c>
    </row>
    <row r="32">
      <c r="A32" s="1" t="s">
        <v>84</v>
      </c>
      <c r="B32" s="7" t="s">
        <v>33</v>
      </c>
      <c r="C32" s="8" t="s">
        <v>85</v>
      </c>
      <c r="D32" s="8">
        <v>379.0</v>
      </c>
      <c r="E32" s="8">
        <v>4729.0</v>
      </c>
      <c r="F32" s="8">
        <v>10836.0</v>
      </c>
      <c r="G32" s="8">
        <v>15640.0</v>
      </c>
      <c r="H32" s="8">
        <v>7715.0</v>
      </c>
      <c r="I32" s="8">
        <v>2631.0</v>
      </c>
      <c r="J32" s="8">
        <v>632.0</v>
      </c>
      <c r="K32">
        <f t="shared" si="1"/>
        <v>42562</v>
      </c>
      <c r="L32">
        <f t="shared" si="2"/>
        <v>26618</v>
      </c>
      <c r="M32" s="9">
        <f t="shared" si="3"/>
        <v>62.53935435</v>
      </c>
      <c r="N32" s="10">
        <v>4.739814</v>
      </c>
      <c r="O32" s="10">
        <v>267.48635</v>
      </c>
    </row>
    <row r="33">
      <c r="A33" s="1" t="s">
        <v>86</v>
      </c>
      <c r="B33" s="7" t="s">
        <v>36</v>
      </c>
      <c r="C33" s="8" t="s">
        <v>87</v>
      </c>
      <c r="D33" s="8">
        <v>78.0</v>
      </c>
      <c r="E33" s="8">
        <v>13277.0</v>
      </c>
      <c r="F33" s="8">
        <v>22855.0</v>
      </c>
      <c r="G33" s="8">
        <v>34271.0</v>
      </c>
      <c r="H33" s="8">
        <v>13086.0</v>
      </c>
      <c r="I33" s="8">
        <v>2403.0</v>
      </c>
      <c r="J33" s="8">
        <v>679.0</v>
      </c>
      <c r="K33">
        <f t="shared" si="1"/>
        <v>86649</v>
      </c>
      <c r="L33">
        <f t="shared" si="2"/>
        <v>50439</v>
      </c>
      <c r="M33" s="9">
        <f t="shared" si="3"/>
        <v>58.21071218</v>
      </c>
      <c r="N33" s="10">
        <v>3.352003</v>
      </c>
      <c r="O33" s="10">
        <v>202.52061</v>
      </c>
    </row>
    <row r="34">
      <c r="A34" s="1" t="s">
        <v>88</v>
      </c>
      <c r="B34" s="7" t="s">
        <v>33</v>
      </c>
      <c r="C34" s="8" t="s">
        <v>89</v>
      </c>
      <c r="D34" s="8">
        <v>21.0</v>
      </c>
      <c r="E34" s="8">
        <v>1823.0</v>
      </c>
      <c r="F34" s="8">
        <v>5585.0</v>
      </c>
      <c r="G34" s="8">
        <v>8382.0</v>
      </c>
      <c r="H34" s="8">
        <v>4001.0</v>
      </c>
      <c r="I34" s="8">
        <v>974.0</v>
      </c>
      <c r="J34" s="8">
        <v>192.0</v>
      </c>
      <c r="K34">
        <f t="shared" si="1"/>
        <v>20978</v>
      </c>
      <c r="L34">
        <f t="shared" si="2"/>
        <v>13549</v>
      </c>
      <c r="M34" s="9">
        <f t="shared" si="3"/>
        <v>64.58670989</v>
      </c>
      <c r="N34" s="10">
        <v>4.468677</v>
      </c>
      <c r="O34" s="10">
        <v>262.08243</v>
      </c>
    </row>
    <row r="35">
      <c r="A35" s="1" t="s">
        <v>90</v>
      </c>
      <c r="B35" s="7" t="s">
        <v>68</v>
      </c>
      <c r="C35" s="8" t="s">
        <v>91</v>
      </c>
      <c r="D35" s="8">
        <v>73.0</v>
      </c>
      <c r="E35" s="8">
        <v>4741.0</v>
      </c>
      <c r="F35" s="8">
        <v>10919.0</v>
      </c>
      <c r="G35" s="8">
        <v>15889.0</v>
      </c>
      <c r="H35" s="8">
        <v>7644.0</v>
      </c>
      <c r="I35" s="8">
        <v>1726.0</v>
      </c>
      <c r="J35" s="8">
        <v>448.0</v>
      </c>
      <c r="K35">
        <f t="shared" si="1"/>
        <v>41440</v>
      </c>
      <c r="L35">
        <f t="shared" si="2"/>
        <v>25707</v>
      </c>
      <c r="M35" s="9">
        <f t="shared" si="3"/>
        <v>62.03426641</v>
      </c>
      <c r="N35" s="10">
        <v>4.116796</v>
      </c>
      <c r="O35" s="10">
        <v>271.00991</v>
      </c>
    </row>
    <row r="36">
      <c r="A36" s="1" t="s">
        <v>92</v>
      </c>
      <c r="B36" s="7" t="s">
        <v>16</v>
      </c>
      <c r="C36" s="8" t="s">
        <v>93</v>
      </c>
      <c r="D36" s="8">
        <v>95.0</v>
      </c>
      <c r="E36" s="8">
        <v>5652.0</v>
      </c>
      <c r="F36" s="8">
        <v>31008.0</v>
      </c>
      <c r="G36" s="8">
        <v>44791.0</v>
      </c>
      <c r="H36" s="8">
        <v>18618.0</v>
      </c>
      <c r="I36" s="8">
        <v>4711.0</v>
      </c>
      <c r="J36" s="8">
        <v>1468.0</v>
      </c>
      <c r="K36">
        <f t="shared" si="1"/>
        <v>106343</v>
      </c>
      <c r="L36">
        <f t="shared" si="2"/>
        <v>69588</v>
      </c>
      <c r="M36" s="9">
        <f t="shared" si="3"/>
        <v>65.43731134</v>
      </c>
      <c r="N36" s="10">
        <v>3.786549</v>
      </c>
      <c r="O36" s="10">
        <v>222.81599</v>
      </c>
    </row>
    <row r="37">
      <c r="A37" s="1" t="s">
        <v>94</v>
      </c>
      <c r="B37" s="7" t="s">
        <v>52</v>
      </c>
      <c r="C37" s="8" t="s">
        <v>95</v>
      </c>
      <c r="D37" s="8">
        <v>294.0</v>
      </c>
      <c r="E37" s="8">
        <v>14440.0</v>
      </c>
      <c r="F37" s="8">
        <v>41547.0</v>
      </c>
      <c r="G37" s="8">
        <v>57799.0</v>
      </c>
      <c r="H37" s="8">
        <v>26959.0</v>
      </c>
      <c r="I37" s="8">
        <v>6081.0</v>
      </c>
      <c r="J37" s="8">
        <v>1485.0</v>
      </c>
      <c r="K37">
        <f t="shared" si="1"/>
        <v>148605</v>
      </c>
      <c r="L37">
        <f t="shared" si="2"/>
        <v>92324</v>
      </c>
      <c r="M37" s="9">
        <f t="shared" si="3"/>
        <v>62.12711551</v>
      </c>
      <c r="N37" s="10">
        <v>3.813535</v>
      </c>
      <c r="O37" s="10">
        <v>227.93018999999998</v>
      </c>
    </row>
    <row r="38">
      <c r="A38" s="1" t="s">
        <v>96</v>
      </c>
      <c r="B38" s="7" t="s">
        <v>33</v>
      </c>
      <c r="C38" s="8" t="s">
        <v>97</v>
      </c>
      <c r="D38" s="8">
        <v>198.0</v>
      </c>
      <c r="E38" s="8">
        <v>3940.0</v>
      </c>
      <c r="F38" s="8">
        <v>8237.0</v>
      </c>
      <c r="G38" s="8">
        <v>15960.0</v>
      </c>
      <c r="H38" s="8">
        <v>5984.0</v>
      </c>
      <c r="I38" s="8">
        <v>1739.0</v>
      </c>
      <c r="J38" s="8">
        <v>424.0</v>
      </c>
      <c r="K38">
        <f t="shared" si="1"/>
        <v>36482</v>
      </c>
      <c r="L38">
        <f t="shared" si="2"/>
        <v>24107</v>
      </c>
      <c r="M38" s="9">
        <f t="shared" si="3"/>
        <v>66.07916233</v>
      </c>
      <c r="N38" s="10">
        <v>4.634634</v>
      </c>
      <c r="O38" s="10">
        <v>267.95413</v>
      </c>
    </row>
    <row r="39">
      <c r="A39" s="1" t="s">
        <v>98</v>
      </c>
      <c r="B39" s="7" t="s">
        <v>36</v>
      </c>
      <c r="C39" s="8" t="s">
        <v>99</v>
      </c>
      <c r="D39" s="8">
        <v>68.0</v>
      </c>
      <c r="E39" s="8">
        <v>7749.0</v>
      </c>
      <c r="F39" s="8">
        <v>25131.0</v>
      </c>
      <c r="G39" s="8">
        <v>38362.0</v>
      </c>
      <c r="H39" s="8">
        <v>18771.0</v>
      </c>
      <c r="I39" s="8">
        <v>3797.0</v>
      </c>
      <c r="J39" s="8">
        <v>864.0</v>
      </c>
      <c r="K39">
        <f t="shared" si="1"/>
        <v>94742</v>
      </c>
      <c r="L39">
        <f t="shared" si="2"/>
        <v>61794</v>
      </c>
      <c r="M39" s="9">
        <f t="shared" si="3"/>
        <v>65.22344895</v>
      </c>
      <c r="N39" s="10">
        <v>4.182128</v>
      </c>
      <c r="O39" s="10">
        <v>253.34462999999997</v>
      </c>
    </row>
    <row r="40">
      <c r="A40" s="1" t="s">
        <v>100</v>
      </c>
      <c r="B40" s="7" t="s">
        <v>59</v>
      </c>
      <c r="C40" s="8" t="s">
        <v>101</v>
      </c>
      <c r="D40" s="8">
        <v>48.0</v>
      </c>
      <c r="E40" s="8">
        <v>3920.0</v>
      </c>
      <c r="F40" s="8">
        <v>6482.0</v>
      </c>
      <c r="G40" s="8">
        <v>10742.0</v>
      </c>
      <c r="H40" s="8">
        <v>4886.0</v>
      </c>
      <c r="I40" s="8">
        <v>1240.0</v>
      </c>
      <c r="J40" s="8">
        <v>339.0</v>
      </c>
      <c r="K40">
        <f t="shared" si="1"/>
        <v>27657</v>
      </c>
      <c r="L40">
        <f t="shared" si="2"/>
        <v>17207</v>
      </c>
      <c r="M40" s="9">
        <f t="shared" si="3"/>
        <v>62.21571392</v>
      </c>
      <c r="N40" s="10">
        <v>4.589757</v>
      </c>
      <c r="O40" s="10">
        <v>275.72112</v>
      </c>
    </row>
    <row r="41">
      <c r="A41" s="1" t="s">
        <v>102</v>
      </c>
      <c r="B41" s="7" t="s">
        <v>33</v>
      </c>
      <c r="C41" s="8" t="s">
        <v>103</v>
      </c>
      <c r="D41" s="8">
        <v>9.0</v>
      </c>
      <c r="E41" s="8">
        <v>2400.0</v>
      </c>
      <c r="F41" s="8">
        <v>8244.0</v>
      </c>
      <c r="G41" s="8">
        <v>9780.0</v>
      </c>
      <c r="H41" s="8">
        <v>3846.0</v>
      </c>
      <c r="I41" s="8">
        <v>842.0</v>
      </c>
      <c r="J41" s="8">
        <v>201.0</v>
      </c>
      <c r="K41">
        <f t="shared" si="1"/>
        <v>25322</v>
      </c>
      <c r="L41">
        <f t="shared" si="2"/>
        <v>14669</v>
      </c>
      <c r="M41" s="9">
        <f t="shared" si="3"/>
        <v>57.92986336</v>
      </c>
      <c r="N41" s="10">
        <v>3.65656</v>
      </c>
      <c r="O41" s="10">
        <v>222.84029</v>
      </c>
    </row>
    <row r="42">
      <c r="A42" s="1" t="s">
        <v>104</v>
      </c>
      <c r="B42" s="7" t="s">
        <v>22</v>
      </c>
      <c r="C42" s="8" t="s">
        <v>105</v>
      </c>
      <c r="D42" s="8">
        <v>26.0</v>
      </c>
      <c r="E42" s="8">
        <v>1860.0</v>
      </c>
      <c r="F42" s="8">
        <v>5833.0</v>
      </c>
      <c r="G42" s="8">
        <v>12371.0</v>
      </c>
      <c r="H42" s="8">
        <v>7008.0</v>
      </c>
      <c r="I42" s="8">
        <v>1858.0</v>
      </c>
      <c r="J42" s="8">
        <v>319.0</v>
      </c>
      <c r="K42">
        <f t="shared" si="1"/>
        <v>29275</v>
      </c>
      <c r="L42">
        <f t="shared" si="2"/>
        <v>21556</v>
      </c>
      <c r="M42" s="9">
        <f t="shared" si="3"/>
        <v>73.63279249</v>
      </c>
      <c r="N42" s="10">
        <v>4.528051</v>
      </c>
      <c r="O42" s="10">
        <v>288.52478</v>
      </c>
    </row>
    <row r="43">
      <c r="A43" s="1" t="s">
        <v>106</v>
      </c>
      <c r="B43" s="7" t="s">
        <v>19</v>
      </c>
      <c r="C43" s="8" t="s">
        <v>107</v>
      </c>
      <c r="D43" s="8">
        <v>11.0</v>
      </c>
      <c r="E43" s="8">
        <v>1504.0</v>
      </c>
      <c r="F43" s="8">
        <v>6079.0</v>
      </c>
      <c r="G43" s="8">
        <v>16439.0</v>
      </c>
      <c r="H43" s="8">
        <v>8744.0</v>
      </c>
      <c r="I43" s="8">
        <v>2206.0</v>
      </c>
      <c r="J43" s="8">
        <v>922.0</v>
      </c>
      <c r="K43">
        <f t="shared" si="1"/>
        <v>35905</v>
      </c>
      <c r="L43">
        <f t="shared" si="2"/>
        <v>28311</v>
      </c>
      <c r="M43" s="9">
        <f t="shared" si="3"/>
        <v>78.84974238</v>
      </c>
      <c r="N43" s="10">
        <v>4.716733</v>
      </c>
      <c r="O43" s="10">
        <v>340.40311</v>
      </c>
    </row>
    <row r="44">
      <c r="A44" s="1" t="s">
        <v>108</v>
      </c>
      <c r="B44" s="7" t="s">
        <v>19</v>
      </c>
      <c r="C44" s="8" t="s">
        <v>109</v>
      </c>
      <c r="D44" s="8">
        <v>8.0</v>
      </c>
      <c r="E44" s="8">
        <v>2855.0</v>
      </c>
      <c r="F44" s="8">
        <v>14201.0</v>
      </c>
      <c r="G44" s="8">
        <v>26762.0</v>
      </c>
      <c r="H44" s="8">
        <v>10907.0</v>
      </c>
      <c r="I44" s="8">
        <v>2246.0</v>
      </c>
      <c r="J44" s="8">
        <v>586.0</v>
      </c>
      <c r="K44">
        <f t="shared" si="1"/>
        <v>57565</v>
      </c>
      <c r="L44">
        <f t="shared" si="2"/>
        <v>40501</v>
      </c>
      <c r="M44" s="9">
        <f t="shared" si="3"/>
        <v>70.35698775</v>
      </c>
      <c r="N44" s="10">
        <v>4.389944</v>
      </c>
      <c r="O44" s="10">
        <v>274.97808999999995</v>
      </c>
    </row>
    <row r="45">
      <c r="A45" s="1" t="s">
        <v>110</v>
      </c>
      <c r="B45" s="7" t="s">
        <v>68</v>
      </c>
      <c r="C45" s="8" t="s">
        <v>111</v>
      </c>
      <c r="D45" s="8">
        <v>38.0</v>
      </c>
      <c r="E45" s="8">
        <v>2882.0</v>
      </c>
      <c r="F45" s="8">
        <v>12796.0</v>
      </c>
      <c r="G45" s="8">
        <v>20070.0</v>
      </c>
      <c r="H45" s="8">
        <v>9349.0</v>
      </c>
      <c r="I45" s="8">
        <v>1769.0</v>
      </c>
      <c r="J45" s="8">
        <v>397.0</v>
      </c>
      <c r="K45">
        <f t="shared" si="1"/>
        <v>47301</v>
      </c>
      <c r="L45">
        <f t="shared" si="2"/>
        <v>31585</v>
      </c>
      <c r="M45" s="9">
        <f t="shared" si="3"/>
        <v>66.7744868</v>
      </c>
      <c r="N45" s="10">
        <v>4.171379</v>
      </c>
      <c r="O45" s="10">
        <v>266.33084</v>
      </c>
    </row>
    <row r="46">
      <c r="A46" s="1" t="s">
        <v>112</v>
      </c>
      <c r="B46" s="7" t="s">
        <v>41</v>
      </c>
      <c r="C46" s="8" t="s">
        <v>113</v>
      </c>
      <c r="D46" s="8">
        <v>45.0</v>
      </c>
      <c r="E46" s="8">
        <v>3787.0</v>
      </c>
      <c r="F46" s="8">
        <v>15420.0</v>
      </c>
      <c r="G46" s="8">
        <v>27857.0</v>
      </c>
      <c r="H46" s="8">
        <v>17851.0</v>
      </c>
      <c r="I46" s="8">
        <v>3966.0</v>
      </c>
      <c r="J46" s="8">
        <v>1600.0</v>
      </c>
      <c r="K46">
        <f t="shared" si="1"/>
        <v>70526</v>
      </c>
      <c r="L46">
        <f t="shared" si="2"/>
        <v>51274</v>
      </c>
      <c r="M46" s="9">
        <f t="shared" si="3"/>
        <v>72.70226583</v>
      </c>
      <c r="N46" s="10">
        <v>5.048576</v>
      </c>
      <c r="O46" s="10">
        <v>337.28355</v>
      </c>
    </row>
    <row r="47">
      <c r="A47" s="1" t="s">
        <v>114</v>
      </c>
      <c r="B47" s="7" t="s">
        <v>33</v>
      </c>
      <c r="C47" s="8" t="s">
        <v>115</v>
      </c>
      <c r="D47" s="8">
        <v>154.0</v>
      </c>
      <c r="E47" s="8">
        <v>8022.0</v>
      </c>
      <c r="F47" s="8">
        <v>11653.0</v>
      </c>
      <c r="G47" s="8">
        <v>13937.0</v>
      </c>
      <c r="H47" s="8">
        <v>6045.0</v>
      </c>
      <c r="I47" s="8">
        <v>1233.0</v>
      </c>
      <c r="J47" s="8">
        <v>263.0</v>
      </c>
      <c r="K47">
        <f t="shared" si="1"/>
        <v>41307</v>
      </c>
      <c r="L47">
        <f t="shared" si="2"/>
        <v>21478</v>
      </c>
      <c r="M47" s="9">
        <f t="shared" si="3"/>
        <v>51.99602973</v>
      </c>
      <c r="N47" s="10">
        <v>3.500528</v>
      </c>
      <c r="O47" s="10">
        <v>192.89855</v>
      </c>
    </row>
    <row r="48">
      <c r="A48" s="1" t="s">
        <v>116</v>
      </c>
      <c r="B48" s="7" t="s">
        <v>36</v>
      </c>
      <c r="C48" s="8" t="s">
        <v>117</v>
      </c>
      <c r="D48" s="8">
        <v>45.0</v>
      </c>
      <c r="E48" s="8">
        <v>9062.0</v>
      </c>
      <c r="F48" s="8">
        <v>29954.0</v>
      </c>
      <c r="G48" s="8">
        <v>32099.0</v>
      </c>
      <c r="H48" s="8">
        <v>10940.0</v>
      </c>
      <c r="I48" s="8">
        <v>2524.0</v>
      </c>
      <c r="J48" s="8">
        <v>672.0</v>
      </c>
      <c r="K48">
        <f t="shared" si="1"/>
        <v>85296</v>
      </c>
      <c r="L48">
        <f t="shared" si="2"/>
        <v>46235</v>
      </c>
      <c r="M48" s="9">
        <f t="shared" si="3"/>
        <v>54.20535547</v>
      </c>
      <c r="N48" s="10">
        <v>3.312058</v>
      </c>
      <c r="O48" s="10">
        <v>171.88293</v>
      </c>
    </row>
    <row r="49">
      <c r="A49" s="1" t="s">
        <v>118</v>
      </c>
      <c r="B49" s="7" t="s">
        <v>59</v>
      </c>
      <c r="C49" s="8" t="s">
        <v>119</v>
      </c>
      <c r="D49" s="8">
        <v>65.0</v>
      </c>
      <c r="E49" s="8">
        <v>3619.0</v>
      </c>
      <c r="F49" s="8">
        <v>6962.0</v>
      </c>
      <c r="G49" s="8">
        <v>12788.0</v>
      </c>
      <c r="H49" s="8">
        <v>5082.0</v>
      </c>
      <c r="I49" s="8">
        <v>941.0</v>
      </c>
      <c r="J49" s="8">
        <v>252.0</v>
      </c>
      <c r="K49">
        <f t="shared" si="1"/>
        <v>29709</v>
      </c>
      <c r="L49">
        <f t="shared" si="2"/>
        <v>19063</v>
      </c>
      <c r="M49" s="9">
        <f t="shared" si="3"/>
        <v>64.16574102</v>
      </c>
      <c r="N49" s="10">
        <v>3.825982</v>
      </c>
      <c r="O49" s="10">
        <v>226.47770999999997</v>
      </c>
    </row>
    <row r="50">
      <c r="A50" s="1" t="s">
        <v>120</v>
      </c>
      <c r="B50" s="7" t="s">
        <v>16</v>
      </c>
      <c r="C50" s="8" t="s">
        <v>121</v>
      </c>
      <c r="D50" s="8">
        <v>74.0</v>
      </c>
      <c r="E50" s="8">
        <v>5201.0</v>
      </c>
      <c r="F50" s="8">
        <v>14164.0</v>
      </c>
      <c r="G50" s="8">
        <v>19629.0</v>
      </c>
      <c r="H50" s="8">
        <v>8189.0</v>
      </c>
      <c r="I50" s="8">
        <v>1949.0</v>
      </c>
      <c r="J50" s="8">
        <v>617.0</v>
      </c>
      <c r="K50">
        <f t="shared" si="1"/>
        <v>49823</v>
      </c>
      <c r="L50">
        <f t="shared" si="2"/>
        <v>30384</v>
      </c>
      <c r="M50" s="9">
        <f t="shared" si="3"/>
        <v>60.98388295</v>
      </c>
      <c r="N50" s="10">
        <v>3.897003</v>
      </c>
      <c r="O50" s="10">
        <v>219.16683</v>
      </c>
    </row>
    <row r="51">
      <c r="A51" s="1" t="s">
        <v>122</v>
      </c>
      <c r="B51" s="7" t="s">
        <v>68</v>
      </c>
      <c r="C51" s="8" t="s">
        <v>123</v>
      </c>
      <c r="D51" s="8">
        <v>51.0</v>
      </c>
      <c r="E51" s="8">
        <v>9821.0</v>
      </c>
      <c r="F51" s="8">
        <v>39184.0</v>
      </c>
      <c r="G51" s="8">
        <v>50143.0</v>
      </c>
      <c r="H51" s="8">
        <v>18855.0</v>
      </c>
      <c r="I51" s="8">
        <v>3218.0</v>
      </c>
      <c r="J51" s="8">
        <v>844.0</v>
      </c>
      <c r="K51">
        <f t="shared" si="1"/>
        <v>122116</v>
      </c>
      <c r="L51">
        <f t="shared" si="2"/>
        <v>73060</v>
      </c>
      <c r="M51" s="9">
        <f t="shared" si="3"/>
        <v>59.82835992</v>
      </c>
      <c r="N51" s="10">
        <v>3.692894</v>
      </c>
      <c r="O51" s="10">
        <v>220.78605</v>
      </c>
    </row>
    <row r="52">
      <c r="A52" s="1" t="s">
        <v>124</v>
      </c>
      <c r="B52" s="7" t="s">
        <v>19</v>
      </c>
      <c r="C52" s="8" t="s">
        <v>125</v>
      </c>
      <c r="D52" s="8">
        <v>42.0</v>
      </c>
      <c r="E52" s="8">
        <v>3748.0</v>
      </c>
      <c r="F52" s="8">
        <v>9006.0</v>
      </c>
      <c r="G52" s="8">
        <v>14168.0</v>
      </c>
      <c r="H52" s="8">
        <v>5249.0</v>
      </c>
      <c r="I52" s="8">
        <v>2036.0</v>
      </c>
      <c r="J52" s="8">
        <v>714.0</v>
      </c>
      <c r="K52">
        <f t="shared" si="1"/>
        <v>34963</v>
      </c>
      <c r="L52">
        <f t="shared" si="2"/>
        <v>22167</v>
      </c>
      <c r="M52" s="9">
        <f t="shared" si="3"/>
        <v>63.40130996</v>
      </c>
      <c r="N52" s="10">
        <v>4.736236</v>
      </c>
      <c r="O52" s="10">
        <v>283.12432</v>
      </c>
    </row>
    <row r="53">
      <c r="A53" s="1" t="s">
        <v>126</v>
      </c>
      <c r="B53" s="7" t="s">
        <v>68</v>
      </c>
      <c r="C53" s="8" t="s">
        <v>127</v>
      </c>
      <c r="D53" s="8">
        <v>122.0</v>
      </c>
      <c r="E53" s="8">
        <v>4354.0</v>
      </c>
      <c r="F53" s="8">
        <v>9903.0</v>
      </c>
      <c r="G53" s="8">
        <v>17884.0</v>
      </c>
      <c r="H53" s="8">
        <v>13110.0</v>
      </c>
      <c r="I53" s="8">
        <v>6774.0</v>
      </c>
      <c r="J53" s="8">
        <v>2956.0</v>
      </c>
      <c r="K53">
        <f t="shared" si="1"/>
        <v>55103</v>
      </c>
      <c r="L53">
        <f t="shared" si="2"/>
        <v>40724</v>
      </c>
      <c r="M53" s="9">
        <f t="shared" si="3"/>
        <v>73.90523202</v>
      </c>
      <c r="N53" s="10">
        <v>6.130855</v>
      </c>
      <c r="O53" s="10">
        <v>443.53954999999996</v>
      </c>
    </row>
    <row r="54">
      <c r="A54" s="1" t="s">
        <v>128</v>
      </c>
      <c r="B54" s="7" t="s">
        <v>33</v>
      </c>
      <c r="C54" s="8" t="s">
        <v>129</v>
      </c>
      <c r="D54" s="8">
        <v>32.0</v>
      </c>
      <c r="E54" s="8">
        <v>1166.0</v>
      </c>
      <c r="F54" s="8">
        <v>3443.0</v>
      </c>
      <c r="G54" s="8">
        <v>10223.0</v>
      </c>
      <c r="H54" s="8">
        <v>5497.0</v>
      </c>
      <c r="I54" s="8">
        <v>1139.0</v>
      </c>
      <c r="J54" s="8">
        <v>216.0</v>
      </c>
      <c r="K54">
        <f t="shared" si="1"/>
        <v>21716</v>
      </c>
      <c r="L54">
        <f t="shared" si="2"/>
        <v>17075</v>
      </c>
      <c r="M54" s="9">
        <f t="shared" si="3"/>
        <v>78.6286609</v>
      </c>
      <c r="N54" s="10">
        <v>4.503534</v>
      </c>
      <c r="O54" s="10">
        <v>302.07613</v>
      </c>
    </row>
    <row r="55">
      <c r="A55" s="1" t="s">
        <v>130</v>
      </c>
      <c r="B55" s="7" t="s">
        <v>33</v>
      </c>
      <c r="C55" s="8" t="s">
        <v>131</v>
      </c>
      <c r="D55" s="8">
        <v>190.0</v>
      </c>
      <c r="E55" s="8">
        <v>14380.0</v>
      </c>
      <c r="F55" s="8">
        <v>24461.0</v>
      </c>
      <c r="G55" s="8">
        <v>29236.0</v>
      </c>
      <c r="H55" s="8">
        <v>10356.0</v>
      </c>
      <c r="I55" s="8">
        <v>2637.0</v>
      </c>
      <c r="J55" s="8">
        <v>608.0</v>
      </c>
      <c r="K55">
        <f t="shared" si="1"/>
        <v>81868</v>
      </c>
      <c r="L55">
        <f t="shared" si="2"/>
        <v>42837</v>
      </c>
      <c r="M55" s="9">
        <f t="shared" si="3"/>
        <v>52.32447354</v>
      </c>
      <c r="N55" s="10">
        <v>3.705173</v>
      </c>
      <c r="O55" s="10">
        <v>198.82635</v>
      </c>
    </row>
    <row r="56">
      <c r="A56" s="1" t="s">
        <v>132</v>
      </c>
      <c r="B56" s="7" t="s">
        <v>68</v>
      </c>
      <c r="C56" s="8" t="s">
        <v>133</v>
      </c>
      <c r="D56" s="8">
        <v>46.0</v>
      </c>
      <c r="E56" s="8">
        <v>1245.0</v>
      </c>
      <c r="F56" s="8">
        <v>4513.0</v>
      </c>
      <c r="G56" s="8">
        <v>7283.0</v>
      </c>
      <c r="H56" s="8">
        <v>5912.0</v>
      </c>
      <c r="I56" s="8">
        <v>3899.0</v>
      </c>
      <c r="J56" s="8">
        <v>1971.0</v>
      </c>
      <c r="K56">
        <f t="shared" si="1"/>
        <v>24869</v>
      </c>
      <c r="L56">
        <f t="shared" si="2"/>
        <v>19065</v>
      </c>
      <c r="M56" s="9">
        <f t="shared" si="3"/>
        <v>76.66170735</v>
      </c>
      <c r="N56" s="10">
        <v>6.917131</v>
      </c>
      <c r="O56" s="10">
        <v>497.76386</v>
      </c>
    </row>
    <row r="57">
      <c r="A57" s="1" t="s">
        <v>134</v>
      </c>
      <c r="B57" s="7" t="s">
        <v>22</v>
      </c>
      <c r="C57" s="8" t="s">
        <v>135</v>
      </c>
      <c r="D57" s="8">
        <v>44.0</v>
      </c>
      <c r="E57" s="8">
        <v>7494.0</v>
      </c>
      <c r="F57" s="8">
        <v>12494.0</v>
      </c>
      <c r="G57" s="8">
        <v>18411.0</v>
      </c>
      <c r="H57" s="8">
        <v>9189.0</v>
      </c>
      <c r="I57" s="8">
        <v>2245.0</v>
      </c>
      <c r="J57" s="8">
        <v>462.0</v>
      </c>
      <c r="K57">
        <f t="shared" si="1"/>
        <v>50339</v>
      </c>
      <c r="L57">
        <f t="shared" si="2"/>
        <v>30307</v>
      </c>
      <c r="M57" s="9">
        <f t="shared" si="3"/>
        <v>60.20580464</v>
      </c>
      <c r="N57" s="10">
        <v>4.117438</v>
      </c>
      <c r="O57" s="10">
        <v>239.71303</v>
      </c>
    </row>
    <row r="58">
      <c r="A58" s="1" t="s">
        <v>136</v>
      </c>
      <c r="B58" s="7" t="s">
        <v>33</v>
      </c>
      <c r="C58" s="8" t="s">
        <v>137</v>
      </c>
      <c r="D58" s="8">
        <v>117.0</v>
      </c>
      <c r="E58" s="8">
        <v>6729.0</v>
      </c>
      <c r="F58" s="8">
        <v>13387.0</v>
      </c>
      <c r="G58" s="8">
        <v>18490.0</v>
      </c>
      <c r="H58" s="8">
        <v>7607.0</v>
      </c>
      <c r="I58" s="8">
        <v>2064.0</v>
      </c>
      <c r="J58" s="8">
        <v>522.0</v>
      </c>
      <c r="K58">
        <f t="shared" si="1"/>
        <v>48916</v>
      </c>
      <c r="L58">
        <f t="shared" si="2"/>
        <v>28683</v>
      </c>
      <c r="M58" s="9">
        <f t="shared" si="3"/>
        <v>58.6372557</v>
      </c>
      <c r="N58" s="10">
        <v>3.986891</v>
      </c>
      <c r="O58" s="10">
        <v>225.20998</v>
      </c>
    </row>
    <row r="59">
      <c r="A59" s="1" t="s">
        <v>138</v>
      </c>
      <c r="B59" s="7" t="s">
        <v>52</v>
      </c>
      <c r="C59" s="8" t="s">
        <v>139</v>
      </c>
      <c r="D59" s="8">
        <v>39.0</v>
      </c>
      <c r="E59" s="8">
        <v>4109.0</v>
      </c>
      <c r="F59" s="8">
        <v>12003.0</v>
      </c>
      <c r="G59" s="8">
        <v>15757.0</v>
      </c>
      <c r="H59" s="8">
        <v>6479.0</v>
      </c>
      <c r="I59" s="8">
        <v>1682.0</v>
      </c>
      <c r="J59" s="8">
        <v>425.0</v>
      </c>
      <c r="K59">
        <f t="shared" si="1"/>
        <v>40494</v>
      </c>
      <c r="L59">
        <f t="shared" si="2"/>
        <v>24343</v>
      </c>
      <c r="M59" s="9">
        <f t="shared" si="3"/>
        <v>60.11507878</v>
      </c>
      <c r="N59" s="10">
        <v>3.928732</v>
      </c>
      <c r="O59" s="10">
        <v>210.31147</v>
      </c>
    </row>
    <row r="60">
      <c r="A60" s="1" t="s">
        <v>140</v>
      </c>
      <c r="B60" s="7" t="s">
        <v>16</v>
      </c>
      <c r="C60" s="8" t="s">
        <v>141</v>
      </c>
      <c r="D60" s="8">
        <v>198.0</v>
      </c>
      <c r="E60" s="8">
        <v>7574.0</v>
      </c>
      <c r="F60" s="8">
        <v>13216.0</v>
      </c>
      <c r="G60" s="8">
        <v>16067.0</v>
      </c>
      <c r="H60" s="8">
        <v>6151.0</v>
      </c>
      <c r="I60" s="8">
        <v>2060.0</v>
      </c>
      <c r="J60" s="8">
        <v>515.0</v>
      </c>
      <c r="K60">
        <f t="shared" si="1"/>
        <v>45781</v>
      </c>
      <c r="L60">
        <f t="shared" si="2"/>
        <v>24793</v>
      </c>
      <c r="M60" s="9">
        <f t="shared" si="3"/>
        <v>54.15565409</v>
      </c>
      <c r="N60" s="10">
        <v>3.999172</v>
      </c>
      <c r="O60" s="10">
        <v>214.84919</v>
      </c>
    </row>
    <row r="61">
      <c r="A61" s="1" t="s">
        <v>142</v>
      </c>
      <c r="B61" s="7" t="s">
        <v>19</v>
      </c>
      <c r="C61" s="8" t="s">
        <v>143</v>
      </c>
      <c r="D61" s="8">
        <v>134.0</v>
      </c>
      <c r="E61" s="8">
        <v>14398.0</v>
      </c>
      <c r="F61" s="8">
        <v>27911.0</v>
      </c>
      <c r="G61" s="8">
        <v>46364.0</v>
      </c>
      <c r="H61" s="8">
        <v>20423.0</v>
      </c>
      <c r="I61" s="8">
        <v>6011.0</v>
      </c>
      <c r="J61" s="8">
        <v>1934.0</v>
      </c>
      <c r="K61">
        <f t="shared" si="1"/>
        <v>117175</v>
      </c>
      <c r="L61">
        <f t="shared" si="2"/>
        <v>74732</v>
      </c>
      <c r="M61" s="9">
        <f t="shared" si="3"/>
        <v>63.77810967</v>
      </c>
      <c r="N61" s="10">
        <v>4.686192</v>
      </c>
      <c r="O61" s="10">
        <v>276.1676</v>
      </c>
    </row>
    <row r="62">
      <c r="A62" s="1" t="s">
        <v>144</v>
      </c>
      <c r="B62" s="7" t="s">
        <v>19</v>
      </c>
      <c r="C62" s="8" t="s">
        <v>145</v>
      </c>
      <c r="D62" s="8">
        <v>173.0</v>
      </c>
      <c r="E62" s="8">
        <v>13665.0</v>
      </c>
      <c r="F62" s="8">
        <v>28813.0</v>
      </c>
      <c r="G62" s="8">
        <v>41068.0</v>
      </c>
      <c r="H62" s="8">
        <v>16331.0</v>
      </c>
      <c r="I62" s="8">
        <v>4560.0</v>
      </c>
      <c r="J62" s="8">
        <v>1476.0</v>
      </c>
      <c r="K62">
        <f t="shared" si="1"/>
        <v>106086</v>
      </c>
      <c r="L62">
        <f t="shared" si="2"/>
        <v>63435</v>
      </c>
      <c r="M62" s="9">
        <f t="shared" si="3"/>
        <v>59.79582603</v>
      </c>
      <c r="N62" s="10">
        <v>4.249867</v>
      </c>
      <c r="O62" s="10">
        <v>250.01195</v>
      </c>
    </row>
    <row r="63">
      <c r="A63" s="1" t="s">
        <v>146</v>
      </c>
      <c r="B63" s="7" t="s">
        <v>22</v>
      </c>
      <c r="C63" s="8" t="s">
        <v>147</v>
      </c>
      <c r="D63" s="8">
        <v>74.0</v>
      </c>
      <c r="E63" s="8">
        <v>2101.0</v>
      </c>
      <c r="F63" s="8">
        <v>9647.0</v>
      </c>
      <c r="G63" s="8">
        <v>13976.0</v>
      </c>
      <c r="H63" s="8">
        <v>5177.0</v>
      </c>
      <c r="I63" s="8">
        <v>1004.0</v>
      </c>
      <c r="J63" s="8">
        <v>214.0</v>
      </c>
      <c r="K63">
        <f t="shared" si="1"/>
        <v>32193</v>
      </c>
      <c r="L63">
        <f t="shared" si="2"/>
        <v>20371</v>
      </c>
      <c r="M63" s="9">
        <f t="shared" si="3"/>
        <v>63.27773118</v>
      </c>
      <c r="N63" s="10">
        <v>3.828814</v>
      </c>
      <c r="O63" s="10">
        <v>213.46744999999999</v>
      </c>
    </row>
    <row r="64">
      <c r="A64" s="1" t="s">
        <v>148</v>
      </c>
      <c r="B64" s="7" t="s">
        <v>16</v>
      </c>
      <c r="C64" s="8" t="s">
        <v>149</v>
      </c>
      <c r="D64" s="8">
        <v>128.0</v>
      </c>
      <c r="E64" s="8">
        <v>5115.0</v>
      </c>
      <c r="F64" s="8">
        <v>9835.0</v>
      </c>
      <c r="G64" s="8">
        <v>13083.0</v>
      </c>
      <c r="H64" s="8">
        <v>7121.0</v>
      </c>
      <c r="I64" s="8">
        <v>2889.0</v>
      </c>
      <c r="J64" s="8">
        <v>929.0</v>
      </c>
      <c r="K64">
        <f t="shared" si="1"/>
        <v>39100</v>
      </c>
      <c r="L64">
        <f t="shared" si="2"/>
        <v>24022</v>
      </c>
      <c r="M64" s="9">
        <f t="shared" si="3"/>
        <v>61.43734015</v>
      </c>
      <c r="N64" s="10">
        <v>4.712201</v>
      </c>
      <c r="O64" s="10">
        <v>277.00883</v>
      </c>
    </row>
    <row r="65">
      <c r="A65" s="1" t="s">
        <v>150</v>
      </c>
      <c r="B65" s="7" t="s">
        <v>16</v>
      </c>
      <c r="C65" s="8" t="s">
        <v>151</v>
      </c>
      <c r="D65" s="8">
        <v>45.0</v>
      </c>
      <c r="E65" s="8">
        <v>2094.0</v>
      </c>
      <c r="F65" s="8">
        <v>6160.0</v>
      </c>
      <c r="G65" s="8">
        <v>9934.0</v>
      </c>
      <c r="H65" s="8">
        <v>5008.0</v>
      </c>
      <c r="I65" s="8">
        <v>1486.0</v>
      </c>
      <c r="J65" s="8">
        <v>298.0</v>
      </c>
      <c r="K65">
        <f t="shared" si="1"/>
        <v>25025</v>
      </c>
      <c r="L65">
        <f t="shared" si="2"/>
        <v>16726</v>
      </c>
      <c r="M65" s="9">
        <f t="shared" si="3"/>
        <v>66.83716284</v>
      </c>
      <c r="N65" s="10">
        <v>5.27634</v>
      </c>
      <c r="O65" s="10">
        <v>297.33461</v>
      </c>
    </row>
    <row r="66">
      <c r="A66" s="1" t="s">
        <v>152</v>
      </c>
      <c r="B66" s="7" t="s">
        <v>19</v>
      </c>
      <c r="C66" s="8" t="s">
        <v>153</v>
      </c>
      <c r="D66" s="8">
        <v>86.0</v>
      </c>
      <c r="E66" s="8">
        <v>5591.0</v>
      </c>
      <c r="F66" s="8">
        <v>9498.0</v>
      </c>
      <c r="G66" s="8">
        <v>13244.0</v>
      </c>
      <c r="H66" s="8">
        <v>4726.0</v>
      </c>
      <c r="I66" s="8">
        <v>1218.0</v>
      </c>
      <c r="J66" s="8">
        <v>372.0</v>
      </c>
      <c r="K66">
        <f t="shared" si="1"/>
        <v>34735</v>
      </c>
      <c r="L66">
        <f t="shared" si="2"/>
        <v>19560</v>
      </c>
      <c r="M66" s="9">
        <f t="shared" si="3"/>
        <v>56.31207716</v>
      </c>
      <c r="N66" s="10">
        <v>3.956056</v>
      </c>
      <c r="O66" s="10">
        <v>230.96546</v>
      </c>
    </row>
    <row r="67">
      <c r="A67" s="1" t="s">
        <v>154</v>
      </c>
      <c r="B67" s="7" t="s">
        <v>52</v>
      </c>
      <c r="C67" s="8" t="s">
        <v>155</v>
      </c>
      <c r="D67" s="8">
        <v>6.0</v>
      </c>
      <c r="E67" s="8">
        <v>1630.0</v>
      </c>
      <c r="F67" s="8">
        <v>5034.0</v>
      </c>
      <c r="G67" s="8">
        <v>7082.0</v>
      </c>
      <c r="H67" s="8">
        <v>2398.0</v>
      </c>
      <c r="I67" s="8">
        <v>534.0</v>
      </c>
      <c r="J67" s="8">
        <v>124.0</v>
      </c>
      <c r="K67">
        <f t="shared" si="1"/>
        <v>16808</v>
      </c>
      <c r="L67">
        <f t="shared" si="2"/>
        <v>10138</v>
      </c>
      <c r="M67" s="9">
        <f t="shared" si="3"/>
        <v>60.31651594</v>
      </c>
      <c r="N67" s="10">
        <v>3.775726</v>
      </c>
      <c r="O67" s="10">
        <v>210.296</v>
      </c>
    </row>
    <row r="68">
      <c r="A68" s="1" t="s">
        <v>156</v>
      </c>
      <c r="B68" s="8" t="s">
        <v>36</v>
      </c>
      <c r="C68" s="8" t="s">
        <v>157</v>
      </c>
      <c r="D68" s="8">
        <v>5.0</v>
      </c>
      <c r="E68" s="8">
        <v>1267.0</v>
      </c>
      <c r="F68" s="8">
        <v>2222.0</v>
      </c>
      <c r="G68" s="8">
        <v>1271.0</v>
      </c>
      <c r="H68" s="8">
        <v>558.0</v>
      </c>
      <c r="I68" s="8">
        <v>189.0</v>
      </c>
      <c r="J68" s="8">
        <v>97.0</v>
      </c>
      <c r="K68">
        <f t="shared" si="1"/>
        <v>5609</v>
      </c>
      <c r="L68">
        <f t="shared" si="2"/>
        <v>2115</v>
      </c>
      <c r="M68" s="9">
        <f t="shared" si="3"/>
        <v>37.7072562</v>
      </c>
      <c r="N68" s="10">
        <v>2.417775</v>
      </c>
      <c r="O68" s="10">
        <v>90.44892</v>
      </c>
    </row>
    <row r="69">
      <c r="A69" s="1" t="s">
        <v>158</v>
      </c>
      <c r="B69" s="7" t="s">
        <v>33</v>
      </c>
      <c r="C69" s="8" t="s">
        <v>159</v>
      </c>
      <c r="D69" s="8">
        <v>296.0</v>
      </c>
      <c r="E69" s="8">
        <v>9374.0</v>
      </c>
      <c r="F69" s="8">
        <v>20899.0</v>
      </c>
      <c r="G69" s="8">
        <v>21733.0</v>
      </c>
      <c r="H69" s="8">
        <v>8606.0</v>
      </c>
      <c r="I69" s="8">
        <v>2293.0</v>
      </c>
      <c r="J69" s="8">
        <v>540.0</v>
      </c>
      <c r="K69">
        <f t="shared" si="1"/>
        <v>63741</v>
      </c>
      <c r="L69">
        <f t="shared" si="2"/>
        <v>33172</v>
      </c>
      <c r="M69" s="9">
        <f t="shared" si="3"/>
        <v>52.04185689</v>
      </c>
      <c r="N69" s="10">
        <v>3.691534</v>
      </c>
      <c r="O69" s="10">
        <v>203.58241</v>
      </c>
    </row>
    <row r="70">
      <c r="A70" s="1" t="s">
        <v>160</v>
      </c>
      <c r="B70" s="7" t="s">
        <v>68</v>
      </c>
      <c r="C70" s="8" t="s">
        <v>161</v>
      </c>
      <c r="D70" s="8">
        <v>62.0</v>
      </c>
      <c r="E70" s="8">
        <v>2541.0</v>
      </c>
      <c r="F70" s="8">
        <v>8112.0</v>
      </c>
      <c r="G70" s="8">
        <v>15731.0</v>
      </c>
      <c r="H70" s="8">
        <v>8519.0</v>
      </c>
      <c r="I70" s="8">
        <v>3284.0</v>
      </c>
      <c r="J70" s="8">
        <v>1631.0</v>
      </c>
      <c r="K70">
        <f t="shared" si="1"/>
        <v>39880</v>
      </c>
      <c r="L70">
        <f t="shared" si="2"/>
        <v>29165</v>
      </c>
      <c r="M70" s="9">
        <f t="shared" si="3"/>
        <v>73.13189569</v>
      </c>
      <c r="N70" s="10">
        <v>5.057207</v>
      </c>
      <c r="O70" s="10">
        <v>340.3929</v>
      </c>
    </row>
    <row r="71">
      <c r="A71" s="1" t="s">
        <v>162</v>
      </c>
      <c r="B71" s="7" t="s">
        <v>19</v>
      </c>
      <c r="C71" s="8" t="s">
        <v>163</v>
      </c>
      <c r="D71" s="8">
        <v>15.0</v>
      </c>
      <c r="E71" s="8">
        <v>1247.0</v>
      </c>
      <c r="F71" s="8">
        <v>4554.0</v>
      </c>
      <c r="G71" s="8">
        <v>9292.0</v>
      </c>
      <c r="H71" s="8">
        <v>3903.0</v>
      </c>
      <c r="I71" s="8">
        <v>1435.0</v>
      </c>
      <c r="J71" s="8">
        <v>604.0</v>
      </c>
      <c r="K71">
        <f t="shared" si="1"/>
        <v>21050</v>
      </c>
      <c r="L71">
        <f t="shared" si="2"/>
        <v>15234</v>
      </c>
      <c r="M71" s="9">
        <f t="shared" si="3"/>
        <v>72.37054632</v>
      </c>
      <c r="N71" s="10">
        <v>5.226733</v>
      </c>
      <c r="O71" s="10">
        <v>344.26347000000004</v>
      </c>
    </row>
    <row r="72">
      <c r="A72" s="1" t="s">
        <v>164</v>
      </c>
      <c r="B72" s="7" t="s">
        <v>22</v>
      </c>
      <c r="C72" s="8" t="s">
        <v>165</v>
      </c>
      <c r="D72" s="8">
        <v>75.0</v>
      </c>
      <c r="E72" s="8">
        <v>3605.0</v>
      </c>
      <c r="F72" s="8">
        <v>7011.0</v>
      </c>
      <c r="G72" s="8">
        <v>7639.0</v>
      </c>
      <c r="H72" s="8">
        <v>2374.0</v>
      </c>
      <c r="I72" s="8">
        <v>323.0</v>
      </c>
      <c r="J72" s="8">
        <v>87.0</v>
      </c>
      <c r="K72">
        <f t="shared" si="1"/>
        <v>21114</v>
      </c>
      <c r="L72">
        <f t="shared" si="2"/>
        <v>10423</v>
      </c>
      <c r="M72" s="9">
        <f t="shared" si="3"/>
        <v>49.36535</v>
      </c>
      <c r="N72" s="10">
        <v>3.42427</v>
      </c>
      <c r="O72" s="10">
        <v>180.00787</v>
      </c>
    </row>
    <row r="73">
      <c r="A73" s="1" t="s">
        <v>166</v>
      </c>
      <c r="B73" s="13" t="s">
        <v>52</v>
      </c>
      <c r="C73" s="11" t="s">
        <v>167</v>
      </c>
      <c r="D73" s="12">
        <f t="shared" ref="D73:L73" si="4">sum(D71:D72)</f>
        <v>90</v>
      </c>
      <c r="E73" s="12">
        <f t="shared" si="4"/>
        <v>4852</v>
      </c>
      <c r="F73" s="12">
        <f t="shared" si="4"/>
        <v>11565</v>
      </c>
      <c r="G73" s="12">
        <f t="shared" si="4"/>
        <v>16931</v>
      </c>
      <c r="H73" s="12">
        <f t="shared" si="4"/>
        <v>6277</v>
      </c>
      <c r="I73" s="12">
        <f t="shared" si="4"/>
        <v>1758</v>
      </c>
      <c r="J73" s="12">
        <f t="shared" si="4"/>
        <v>691</v>
      </c>
      <c r="K73" s="12">
        <f t="shared" si="4"/>
        <v>42164</v>
      </c>
      <c r="L73" s="12">
        <f t="shared" si="4"/>
        <v>25657</v>
      </c>
      <c r="M73" s="9">
        <f t="shared" si="3"/>
        <v>60.85048857</v>
      </c>
      <c r="N73" s="10">
        <v>5.238425855</v>
      </c>
      <c r="O73" s="10">
        <v>398.05575347</v>
      </c>
    </row>
    <row r="74">
      <c r="A74" s="1" t="s">
        <v>168</v>
      </c>
      <c r="B74" s="7" t="s">
        <v>52</v>
      </c>
      <c r="C74" s="8" t="s">
        <v>169</v>
      </c>
      <c r="D74" s="8">
        <v>28.0</v>
      </c>
      <c r="E74" s="8">
        <v>5075.0</v>
      </c>
      <c r="F74" s="8">
        <v>6331.0</v>
      </c>
      <c r="G74" s="8">
        <v>9794.0</v>
      </c>
      <c r="H74" s="8">
        <v>6307.0</v>
      </c>
      <c r="I74" s="8">
        <v>2699.0</v>
      </c>
      <c r="J74" s="8">
        <v>724.0</v>
      </c>
      <c r="K74">
        <f t="shared" ref="K74:K348" si="5">sum(D74:J74)</f>
        <v>30958</v>
      </c>
      <c r="L74">
        <f t="shared" ref="L74:L348" si="6">sum(G74:J74)</f>
        <v>19524</v>
      </c>
      <c r="M74" s="9">
        <f t="shared" si="3"/>
        <v>63.06608954</v>
      </c>
      <c r="N74" s="10">
        <v>5.227011</v>
      </c>
      <c r="O74" s="10">
        <v>280.67181</v>
      </c>
    </row>
    <row r="75">
      <c r="A75" s="1" t="s">
        <v>170</v>
      </c>
      <c r="B75" s="7" t="s">
        <v>171</v>
      </c>
      <c r="C75" s="8" t="s">
        <v>172</v>
      </c>
      <c r="D75" s="8">
        <v>308.0</v>
      </c>
      <c r="E75" s="8">
        <v>14758.0</v>
      </c>
      <c r="F75" s="8">
        <v>61777.0</v>
      </c>
      <c r="G75" s="8">
        <v>88176.0</v>
      </c>
      <c r="H75" s="8">
        <v>27703.0</v>
      </c>
      <c r="I75" s="8">
        <v>6898.0</v>
      </c>
      <c r="J75" s="8">
        <v>2191.0</v>
      </c>
      <c r="K75">
        <f t="shared" si="5"/>
        <v>201811</v>
      </c>
      <c r="L75">
        <f t="shared" si="6"/>
        <v>124968</v>
      </c>
      <c r="M75" s="9">
        <f t="shared" si="3"/>
        <v>61.92328466</v>
      </c>
      <c r="N75" s="10">
        <v>4.189623</v>
      </c>
      <c r="O75" s="10">
        <v>241.05415</v>
      </c>
    </row>
    <row r="76">
      <c r="A76" s="1" t="s">
        <v>173</v>
      </c>
      <c r="B76" s="7" t="s">
        <v>59</v>
      </c>
      <c r="C76" s="8" t="s">
        <v>174</v>
      </c>
      <c r="D76" s="8">
        <v>128.0</v>
      </c>
      <c r="E76" s="8">
        <v>9611.0</v>
      </c>
      <c r="F76" s="8">
        <v>26520.0</v>
      </c>
      <c r="G76" s="8">
        <v>48596.0</v>
      </c>
      <c r="H76" s="8">
        <v>19825.0</v>
      </c>
      <c r="I76" s="8">
        <v>4144.0</v>
      </c>
      <c r="J76" s="8">
        <v>1042.0</v>
      </c>
      <c r="K76">
        <f t="shared" si="5"/>
        <v>109866</v>
      </c>
      <c r="L76">
        <f t="shared" si="6"/>
        <v>73607</v>
      </c>
      <c r="M76" s="9">
        <f t="shared" si="3"/>
        <v>66.99706916</v>
      </c>
      <c r="N76" s="10">
        <v>3.784474</v>
      </c>
      <c r="O76" s="10">
        <v>229.53189</v>
      </c>
    </row>
    <row r="77">
      <c r="A77" s="1" t="s">
        <v>175</v>
      </c>
      <c r="B77" s="7" t="s">
        <v>41</v>
      </c>
      <c r="C77" s="8" t="s">
        <v>176</v>
      </c>
      <c r="D77" s="8">
        <v>17.0</v>
      </c>
      <c r="E77" s="8">
        <v>1465.0</v>
      </c>
      <c r="F77" s="8">
        <v>3507.0</v>
      </c>
      <c r="G77" s="8">
        <v>6671.0</v>
      </c>
      <c r="H77" s="8">
        <v>3539.0</v>
      </c>
      <c r="I77" s="8">
        <v>1522.0</v>
      </c>
      <c r="J77" s="8">
        <v>455.0</v>
      </c>
      <c r="K77">
        <f t="shared" si="5"/>
        <v>17176</v>
      </c>
      <c r="L77">
        <f t="shared" si="6"/>
        <v>12187</v>
      </c>
      <c r="M77" s="9">
        <f t="shared" si="3"/>
        <v>70.95365626</v>
      </c>
      <c r="N77" s="10">
        <v>5.547431</v>
      </c>
      <c r="O77" s="10">
        <v>349.75882</v>
      </c>
    </row>
    <row r="78">
      <c r="A78" s="1" t="s">
        <v>177</v>
      </c>
      <c r="B78" s="7" t="s">
        <v>16</v>
      </c>
      <c r="C78" s="8" t="s">
        <v>178</v>
      </c>
      <c r="D78" s="8">
        <v>25.0</v>
      </c>
      <c r="E78" s="8">
        <v>2472.0</v>
      </c>
      <c r="F78" s="8">
        <v>11402.0</v>
      </c>
      <c r="G78" s="8">
        <v>11733.0</v>
      </c>
      <c r="H78" s="8">
        <v>2495.0</v>
      </c>
      <c r="I78" s="8">
        <v>398.0</v>
      </c>
      <c r="J78" s="8">
        <v>101.0</v>
      </c>
      <c r="K78">
        <f t="shared" si="5"/>
        <v>28626</v>
      </c>
      <c r="L78">
        <f t="shared" si="6"/>
        <v>14727</v>
      </c>
      <c r="M78" s="9">
        <f t="shared" si="3"/>
        <v>51.44623769</v>
      </c>
      <c r="N78" s="10">
        <v>3.230427</v>
      </c>
      <c r="O78" s="10">
        <v>183.01785</v>
      </c>
    </row>
    <row r="79">
      <c r="A79" s="1" t="s">
        <v>179</v>
      </c>
      <c r="B79" s="7" t="s">
        <v>36</v>
      </c>
      <c r="C79" s="8" t="s">
        <v>180</v>
      </c>
      <c r="D79" s="8">
        <v>164.0</v>
      </c>
      <c r="E79" s="8">
        <v>11944.0</v>
      </c>
      <c r="F79" s="8">
        <v>29438.0</v>
      </c>
      <c r="G79" s="8">
        <v>45145.0</v>
      </c>
      <c r="H79" s="8">
        <v>21369.0</v>
      </c>
      <c r="I79" s="8">
        <v>4400.0</v>
      </c>
      <c r="J79" s="8">
        <v>1084.0</v>
      </c>
      <c r="K79">
        <f t="shared" si="5"/>
        <v>113544</v>
      </c>
      <c r="L79">
        <f t="shared" si="6"/>
        <v>71998</v>
      </c>
      <c r="M79" s="9">
        <f t="shared" si="3"/>
        <v>63.40977947</v>
      </c>
      <c r="N79" s="10">
        <v>3.708061</v>
      </c>
      <c r="O79" s="10">
        <v>228.33927999999997</v>
      </c>
    </row>
    <row r="80">
      <c r="A80" s="1" t="s">
        <v>181</v>
      </c>
      <c r="B80" s="7" t="s">
        <v>33</v>
      </c>
      <c r="C80" s="8" t="s">
        <v>182</v>
      </c>
      <c r="D80" s="8">
        <v>18.0</v>
      </c>
      <c r="E80" s="8">
        <v>4368.0</v>
      </c>
      <c r="F80" s="8">
        <v>13802.0</v>
      </c>
      <c r="G80" s="8">
        <v>18872.0</v>
      </c>
      <c r="H80" s="8">
        <v>6912.0</v>
      </c>
      <c r="I80" s="8">
        <v>1483.0</v>
      </c>
      <c r="J80" s="8">
        <v>318.0</v>
      </c>
      <c r="K80">
        <f t="shared" si="5"/>
        <v>45773</v>
      </c>
      <c r="L80">
        <f t="shared" si="6"/>
        <v>27585</v>
      </c>
      <c r="M80" s="9">
        <f t="shared" si="3"/>
        <v>60.26478492</v>
      </c>
      <c r="N80" s="10">
        <v>3.93767</v>
      </c>
      <c r="O80" s="10">
        <v>216.64225000000002</v>
      </c>
    </row>
    <row r="81">
      <c r="A81" s="1" t="s">
        <v>183</v>
      </c>
      <c r="B81" s="7" t="s">
        <v>171</v>
      </c>
      <c r="C81" s="8" t="s">
        <v>184</v>
      </c>
      <c r="D81" s="8">
        <v>84.0</v>
      </c>
      <c r="E81" s="8">
        <v>3607.0</v>
      </c>
      <c r="F81" s="8">
        <v>9225.0</v>
      </c>
      <c r="G81" s="8">
        <v>15028.0</v>
      </c>
      <c r="H81" s="8">
        <v>7418.0</v>
      </c>
      <c r="I81" s="8">
        <v>1849.0</v>
      </c>
      <c r="J81" s="8">
        <v>494.0</v>
      </c>
      <c r="K81">
        <f t="shared" si="5"/>
        <v>37705</v>
      </c>
      <c r="L81">
        <f t="shared" si="6"/>
        <v>24789</v>
      </c>
      <c r="M81" s="9">
        <f t="shared" si="3"/>
        <v>65.74459621</v>
      </c>
      <c r="N81" s="10">
        <v>4.468016</v>
      </c>
      <c r="O81" s="10">
        <v>281.10335</v>
      </c>
    </row>
    <row r="82">
      <c r="A82" s="1" t="s">
        <v>185</v>
      </c>
      <c r="B82" s="7" t="s">
        <v>16</v>
      </c>
      <c r="C82" s="8" t="s">
        <v>186</v>
      </c>
      <c r="D82" s="8">
        <v>52.0</v>
      </c>
      <c r="E82" s="8">
        <v>7607.0</v>
      </c>
      <c r="F82" s="8">
        <v>8368.0</v>
      </c>
      <c r="G82" s="8">
        <v>10600.0</v>
      </c>
      <c r="H82" s="8">
        <v>4032.0</v>
      </c>
      <c r="I82" s="8">
        <v>685.0</v>
      </c>
      <c r="J82" s="8">
        <v>173.0</v>
      </c>
      <c r="K82">
        <f t="shared" si="5"/>
        <v>31517</v>
      </c>
      <c r="L82">
        <f t="shared" si="6"/>
        <v>15490</v>
      </c>
      <c r="M82" s="9">
        <f t="shared" si="3"/>
        <v>49.14807881</v>
      </c>
      <c r="N82" s="10">
        <v>3.148892</v>
      </c>
      <c r="O82" s="10">
        <v>179.09367000000003</v>
      </c>
    </row>
    <row r="83">
      <c r="A83" s="1" t="s">
        <v>187</v>
      </c>
      <c r="B83" s="7" t="s">
        <v>22</v>
      </c>
      <c r="C83" s="8" t="s">
        <v>188</v>
      </c>
      <c r="D83" s="8">
        <v>28.0</v>
      </c>
      <c r="E83" s="8">
        <v>4273.0</v>
      </c>
      <c r="F83" s="8">
        <v>6149.0</v>
      </c>
      <c r="G83" s="8">
        <v>8554.0</v>
      </c>
      <c r="H83" s="8">
        <v>3713.0</v>
      </c>
      <c r="I83" s="8">
        <v>1523.0</v>
      </c>
      <c r="J83" s="8">
        <v>379.0</v>
      </c>
      <c r="K83">
        <f t="shared" si="5"/>
        <v>24619</v>
      </c>
      <c r="L83">
        <f t="shared" si="6"/>
        <v>14169</v>
      </c>
      <c r="M83" s="9">
        <f t="shared" si="3"/>
        <v>57.55310939</v>
      </c>
      <c r="N83" s="10">
        <v>4.794783</v>
      </c>
      <c r="O83" s="10">
        <v>255.62712</v>
      </c>
    </row>
    <row r="84">
      <c r="A84" s="1" t="s">
        <v>189</v>
      </c>
      <c r="B84" s="7" t="s">
        <v>68</v>
      </c>
      <c r="C84" s="8" t="s">
        <v>190</v>
      </c>
      <c r="D84" s="8">
        <v>30.0</v>
      </c>
      <c r="E84" s="8">
        <v>1354.0</v>
      </c>
      <c r="F84" s="8">
        <v>5651.0</v>
      </c>
      <c r="G84" s="8">
        <v>12371.0</v>
      </c>
      <c r="H84" s="8">
        <v>7573.0</v>
      </c>
      <c r="I84" s="8">
        <v>3102.0</v>
      </c>
      <c r="J84" s="8">
        <v>1468.0</v>
      </c>
      <c r="K84">
        <f t="shared" si="5"/>
        <v>31549</v>
      </c>
      <c r="L84">
        <f t="shared" si="6"/>
        <v>24514</v>
      </c>
      <c r="M84" s="9">
        <f t="shared" si="3"/>
        <v>77.70135345</v>
      </c>
      <c r="N84" s="10">
        <v>5.364934</v>
      </c>
      <c r="O84" s="10">
        <v>384.32606</v>
      </c>
    </row>
    <row r="85">
      <c r="A85" s="1" t="s">
        <v>191</v>
      </c>
      <c r="B85" s="7" t="s">
        <v>22</v>
      </c>
      <c r="C85" s="8" t="s">
        <v>192</v>
      </c>
      <c r="D85" s="8">
        <v>75.0</v>
      </c>
      <c r="E85" s="8">
        <v>7120.0</v>
      </c>
      <c r="F85" s="8">
        <v>20513.0</v>
      </c>
      <c r="G85" s="8">
        <v>32502.0</v>
      </c>
      <c r="H85" s="8">
        <v>16969.0</v>
      </c>
      <c r="I85" s="8">
        <v>4126.0</v>
      </c>
      <c r="J85" s="8">
        <v>793.0</v>
      </c>
      <c r="K85">
        <f t="shared" si="5"/>
        <v>82098</v>
      </c>
      <c r="L85">
        <f t="shared" si="6"/>
        <v>54390</v>
      </c>
      <c r="M85" s="9">
        <f t="shared" si="3"/>
        <v>66.25009135</v>
      </c>
      <c r="N85" s="10">
        <v>4.058381</v>
      </c>
      <c r="O85" s="10">
        <v>252.19223000000002</v>
      </c>
    </row>
    <row r="86">
      <c r="A86" s="1" t="s">
        <v>193</v>
      </c>
      <c r="B86" s="7" t="s">
        <v>22</v>
      </c>
      <c r="C86" s="8" t="s">
        <v>194</v>
      </c>
      <c r="D86" s="8">
        <v>31.0</v>
      </c>
      <c r="E86" s="8">
        <v>2235.0</v>
      </c>
      <c r="F86" s="8">
        <v>4092.0</v>
      </c>
      <c r="G86" s="8">
        <v>7563.0</v>
      </c>
      <c r="H86" s="8">
        <v>5036.0</v>
      </c>
      <c r="I86" s="8">
        <v>2227.0</v>
      </c>
      <c r="J86" s="8">
        <v>718.0</v>
      </c>
      <c r="K86">
        <f t="shared" si="5"/>
        <v>21902</v>
      </c>
      <c r="L86">
        <f t="shared" si="6"/>
        <v>15544</v>
      </c>
      <c r="M86" s="9">
        <f t="shared" si="3"/>
        <v>70.97068761</v>
      </c>
      <c r="N86" s="10">
        <v>5.846916</v>
      </c>
      <c r="O86" s="10">
        <v>374.55733</v>
      </c>
    </row>
    <row r="87">
      <c r="A87" s="1" t="s">
        <v>195</v>
      </c>
      <c r="B87" s="7" t="s">
        <v>41</v>
      </c>
      <c r="C87" s="8" t="s">
        <v>196</v>
      </c>
      <c r="D87" s="8">
        <v>84.0</v>
      </c>
      <c r="E87" s="8">
        <v>7894.0</v>
      </c>
      <c r="F87" s="8">
        <v>22101.0</v>
      </c>
      <c r="G87" s="8">
        <v>42638.0</v>
      </c>
      <c r="H87" s="8">
        <v>18988.0</v>
      </c>
      <c r="I87" s="8">
        <v>4248.0</v>
      </c>
      <c r="J87" s="8">
        <v>1211.0</v>
      </c>
      <c r="K87">
        <f t="shared" si="5"/>
        <v>97164</v>
      </c>
      <c r="L87">
        <f t="shared" si="6"/>
        <v>67085</v>
      </c>
      <c r="M87" s="9">
        <f t="shared" si="3"/>
        <v>69.04306122</v>
      </c>
      <c r="N87" s="10">
        <v>4.30437</v>
      </c>
      <c r="O87" s="10">
        <v>277.00342</v>
      </c>
    </row>
    <row r="88">
      <c r="A88" s="1" t="s">
        <v>197</v>
      </c>
      <c r="B88" s="7" t="s">
        <v>16</v>
      </c>
      <c r="C88" s="8" t="s">
        <v>198</v>
      </c>
      <c r="D88" s="8">
        <v>38.0</v>
      </c>
      <c r="E88" s="8">
        <v>3014.0</v>
      </c>
      <c r="F88" s="8">
        <v>9353.0</v>
      </c>
      <c r="G88" s="8">
        <v>14416.0</v>
      </c>
      <c r="H88" s="8">
        <v>6298.0</v>
      </c>
      <c r="I88" s="8">
        <v>1813.0</v>
      </c>
      <c r="J88" s="8">
        <v>557.0</v>
      </c>
      <c r="K88">
        <f t="shared" si="5"/>
        <v>35489</v>
      </c>
      <c r="L88">
        <f t="shared" si="6"/>
        <v>23084</v>
      </c>
      <c r="M88" s="9">
        <f t="shared" si="3"/>
        <v>65.04550706</v>
      </c>
      <c r="N88" s="10">
        <v>4.257021</v>
      </c>
      <c r="O88" s="10">
        <v>253.83026</v>
      </c>
    </row>
    <row r="89">
      <c r="A89" s="1" t="s">
        <v>199</v>
      </c>
      <c r="B89" s="7" t="s">
        <v>59</v>
      </c>
      <c r="C89" s="8" t="s">
        <v>200</v>
      </c>
      <c r="D89" s="8">
        <v>54.0</v>
      </c>
      <c r="E89" s="8">
        <v>5472.0</v>
      </c>
      <c r="F89" s="8">
        <v>19214.0</v>
      </c>
      <c r="G89" s="8">
        <v>36178.0</v>
      </c>
      <c r="H89" s="8">
        <v>16584.0</v>
      </c>
      <c r="I89" s="8">
        <v>3532.0</v>
      </c>
      <c r="J89" s="8">
        <v>1051.0</v>
      </c>
      <c r="K89">
        <f t="shared" si="5"/>
        <v>82085</v>
      </c>
      <c r="L89">
        <f t="shared" si="6"/>
        <v>57345</v>
      </c>
      <c r="M89" s="9">
        <f t="shared" si="3"/>
        <v>69.86051045</v>
      </c>
      <c r="N89" s="10">
        <v>4.077432</v>
      </c>
      <c r="O89" s="10">
        <v>257.76324999999997</v>
      </c>
    </row>
    <row r="90">
      <c r="A90" s="1" t="s">
        <v>201</v>
      </c>
      <c r="B90" s="7" t="s">
        <v>36</v>
      </c>
      <c r="C90" s="8" t="s">
        <v>202</v>
      </c>
      <c r="D90" s="8">
        <v>117.0</v>
      </c>
      <c r="E90" s="8">
        <v>12398.0</v>
      </c>
      <c r="F90" s="8">
        <v>27858.0</v>
      </c>
      <c r="G90" s="8">
        <v>41301.0</v>
      </c>
      <c r="H90" s="8">
        <v>15842.0</v>
      </c>
      <c r="I90" s="8">
        <v>2943.0</v>
      </c>
      <c r="J90" s="8">
        <v>872.0</v>
      </c>
      <c r="K90">
        <f t="shared" si="5"/>
        <v>101331</v>
      </c>
      <c r="L90">
        <f t="shared" si="6"/>
        <v>60958</v>
      </c>
      <c r="M90" s="9">
        <f t="shared" si="3"/>
        <v>60.15730625</v>
      </c>
      <c r="N90" s="10">
        <v>3.478847</v>
      </c>
      <c r="O90" s="10">
        <v>203.90274</v>
      </c>
    </row>
    <row r="91">
      <c r="A91" s="1" t="s">
        <v>203</v>
      </c>
      <c r="B91" s="7" t="s">
        <v>33</v>
      </c>
      <c r="C91" s="8" t="s">
        <v>204</v>
      </c>
      <c r="D91" s="8">
        <v>52.0</v>
      </c>
      <c r="E91" s="8">
        <v>2989.0</v>
      </c>
      <c r="F91" s="8">
        <v>7436.0</v>
      </c>
      <c r="G91" s="8">
        <v>9492.0</v>
      </c>
      <c r="H91" s="8">
        <v>4905.0</v>
      </c>
      <c r="I91" s="8">
        <v>1610.0</v>
      </c>
      <c r="J91" s="8">
        <v>360.0</v>
      </c>
      <c r="K91">
        <f t="shared" si="5"/>
        <v>26844</v>
      </c>
      <c r="L91">
        <f t="shared" si="6"/>
        <v>16367</v>
      </c>
      <c r="M91" s="9">
        <f t="shared" si="3"/>
        <v>60.97079422</v>
      </c>
      <c r="N91" s="10">
        <v>4.588927</v>
      </c>
      <c r="O91" s="10">
        <v>257.8192</v>
      </c>
    </row>
    <row r="92">
      <c r="A92" s="1" t="s">
        <v>205</v>
      </c>
      <c r="B92" s="7" t="s">
        <v>52</v>
      </c>
      <c r="C92" s="8" t="s">
        <v>206</v>
      </c>
      <c r="D92" s="8">
        <v>135.0</v>
      </c>
      <c r="E92" s="8">
        <v>4962.0</v>
      </c>
      <c r="F92" s="8">
        <v>10771.0</v>
      </c>
      <c r="G92" s="8">
        <v>17675.0</v>
      </c>
      <c r="H92" s="8">
        <v>8945.0</v>
      </c>
      <c r="I92" s="8">
        <v>3363.0</v>
      </c>
      <c r="J92" s="8">
        <v>1114.0</v>
      </c>
      <c r="K92">
        <f t="shared" si="5"/>
        <v>46965</v>
      </c>
      <c r="L92">
        <f t="shared" si="6"/>
        <v>31097</v>
      </c>
      <c r="M92" s="9">
        <f t="shared" si="3"/>
        <v>66.21313744</v>
      </c>
      <c r="N92" s="10">
        <v>4.712592</v>
      </c>
      <c r="O92" s="10">
        <v>285.35772</v>
      </c>
    </row>
    <row r="93">
      <c r="A93" s="1" t="s">
        <v>207</v>
      </c>
      <c r="B93" s="7" t="s">
        <v>52</v>
      </c>
      <c r="C93" s="8" t="s">
        <v>208</v>
      </c>
      <c r="D93" s="8">
        <v>24.0</v>
      </c>
      <c r="E93" s="8">
        <v>2281.0</v>
      </c>
      <c r="F93" s="8">
        <v>6348.0</v>
      </c>
      <c r="G93" s="8">
        <v>11166.0</v>
      </c>
      <c r="H93" s="8">
        <v>4110.0</v>
      </c>
      <c r="I93" s="8">
        <v>1105.0</v>
      </c>
      <c r="J93" s="8">
        <v>324.0</v>
      </c>
      <c r="K93">
        <f t="shared" si="5"/>
        <v>25358</v>
      </c>
      <c r="L93">
        <f t="shared" si="6"/>
        <v>16705</v>
      </c>
      <c r="M93" s="9">
        <f t="shared" si="3"/>
        <v>65.87664642</v>
      </c>
      <c r="N93" s="10">
        <v>4.638041</v>
      </c>
      <c r="O93" s="10">
        <v>266.90425</v>
      </c>
    </row>
    <row r="94">
      <c r="A94" s="1" t="s">
        <v>209</v>
      </c>
      <c r="B94" s="7" t="s">
        <v>16</v>
      </c>
      <c r="C94" s="8" t="s">
        <v>210</v>
      </c>
      <c r="D94" s="8">
        <v>181.0</v>
      </c>
      <c r="E94" s="8">
        <v>5852.0</v>
      </c>
      <c r="F94" s="8">
        <v>9611.0</v>
      </c>
      <c r="G94" s="8">
        <v>13197.0</v>
      </c>
      <c r="H94" s="8">
        <v>5402.0</v>
      </c>
      <c r="I94" s="8">
        <v>1687.0</v>
      </c>
      <c r="J94" s="8">
        <v>455.0</v>
      </c>
      <c r="K94">
        <f t="shared" si="5"/>
        <v>36385</v>
      </c>
      <c r="L94">
        <f t="shared" si="6"/>
        <v>20741</v>
      </c>
      <c r="M94" s="9">
        <f t="shared" si="3"/>
        <v>57.00426</v>
      </c>
      <c r="N94" s="10">
        <v>4.331327</v>
      </c>
      <c r="O94" s="10">
        <v>239.97728</v>
      </c>
    </row>
    <row r="95">
      <c r="A95" s="1" t="s">
        <v>211</v>
      </c>
      <c r="B95" s="8" t="s">
        <v>212</v>
      </c>
      <c r="C95" s="8" t="s">
        <v>213</v>
      </c>
      <c r="D95" s="8">
        <v>33.0</v>
      </c>
      <c r="E95" s="8">
        <v>6057.0</v>
      </c>
      <c r="F95" s="8">
        <v>11614.0</v>
      </c>
      <c r="G95" s="8">
        <v>14685.0</v>
      </c>
      <c r="H95" s="8">
        <v>6214.0</v>
      </c>
      <c r="I95" s="8">
        <v>1828.0</v>
      </c>
      <c r="J95" s="8">
        <v>453.0</v>
      </c>
      <c r="K95">
        <f t="shared" si="5"/>
        <v>40884</v>
      </c>
      <c r="L95">
        <f t="shared" si="6"/>
        <v>23180</v>
      </c>
      <c r="M95" s="9">
        <f t="shared" si="3"/>
        <v>56.69699638</v>
      </c>
      <c r="N95" s="10">
        <v>4.271316</v>
      </c>
      <c r="O95" s="10">
        <v>221.26077</v>
      </c>
    </row>
    <row r="96">
      <c r="A96" s="1" t="s">
        <v>214</v>
      </c>
      <c r="B96" s="7" t="s">
        <v>22</v>
      </c>
      <c r="C96" s="8" t="s">
        <v>215</v>
      </c>
      <c r="D96" s="8">
        <v>50.0</v>
      </c>
      <c r="E96" s="8">
        <v>3537.0</v>
      </c>
      <c r="F96" s="8">
        <v>9444.0</v>
      </c>
      <c r="G96" s="8">
        <v>18504.0</v>
      </c>
      <c r="H96" s="8">
        <v>10877.0</v>
      </c>
      <c r="I96" s="8">
        <v>5350.0</v>
      </c>
      <c r="J96" s="8">
        <v>1861.0</v>
      </c>
      <c r="K96">
        <f t="shared" si="5"/>
        <v>49623</v>
      </c>
      <c r="L96">
        <f t="shared" si="6"/>
        <v>36592</v>
      </c>
      <c r="M96" s="9">
        <f t="shared" si="3"/>
        <v>73.7399996</v>
      </c>
      <c r="N96" s="10">
        <v>5.6508</v>
      </c>
      <c r="O96" s="10">
        <v>373.10774999999995</v>
      </c>
    </row>
    <row r="97">
      <c r="A97" s="1" t="s">
        <v>216</v>
      </c>
      <c r="B97" s="7" t="s">
        <v>22</v>
      </c>
      <c r="C97" s="8" t="s">
        <v>217</v>
      </c>
      <c r="D97" s="8">
        <v>64.0</v>
      </c>
      <c r="E97" s="8">
        <v>4060.0</v>
      </c>
      <c r="F97" s="8">
        <v>8281.0</v>
      </c>
      <c r="G97" s="8">
        <v>10555.0</v>
      </c>
      <c r="H97" s="8">
        <v>4352.0</v>
      </c>
      <c r="I97" s="8">
        <v>1346.0</v>
      </c>
      <c r="J97" s="8">
        <v>379.0</v>
      </c>
      <c r="K97">
        <f t="shared" si="5"/>
        <v>29037</v>
      </c>
      <c r="L97">
        <f t="shared" si="6"/>
        <v>16632</v>
      </c>
      <c r="M97" s="9">
        <f t="shared" si="3"/>
        <v>57.27864449</v>
      </c>
      <c r="N97" s="10">
        <v>4.304437</v>
      </c>
      <c r="O97" s="10">
        <v>237.77824999999999</v>
      </c>
    </row>
    <row r="98">
      <c r="A98" s="1" t="s">
        <v>218</v>
      </c>
      <c r="B98" s="7" t="s">
        <v>41</v>
      </c>
      <c r="C98" s="8" t="s">
        <v>219</v>
      </c>
      <c r="D98" s="8">
        <v>229.0</v>
      </c>
      <c r="E98" s="8">
        <v>8914.0</v>
      </c>
      <c r="F98" s="8">
        <v>23056.0</v>
      </c>
      <c r="G98" s="8">
        <v>43695.0</v>
      </c>
      <c r="H98" s="8">
        <v>20165.0</v>
      </c>
      <c r="I98" s="8">
        <v>6914.0</v>
      </c>
      <c r="J98" s="8">
        <v>2394.0</v>
      </c>
      <c r="K98">
        <f t="shared" si="5"/>
        <v>105367</v>
      </c>
      <c r="L98">
        <f t="shared" si="6"/>
        <v>73168</v>
      </c>
      <c r="M98" s="9">
        <f t="shared" si="3"/>
        <v>69.44109636</v>
      </c>
      <c r="N98" s="10">
        <v>5.040575</v>
      </c>
      <c r="O98" s="10">
        <v>307.28675999999996</v>
      </c>
    </row>
    <row r="99">
      <c r="A99" s="1" t="s">
        <v>220</v>
      </c>
      <c r="B99" s="7" t="s">
        <v>59</v>
      </c>
      <c r="C99" s="8" t="s">
        <v>221</v>
      </c>
      <c r="D99" s="8">
        <v>28.0</v>
      </c>
      <c r="E99" s="8">
        <v>4407.0</v>
      </c>
      <c r="F99" s="8">
        <v>9410.0</v>
      </c>
      <c r="G99" s="8">
        <v>13482.0</v>
      </c>
      <c r="H99" s="8">
        <v>7037.0</v>
      </c>
      <c r="I99" s="8">
        <v>2289.0</v>
      </c>
      <c r="J99" s="8">
        <v>695.0</v>
      </c>
      <c r="K99">
        <f t="shared" si="5"/>
        <v>37348</v>
      </c>
      <c r="L99">
        <f t="shared" si="6"/>
        <v>23503</v>
      </c>
      <c r="M99" s="9">
        <f t="shared" si="3"/>
        <v>62.92974189</v>
      </c>
      <c r="N99" s="10">
        <v>4.50436</v>
      </c>
      <c r="O99" s="10">
        <v>278.89242</v>
      </c>
    </row>
    <row r="100">
      <c r="A100" s="1" t="s">
        <v>222</v>
      </c>
      <c r="B100" s="7" t="s">
        <v>16</v>
      </c>
      <c r="C100" s="8" t="s">
        <v>223</v>
      </c>
      <c r="D100" s="8">
        <v>21.0</v>
      </c>
      <c r="E100" s="8">
        <v>2723.0</v>
      </c>
      <c r="F100" s="8">
        <v>12596.0</v>
      </c>
      <c r="G100" s="8">
        <v>14876.0</v>
      </c>
      <c r="H100" s="8">
        <v>5327.0</v>
      </c>
      <c r="I100" s="8">
        <v>1408.0</v>
      </c>
      <c r="J100" s="8">
        <v>459.0</v>
      </c>
      <c r="K100">
        <f t="shared" si="5"/>
        <v>37410</v>
      </c>
      <c r="L100">
        <f t="shared" si="6"/>
        <v>22070</v>
      </c>
      <c r="M100" s="9">
        <f t="shared" si="3"/>
        <v>58.99492114</v>
      </c>
      <c r="N100" s="10">
        <v>3.685912</v>
      </c>
      <c r="O100" s="10">
        <v>218.26353</v>
      </c>
    </row>
    <row r="101">
      <c r="A101" s="1" t="s">
        <v>224</v>
      </c>
      <c r="B101" s="7" t="s">
        <v>16</v>
      </c>
      <c r="C101" s="8" t="s">
        <v>225</v>
      </c>
      <c r="D101" s="8">
        <v>122.0</v>
      </c>
      <c r="E101" s="8">
        <v>6347.0</v>
      </c>
      <c r="F101" s="8">
        <v>12018.0</v>
      </c>
      <c r="G101" s="8">
        <v>15595.0</v>
      </c>
      <c r="H101" s="8">
        <v>4241.0</v>
      </c>
      <c r="I101" s="8">
        <v>763.0</v>
      </c>
      <c r="J101" s="8">
        <v>170.0</v>
      </c>
      <c r="K101">
        <f t="shared" si="5"/>
        <v>39256</v>
      </c>
      <c r="L101">
        <f t="shared" si="6"/>
        <v>20769</v>
      </c>
      <c r="M101" s="9">
        <f t="shared" si="3"/>
        <v>52.90656205</v>
      </c>
      <c r="N101" s="10">
        <v>3.315406</v>
      </c>
      <c r="O101" s="10">
        <v>183.69694</v>
      </c>
    </row>
    <row r="102">
      <c r="A102" s="1" t="s">
        <v>226</v>
      </c>
      <c r="B102" s="7" t="s">
        <v>19</v>
      </c>
      <c r="C102" s="8" t="s">
        <v>227</v>
      </c>
      <c r="D102" s="8">
        <v>36.0</v>
      </c>
      <c r="E102" s="8">
        <v>1401.0</v>
      </c>
      <c r="F102" s="8">
        <v>3311.0</v>
      </c>
      <c r="G102" s="8">
        <v>5081.0</v>
      </c>
      <c r="H102" s="8">
        <v>3920.0</v>
      </c>
      <c r="I102" s="8">
        <v>2574.0</v>
      </c>
      <c r="J102" s="8">
        <v>1019.0</v>
      </c>
      <c r="K102">
        <f t="shared" si="5"/>
        <v>17342</v>
      </c>
      <c r="L102">
        <f t="shared" si="6"/>
        <v>12594</v>
      </c>
      <c r="M102" s="9">
        <f t="shared" si="3"/>
        <v>72.62138162</v>
      </c>
      <c r="N102" s="10">
        <v>7.387416</v>
      </c>
      <c r="O102" s="10">
        <v>506.48739</v>
      </c>
    </row>
    <row r="103">
      <c r="A103" s="1" t="s">
        <v>228</v>
      </c>
      <c r="B103" s="7" t="s">
        <v>16</v>
      </c>
      <c r="C103" s="8" t="s">
        <v>229</v>
      </c>
      <c r="D103" s="8">
        <v>28.0</v>
      </c>
      <c r="E103" s="8">
        <v>4549.0</v>
      </c>
      <c r="F103" s="8">
        <v>12206.0</v>
      </c>
      <c r="G103" s="8">
        <v>15671.0</v>
      </c>
      <c r="H103" s="8">
        <v>8176.0</v>
      </c>
      <c r="I103" s="8">
        <v>2134.0</v>
      </c>
      <c r="J103" s="8">
        <v>410.0</v>
      </c>
      <c r="K103">
        <f t="shared" si="5"/>
        <v>43174</v>
      </c>
      <c r="L103">
        <f t="shared" si="6"/>
        <v>26391</v>
      </c>
      <c r="M103" s="9">
        <f t="shared" si="3"/>
        <v>61.12706722</v>
      </c>
      <c r="N103" s="10">
        <v>4.998238</v>
      </c>
      <c r="O103" s="10">
        <v>266.22411999999997</v>
      </c>
    </row>
    <row r="104">
      <c r="A104" s="1" t="s">
        <v>230</v>
      </c>
      <c r="B104" s="7" t="s">
        <v>36</v>
      </c>
      <c r="C104" s="8" t="s">
        <v>231</v>
      </c>
      <c r="D104" s="8">
        <v>57.0</v>
      </c>
      <c r="E104" s="8">
        <v>6192.0</v>
      </c>
      <c r="F104" s="8">
        <v>24101.0</v>
      </c>
      <c r="G104" s="8">
        <v>39521.0</v>
      </c>
      <c r="H104" s="8">
        <v>17256.0</v>
      </c>
      <c r="I104" s="8">
        <v>3881.0</v>
      </c>
      <c r="J104" s="8">
        <v>1288.0</v>
      </c>
      <c r="K104">
        <f t="shared" si="5"/>
        <v>92296</v>
      </c>
      <c r="L104">
        <f t="shared" si="6"/>
        <v>61946</v>
      </c>
      <c r="M104" s="9">
        <f t="shared" si="3"/>
        <v>67.11666811</v>
      </c>
      <c r="N104" s="10">
        <v>3.786924</v>
      </c>
      <c r="O104" s="10">
        <v>237.04770000000002</v>
      </c>
    </row>
    <row r="105">
      <c r="A105" s="1" t="s">
        <v>232</v>
      </c>
      <c r="B105" s="7" t="s">
        <v>33</v>
      </c>
      <c r="C105" s="8" t="s">
        <v>233</v>
      </c>
      <c r="D105" s="8">
        <v>59.0</v>
      </c>
      <c r="E105" s="8">
        <v>4235.0</v>
      </c>
      <c r="F105" s="8">
        <v>9768.0</v>
      </c>
      <c r="G105" s="8">
        <v>14895.0</v>
      </c>
      <c r="H105" s="8">
        <v>6830.0</v>
      </c>
      <c r="I105" s="8">
        <v>1752.0</v>
      </c>
      <c r="J105" s="8">
        <v>419.0</v>
      </c>
      <c r="K105">
        <f t="shared" si="5"/>
        <v>37958</v>
      </c>
      <c r="L105">
        <f t="shared" si="6"/>
        <v>23896</v>
      </c>
      <c r="M105" s="9">
        <f t="shared" si="3"/>
        <v>62.95379103</v>
      </c>
      <c r="N105" s="10">
        <v>4.487231</v>
      </c>
      <c r="O105" s="10">
        <v>265.99894</v>
      </c>
    </row>
    <row r="106">
      <c r="A106" s="1" t="s">
        <v>234</v>
      </c>
      <c r="B106" s="7" t="s">
        <v>16</v>
      </c>
      <c r="C106" s="8" t="s">
        <v>235</v>
      </c>
      <c r="D106" s="8">
        <v>17.0</v>
      </c>
      <c r="E106" s="8">
        <v>2318.0</v>
      </c>
      <c r="F106" s="8">
        <v>5704.0</v>
      </c>
      <c r="G106" s="8">
        <v>7836.0</v>
      </c>
      <c r="H106" s="8">
        <v>4327.0</v>
      </c>
      <c r="I106" s="8">
        <v>924.0</v>
      </c>
      <c r="J106" s="8">
        <v>155.0</v>
      </c>
      <c r="K106">
        <f t="shared" si="5"/>
        <v>21281</v>
      </c>
      <c r="L106">
        <f t="shared" si="6"/>
        <v>13242</v>
      </c>
      <c r="M106" s="9">
        <f t="shared" si="3"/>
        <v>62.22451952</v>
      </c>
      <c r="N106" s="10">
        <v>4.15511</v>
      </c>
      <c r="O106" s="10">
        <v>248.69777</v>
      </c>
    </row>
    <row r="107">
      <c r="A107" s="1" t="s">
        <v>236</v>
      </c>
      <c r="B107" s="7" t="s">
        <v>22</v>
      </c>
      <c r="C107" s="8" t="s">
        <v>237</v>
      </c>
      <c r="D107" s="8">
        <v>40.0</v>
      </c>
      <c r="E107" s="8">
        <v>2547.0</v>
      </c>
      <c r="F107" s="8">
        <v>8127.0</v>
      </c>
      <c r="G107" s="8">
        <v>12497.0</v>
      </c>
      <c r="H107" s="8">
        <v>7093.0</v>
      </c>
      <c r="I107" s="8">
        <v>2133.0</v>
      </c>
      <c r="J107" s="8">
        <v>446.0</v>
      </c>
      <c r="K107">
        <f t="shared" si="5"/>
        <v>32883</v>
      </c>
      <c r="L107">
        <f t="shared" si="6"/>
        <v>22169</v>
      </c>
      <c r="M107" s="9">
        <f t="shared" si="3"/>
        <v>67.41781468</v>
      </c>
      <c r="N107" s="10">
        <v>4.231209</v>
      </c>
      <c r="O107" s="10">
        <v>270.08898999999997</v>
      </c>
    </row>
    <row r="108">
      <c r="A108" s="1" t="s">
        <v>238</v>
      </c>
      <c r="B108" s="7" t="s">
        <v>52</v>
      </c>
      <c r="C108" s="8" t="s">
        <v>239</v>
      </c>
      <c r="D108" s="8">
        <v>172.0</v>
      </c>
      <c r="E108" s="8">
        <v>5985.0</v>
      </c>
      <c r="F108" s="8">
        <v>11919.0</v>
      </c>
      <c r="G108" s="8">
        <v>14510.0</v>
      </c>
      <c r="H108" s="8">
        <v>5235.0</v>
      </c>
      <c r="I108" s="8">
        <v>1359.0</v>
      </c>
      <c r="J108" s="8">
        <v>442.0</v>
      </c>
      <c r="K108">
        <f t="shared" si="5"/>
        <v>39622</v>
      </c>
      <c r="L108">
        <f t="shared" si="6"/>
        <v>21546</v>
      </c>
      <c r="M108" s="9">
        <f t="shared" si="3"/>
        <v>54.37888042</v>
      </c>
      <c r="N108" s="10">
        <v>3.474259</v>
      </c>
      <c r="O108" s="10">
        <v>189.07209</v>
      </c>
    </row>
    <row r="109">
      <c r="A109" s="1" t="s">
        <v>240</v>
      </c>
      <c r="B109" s="7" t="s">
        <v>16</v>
      </c>
      <c r="C109" s="8" t="s">
        <v>241</v>
      </c>
      <c r="D109" s="8">
        <v>38.0</v>
      </c>
      <c r="E109" s="8">
        <v>3566.0</v>
      </c>
      <c r="F109" s="8">
        <v>8635.0</v>
      </c>
      <c r="G109" s="8">
        <v>13198.0</v>
      </c>
      <c r="H109" s="8">
        <v>4059.0</v>
      </c>
      <c r="I109" s="8">
        <v>822.0</v>
      </c>
      <c r="J109" s="8">
        <v>235.0</v>
      </c>
      <c r="K109">
        <f t="shared" si="5"/>
        <v>30553</v>
      </c>
      <c r="L109">
        <f t="shared" si="6"/>
        <v>18314</v>
      </c>
      <c r="M109" s="9">
        <f t="shared" si="3"/>
        <v>59.94174058</v>
      </c>
      <c r="N109" s="10">
        <v>3.732886</v>
      </c>
      <c r="O109" s="10">
        <v>209.62445</v>
      </c>
    </row>
    <row r="110">
      <c r="A110" s="1" t="s">
        <v>242</v>
      </c>
      <c r="B110" s="7" t="s">
        <v>33</v>
      </c>
      <c r="C110" s="8" t="s">
        <v>243</v>
      </c>
      <c r="D110" s="8">
        <v>68.0</v>
      </c>
      <c r="E110" s="8">
        <v>3022.0</v>
      </c>
      <c r="F110" s="8">
        <v>8713.0</v>
      </c>
      <c r="G110" s="8">
        <v>11441.0</v>
      </c>
      <c r="H110" s="8">
        <v>5478.0</v>
      </c>
      <c r="I110" s="8">
        <v>1870.0</v>
      </c>
      <c r="J110" s="8">
        <v>586.0</v>
      </c>
      <c r="K110">
        <f t="shared" si="5"/>
        <v>31178</v>
      </c>
      <c r="L110">
        <f t="shared" si="6"/>
        <v>19375</v>
      </c>
      <c r="M110" s="9">
        <f t="shared" si="3"/>
        <v>62.14317788</v>
      </c>
      <c r="N110" s="10">
        <v>4.505437</v>
      </c>
      <c r="O110" s="10">
        <v>270.53585999999996</v>
      </c>
    </row>
    <row r="111">
      <c r="A111" s="1" t="s">
        <v>244</v>
      </c>
      <c r="B111" s="7" t="s">
        <v>68</v>
      </c>
      <c r="C111" s="8" t="s">
        <v>245</v>
      </c>
      <c r="D111" s="8">
        <v>130.0</v>
      </c>
      <c r="E111" s="8">
        <v>3927.0</v>
      </c>
      <c r="F111" s="8">
        <v>9719.0</v>
      </c>
      <c r="G111" s="8">
        <v>16508.0</v>
      </c>
      <c r="H111" s="8">
        <v>7617.0</v>
      </c>
      <c r="I111" s="8">
        <v>2741.0</v>
      </c>
      <c r="J111" s="8">
        <v>1096.0</v>
      </c>
      <c r="K111">
        <f t="shared" si="5"/>
        <v>41738</v>
      </c>
      <c r="L111">
        <f t="shared" si="6"/>
        <v>27962</v>
      </c>
      <c r="M111" s="9">
        <f t="shared" si="3"/>
        <v>66.99410609</v>
      </c>
      <c r="N111" s="10">
        <v>4.64174</v>
      </c>
      <c r="O111" s="10">
        <v>298.26075000000003</v>
      </c>
    </row>
    <row r="112">
      <c r="A112" s="1" t="s">
        <v>246</v>
      </c>
      <c r="B112" s="7" t="s">
        <v>33</v>
      </c>
      <c r="C112" s="8" t="s">
        <v>247</v>
      </c>
      <c r="D112" s="8">
        <v>17.0</v>
      </c>
      <c r="E112" s="8">
        <v>3122.0</v>
      </c>
      <c r="F112" s="8">
        <v>6430.0</v>
      </c>
      <c r="G112" s="8">
        <v>8741.0</v>
      </c>
      <c r="H112" s="8">
        <v>4133.0</v>
      </c>
      <c r="I112" s="8">
        <v>1460.0</v>
      </c>
      <c r="J112" s="8">
        <v>308.0</v>
      </c>
      <c r="K112">
        <f t="shared" si="5"/>
        <v>24211</v>
      </c>
      <c r="L112">
        <f t="shared" si="6"/>
        <v>14642</v>
      </c>
      <c r="M112" s="9">
        <f t="shared" si="3"/>
        <v>60.47664285</v>
      </c>
      <c r="N112" s="10">
        <v>4.421578</v>
      </c>
      <c r="O112" s="10">
        <v>233.39394</v>
      </c>
    </row>
    <row r="113">
      <c r="A113" s="1" t="s">
        <v>248</v>
      </c>
      <c r="B113" s="7" t="s">
        <v>52</v>
      </c>
      <c r="C113" s="8" t="s">
        <v>249</v>
      </c>
      <c r="D113" s="8">
        <v>94.0</v>
      </c>
      <c r="E113" s="8">
        <v>2681.0</v>
      </c>
      <c r="F113" s="8">
        <v>4812.0</v>
      </c>
      <c r="G113" s="8">
        <v>8115.0</v>
      </c>
      <c r="H113" s="8">
        <v>5372.0</v>
      </c>
      <c r="I113" s="8">
        <v>2346.0</v>
      </c>
      <c r="J113" s="8">
        <v>754.0</v>
      </c>
      <c r="K113">
        <f t="shared" si="5"/>
        <v>24174</v>
      </c>
      <c r="L113">
        <f t="shared" si="6"/>
        <v>16587</v>
      </c>
      <c r="M113" s="9">
        <f t="shared" si="3"/>
        <v>68.61504095</v>
      </c>
      <c r="N113" s="10">
        <v>5.260822</v>
      </c>
      <c r="O113" s="10">
        <v>331.99355</v>
      </c>
    </row>
    <row r="114">
      <c r="A114" s="1" t="s">
        <v>250</v>
      </c>
      <c r="B114" s="7" t="s">
        <v>19</v>
      </c>
      <c r="C114" s="8" t="s">
        <v>251</v>
      </c>
      <c r="D114" s="8">
        <v>11.0</v>
      </c>
      <c r="E114" s="8">
        <v>3872.0</v>
      </c>
      <c r="F114" s="8">
        <v>5923.0</v>
      </c>
      <c r="G114" s="8">
        <v>11831.0</v>
      </c>
      <c r="H114" s="8">
        <v>6144.0</v>
      </c>
      <c r="I114" s="8">
        <v>1823.0</v>
      </c>
      <c r="J114" s="8">
        <v>582.0</v>
      </c>
      <c r="K114">
        <f t="shared" si="5"/>
        <v>30186</v>
      </c>
      <c r="L114">
        <f t="shared" si="6"/>
        <v>20380</v>
      </c>
      <c r="M114" s="9">
        <f t="shared" si="3"/>
        <v>67.51474193</v>
      </c>
      <c r="N114" s="10">
        <v>4.789681</v>
      </c>
      <c r="O114" s="10">
        <v>307.71451</v>
      </c>
    </row>
    <row r="115">
      <c r="A115" s="1" t="s">
        <v>252</v>
      </c>
      <c r="B115" s="8" t="s">
        <v>171</v>
      </c>
      <c r="C115" s="8" t="s">
        <v>253</v>
      </c>
      <c r="D115" s="8">
        <v>37.0</v>
      </c>
      <c r="E115" s="8">
        <v>4105.0</v>
      </c>
      <c r="F115" s="8">
        <v>21213.0</v>
      </c>
      <c r="G115" s="8">
        <v>28461.0</v>
      </c>
      <c r="H115" s="8">
        <v>9035.0</v>
      </c>
      <c r="I115" s="8">
        <v>1616.0</v>
      </c>
      <c r="J115" s="8">
        <v>313.0</v>
      </c>
      <c r="K115">
        <f t="shared" si="5"/>
        <v>64780</v>
      </c>
      <c r="L115">
        <f t="shared" si="6"/>
        <v>39425</v>
      </c>
      <c r="M115" s="9">
        <f t="shared" si="3"/>
        <v>60.85983328</v>
      </c>
      <c r="N115" s="10">
        <v>3.809777</v>
      </c>
      <c r="O115" s="10">
        <v>211.79364</v>
      </c>
    </row>
    <row r="116">
      <c r="A116" s="1" t="s">
        <v>254</v>
      </c>
      <c r="B116" s="7" t="s">
        <v>22</v>
      </c>
      <c r="C116" s="8" t="s">
        <v>255</v>
      </c>
      <c r="D116" s="8">
        <v>30.0</v>
      </c>
      <c r="E116" s="8">
        <v>3376.0</v>
      </c>
      <c r="F116" s="8">
        <v>9707.0</v>
      </c>
      <c r="G116" s="8">
        <v>14715.0</v>
      </c>
      <c r="H116" s="8">
        <v>8129.0</v>
      </c>
      <c r="I116" s="8">
        <v>2050.0</v>
      </c>
      <c r="J116" s="8">
        <v>318.0</v>
      </c>
      <c r="K116">
        <f t="shared" si="5"/>
        <v>38325</v>
      </c>
      <c r="L116">
        <f t="shared" si="6"/>
        <v>25212</v>
      </c>
      <c r="M116" s="9">
        <f t="shared" si="3"/>
        <v>65.78473581</v>
      </c>
      <c r="N116" s="10">
        <v>4.261363</v>
      </c>
      <c r="O116" s="10">
        <v>265.37555</v>
      </c>
    </row>
    <row r="117">
      <c r="A117" s="1" t="s">
        <v>256</v>
      </c>
      <c r="B117" s="7" t="s">
        <v>52</v>
      </c>
      <c r="C117" s="8" t="s">
        <v>257</v>
      </c>
      <c r="D117" s="8">
        <v>24.0</v>
      </c>
      <c r="E117" s="8">
        <v>4907.0</v>
      </c>
      <c r="F117" s="8">
        <v>11481.0</v>
      </c>
      <c r="G117" s="8">
        <v>15348.0</v>
      </c>
      <c r="H117" s="8">
        <v>6037.0</v>
      </c>
      <c r="I117" s="8">
        <v>1194.0</v>
      </c>
      <c r="J117" s="8">
        <v>424.0</v>
      </c>
      <c r="K117">
        <f t="shared" si="5"/>
        <v>39415</v>
      </c>
      <c r="L117">
        <f t="shared" si="6"/>
        <v>23003</v>
      </c>
      <c r="M117" s="9">
        <f t="shared" si="3"/>
        <v>58.36103006</v>
      </c>
      <c r="N117" s="10">
        <v>3.495444</v>
      </c>
      <c r="O117" s="10">
        <v>205.26832</v>
      </c>
    </row>
    <row r="118">
      <c r="A118" s="1" t="s">
        <v>258</v>
      </c>
      <c r="B118" s="7" t="s">
        <v>16</v>
      </c>
      <c r="C118" s="8" t="s">
        <v>259</v>
      </c>
      <c r="D118" s="8">
        <v>12.0</v>
      </c>
      <c r="E118" s="8">
        <v>2208.0</v>
      </c>
      <c r="F118" s="8">
        <v>9626.0</v>
      </c>
      <c r="G118" s="8">
        <v>10857.0</v>
      </c>
      <c r="H118" s="8">
        <v>3398.0</v>
      </c>
      <c r="I118" s="8">
        <v>1154.0</v>
      </c>
      <c r="J118" s="8">
        <v>307.0</v>
      </c>
      <c r="K118">
        <f t="shared" si="5"/>
        <v>27562</v>
      </c>
      <c r="L118">
        <f t="shared" si="6"/>
        <v>15716</v>
      </c>
      <c r="M118" s="9">
        <f t="shared" si="3"/>
        <v>57.02053552</v>
      </c>
      <c r="N118" s="10">
        <v>3.541485</v>
      </c>
      <c r="O118" s="10">
        <v>192.41212000000002</v>
      </c>
    </row>
    <row r="119">
      <c r="A119" s="1" t="s">
        <v>260</v>
      </c>
      <c r="B119" s="7" t="s">
        <v>16</v>
      </c>
      <c r="C119" s="8" t="s">
        <v>261</v>
      </c>
      <c r="D119" s="8">
        <v>37.0</v>
      </c>
      <c r="E119" s="8">
        <v>2870.0</v>
      </c>
      <c r="F119" s="8">
        <v>7386.0</v>
      </c>
      <c r="G119" s="8">
        <v>11700.0</v>
      </c>
      <c r="H119" s="8">
        <v>4935.0</v>
      </c>
      <c r="I119" s="8">
        <v>1075.0</v>
      </c>
      <c r="J119" s="8">
        <v>343.0</v>
      </c>
      <c r="K119">
        <f t="shared" si="5"/>
        <v>28346</v>
      </c>
      <c r="L119">
        <f t="shared" si="6"/>
        <v>18053</v>
      </c>
      <c r="M119" s="9">
        <f t="shared" si="3"/>
        <v>63.68799831</v>
      </c>
      <c r="N119" s="10">
        <v>3.840034</v>
      </c>
      <c r="O119" s="10">
        <v>236.54079000000002</v>
      </c>
    </row>
    <row r="120">
      <c r="A120" s="1" t="s">
        <v>262</v>
      </c>
      <c r="B120" s="7" t="s">
        <v>33</v>
      </c>
      <c r="C120" s="8" t="s">
        <v>263</v>
      </c>
      <c r="D120" s="8">
        <v>43.0</v>
      </c>
      <c r="E120" s="8">
        <v>1937.0</v>
      </c>
      <c r="F120" s="8">
        <v>9152.0</v>
      </c>
      <c r="G120" s="8">
        <v>12198.0</v>
      </c>
      <c r="H120" s="8">
        <v>5748.0</v>
      </c>
      <c r="I120" s="8">
        <v>2367.0</v>
      </c>
      <c r="J120" s="8">
        <v>939.0</v>
      </c>
      <c r="K120">
        <f t="shared" si="5"/>
        <v>32384</v>
      </c>
      <c r="L120">
        <f t="shared" si="6"/>
        <v>21252</v>
      </c>
      <c r="M120" s="9">
        <f t="shared" si="3"/>
        <v>65.625</v>
      </c>
      <c r="N120" s="10">
        <v>4.329499</v>
      </c>
      <c r="O120" s="10">
        <v>278.24762</v>
      </c>
    </row>
    <row r="121">
      <c r="A121" s="1" t="s">
        <v>264</v>
      </c>
      <c r="B121" s="7" t="s">
        <v>36</v>
      </c>
      <c r="C121" s="8" t="s">
        <v>265</v>
      </c>
      <c r="D121" s="8">
        <v>318.0</v>
      </c>
      <c r="E121" s="8">
        <v>21894.0</v>
      </c>
      <c r="F121" s="8">
        <v>28890.0</v>
      </c>
      <c r="G121" s="8">
        <v>29979.0</v>
      </c>
      <c r="H121" s="8">
        <v>10658.0</v>
      </c>
      <c r="I121" s="8">
        <v>1819.0</v>
      </c>
      <c r="J121" s="8">
        <v>521.0</v>
      </c>
      <c r="K121">
        <f t="shared" si="5"/>
        <v>94079</v>
      </c>
      <c r="L121">
        <f t="shared" si="6"/>
        <v>42977</v>
      </c>
      <c r="M121" s="9">
        <f t="shared" si="3"/>
        <v>45.6818206</v>
      </c>
      <c r="N121" s="10">
        <v>2.900466</v>
      </c>
      <c r="O121" s="10">
        <v>154.23564000000002</v>
      </c>
    </row>
    <row r="122">
      <c r="A122" s="1" t="s">
        <v>266</v>
      </c>
      <c r="B122" s="7" t="s">
        <v>16</v>
      </c>
      <c r="C122" s="8" t="s">
        <v>267</v>
      </c>
      <c r="D122" s="8">
        <v>45.0</v>
      </c>
      <c r="E122" s="8">
        <v>3575.0</v>
      </c>
      <c r="F122" s="8">
        <v>10768.0</v>
      </c>
      <c r="G122" s="8">
        <v>15586.0</v>
      </c>
      <c r="H122" s="8">
        <v>7947.0</v>
      </c>
      <c r="I122" s="8">
        <v>2068.0</v>
      </c>
      <c r="J122" s="8">
        <v>483.0</v>
      </c>
      <c r="K122">
        <f t="shared" si="5"/>
        <v>40472</v>
      </c>
      <c r="L122">
        <f t="shared" si="6"/>
        <v>26084</v>
      </c>
      <c r="M122" s="9">
        <f t="shared" si="3"/>
        <v>64.44949595</v>
      </c>
      <c r="N122" s="10">
        <v>4.567171</v>
      </c>
      <c r="O122" s="10">
        <v>255.27495</v>
      </c>
    </row>
    <row r="123">
      <c r="A123" s="1" t="s">
        <v>268</v>
      </c>
      <c r="B123" s="7" t="s">
        <v>68</v>
      </c>
      <c r="C123" s="8" t="s">
        <v>269</v>
      </c>
      <c r="D123" s="8">
        <v>128.0</v>
      </c>
      <c r="E123" s="8">
        <v>1612.0</v>
      </c>
      <c r="F123" s="8">
        <v>5994.0</v>
      </c>
      <c r="G123" s="8">
        <v>10732.0</v>
      </c>
      <c r="H123" s="8">
        <v>8092.0</v>
      </c>
      <c r="I123" s="8">
        <v>5851.0</v>
      </c>
      <c r="J123" s="8">
        <v>3161.0</v>
      </c>
      <c r="K123">
        <f t="shared" si="5"/>
        <v>35570</v>
      </c>
      <c r="L123">
        <f t="shared" si="6"/>
        <v>27836</v>
      </c>
      <c r="M123" s="9">
        <f t="shared" si="3"/>
        <v>78.25695811</v>
      </c>
      <c r="N123" s="10">
        <v>6.223121</v>
      </c>
      <c r="O123" s="10">
        <v>435.01238</v>
      </c>
    </row>
    <row r="124">
      <c r="A124" s="1" t="s">
        <v>270</v>
      </c>
      <c r="B124" s="7" t="s">
        <v>36</v>
      </c>
      <c r="C124" s="8" t="s">
        <v>271</v>
      </c>
      <c r="D124" s="8">
        <v>106.0</v>
      </c>
      <c r="E124" s="8">
        <v>16862.0</v>
      </c>
      <c r="F124" s="8">
        <v>32896.0</v>
      </c>
      <c r="G124" s="8">
        <v>27505.0</v>
      </c>
      <c r="H124" s="8">
        <v>8493.0</v>
      </c>
      <c r="I124" s="8">
        <v>1747.0</v>
      </c>
      <c r="J124" s="8">
        <v>692.0</v>
      </c>
      <c r="K124">
        <f t="shared" si="5"/>
        <v>88301</v>
      </c>
      <c r="L124">
        <f t="shared" si="6"/>
        <v>38437</v>
      </c>
      <c r="M124" s="9">
        <f t="shared" si="3"/>
        <v>43.52951835</v>
      </c>
      <c r="N124" s="10">
        <v>2.721362</v>
      </c>
      <c r="O124" s="10">
        <v>145.79767</v>
      </c>
    </row>
    <row r="125">
      <c r="A125" s="1" t="s">
        <v>272</v>
      </c>
      <c r="B125" s="7" t="s">
        <v>19</v>
      </c>
      <c r="C125" s="8" t="s">
        <v>273</v>
      </c>
      <c r="D125" s="8">
        <v>22.0</v>
      </c>
      <c r="E125" s="8">
        <v>3969.0</v>
      </c>
      <c r="F125" s="8">
        <v>12703.0</v>
      </c>
      <c r="G125" s="8">
        <v>15214.0</v>
      </c>
      <c r="H125" s="8">
        <v>4832.0</v>
      </c>
      <c r="I125" s="8">
        <v>975.0</v>
      </c>
      <c r="J125" s="8">
        <v>294.0</v>
      </c>
      <c r="K125">
        <f t="shared" si="5"/>
        <v>38009</v>
      </c>
      <c r="L125">
        <f t="shared" si="6"/>
        <v>21315</v>
      </c>
      <c r="M125" s="9">
        <f t="shared" si="3"/>
        <v>56.07882344</v>
      </c>
      <c r="N125" s="10">
        <v>3.570503</v>
      </c>
      <c r="O125" s="10">
        <v>210.91286</v>
      </c>
    </row>
    <row r="126">
      <c r="A126" s="1" t="s">
        <v>274</v>
      </c>
      <c r="B126" s="7" t="s">
        <v>41</v>
      </c>
      <c r="C126" s="8" t="s">
        <v>275</v>
      </c>
      <c r="D126" s="8">
        <v>65.0</v>
      </c>
      <c r="E126" s="8">
        <v>2981.0</v>
      </c>
      <c r="F126" s="8">
        <v>6084.0</v>
      </c>
      <c r="G126" s="8">
        <v>10904.0</v>
      </c>
      <c r="H126" s="8">
        <v>5411.0</v>
      </c>
      <c r="I126" s="8">
        <v>2466.0</v>
      </c>
      <c r="J126" s="8">
        <v>807.0</v>
      </c>
      <c r="K126">
        <f t="shared" si="5"/>
        <v>28718</v>
      </c>
      <c r="L126">
        <f t="shared" si="6"/>
        <v>19588</v>
      </c>
      <c r="M126" s="9">
        <f t="shared" si="3"/>
        <v>68.20809249</v>
      </c>
      <c r="N126" s="10">
        <v>5.761226</v>
      </c>
      <c r="O126" s="10">
        <v>360.3899</v>
      </c>
    </row>
    <row r="127">
      <c r="A127" s="1" t="s">
        <v>276</v>
      </c>
      <c r="B127" s="7" t="s">
        <v>36</v>
      </c>
      <c r="C127" s="8" t="s">
        <v>277</v>
      </c>
      <c r="D127" s="8">
        <v>42.0</v>
      </c>
      <c r="E127" s="8">
        <v>8057.0</v>
      </c>
      <c r="F127" s="8">
        <v>24436.0</v>
      </c>
      <c r="G127" s="8">
        <v>29599.0</v>
      </c>
      <c r="H127" s="8">
        <v>10130.0</v>
      </c>
      <c r="I127" s="8">
        <v>1757.0</v>
      </c>
      <c r="J127" s="8">
        <v>591.0</v>
      </c>
      <c r="K127">
        <f t="shared" si="5"/>
        <v>74612</v>
      </c>
      <c r="L127">
        <f t="shared" si="6"/>
        <v>42077</v>
      </c>
      <c r="M127" s="9">
        <f t="shared" si="3"/>
        <v>56.39441377</v>
      </c>
      <c r="N127" s="10">
        <v>3.389019</v>
      </c>
      <c r="O127" s="10">
        <v>171.35767</v>
      </c>
    </row>
    <row r="128">
      <c r="A128" s="1" t="s">
        <v>278</v>
      </c>
      <c r="B128" s="7" t="s">
        <v>22</v>
      </c>
      <c r="C128" s="8" t="s">
        <v>279</v>
      </c>
      <c r="D128" s="8">
        <v>40.0</v>
      </c>
      <c r="E128" s="8">
        <v>3949.0</v>
      </c>
      <c r="F128" s="8">
        <v>6465.0</v>
      </c>
      <c r="G128" s="8">
        <v>9729.0</v>
      </c>
      <c r="H128" s="8">
        <v>4274.0</v>
      </c>
      <c r="I128" s="8">
        <v>1388.0</v>
      </c>
      <c r="J128" s="8">
        <v>368.0</v>
      </c>
      <c r="K128">
        <f t="shared" si="5"/>
        <v>26213</v>
      </c>
      <c r="L128">
        <f t="shared" si="6"/>
        <v>15759</v>
      </c>
      <c r="M128" s="9">
        <f t="shared" si="3"/>
        <v>60.11902491</v>
      </c>
      <c r="N128" s="10">
        <v>4.759153</v>
      </c>
      <c r="O128" s="10">
        <v>267.60706</v>
      </c>
    </row>
    <row r="129">
      <c r="A129" s="1" t="s">
        <v>280</v>
      </c>
      <c r="B129" s="7" t="s">
        <v>36</v>
      </c>
      <c r="C129" s="8" t="s">
        <v>281</v>
      </c>
      <c r="D129" s="8">
        <v>51.0</v>
      </c>
      <c r="E129" s="8">
        <v>7450.0</v>
      </c>
      <c r="F129" s="8">
        <v>27123.0</v>
      </c>
      <c r="G129" s="8">
        <v>39728.0</v>
      </c>
      <c r="H129" s="8">
        <v>14585.0</v>
      </c>
      <c r="I129" s="8">
        <v>2711.0</v>
      </c>
      <c r="J129" s="8">
        <v>812.0</v>
      </c>
      <c r="K129">
        <f t="shared" si="5"/>
        <v>92460</v>
      </c>
      <c r="L129">
        <f t="shared" si="6"/>
        <v>57836</v>
      </c>
      <c r="M129" s="9">
        <f t="shared" si="3"/>
        <v>62.55245512</v>
      </c>
      <c r="N129" s="10">
        <v>3.440355</v>
      </c>
      <c r="O129" s="10">
        <v>201.35151</v>
      </c>
    </row>
    <row r="130">
      <c r="A130" s="1" t="s">
        <v>282</v>
      </c>
      <c r="B130" s="7" t="s">
        <v>33</v>
      </c>
      <c r="C130" s="8" t="s">
        <v>283</v>
      </c>
      <c r="D130" s="8">
        <v>6.0</v>
      </c>
      <c r="E130" s="8">
        <v>1344.0</v>
      </c>
      <c r="F130" s="8">
        <v>10919.0</v>
      </c>
      <c r="G130" s="8">
        <v>14539.0</v>
      </c>
      <c r="H130" s="8">
        <v>3046.0</v>
      </c>
      <c r="I130" s="8">
        <v>335.0</v>
      </c>
      <c r="J130" s="8">
        <v>69.0</v>
      </c>
      <c r="K130">
        <f t="shared" si="5"/>
        <v>30258</v>
      </c>
      <c r="L130">
        <f t="shared" si="6"/>
        <v>17989</v>
      </c>
      <c r="M130" s="9">
        <f t="shared" si="3"/>
        <v>59.45204574</v>
      </c>
      <c r="N130" s="10">
        <v>3.261385</v>
      </c>
      <c r="O130" s="10">
        <v>175.56397</v>
      </c>
    </row>
    <row r="131">
      <c r="A131" s="1" t="s">
        <v>284</v>
      </c>
      <c r="B131" s="7" t="s">
        <v>41</v>
      </c>
      <c r="C131" s="8" t="s">
        <v>285</v>
      </c>
      <c r="D131" s="8">
        <v>135.0</v>
      </c>
      <c r="E131" s="8">
        <v>3642.0</v>
      </c>
      <c r="F131" s="8">
        <v>11660.0</v>
      </c>
      <c r="G131" s="8">
        <v>20881.0</v>
      </c>
      <c r="H131" s="8">
        <v>10060.0</v>
      </c>
      <c r="I131" s="8">
        <v>3341.0</v>
      </c>
      <c r="J131" s="8">
        <v>979.0</v>
      </c>
      <c r="K131">
        <f t="shared" si="5"/>
        <v>50698</v>
      </c>
      <c r="L131">
        <f t="shared" si="6"/>
        <v>35261</v>
      </c>
      <c r="M131" s="9">
        <f t="shared" si="3"/>
        <v>69.5510671</v>
      </c>
      <c r="N131" s="10">
        <v>5.437692</v>
      </c>
      <c r="O131" s="10">
        <v>312.69539999999995</v>
      </c>
    </row>
    <row r="132">
      <c r="A132" s="1" t="s">
        <v>286</v>
      </c>
      <c r="B132" s="7" t="s">
        <v>36</v>
      </c>
      <c r="C132" s="8" t="s">
        <v>287</v>
      </c>
      <c r="D132" s="8">
        <v>72.0</v>
      </c>
      <c r="E132" s="8">
        <v>7177.0</v>
      </c>
      <c r="F132" s="8">
        <v>14675.0</v>
      </c>
      <c r="G132" s="8">
        <v>24855.0</v>
      </c>
      <c r="H132" s="8">
        <v>11359.0</v>
      </c>
      <c r="I132" s="8">
        <v>2419.0</v>
      </c>
      <c r="J132" s="8">
        <v>512.0</v>
      </c>
      <c r="K132">
        <f t="shared" si="5"/>
        <v>61069</v>
      </c>
      <c r="L132">
        <f t="shared" si="6"/>
        <v>39145</v>
      </c>
      <c r="M132" s="9">
        <f t="shared" si="3"/>
        <v>64.09962501</v>
      </c>
      <c r="N132" s="10">
        <v>3.921927</v>
      </c>
      <c r="O132" s="10">
        <v>244.37249000000003</v>
      </c>
    </row>
    <row r="133">
      <c r="A133" s="1" t="s">
        <v>288</v>
      </c>
      <c r="B133" s="7" t="s">
        <v>16</v>
      </c>
      <c r="C133" s="8" t="s">
        <v>289</v>
      </c>
      <c r="D133" s="8">
        <v>67.0</v>
      </c>
      <c r="E133" s="8">
        <v>4338.0</v>
      </c>
      <c r="F133" s="8">
        <v>7604.0</v>
      </c>
      <c r="G133" s="8">
        <v>10087.0</v>
      </c>
      <c r="H133" s="8">
        <v>3234.0</v>
      </c>
      <c r="I133" s="8">
        <v>793.0</v>
      </c>
      <c r="J133" s="8">
        <v>162.0</v>
      </c>
      <c r="K133">
        <f t="shared" si="5"/>
        <v>26285</v>
      </c>
      <c r="L133">
        <f t="shared" si="6"/>
        <v>14276</v>
      </c>
      <c r="M133" s="9">
        <f t="shared" si="3"/>
        <v>54.31234544</v>
      </c>
      <c r="N133" s="10">
        <v>4.055925</v>
      </c>
      <c r="O133" s="10">
        <v>219.74446</v>
      </c>
    </row>
    <row r="134">
      <c r="A134" s="1" t="s">
        <v>290</v>
      </c>
      <c r="B134" s="7" t="s">
        <v>171</v>
      </c>
      <c r="C134" s="8" t="s">
        <v>291</v>
      </c>
      <c r="D134" s="8">
        <v>71.0</v>
      </c>
      <c r="E134" s="8">
        <v>3228.0</v>
      </c>
      <c r="F134" s="8">
        <v>9530.0</v>
      </c>
      <c r="G134" s="8">
        <v>14975.0</v>
      </c>
      <c r="H134" s="8">
        <v>5758.0</v>
      </c>
      <c r="I134" s="8">
        <v>1266.0</v>
      </c>
      <c r="J134" s="8">
        <v>389.0</v>
      </c>
      <c r="K134">
        <f t="shared" si="5"/>
        <v>35217</v>
      </c>
      <c r="L134">
        <f t="shared" si="6"/>
        <v>22388</v>
      </c>
      <c r="M134" s="9">
        <f t="shared" si="3"/>
        <v>63.57157055</v>
      </c>
      <c r="N134" s="10">
        <v>4.289015</v>
      </c>
      <c r="O134" s="10">
        <v>254.30252</v>
      </c>
    </row>
    <row r="135">
      <c r="A135" s="1" t="s">
        <v>292</v>
      </c>
      <c r="B135" s="7" t="s">
        <v>16</v>
      </c>
      <c r="C135" s="8" t="s">
        <v>293</v>
      </c>
      <c r="D135" s="8">
        <v>12.0</v>
      </c>
      <c r="E135" s="8">
        <v>2478.0</v>
      </c>
      <c r="F135" s="8">
        <v>12539.0</v>
      </c>
      <c r="G135" s="8">
        <v>16452.0</v>
      </c>
      <c r="H135" s="8">
        <v>6392.0</v>
      </c>
      <c r="I135" s="8">
        <v>1679.0</v>
      </c>
      <c r="J135" s="8">
        <v>590.0</v>
      </c>
      <c r="K135">
        <f t="shared" si="5"/>
        <v>40142</v>
      </c>
      <c r="L135">
        <f t="shared" si="6"/>
        <v>25113</v>
      </c>
      <c r="M135" s="9">
        <f t="shared" si="3"/>
        <v>62.56041054</v>
      </c>
      <c r="N135" s="10">
        <v>3.798998</v>
      </c>
      <c r="O135" s="10">
        <v>231.50842</v>
      </c>
    </row>
    <row r="136">
      <c r="A136" s="1" t="s">
        <v>294</v>
      </c>
      <c r="B136" s="7" t="s">
        <v>16</v>
      </c>
      <c r="C136" s="8" t="s">
        <v>295</v>
      </c>
      <c r="D136" s="8">
        <v>17.0</v>
      </c>
      <c r="E136" s="8">
        <v>3877.0</v>
      </c>
      <c r="F136" s="8">
        <v>10453.0</v>
      </c>
      <c r="G136" s="8">
        <v>15349.0</v>
      </c>
      <c r="H136" s="8">
        <v>5351.0</v>
      </c>
      <c r="I136" s="8">
        <v>1247.0</v>
      </c>
      <c r="J136" s="8">
        <v>314.0</v>
      </c>
      <c r="K136">
        <f t="shared" si="5"/>
        <v>36608</v>
      </c>
      <c r="L136">
        <f t="shared" si="6"/>
        <v>22261</v>
      </c>
      <c r="M136" s="9">
        <f t="shared" si="3"/>
        <v>60.80911276</v>
      </c>
      <c r="N136" s="10">
        <v>3.740117</v>
      </c>
      <c r="O136" s="10">
        <v>228.09762</v>
      </c>
    </row>
    <row r="137">
      <c r="A137" s="1" t="s">
        <v>296</v>
      </c>
      <c r="B137" s="7" t="s">
        <v>36</v>
      </c>
      <c r="C137" s="8" t="s">
        <v>297</v>
      </c>
      <c r="D137" s="8">
        <v>61.0</v>
      </c>
      <c r="E137" s="8">
        <v>6835.0</v>
      </c>
      <c r="F137" s="8">
        <v>14704.0</v>
      </c>
      <c r="G137" s="8">
        <v>27554.0</v>
      </c>
      <c r="H137" s="8">
        <v>12996.0</v>
      </c>
      <c r="I137" s="8">
        <v>2479.0</v>
      </c>
      <c r="J137" s="8">
        <v>604.0</v>
      </c>
      <c r="K137">
        <f t="shared" si="5"/>
        <v>65233</v>
      </c>
      <c r="L137">
        <f t="shared" si="6"/>
        <v>43633</v>
      </c>
      <c r="M137" s="9">
        <f t="shared" si="3"/>
        <v>66.88792482</v>
      </c>
      <c r="N137" s="10">
        <v>3.941535</v>
      </c>
      <c r="O137" s="10">
        <v>250.28413</v>
      </c>
    </row>
    <row r="138">
      <c r="A138" s="1" t="s">
        <v>298</v>
      </c>
      <c r="B138" s="7" t="s">
        <v>59</v>
      </c>
      <c r="C138" s="8" t="s">
        <v>299</v>
      </c>
      <c r="D138" s="8">
        <v>115.0</v>
      </c>
      <c r="E138" s="8">
        <v>4464.0</v>
      </c>
      <c r="F138" s="8">
        <v>12734.0</v>
      </c>
      <c r="G138" s="8">
        <v>20405.0</v>
      </c>
      <c r="H138" s="8">
        <v>11013.0</v>
      </c>
      <c r="I138" s="8">
        <v>5458.0</v>
      </c>
      <c r="J138" s="8">
        <v>2155.0</v>
      </c>
      <c r="K138">
        <f t="shared" si="5"/>
        <v>56344</v>
      </c>
      <c r="L138">
        <f t="shared" si="6"/>
        <v>39031</v>
      </c>
      <c r="M138" s="9">
        <f t="shared" si="3"/>
        <v>69.2726821</v>
      </c>
      <c r="N138" s="10">
        <v>5.560993</v>
      </c>
      <c r="O138" s="10">
        <v>348.84697</v>
      </c>
    </row>
    <row r="139">
      <c r="A139" s="1" t="s">
        <v>300</v>
      </c>
      <c r="B139" s="7" t="s">
        <v>33</v>
      </c>
      <c r="C139" s="8" t="s">
        <v>301</v>
      </c>
      <c r="D139" s="8">
        <v>10.0</v>
      </c>
      <c r="E139" s="8">
        <v>3481.0</v>
      </c>
      <c r="F139" s="8">
        <v>8404.0</v>
      </c>
      <c r="G139" s="8">
        <v>10799.0</v>
      </c>
      <c r="H139" s="8">
        <v>4308.0</v>
      </c>
      <c r="I139" s="8">
        <v>875.0</v>
      </c>
      <c r="J139" s="8">
        <v>218.0</v>
      </c>
      <c r="K139">
        <f t="shared" si="5"/>
        <v>28095</v>
      </c>
      <c r="L139">
        <f t="shared" si="6"/>
        <v>16200</v>
      </c>
      <c r="M139" s="9">
        <f t="shared" si="3"/>
        <v>57.66150561</v>
      </c>
      <c r="N139" s="10">
        <v>4.010534</v>
      </c>
      <c r="O139" s="10">
        <v>236.56818</v>
      </c>
    </row>
    <row r="140">
      <c r="A140" s="1" t="s">
        <v>302</v>
      </c>
      <c r="B140" s="7" t="s">
        <v>22</v>
      </c>
      <c r="C140" s="8" t="s">
        <v>303</v>
      </c>
      <c r="D140" s="8">
        <v>13.0</v>
      </c>
      <c r="E140" s="8">
        <v>2120.0</v>
      </c>
      <c r="F140" s="8">
        <v>6740.0</v>
      </c>
      <c r="G140" s="8">
        <v>10666.0</v>
      </c>
      <c r="H140" s="8">
        <v>4535.0</v>
      </c>
      <c r="I140" s="8">
        <v>1191.0</v>
      </c>
      <c r="J140" s="8">
        <v>352.0</v>
      </c>
      <c r="K140">
        <f t="shared" si="5"/>
        <v>25617</v>
      </c>
      <c r="L140">
        <f t="shared" si="6"/>
        <v>16744</v>
      </c>
      <c r="M140" s="9">
        <f t="shared" si="3"/>
        <v>65.36284499</v>
      </c>
      <c r="N140" s="10">
        <v>4.702824</v>
      </c>
      <c r="O140" s="10">
        <v>276.60353</v>
      </c>
    </row>
    <row r="141">
      <c r="A141" s="1" t="s">
        <v>304</v>
      </c>
      <c r="B141" s="7" t="s">
        <v>36</v>
      </c>
      <c r="C141" s="8" t="s">
        <v>305</v>
      </c>
      <c r="D141" s="8">
        <v>85.0</v>
      </c>
      <c r="E141" s="8">
        <v>8980.0</v>
      </c>
      <c r="F141" s="8">
        <v>20965.0</v>
      </c>
      <c r="G141" s="8">
        <v>32643.0</v>
      </c>
      <c r="H141" s="8">
        <v>13503.0</v>
      </c>
      <c r="I141" s="8">
        <v>2402.0</v>
      </c>
      <c r="J141" s="8">
        <v>552.0</v>
      </c>
      <c r="K141">
        <f t="shared" si="5"/>
        <v>79130</v>
      </c>
      <c r="L141">
        <f t="shared" si="6"/>
        <v>49100</v>
      </c>
      <c r="M141" s="9">
        <f t="shared" si="3"/>
        <v>62.04979148</v>
      </c>
      <c r="N141" s="10">
        <v>3.589987</v>
      </c>
      <c r="O141" s="10">
        <v>218.69307</v>
      </c>
    </row>
    <row r="142">
      <c r="A142" s="1" t="s">
        <v>306</v>
      </c>
      <c r="B142" s="7" t="s">
        <v>22</v>
      </c>
      <c r="C142" s="8" t="s">
        <v>307</v>
      </c>
      <c r="D142" s="8">
        <v>77.0</v>
      </c>
      <c r="E142" s="8">
        <v>4879.0</v>
      </c>
      <c r="F142" s="8">
        <v>7979.0</v>
      </c>
      <c r="G142" s="8">
        <v>12668.0</v>
      </c>
      <c r="H142" s="8">
        <v>5933.0</v>
      </c>
      <c r="I142" s="8">
        <v>1535.0</v>
      </c>
      <c r="J142" s="8">
        <v>365.0</v>
      </c>
      <c r="K142">
        <f t="shared" si="5"/>
        <v>33436</v>
      </c>
      <c r="L142">
        <f t="shared" si="6"/>
        <v>20501</v>
      </c>
      <c r="M142" s="9">
        <f t="shared" si="3"/>
        <v>61.31415241</v>
      </c>
      <c r="N142" s="10">
        <v>4.220782</v>
      </c>
      <c r="O142" s="10">
        <v>244.81015</v>
      </c>
    </row>
    <row r="143">
      <c r="A143" s="1" t="s">
        <v>308</v>
      </c>
      <c r="B143" s="7" t="s">
        <v>16</v>
      </c>
      <c r="C143" s="8" t="s">
        <v>309</v>
      </c>
      <c r="D143" s="8">
        <v>112.0</v>
      </c>
      <c r="E143" s="8">
        <v>6962.0</v>
      </c>
      <c r="F143" s="8">
        <v>10733.0</v>
      </c>
      <c r="G143" s="8">
        <v>15669.0</v>
      </c>
      <c r="H143" s="8">
        <v>6977.0</v>
      </c>
      <c r="I143" s="8">
        <v>2330.0</v>
      </c>
      <c r="J143" s="8">
        <v>607.0</v>
      </c>
      <c r="K143">
        <f t="shared" si="5"/>
        <v>43390</v>
      </c>
      <c r="L143">
        <f t="shared" si="6"/>
        <v>25583</v>
      </c>
      <c r="M143" s="9">
        <f t="shared" si="3"/>
        <v>58.96059</v>
      </c>
      <c r="N143" s="10">
        <v>4.291826</v>
      </c>
      <c r="O143" s="10">
        <v>246.41927</v>
      </c>
    </row>
    <row r="144">
      <c r="A144" s="1" t="s">
        <v>310</v>
      </c>
      <c r="B144" s="7" t="s">
        <v>36</v>
      </c>
      <c r="C144" s="8" t="s">
        <v>311</v>
      </c>
      <c r="D144" s="8">
        <v>82.0</v>
      </c>
      <c r="E144" s="8">
        <v>10062.0</v>
      </c>
      <c r="F144" s="8">
        <v>21213.0</v>
      </c>
      <c r="G144" s="8">
        <v>25885.0</v>
      </c>
      <c r="H144" s="8">
        <v>10214.0</v>
      </c>
      <c r="I144" s="8">
        <v>1850.0</v>
      </c>
      <c r="J144" s="8">
        <v>510.0</v>
      </c>
      <c r="K144">
        <f t="shared" si="5"/>
        <v>69816</v>
      </c>
      <c r="L144">
        <f t="shared" si="6"/>
        <v>38459</v>
      </c>
      <c r="M144" s="9">
        <f t="shared" si="3"/>
        <v>55.08622665</v>
      </c>
      <c r="N144" s="10">
        <v>3.325461</v>
      </c>
      <c r="O144" s="10">
        <v>185.60028</v>
      </c>
    </row>
    <row r="145">
      <c r="A145" s="1" t="s">
        <v>312</v>
      </c>
      <c r="B145" s="7" t="s">
        <v>33</v>
      </c>
      <c r="C145" s="8" t="s">
        <v>313</v>
      </c>
      <c r="D145" s="8">
        <v>64.0</v>
      </c>
      <c r="E145" s="8">
        <v>6862.0</v>
      </c>
      <c r="F145" s="8">
        <v>15035.0</v>
      </c>
      <c r="G145" s="8">
        <v>20096.0</v>
      </c>
      <c r="H145" s="8">
        <v>7485.0</v>
      </c>
      <c r="I145" s="8">
        <v>2167.0</v>
      </c>
      <c r="J145" s="8">
        <v>566.0</v>
      </c>
      <c r="K145">
        <f t="shared" si="5"/>
        <v>52275</v>
      </c>
      <c r="L145">
        <f t="shared" si="6"/>
        <v>30314</v>
      </c>
      <c r="M145" s="9">
        <f t="shared" si="3"/>
        <v>57.98947872</v>
      </c>
      <c r="N145" s="10">
        <v>4.204299</v>
      </c>
      <c r="O145" s="10">
        <v>234.29865</v>
      </c>
    </row>
    <row r="146">
      <c r="A146" s="1" t="s">
        <v>314</v>
      </c>
      <c r="B146" s="7" t="s">
        <v>19</v>
      </c>
      <c r="C146" s="8" t="s">
        <v>315</v>
      </c>
      <c r="D146" s="8">
        <v>12.0</v>
      </c>
      <c r="E146" s="8">
        <v>1115.0</v>
      </c>
      <c r="F146" s="8">
        <v>5279.0</v>
      </c>
      <c r="G146" s="8">
        <v>13319.0</v>
      </c>
      <c r="H146" s="8">
        <v>6698.0</v>
      </c>
      <c r="I146" s="8">
        <v>1505.0</v>
      </c>
      <c r="J146" s="8">
        <v>698.0</v>
      </c>
      <c r="K146">
        <f t="shared" si="5"/>
        <v>28626</v>
      </c>
      <c r="L146">
        <f t="shared" si="6"/>
        <v>22220</v>
      </c>
      <c r="M146" s="9">
        <f t="shared" si="3"/>
        <v>77.62174247</v>
      </c>
      <c r="N146" s="10">
        <v>4.760256</v>
      </c>
      <c r="O146" s="10">
        <v>329.41245</v>
      </c>
    </row>
    <row r="147">
      <c r="A147" s="1" t="s">
        <v>316</v>
      </c>
      <c r="B147" s="7" t="s">
        <v>33</v>
      </c>
      <c r="C147" s="8" t="s">
        <v>317</v>
      </c>
      <c r="D147" s="8">
        <v>27.0</v>
      </c>
      <c r="E147" s="8">
        <v>4506.0</v>
      </c>
      <c r="F147" s="8">
        <v>13923.0</v>
      </c>
      <c r="G147" s="8">
        <v>17189.0</v>
      </c>
      <c r="H147" s="8">
        <v>7253.0</v>
      </c>
      <c r="I147" s="8">
        <v>1765.0</v>
      </c>
      <c r="J147" s="8">
        <v>519.0</v>
      </c>
      <c r="K147">
        <f t="shared" si="5"/>
        <v>45182</v>
      </c>
      <c r="L147">
        <f t="shared" si="6"/>
        <v>26726</v>
      </c>
      <c r="M147" s="9">
        <f t="shared" si="3"/>
        <v>59.15187464</v>
      </c>
      <c r="N147" s="10">
        <v>3.746255</v>
      </c>
      <c r="O147" s="10">
        <v>214.69380999999998</v>
      </c>
    </row>
    <row r="148">
      <c r="A148" s="1" t="s">
        <v>318</v>
      </c>
      <c r="B148" s="7" t="s">
        <v>68</v>
      </c>
      <c r="C148" s="8" t="s">
        <v>319</v>
      </c>
      <c r="D148" s="8">
        <v>32.0</v>
      </c>
      <c r="E148" s="8">
        <v>1282.0</v>
      </c>
      <c r="F148" s="8">
        <v>5144.0</v>
      </c>
      <c r="G148" s="8">
        <v>8408.0</v>
      </c>
      <c r="H148" s="8">
        <v>5337.0</v>
      </c>
      <c r="I148" s="8">
        <v>3194.0</v>
      </c>
      <c r="J148" s="8">
        <v>1723.0</v>
      </c>
      <c r="K148">
        <f t="shared" si="5"/>
        <v>25120</v>
      </c>
      <c r="L148">
        <f t="shared" si="6"/>
        <v>18662</v>
      </c>
      <c r="M148" s="9">
        <f t="shared" si="3"/>
        <v>74.29140127</v>
      </c>
      <c r="N148" s="10">
        <v>5.629928</v>
      </c>
      <c r="O148" s="10">
        <v>361.09232</v>
      </c>
    </row>
    <row r="149">
      <c r="A149" s="1" t="s">
        <v>320</v>
      </c>
      <c r="B149" s="7" t="s">
        <v>16</v>
      </c>
      <c r="C149" s="8" t="s">
        <v>321</v>
      </c>
      <c r="D149" s="8">
        <v>41.0</v>
      </c>
      <c r="E149" s="8">
        <v>4800.0</v>
      </c>
      <c r="F149" s="8">
        <v>12947.0</v>
      </c>
      <c r="G149" s="8">
        <v>17355.0</v>
      </c>
      <c r="H149" s="8">
        <v>9330.0</v>
      </c>
      <c r="I149" s="8">
        <v>3314.0</v>
      </c>
      <c r="J149" s="8">
        <v>1181.0</v>
      </c>
      <c r="K149">
        <f t="shared" si="5"/>
        <v>48968</v>
      </c>
      <c r="L149">
        <f t="shared" si="6"/>
        <v>31180</v>
      </c>
      <c r="M149" s="9">
        <f t="shared" si="3"/>
        <v>63.67423624</v>
      </c>
      <c r="N149" s="10">
        <v>4.245289</v>
      </c>
      <c r="O149" s="10">
        <v>262.56831999999997</v>
      </c>
    </row>
    <row r="150">
      <c r="A150" s="1" t="s">
        <v>322</v>
      </c>
      <c r="B150" s="7" t="s">
        <v>36</v>
      </c>
      <c r="C150" s="8" t="s">
        <v>323</v>
      </c>
      <c r="D150" s="8">
        <v>74.0</v>
      </c>
      <c r="E150" s="8">
        <v>12354.0</v>
      </c>
      <c r="F150" s="8">
        <v>31518.0</v>
      </c>
      <c r="G150" s="8">
        <v>29108.0</v>
      </c>
      <c r="H150" s="8">
        <v>8665.0</v>
      </c>
      <c r="I150" s="8">
        <v>1608.0</v>
      </c>
      <c r="J150" s="8">
        <v>444.0</v>
      </c>
      <c r="K150">
        <f t="shared" si="5"/>
        <v>83771</v>
      </c>
      <c r="L150">
        <f t="shared" si="6"/>
        <v>39825</v>
      </c>
      <c r="M150" s="9">
        <f t="shared" si="3"/>
        <v>47.54031825</v>
      </c>
      <c r="N150" s="10">
        <v>2.859433</v>
      </c>
      <c r="O150" s="10">
        <v>144.12848</v>
      </c>
    </row>
    <row r="151">
      <c r="A151" s="1" t="s">
        <v>324</v>
      </c>
      <c r="B151" s="7" t="s">
        <v>36</v>
      </c>
      <c r="C151" s="8" t="s">
        <v>325</v>
      </c>
      <c r="D151" s="8">
        <v>36.0</v>
      </c>
      <c r="E151" s="8">
        <v>5027.0</v>
      </c>
      <c r="F151" s="8">
        <v>26057.0</v>
      </c>
      <c r="G151" s="8">
        <v>29906.0</v>
      </c>
      <c r="H151" s="8">
        <v>12517.0</v>
      </c>
      <c r="I151" s="8">
        <v>3179.0</v>
      </c>
      <c r="J151" s="8">
        <v>876.0</v>
      </c>
      <c r="K151">
        <f t="shared" si="5"/>
        <v>77598</v>
      </c>
      <c r="L151">
        <f t="shared" si="6"/>
        <v>46478</v>
      </c>
      <c r="M151" s="9">
        <f t="shared" si="3"/>
        <v>59.8958736</v>
      </c>
      <c r="N151" s="10">
        <v>4.123204</v>
      </c>
      <c r="O151" s="10">
        <v>213.12159000000003</v>
      </c>
    </row>
    <row r="152">
      <c r="A152" s="1" t="s">
        <v>326</v>
      </c>
      <c r="B152" s="7" t="s">
        <v>22</v>
      </c>
      <c r="C152" s="8" t="s">
        <v>327</v>
      </c>
      <c r="D152" s="8">
        <v>102.0</v>
      </c>
      <c r="E152" s="8">
        <v>5680.0</v>
      </c>
      <c r="F152" s="8">
        <v>8973.0</v>
      </c>
      <c r="G152" s="8">
        <v>11576.0</v>
      </c>
      <c r="H152" s="8">
        <v>5286.0</v>
      </c>
      <c r="I152" s="8">
        <v>1330.0</v>
      </c>
      <c r="J152" s="8">
        <v>277.0</v>
      </c>
      <c r="K152">
        <f t="shared" si="5"/>
        <v>33224</v>
      </c>
      <c r="L152">
        <f t="shared" si="6"/>
        <v>18469</v>
      </c>
      <c r="M152" s="9">
        <f t="shared" si="3"/>
        <v>55.58933301</v>
      </c>
      <c r="N152" s="10">
        <v>3.94673</v>
      </c>
      <c r="O152" s="10">
        <v>224.78728999999998</v>
      </c>
    </row>
    <row r="153">
      <c r="A153" s="1" t="s">
        <v>328</v>
      </c>
      <c r="B153" s="7" t="s">
        <v>33</v>
      </c>
      <c r="C153" s="8" t="s">
        <v>329</v>
      </c>
      <c r="D153" s="8">
        <v>148.0</v>
      </c>
      <c r="E153" s="8">
        <v>4277.0</v>
      </c>
      <c r="F153" s="8">
        <v>12071.0</v>
      </c>
      <c r="G153" s="8">
        <v>18069.0</v>
      </c>
      <c r="H153" s="8">
        <v>10704.0</v>
      </c>
      <c r="I153" s="8">
        <v>4588.0</v>
      </c>
      <c r="J153" s="8">
        <v>1377.0</v>
      </c>
      <c r="K153">
        <f t="shared" si="5"/>
        <v>51234</v>
      </c>
      <c r="L153">
        <f t="shared" si="6"/>
        <v>34738</v>
      </c>
      <c r="M153" s="9">
        <f t="shared" si="3"/>
        <v>67.80263107</v>
      </c>
      <c r="N153" s="10">
        <v>5.233207831</v>
      </c>
      <c r="O153" s="10">
        <v>312.33651447</v>
      </c>
    </row>
    <row r="154">
      <c r="A154" s="1" t="s">
        <v>330</v>
      </c>
      <c r="B154" s="7" t="s">
        <v>41</v>
      </c>
      <c r="C154" s="8" t="s">
        <v>331</v>
      </c>
      <c r="D154" s="8">
        <v>37.0</v>
      </c>
      <c r="E154" s="8">
        <v>6575.0</v>
      </c>
      <c r="F154" s="8">
        <v>25771.0</v>
      </c>
      <c r="G154" s="8">
        <v>42731.0</v>
      </c>
      <c r="H154" s="8">
        <v>13919.0</v>
      </c>
      <c r="I154" s="8">
        <v>2980.0</v>
      </c>
      <c r="J154" s="8">
        <v>1259.0</v>
      </c>
      <c r="K154">
        <f t="shared" si="5"/>
        <v>93272</v>
      </c>
      <c r="L154">
        <f t="shared" si="6"/>
        <v>60889</v>
      </c>
      <c r="M154" s="9">
        <f t="shared" si="3"/>
        <v>65.2811133</v>
      </c>
      <c r="N154" s="10">
        <v>3.681872</v>
      </c>
      <c r="O154" s="10">
        <v>211.73278</v>
      </c>
    </row>
    <row r="155">
      <c r="A155" s="1" t="s">
        <v>332</v>
      </c>
      <c r="B155" s="7" t="s">
        <v>36</v>
      </c>
      <c r="C155" s="8" t="s">
        <v>333</v>
      </c>
      <c r="D155" s="8">
        <v>49.0</v>
      </c>
      <c r="E155" s="8">
        <v>3788.0</v>
      </c>
      <c r="F155" s="8">
        <v>13432.0</v>
      </c>
      <c r="G155" s="8">
        <v>19983.0</v>
      </c>
      <c r="H155" s="8">
        <v>10995.0</v>
      </c>
      <c r="I155" s="8">
        <v>2757.0</v>
      </c>
      <c r="J155" s="8">
        <v>646.0</v>
      </c>
      <c r="K155">
        <f t="shared" si="5"/>
        <v>51650</v>
      </c>
      <c r="L155">
        <f t="shared" si="6"/>
        <v>34381</v>
      </c>
      <c r="M155" s="9">
        <f t="shared" si="3"/>
        <v>66.56534366</v>
      </c>
      <c r="N155" s="10">
        <v>4.056753</v>
      </c>
      <c r="O155" s="10">
        <v>243.28279</v>
      </c>
    </row>
    <row r="156">
      <c r="A156" s="1" t="s">
        <v>334</v>
      </c>
      <c r="B156" s="7" t="s">
        <v>41</v>
      </c>
      <c r="C156" s="8" t="s">
        <v>335</v>
      </c>
      <c r="D156" s="8">
        <v>206.0</v>
      </c>
      <c r="E156" s="8">
        <v>8786.0</v>
      </c>
      <c r="F156" s="8">
        <v>33384.0</v>
      </c>
      <c r="G156" s="8">
        <v>54120.0</v>
      </c>
      <c r="H156" s="8">
        <v>24224.0</v>
      </c>
      <c r="I156" s="8">
        <v>5423.0</v>
      </c>
      <c r="J156" s="8">
        <v>1757.0</v>
      </c>
      <c r="K156">
        <f t="shared" si="5"/>
        <v>127900</v>
      </c>
      <c r="L156">
        <f t="shared" si="6"/>
        <v>85524</v>
      </c>
      <c r="M156" s="9">
        <f t="shared" si="3"/>
        <v>66.86786552</v>
      </c>
      <c r="N156" s="10">
        <v>4.415041</v>
      </c>
      <c r="O156" s="10">
        <v>270.28907</v>
      </c>
    </row>
    <row r="157">
      <c r="A157" s="1" t="s">
        <v>336</v>
      </c>
      <c r="B157" s="7" t="s">
        <v>19</v>
      </c>
      <c r="C157" s="8" t="s">
        <v>337</v>
      </c>
      <c r="D157" s="8">
        <v>53.0</v>
      </c>
      <c r="E157" s="8">
        <v>5504.0</v>
      </c>
      <c r="F157" s="8">
        <v>16341.0</v>
      </c>
      <c r="G157" s="8">
        <v>17894.0</v>
      </c>
      <c r="H157" s="8">
        <v>5889.0</v>
      </c>
      <c r="I157" s="8">
        <v>1362.0</v>
      </c>
      <c r="J157" s="8">
        <v>497.0</v>
      </c>
      <c r="K157">
        <f t="shared" si="5"/>
        <v>47540</v>
      </c>
      <c r="L157">
        <f t="shared" si="6"/>
        <v>25642</v>
      </c>
      <c r="M157" s="9">
        <f t="shared" si="3"/>
        <v>53.93773664</v>
      </c>
      <c r="N157" s="10">
        <v>3.476171</v>
      </c>
      <c r="O157" s="10">
        <v>213.89744000000002</v>
      </c>
    </row>
    <row r="158">
      <c r="A158" s="1" t="s">
        <v>338</v>
      </c>
      <c r="B158" s="7" t="s">
        <v>36</v>
      </c>
      <c r="C158" s="8" t="s">
        <v>339</v>
      </c>
      <c r="D158" s="8">
        <v>81.0</v>
      </c>
      <c r="E158" s="8">
        <v>14858.0</v>
      </c>
      <c r="F158" s="8">
        <v>37274.0</v>
      </c>
      <c r="G158" s="8">
        <v>45760.0</v>
      </c>
      <c r="H158" s="8">
        <v>17039.0</v>
      </c>
      <c r="I158" s="8">
        <v>3000.0</v>
      </c>
      <c r="J158" s="8">
        <v>952.0</v>
      </c>
      <c r="K158">
        <f t="shared" si="5"/>
        <v>118964</v>
      </c>
      <c r="L158">
        <f t="shared" si="6"/>
        <v>66751</v>
      </c>
      <c r="M158" s="9">
        <f t="shared" si="3"/>
        <v>56.11025184</v>
      </c>
      <c r="N158" s="10">
        <v>3.222106922</v>
      </c>
      <c r="O158" s="10">
        <v>177.75474552</v>
      </c>
    </row>
    <row r="159">
      <c r="A159" s="1" t="s">
        <v>340</v>
      </c>
      <c r="B159" s="7" t="s">
        <v>19</v>
      </c>
      <c r="C159" s="8" t="s">
        <v>341</v>
      </c>
      <c r="D159" s="8">
        <v>48.0</v>
      </c>
      <c r="E159" s="8">
        <v>3685.0</v>
      </c>
      <c r="F159" s="8">
        <v>11548.0</v>
      </c>
      <c r="G159" s="8">
        <v>18692.0</v>
      </c>
      <c r="H159" s="8">
        <v>9064.0</v>
      </c>
      <c r="I159" s="8">
        <v>2542.0</v>
      </c>
      <c r="J159" s="8">
        <v>989.0</v>
      </c>
      <c r="K159">
        <f t="shared" si="5"/>
        <v>46568</v>
      </c>
      <c r="L159">
        <f t="shared" si="6"/>
        <v>31287</v>
      </c>
      <c r="M159" s="9">
        <f t="shared" si="3"/>
        <v>67.18562103</v>
      </c>
      <c r="N159" s="10">
        <v>4.592353</v>
      </c>
      <c r="O159" s="10">
        <v>287.50757</v>
      </c>
    </row>
    <row r="160">
      <c r="A160" s="1" t="s">
        <v>342</v>
      </c>
      <c r="B160" s="7" t="s">
        <v>41</v>
      </c>
      <c r="C160" s="8" t="s">
        <v>343</v>
      </c>
      <c r="D160" s="8">
        <v>440.0</v>
      </c>
      <c r="E160" s="8">
        <v>20137.0</v>
      </c>
      <c r="F160" s="8">
        <v>73630.0</v>
      </c>
      <c r="G160" s="8">
        <v>113660.0</v>
      </c>
      <c r="H160" s="8">
        <v>51613.0</v>
      </c>
      <c r="I160" s="8">
        <v>10776.0</v>
      </c>
      <c r="J160" s="8">
        <v>3889.0</v>
      </c>
      <c r="K160">
        <f t="shared" si="5"/>
        <v>274145</v>
      </c>
      <c r="L160">
        <f t="shared" si="6"/>
        <v>179938</v>
      </c>
      <c r="M160" s="9">
        <f t="shared" si="3"/>
        <v>65.6360685</v>
      </c>
      <c r="N160" s="10">
        <v>4.144217</v>
      </c>
      <c r="O160" s="10">
        <v>243.37223</v>
      </c>
    </row>
    <row r="161">
      <c r="A161" s="1" t="s">
        <v>344</v>
      </c>
      <c r="B161" s="7" t="s">
        <v>22</v>
      </c>
      <c r="C161" s="8" t="s">
        <v>345</v>
      </c>
      <c r="D161" s="8">
        <v>643.0</v>
      </c>
      <c r="E161" s="8">
        <v>8694.0</v>
      </c>
      <c r="F161" s="8">
        <v>27644.0</v>
      </c>
      <c r="G161" s="8">
        <v>42111.0</v>
      </c>
      <c r="H161" s="8">
        <v>23277.0</v>
      </c>
      <c r="I161" s="8">
        <v>5040.0</v>
      </c>
      <c r="J161" s="8">
        <v>1000.0</v>
      </c>
      <c r="K161">
        <f t="shared" si="5"/>
        <v>108409</v>
      </c>
      <c r="L161">
        <f t="shared" si="6"/>
        <v>71428</v>
      </c>
      <c r="M161" s="9">
        <f t="shared" si="3"/>
        <v>65.88751856</v>
      </c>
      <c r="N161" s="10">
        <v>3.972528</v>
      </c>
      <c r="O161" s="10">
        <v>254.67712</v>
      </c>
    </row>
    <row r="162">
      <c r="A162" s="1" t="s">
        <v>346</v>
      </c>
      <c r="B162" s="7" t="s">
        <v>16</v>
      </c>
      <c r="C162" s="8" t="s">
        <v>347</v>
      </c>
      <c r="D162" s="8">
        <v>28.0</v>
      </c>
      <c r="E162" s="8">
        <v>2437.0</v>
      </c>
      <c r="F162" s="8">
        <v>8128.0</v>
      </c>
      <c r="G162" s="8">
        <v>12867.0</v>
      </c>
      <c r="H162" s="8">
        <v>5435.0</v>
      </c>
      <c r="I162" s="8">
        <v>1599.0</v>
      </c>
      <c r="J162" s="8">
        <v>420.0</v>
      </c>
      <c r="K162">
        <f t="shared" si="5"/>
        <v>30914</v>
      </c>
      <c r="L162">
        <f t="shared" si="6"/>
        <v>20321</v>
      </c>
      <c r="M162" s="9">
        <f t="shared" si="3"/>
        <v>65.73397166</v>
      </c>
      <c r="N162" s="10">
        <v>4.312398512</v>
      </c>
      <c r="O162" s="10">
        <v>256.80357348999996</v>
      </c>
    </row>
    <row r="163">
      <c r="A163" s="1" t="s">
        <v>348</v>
      </c>
      <c r="B163" s="7" t="s">
        <v>36</v>
      </c>
      <c r="C163" s="8" t="s">
        <v>349</v>
      </c>
      <c r="D163" s="8">
        <v>59.0</v>
      </c>
      <c r="E163" s="8">
        <v>13455.0</v>
      </c>
      <c r="F163" s="8">
        <v>29763.0</v>
      </c>
      <c r="G163" s="8">
        <v>39480.0</v>
      </c>
      <c r="H163" s="8">
        <v>14608.0</v>
      </c>
      <c r="I163" s="8">
        <v>2442.0</v>
      </c>
      <c r="J163" s="8">
        <v>809.0</v>
      </c>
      <c r="K163">
        <f t="shared" si="5"/>
        <v>100616</v>
      </c>
      <c r="L163">
        <f t="shared" si="6"/>
        <v>57339</v>
      </c>
      <c r="M163" s="9">
        <f t="shared" si="3"/>
        <v>56.9879542</v>
      </c>
      <c r="N163" s="10">
        <v>3.226772</v>
      </c>
      <c r="O163" s="10">
        <v>184.11554</v>
      </c>
    </row>
    <row r="164">
      <c r="A164" s="1" t="s">
        <v>350</v>
      </c>
      <c r="B164" s="7" t="s">
        <v>59</v>
      </c>
      <c r="C164" s="8" t="s">
        <v>351</v>
      </c>
      <c r="D164" s="8">
        <v>39.0</v>
      </c>
      <c r="E164" s="8">
        <v>2795.0</v>
      </c>
      <c r="F164" s="8">
        <v>7845.0</v>
      </c>
      <c r="G164" s="8">
        <v>11506.0</v>
      </c>
      <c r="H164" s="8">
        <v>4679.0</v>
      </c>
      <c r="I164" s="8">
        <v>1390.0</v>
      </c>
      <c r="J164" s="8">
        <v>393.0</v>
      </c>
      <c r="K164">
        <f t="shared" si="5"/>
        <v>28647</v>
      </c>
      <c r="L164">
        <f t="shared" si="6"/>
        <v>17968</v>
      </c>
      <c r="M164" s="9">
        <f t="shared" si="3"/>
        <v>62.72210005</v>
      </c>
      <c r="N164" s="10">
        <v>4.518314</v>
      </c>
      <c r="O164" s="10">
        <v>260.88106</v>
      </c>
    </row>
    <row r="165">
      <c r="A165" s="1" t="s">
        <v>352</v>
      </c>
      <c r="B165" s="7" t="s">
        <v>22</v>
      </c>
      <c r="C165" s="8" t="s">
        <v>353</v>
      </c>
      <c r="D165" s="8">
        <v>24.0</v>
      </c>
      <c r="E165" s="8">
        <v>3038.0</v>
      </c>
      <c r="F165" s="8">
        <v>10134.0</v>
      </c>
      <c r="G165" s="8">
        <v>13603.0</v>
      </c>
      <c r="H165" s="8">
        <v>5287.0</v>
      </c>
      <c r="I165" s="8">
        <v>1146.0</v>
      </c>
      <c r="J165" s="8">
        <v>240.0</v>
      </c>
      <c r="K165">
        <f t="shared" si="5"/>
        <v>33472</v>
      </c>
      <c r="L165">
        <f t="shared" si="6"/>
        <v>20276</v>
      </c>
      <c r="M165" s="9">
        <f t="shared" si="3"/>
        <v>60.57600382</v>
      </c>
      <c r="N165" s="10">
        <v>3.807761</v>
      </c>
      <c r="O165" s="10">
        <v>213.26321</v>
      </c>
    </row>
    <row r="166">
      <c r="A166" s="1" t="s">
        <v>354</v>
      </c>
      <c r="B166" s="7" t="s">
        <v>19</v>
      </c>
      <c r="C166" s="8" t="s">
        <v>355</v>
      </c>
      <c r="D166" s="8">
        <v>309.0</v>
      </c>
      <c r="E166" s="8">
        <v>17245.0</v>
      </c>
      <c r="F166" s="8">
        <v>49321.0</v>
      </c>
      <c r="G166" s="8">
        <v>67210.0</v>
      </c>
      <c r="H166" s="8">
        <v>30431.0</v>
      </c>
      <c r="I166" s="8">
        <v>7854.0</v>
      </c>
      <c r="J166" s="8">
        <v>3651.0</v>
      </c>
      <c r="K166">
        <f t="shared" si="5"/>
        <v>176021</v>
      </c>
      <c r="L166">
        <f t="shared" si="6"/>
        <v>109146</v>
      </c>
      <c r="M166" s="9">
        <f t="shared" si="3"/>
        <v>62.00737412</v>
      </c>
      <c r="N166" s="10">
        <v>3.896751</v>
      </c>
      <c r="O166" s="10">
        <v>264.72443999999996</v>
      </c>
    </row>
    <row r="167">
      <c r="A167" s="1" t="s">
        <v>356</v>
      </c>
      <c r="B167" s="7" t="s">
        <v>33</v>
      </c>
      <c r="C167" s="8" t="s">
        <v>357</v>
      </c>
      <c r="D167" s="8">
        <v>40.0</v>
      </c>
      <c r="E167" s="8">
        <v>3456.0</v>
      </c>
      <c r="F167" s="8">
        <v>15986.0</v>
      </c>
      <c r="G167" s="8">
        <v>24888.0</v>
      </c>
      <c r="H167" s="8">
        <v>12175.0</v>
      </c>
      <c r="I167" s="8">
        <v>2322.0</v>
      </c>
      <c r="J167" s="8">
        <v>473.0</v>
      </c>
      <c r="K167">
        <f t="shared" si="5"/>
        <v>59340</v>
      </c>
      <c r="L167">
        <f t="shared" si="6"/>
        <v>39858</v>
      </c>
      <c r="M167" s="9">
        <f t="shared" si="3"/>
        <v>67.16885743</v>
      </c>
      <c r="N167" s="10">
        <v>3.782079542</v>
      </c>
      <c r="O167" s="10">
        <v>243.09450622</v>
      </c>
    </row>
    <row r="168">
      <c r="A168" s="1" t="s">
        <v>358</v>
      </c>
      <c r="B168" s="7" t="s">
        <v>16</v>
      </c>
      <c r="C168" s="8" t="s">
        <v>359</v>
      </c>
      <c r="D168" s="8">
        <v>61.0</v>
      </c>
      <c r="E168" s="8">
        <v>8267.0</v>
      </c>
      <c r="F168" s="8">
        <v>14245.0</v>
      </c>
      <c r="G168" s="8">
        <v>17883.0</v>
      </c>
      <c r="H168" s="8">
        <v>7222.0</v>
      </c>
      <c r="I168" s="8">
        <v>1937.0</v>
      </c>
      <c r="J168" s="8">
        <v>566.0</v>
      </c>
      <c r="K168">
        <f t="shared" si="5"/>
        <v>50181</v>
      </c>
      <c r="L168">
        <f t="shared" si="6"/>
        <v>27608</v>
      </c>
      <c r="M168" s="9">
        <f t="shared" si="3"/>
        <v>55.01683904</v>
      </c>
      <c r="N168" s="10">
        <v>3.799193918</v>
      </c>
      <c r="O168" s="10">
        <v>210.46640945</v>
      </c>
    </row>
    <row r="169">
      <c r="A169" s="1" t="s">
        <v>360</v>
      </c>
      <c r="B169" s="7" t="s">
        <v>33</v>
      </c>
      <c r="C169" s="8" t="s">
        <v>361</v>
      </c>
      <c r="D169" s="8">
        <v>23.0</v>
      </c>
      <c r="E169" s="8">
        <v>1522.0</v>
      </c>
      <c r="F169" s="8">
        <v>3701.0</v>
      </c>
      <c r="G169" s="8">
        <v>6633.0</v>
      </c>
      <c r="H169" s="8">
        <v>3588.0</v>
      </c>
      <c r="I169" s="8">
        <v>1453.0</v>
      </c>
      <c r="J169" s="8">
        <v>411.0</v>
      </c>
      <c r="K169">
        <f t="shared" si="5"/>
        <v>17331</v>
      </c>
      <c r="L169">
        <f t="shared" si="6"/>
        <v>12085</v>
      </c>
      <c r="M169" s="9">
        <f t="shared" si="3"/>
        <v>69.73054065</v>
      </c>
      <c r="N169" s="10">
        <v>5.064048814</v>
      </c>
      <c r="O169" s="10">
        <v>297.91059139</v>
      </c>
    </row>
    <row r="170">
      <c r="A170" s="1" t="s">
        <v>362</v>
      </c>
      <c r="B170" s="7" t="s">
        <v>59</v>
      </c>
      <c r="C170" s="8" t="s">
        <v>363</v>
      </c>
      <c r="D170" s="8">
        <v>72.0</v>
      </c>
      <c r="E170" s="8">
        <v>2966.0</v>
      </c>
      <c r="F170" s="8">
        <v>4991.0</v>
      </c>
      <c r="G170" s="8">
        <v>8239.0</v>
      </c>
      <c r="H170" s="8">
        <v>5202.0</v>
      </c>
      <c r="I170" s="8">
        <v>2201.0</v>
      </c>
      <c r="J170" s="8">
        <v>724.0</v>
      </c>
      <c r="K170">
        <f t="shared" si="5"/>
        <v>24395</v>
      </c>
      <c r="L170">
        <f t="shared" si="6"/>
        <v>16366</v>
      </c>
      <c r="M170" s="9">
        <f t="shared" si="3"/>
        <v>67.08751793</v>
      </c>
      <c r="N170" s="10">
        <v>5.348198401</v>
      </c>
      <c r="O170" s="10">
        <v>334.16624231</v>
      </c>
    </row>
    <row r="171">
      <c r="A171" s="1" t="s">
        <v>364</v>
      </c>
      <c r="B171" s="7" t="s">
        <v>19</v>
      </c>
      <c r="C171" s="8" t="s">
        <v>365</v>
      </c>
      <c r="D171" s="8">
        <v>160.0</v>
      </c>
      <c r="E171" s="8">
        <v>20424.0</v>
      </c>
      <c r="F171" s="8">
        <v>72172.0</v>
      </c>
      <c r="G171" s="8">
        <v>77956.0</v>
      </c>
      <c r="H171" s="8">
        <v>29946.0</v>
      </c>
      <c r="I171" s="8">
        <v>6226.0</v>
      </c>
      <c r="J171" s="8">
        <v>1804.0</v>
      </c>
      <c r="K171">
        <f t="shared" si="5"/>
        <v>208688</v>
      </c>
      <c r="L171">
        <f t="shared" si="6"/>
        <v>115932</v>
      </c>
      <c r="M171" s="9">
        <f t="shared" si="3"/>
        <v>55.55278694</v>
      </c>
      <c r="N171" s="10">
        <v>3.544956155</v>
      </c>
      <c r="O171" s="10">
        <v>207.75072577999998</v>
      </c>
    </row>
    <row r="172">
      <c r="A172" s="1" t="s">
        <v>366</v>
      </c>
      <c r="B172" s="7" t="s">
        <v>22</v>
      </c>
      <c r="C172" s="8" t="s">
        <v>367</v>
      </c>
      <c r="D172" s="8">
        <v>49.0</v>
      </c>
      <c r="E172" s="8">
        <v>2371.0</v>
      </c>
      <c r="F172" s="8">
        <v>9792.0</v>
      </c>
      <c r="G172" s="8">
        <v>12937.0</v>
      </c>
      <c r="H172" s="8">
        <v>6074.0</v>
      </c>
      <c r="I172" s="8">
        <v>1476.0</v>
      </c>
      <c r="J172" s="8">
        <v>257.0</v>
      </c>
      <c r="K172">
        <f t="shared" si="5"/>
        <v>32956</v>
      </c>
      <c r="L172">
        <f t="shared" si="6"/>
        <v>20744</v>
      </c>
      <c r="M172" s="9">
        <f t="shared" si="3"/>
        <v>62.9445321</v>
      </c>
      <c r="N172" s="10">
        <v>4.155808</v>
      </c>
      <c r="O172" s="10">
        <v>250.80919</v>
      </c>
    </row>
    <row r="173">
      <c r="A173" s="1" t="s">
        <v>368</v>
      </c>
      <c r="B173" s="7" t="s">
        <v>16</v>
      </c>
      <c r="C173" s="8" t="s">
        <v>369</v>
      </c>
      <c r="D173" s="8">
        <v>60.0</v>
      </c>
      <c r="E173" s="8">
        <v>7559.0</v>
      </c>
      <c r="F173" s="8">
        <v>22564.0</v>
      </c>
      <c r="G173" s="8">
        <v>34359.0</v>
      </c>
      <c r="H173" s="8">
        <v>12375.0</v>
      </c>
      <c r="I173" s="8">
        <v>2418.0</v>
      </c>
      <c r="J173" s="8">
        <v>816.0</v>
      </c>
      <c r="K173">
        <f t="shared" si="5"/>
        <v>80151</v>
      </c>
      <c r="L173">
        <f t="shared" si="6"/>
        <v>49968</v>
      </c>
      <c r="M173" s="9">
        <f t="shared" si="3"/>
        <v>62.34232885</v>
      </c>
      <c r="N173" s="10">
        <v>3.609939</v>
      </c>
      <c r="O173" s="10">
        <v>213.48662000000002</v>
      </c>
    </row>
    <row r="174">
      <c r="A174" s="1" t="s">
        <v>370</v>
      </c>
      <c r="B174" s="7" t="s">
        <v>22</v>
      </c>
      <c r="C174" s="8" t="s">
        <v>371</v>
      </c>
      <c r="D174" s="8">
        <v>30.0</v>
      </c>
      <c r="E174" s="8">
        <v>1345.0</v>
      </c>
      <c r="F174" s="8">
        <v>3108.0</v>
      </c>
      <c r="G174" s="8">
        <v>5764.0</v>
      </c>
      <c r="H174" s="8">
        <v>3313.0</v>
      </c>
      <c r="I174" s="8">
        <v>1189.0</v>
      </c>
      <c r="J174" s="8">
        <v>332.0</v>
      </c>
      <c r="K174">
        <f t="shared" si="5"/>
        <v>15081</v>
      </c>
      <c r="L174">
        <f t="shared" si="6"/>
        <v>10598</v>
      </c>
      <c r="M174" s="9">
        <f t="shared" si="3"/>
        <v>70.27385452</v>
      </c>
      <c r="N174" s="10">
        <v>5.299242756</v>
      </c>
      <c r="O174" s="10">
        <v>321.16079766999997</v>
      </c>
    </row>
    <row r="175">
      <c r="A175" s="1" t="s">
        <v>372</v>
      </c>
      <c r="B175" s="7" t="s">
        <v>52</v>
      </c>
      <c r="C175" s="8" t="s">
        <v>373</v>
      </c>
      <c r="D175" s="8">
        <v>77.0</v>
      </c>
      <c r="E175" s="8">
        <v>4945.0</v>
      </c>
      <c r="F175" s="8">
        <v>9317.0</v>
      </c>
      <c r="G175" s="8">
        <v>11897.0</v>
      </c>
      <c r="H175" s="8">
        <v>6141.0</v>
      </c>
      <c r="I175" s="8">
        <v>2281.0</v>
      </c>
      <c r="J175" s="8">
        <v>671.0</v>
      </c>
      <c r="K175">
        <f t="shared" si="5"/>
        <v>35329</v>
      </c>
      <c r="L175">
        <f t="shared" si="6"/>
        <v>20990</v>
      </c>
      <c r="M175" s="9">
        <f t="shared" si="3"/>
        <v>59.41294687</v>
      </c>
      <c r="N175" s="10">
        <v>4.52077953</v>
      </c>
      <c r="O175" s="10">
        <v>263.92678734</v>
      </c>
    </row>
    <row r="176">
      <c r="A176" s="1" t="s">
        <v>374</v>
      </c>
      <c r="B176" s="7" t="s">
        <v>68</v>
      </c>
      <c r="C176" s="8" t="s">
        <v>375</v>
      </c>
      <c r="D176" s="8">
        <v>9.0</v>
      </c>
      <c r="E176" s="8">
        <v>1225.0</v>
      </c>
      <c r="F176" s="8">
        <v>5218.0</v>
      </c>
      <c r="G176" s="8">
        <v>8885.0</v>
      </c>
      <c r="H176" s="8">
        <v>3711.0</v>
      </c>
      <c r="I176" s="8">
        <v>727.0</v>
      </c>
      <c r="J176" s="8">
        <v>216.0</v>
      </c>
      <c r="K176">
        <f t="shared" si="5"/>
        <v>19991</v>
      </c>
      <c r="L176">
        <f t="shared" si="6"/>
        <v>13539</v>
      </c>
      <c r="M176" s="9">
        <f t="shared" si="3"/>
        <v>67.72547646</v>
      </c>
      <c r="N176" s="10">
        <v>4.273631134</v>
      </c>
      <c r="O176" s="10">
        <v>265.64849283</v>
      </c>
    </row>
    <row r="177">
      <c r="A177" s="1" t="s">
        <v>376</v>
      </c>
      <c r="B177" s="7" t="s">
        <v>36</v>
      </c>
      <c r="C177" s="8" t="s">
        <v>377</v>
      </c>
      <c r="D177" s="8">
        <v>53.0</v>
      </c>
      <c r="E177" s="8">
        <v>4971.0</v>
      </c>
      <c r="F177" s="8">
        <v>18459.0</v>
      </c>
      <c r="G177" s="8">
        <v>27152.0</v>
      </c>
      <c r="H177" s="8">
        <v>10920.0</v>
      </c>
      <c r="I177" s="8">
        <v>2061.0</v>
      </c>
      <c r="J177" s="8">
        <v>594.0</v>
      </c>
      <c r="K177">
        <f t="shared" si="5"/>
        <v>64210</v>
      </c>
      <c r="L177">
        <f t="shared" si="6"/>
        <v>40727</v>
      </c>
      <c r="M177" s="9">
        <f t="shared" si="3"/>
        <v>63.42781498</v>
      </c>
      <c r="N177" s="10">
        <v>3.773172</v>
      </c>
      <c r="O177" s="10">
        <v>209.0883</v>
      </c>
    </row>
    <row r="178">
      <c r="A178" s="1" t="s">
        <v>378</v>
      </c>
      <c r="B178" s="7" t="s">
        <v>52</v>
      </c>
      <c r="C178" s="8" t="s">
        <v>379</v>
      </c>
      <c r="D178" s="8">
        <v>75.0</v>
      </c>
      <c r="E178" s="8">
        <v>2925.0</v>
      </c>
      <c r="F178" s="8">
        <v>6063.0</v>
      </c>
      <c r="G178" s="8">
        <v>7945.0</v>
      </c>
      <c r="H178" s="8">
        <v>4519.0</v>
      </c>
      <c r="I178" s="8">
        <v>2428.0</v>
      </c>
      <c r="J178" s="8">
        <v>879.0</v>
      </c>
      <c r="K178">
        <f t="shared" si="5"/>
        <v>24834</v>
      </c>
      <c r="L178">
        <f t="shared" si="6"/>
        <v>15771</v>
      </c>
      <c r="M178" s="9">
        <f t="shared" si="3"/>
        <v>63.5056777</v>
      </c>
      <c r="N178" s="10">
        <v>5.052596038</v>
      </c>
      <c r="O178" s="10">
        <v>327.69099783</v>
      </c>
    </row>
    <row r="179">
      <c r="A179" s="1" t="s">
        <v>380</v>
      </c>
      <c r="B179" s="7" t="s">
        <v>33</v>
      </c>
      <c r="C179" s="8" t="s">
        <v>381</v>
      </c>
      <c r="D179" s="8">
        <v>68.0</v>
      </c>
      <c r="E179" s="8">
        <v>3679.0</v>
      </c>
      <c r="F179" s="8">
        <v>7551.0</v>
      </c>
      <c r="G179" s="8">
        <v>9867.0</v>
      </c>
      <c r="H179" s="8">
        <v>5084.0</v>
      </c>
      <c r="I179" s="8">
        <v>2291.0</v>
      </c>
      <c r="J179" s="8">
        <v>660.0</v>
      </c>
      <c r="K179">
        <f t="shared" si="5"/>
        <v>29200</v>
      </c>
      <c r="L179">
        <f t="shared" si="6"/>
        <v>17902</v>
      </c>
      <c r="M179" s="9">
        <f t="shared" si="3"/>
        <v>61.30821918</v>
      </c>
      <c r="N179" s="10">
        <v>5.129595205</v>
      </c>
      <c r="O179" s="10">
        <v>270.60141167</v>
      </c>
    </row>
    <row r="180">
      <c r="A180" s="1" t="s">
        <v>382</v>
      </c>
      <c r="B180" s="7" t="s">
        <v>16</v>
      </c>
      <c r="C180" s="8" t="s">
        <v>383</v>
      </c>
      <c r="D180" s="8">
        <v>40.0</v>
      </c>
      <c r="E180" s="8">
        <v>7876.0</v>
      </c>
      <c r="F180" s="8">
        <v>12056.0</v>
      </c>
      <c r="G180" s="8">
        <v>16120.0</v>
      </c>
      <c r="H180" s="8">
        <v>6538.0</v>
      </c>
      <c r="I180" s="8">
        <v>1827.0</v>
      </c>
      <c r="J180" s="8">
        <v>483.0</v>
      </c>
      <c r="K180">
        <f t="shared" si="5"/>
        <v>44940</v>
      </c>
      <c r="L180">
        <f t="shared" si="6"/>
        <v>24968</v>
      </c>
      <c r="M180" s="9">
        <f t="shared" si="3"/>
        <v>55.55852247</v>
      </c>
      <c r="N180" s="10">
        <v>4.003024922</v>
      </c>
      <c r="O180" s="10">
        <v>227.51610304</v>
      </c>
    </row>
    <row r="181">
      <c r="A181" s="1" t="s">
        <v>384</v>
      </c>
      <c r="B181" s="7" t="s">
        <v>171</v>
      </c>
      <c r="C181" s="8" t="s">
        <v>385</v>
      </c>
      <c r="D181" s="8">
        <v>85.0</v>
      </c>
      <c r="E181" s="8">
        <v>4798.0</v>
      </c>
      <c r="F181" s="8">
        <v>15256.0</v>
      </c>
      <c r="G181" s="8">
        <v>20887.0</v>
      </c>
      <c r="H181" s="8">
        <v>8550.0</v>
      </c>
      <c r="I181" s="8">
        <v>1612.0</v>
      </c>
      <c r="J181" s="8">
        <v>523.0</v>
      </c>
      <c r="K181">
        <f t="shared" si="5"/>
        <v>51711</v>
      </c>
      <c r="L181">
        <f t="shared" si="6"/>
        <v>31572</v>
      </c>
      <c r="M181" s="9">
        <f t="shared" si="3"/>
        <v>61.0547079</v>
      </c>
      <c r="N181" s="10">
        <v>3.928983</v>
      </c>
      <c r="O181" s="10">
        <v>237.22433</v>
      </c>
    </row>
    <row r="182">
      <c r="A182" s="1" t="s">
        <v>386</v>
      </c>
      <c r="B182" s="7" t="s">
        <v>16</v>
      </c>
      <c r="C182" s="8" t="s">
        <v>387</v>
      </c>
      <c r="D182" s="8">
        <v>98.0</v>
      </c>
      <c r="E182" s="8">
        <v>14697.0</v>
      </c>
      <c r="F182" s="8">
        <v>29243.0</v>
      </c>
      <c r="G182" s="8">
        <v>30328.0</v>
      </c>
      <c r="H182" s="8">
        <v>7135.0</v>
      </c>
      <c r="I182" s="8">
        <v>1300.0</v>
      </c>
      <c r="J182" s="8">
        <v>319.0</v>
      </c>
      <c r="K182">
        <f t="shared" si="5"/>
        <v>83120</v>
      </c>
      <c r="L182">
        <f t="shared" si="6"/>
        <v>39082</v>
      </c>
      <c r="M182" s="9">
        <f t="shared" si="3"/>
        <v>47.01876805</v>
      </c>
      <c r="N182" s="10">
        <v>3.284424</v>
      </c>
      <c r="O182" s="10">
        <v>163.524</v>
      </c>
    </row>
    <row r="183">
      <c r="A183" s="1" t="s">
        <v>388</v>
      </c>
      <c r="B183" s="7" t="s">
        <v>16</v>
      </c>
      <c r="C183" s="8" t="s">
        <v>389</v>
      </c>
      <c r="D183" s="8">
        <v>39.0</v>
      </c>
      <c r="E183" s="8">
        <v>2213.0</v>
      </c>
      <c r="F183" s="8">
        <v>5820.0</v>
      </c>
      <c r="G183" s="8">
        <v>9057.0</v>
      </c>
      <c r="H183" s="8">
        <v>5153.0</v>
      </c>
      <c r="I183" s="8">
        <v>1504.0</v>
      </c>
      <c r="J183" s="8">
        <v>372.0</v>
      </c>
      <c r="K183">
        <f t="shared" si="5"/>
        <v>24158</v>
      </c>
      <c r="L183">
        <f t="shared" si="6"/>
        <v>16086</v>
      </c>
      <c r="M183" s="9">
        <f t="shared" si="3"/>
        <v>66.58663797</v>
      </c>
      <c r="N183" s="10">
        <v>4.985359</v>
      </c>
      <c r="O183" s="10">
        <v>292.66265</v>
      </c>
    </row>
    <row r="184">
      <c r="A184" s="1" t="s">
        <v>390</v>
      </c>
      <c r="B184" s="7" t="s">
        <v>68</v>
      </c>
      <c r="C184" s="8" t="s">
        <v>391</v>
      </c>
      <c r="D184" s="8">
        <v>64.0</v>
      </c>
      <c r="E184" s="8">
        <v>3304.0</v>
      </c>
      <c r="F184" s="8">
        <v>8375.0</v>
      </c>
      <c r="G184" s="8">
        <v>9955.0</v>
      </c>
      <c r="H184" s="8">
        <v>4638.0</v>
      </c>
      <c r="I184" s="8">
        <v>1783.0</v>
      </c>
      <c r="J184" s="8">
        <v>670.0</v>
      </c>
      <c r="K184">
        <f t="shared" si="5"/>
        <v>28789</v>
      </c>
      <c r="L184">
        <f t="shared" si="6"/>
        <v>17046</v>
      </c>
      <c r="M184" s="9">
        <f t="shared" si="3"/>
        <v>59.21011497</v>
      </c>
      <c r="N184" s="10">
        <v>4.896071</v>
      </c>
      <c r="O184" s="10">
        <v>288.9447</v>
      </c>
    </row>
    <row r="185">
      <c r="A185" s="1" t="s">
        <v>392</v>
      </c>
      <c r="B185" s="7" t="s">
        <v>68</v>
      </c>
      <c r="C185" s="8" t="s">
        <v>393</v>
      </c>
      <c r="D185" s="8">
        <v>34.0</v>
      </c>
      <c r="E185" s="8">
        <v>2820.0</v>
      </c>
      <c r="F185" s="8">
        <v>9266.0</v>
      </c>
      <c r="G185" s="8">
        <v>20793.0</v>
      </c>
      <c r="H185" s="8">
        <v>9857.0</v>
      </c>
      <c r="I185" s="8">
        <v>2569.0</v>
      </c>
      <c r="J185" s="8">
        <v>767.0</v>
      </c>
      <c r="K185">
        <f t="shared" si="5"/>
        <v>46106</v>
      </c>
      <c r="L185">
        <f t="shared" si="6"/>
        <v>33986</v>
      </c>
      <c r="M185" s="9">
        <f t="shared" si="3"/>
        <v>73.71274888</v>
      </c>
      <c r="N185" s="10">
        <v>4.476057563</v>
      </c>
      <c r="O185" s="10">
        <v>298.37192387</v>
      </c>
    </row>
    <row r="186">
      <c r="A186" s="1" t="s">
        <v>394</v>
      </c>
      <c r="B186" s="7" t="s">
        <v>16</v>
      </c>
      <c r="C186" s="8" t="s">
        <v>395</v>
      </c>
      <c r="D186" s="8">
        <v>81.0</v>
      </c>
      <c r="E186" s="8">
        <v>3805.0</v>
      </c>
      <c r="F186" s="8">
        <v>13721.0</v>
      </c>
      <c r="G186" s="8">
        <v>21198.0</v>
      </c>
      <c r="H186" s="8">
        <v>8470.0</v>
      </c>
      <c r="I186" s="8">
        <v>2409.0</v>
      </c>
      <c r="J186" s="8">
        <v>670.0</v>
      </c>
      <c r="K186">
        <f t="shared" si="5"/>
        <v>50354</v>
      </c>
      <c r="L186">
        <f t="shared" si="6"/>
        <v>32747</v>
      </c>
      <c r="M186" s="9">
        <f t="shared" si="3"/>
        <v>65.03356238</v>
      </c>
      <c r="N186" s="10">
        <v>4.344522</v>
      </c>
      <c r="O186" s="10">
        <v>259.65908</v>
      </c>
    </row>
    <row r="187">
      <c r="A187" s="1" t="s">
        <v>396</v>
      </c>
      <c r="B187" s="7" t="s">
        <v>22</v>
      </c>
      <c r="C187" s="8" t="s">
        <v>397</v>
      </c>
      <c r="D187" s="8">
        <v>132.0</v>
      </c>
      <c r="E187" s="8">
        <v>3898.0</v>
      </c>
      <c r="F187" s="8">
        <v>9225.0</v>
      </c>
      <c r="G187" s="8">
        <v>14173.0</v>
      </c>
      <c r="H187" s="8">
        <v>7111.0</v>
      </c>
      <c r="I187" s="8">
        <v>2046.0</v>
      </c>
      <c r="J187" s="8">
        <v>487.0</v>
      </c>
      <c r="K187">
        <f t="shared" si="5"/>
        <v>37072</v>
      </c>
      <c r="L187">
        <f t="shared" si="6"/>
        <v>23817</v>
      </c>
      <c r="M187" s="9">
        <f t="shared" si="3"/>
        <v>64.24525248</v>
      </c>
      <c r="N187" s="10">
        <v>4.695514135</v>
      </c>
      <c r="O187" s="10">
        <v>280.40143087</v>
      </c>
    </row>
    <row r="188">
      <c r="A188" s="1" t="s">
        <v>398</v>
      </c>
      <c r="B188" s="7" t="s">
        <v>171</v>
      </c>
      <c r="C188" s="8" t="s">
        <v>399</v>
      </c>
      <c r="D188" s="8">
        <v>67.0</v>
      </c>
      <c r="E188" s="8">
        <v>9330.0</v>
      </c>
      <c r="F188" s="8">
        <v>29170.0</v>
      </c>
      <c r="G188" s="8">
        <v>40102.0</v>
      </c>
      <c r="H188" s="8">
        <v>13201.0</v>
      </c>
      <c r="I188" s="8">
        <v>2364.0</v>
      </c>
      <c r="J188" s="8">
        <v>461.0</v>
      </c>
      <c r="K188">
        <f t="shared" si="5"/>
        <v>94695</v>
      </c>
      <c r="L188">
        <f t="shared" si="6"/>
        <v>56128</v>
      </c>
      <c r="M188" s="9">
        <f t="shared" si="3"/>
        <v>59.27240087</v>
      </c>
      <c r="N188" s="10">
        <v>3.951688262</v>
      </c>
      <c r="O188" s="10">
        <v>211.63725485</v>
      </c>
    </row>
    <row r="189">
      <c r="A189" s="1" t="s">
        <v>400</v>
      </c>
      <c r="B189" s="7" t="s">
        <v>59</v>
      </c>
      <c r="C189" s="8" t="s">
        <v>401</v>
      </c>
      <c r="D189" s="8">
        <v>32.0</v>
      </c>
      <c r="E189" s="8">
        <v>3006.0</v>
      </c>
      <c r="F189" s="8">
        <v>8564.0</v>
      </c>
      <c r="G189" s="8">
        <v>14312.0</v>
      </c>
      <c r="H189" s="8">
        <v>6044.0</v>
      </c>
      <c r="I189" s="8">
        <v>1504.0</v>
      </c>
      <c r="J189" s="8">
        <v>407.0</v>
      </c>
      <c r="K189">
        <f t="shared" si="5"/>
        <v>33869</v>
      </c>
      <c r="L189">
        <f t="shared" si="6"/>
        <v>22267</v>
      </c>
      <c r="M189" s="9">
        <f t="shared" si="3"/>
        <v>65.74448611</v>
      </c>
      <c r="N189" s="10">
        <v>4.269636836</v>
      </c>
      <c r="O189" s="10">
        <v>258.00281168000004</v>
      </c>
    </row>
    <row r="190">
      <c r="A190" s="1" t="s">
        <v>402</v>
      </c>
      <c r="B190" s="7" t="s">
        <v>36</v>
      </c>
      <c r="C190" s="8" t="s">
        <v>403</v>
      </c>
      <c r="D190" s="8">
        <v>55.0</v>
      </c>
      <c r="E190" s="8">
        <v>17756.0</v>
      </c>
      <c r="F190" s="8">
        <v>23203.0</v>
      </c>
      <c r="G190" s="8">
        <v>36182.0</v>
      </c>
      <c r="H190" s="8">
        <v>12408.0</v>
      </c>
      <c r="I190" s="8">
        <v>1668.0</v>
      </c>
      <c r="J190" s="8">
        <v>697.0</v>
      </c>
      <c r="K190">
        <f t="shared" si="5"/>
        <v>91969</v>
      </c>
      <c r="L190">
        <f t="shared" si="6"/>
        <v>50955</v>
      </c>
      <c r="M190" s="9">
        <f t="shared" si="3"/>
        <v>55.40453849</v>
      </c>
      <c r="N190" s="10">
        <v>3.048318673</v>
      </c>
      <c r="O190" s="10">
        <v>189.14720828999998</v>
      </c>
    </row>
    <row r="191">
      <c r="A191" s="1" t="s">
        <v>404</v>
      </c>
      <c r="B191" s="7" t="s">
        <v>68</v>
      </c>
      <c r="C191" s="8" t="s">
        <v>405</v>
      </c>
      <c r="D191" s="8">
        <v>145.0</v>
      </c>
      <c r="E191" s="8">
        <v>7021.0</v>
      </c>
      <c r="F191" s="8">
        <v>15449.0</v>
      </c>
      <c r="G191" s="8">
        <v>19549.0</v>
      </c>
      <c r="H191" s="8">
        <v>8023.0</v>
      </c>
      <c r="I191" s="8">
        <v>1368.0</v>
      </c>
      <c r="J191" s="8">
        <v>414.0</v>
      </c>
      <c r="K191">
        <f t="shared" si="5"/>
        <v>51969</v>
      </c>
      <c r="L191">
        <f t="shared" si="6"/>
        <v>29354</v>
      </c>
      <c r="M191" s="9">
        <f t="shared" si="3"/>
        <v>56.48367296</v>
      </c>
      <c r="N191" s="10">
        <v>3.741216494</v>
      </c>
      <c r="O191" s="10">
        <v>212.61250574</v>
      </c>
    </row>
    <row r="192">
      <c r="A192" s="1" t="s">
        <v>406</v>
      </c>
      <c r="B192" s="7" t="s">
        <v>52</v>
      </c>
      <c r="C192" s="8" t="s">
        <v>407</v>
      </c>
      <c r="D192" s="8">
        <v>150.0</v>
      </c>
      <c r="E192" s="8">
        <v>3448.0</v>
      </c>
      <c r="F192" s="8">
        <v>7806.0</v>
      </c>
      <c r="G192" s="8">
        <v>11062.0</v>
      </c>
      <c r="H192" s="8">
        <v>6486.0</v>
      </c>
      <c r="I192" s="8">
        <v>2983.0</v>
      </c>
      <c r="J192" s="8">
        <v>1274.0</v>
      </c>
      <c r="K192">
        <f t="shared" si="5"/>
        <v>33209</v>
      </c>
      <c r="L192">
        <f t="shared" si="6"/>
        <v>21805</v>
      </c>
      <c r="M192" s="9">
        <f t="shared" si="3"/>
        <v>65.65991147</v>
      </c>
      <c r="N192" s="10">
        <v>4.967680448</v>
      </c>
      <c r="O192" s="10">
        <v>321.72275786000006</v>
      </c>
    </row>
    <row r="193">
      <c r="A193" s="1" t="s">
        <v>408</v>
      </c>
      <c r="B193" s="7" t="s">
        <v>52</v>
      </c>
      <c r="C193" s="8" t="s">
        <v>409</v>
      </c>
      <c r="D193" s="8">
        <v>36.0</v>
      </c>
      <c r="E193" s="8">
        <v>2218.0</v>
      </c>
      <c r="F193" s="8">
        <v>6109.0</v>
      </c>
      <c r="G193" s="8">
        <v>7601.0</v>
      </c>
      <c r="H193" s="8">
        <v>3441.0</v>
      </c>
      <c r="I193" s="8">
        <v>1491.0</v>
      </c>
      <c r="J193" s="8">
        <v>433.0</v>
      </c>
      <c r="K193">
        <f t="shared" si="5"/>
        <v>21329</v>
      </c>
      <c r="L193">
        <f t="shared" si="6"/>
        <v>12966</v>
      </c>
      <c r="M193" s="9">
        <f t="shared" si="3"/>
        <v>60.79047306</v>
      </c>
      <c r="N193" s="10">
        <v>4.833268</v>
      </c>
      <c r="O193" s="10">
        <v>269.66577</v>
      </c>
    </row>
    <row r="194">
      <c r="A194" s="1" t="s">
        <v>410</v>
      </c>
      <c r="B194" s="7" t="s">
        <v>22</v>
      </c>
      <c r="C194" s="8" t="s">
        <v>411</v>
      </c>
      <c r="D194" s="8">
        <v>40.0</v>
      </c>
      <c r="E194" s="8">
        <v>2796.0</v>
      </c>
      <c r="F194" s="8">
        <v>6536.0</v>
      </c>
      <c r="G194" s="8">
        <v>13454.0</v>
      </c>
      <c r="H194" s="8">
        <v>4901.0</v>
      </c>
      <c r="I194" s="8">
        <v>1263.0</v>
      </c>
      <c r="J194" s="8">
        <v>289.0</v>
      </c>
      <c r="K194">
        <f t="shared" si="5"/>
        <v>29279</v>
      </c>
      <c r="L194">
        <f t="shared" si="6"/>
        <v>19907</v>
      </c>
      <c r="M194" s="9">
        <f t="shared" si="3"/>
        <v>67.99071007</v>
      </c>
      <c r="N194" s="10">
        <v>4.343638785</v>
      </c>
      <c r="O194" s="10">
        <v>248.83759694000003</v>
      </c>
    </row>
    <row r="195">
      <c r="A195" s="1" t="s">
        <v>412</v>
      </c>
      <c r="B195" s="7" t="s">
        <v>41</v>
      </c>
      <c r="C195" s="8" t="s">
        <v>413</v>
      </c>
      <c r="D195" s="8">
        <v>26.0</v>
      </c>
      <c r="E195" s="8">
        <v>2638.0</v>
      </c>
      <c r="F195" s="8">
        <v>11550.0</v>
      </c>
      <c r="G195" s="8">
        <v>23685.0</v>
      </c>
      <c r="H195" s="8">
        <v>9779.0</v>
      </c>
      <c r="I195" s="8">
        <v>2031.0</v>
      </c>
      <c r="J195" s="8">
        <v>758.0</v>
      </c>
      <c r="K195">
        <f t="shared" si="5"/>
        <v>50467</v>
      </c>
      <c r="L195">
        <f t="shared" si="6"/>
        <v>36253</v>
      </c>
      <c r="M195" s="9">
        <f t="shared" si="3"/>
        <v>71.83506053</v>
      </c>
      <c r="N195" s="10">
        <v>4.435518</v>
      </c>
      <c r="O195" s="10">
        <v>278.68424</v>
      </c>
    </row>
    <row r="196">
      <c r="A196" s="1" t="s">
        <v>414</v>
      </c>
      <c r="B196" s="7" t="s">
        <v>33</v>
      </c>
      <c r="C196" s="8" t="s">
        <v>415</v>
      </c>
      <c r="D196" s="8">
        <v>20.0</v>
      </c>
      <c r="E196" s="8">
        <v>3652.0</v>
      </c>
      <c r="F196" s="8">
        <v>12862.0</v>
      </c>
      <c r="G196" s="8">
        <v>15472.0</v>
      </c>
      <c r="H196" s="8">
        <v>5741.0</v>
      </c>
      <c r="I196" s="8">
        <v>1470.0</v>
      </c>
      <c r="J196" s="8">
        <v>349.0</v>
      </c>
      <c r="K196">
        <f t="shared" si="5"/>
        <v>39566</v>
      </c>
      <c r="L196">
        <f t="shared" si="6"/>
        <v>23032</v>
      </c>
      <c r="M196" s="9">
        <f t="shared" si="3"/>
        <v>58.21159581</v>
      </c>
      <c r="N196" s="10">
        <v>3.919446</v>
      </c>
      <c r="O196" s="10">
        <v>218.23517</v>
      </c>
    </row>
    <row r="197">
      <c r="A197" s="1" t="s">
        <v>416</v>
      </c>
      <c r="B197" s="7" t="s">
        <v>22</v>
      </c>
      <c r="C197" s="8" t="s">
        <v>417</v>
      </c>
      <c r="D197" s="8">
        <v>62.0</v>
      </c>
      <c r="E197" s="8">
        <v>4932.0</v>
      </c>
      <c r="F197" s="8">
        <v>9321.0</v>
      </c>
      <c r="G197" s="8">
        <v>13571.0</v>
      </c>
      <c r="H197" s="8">
        <v>5224.0</v>
      </c>
      <c r="I197" s="8">
        <v>2091.0</v>
      </c>
      <c r="J197" s="8">
        <v>620.0</v>
      </c>
      <c r="K197">
        <f t="shared" si="5"/>
        <v>35821</v>
      </c>
      <c r="L197">
        <f t="shared" si="6"/>
        <v>21506</v>
      </c>
      <c r="M197" s="9">
        <f t="shared" si="3"/>
        <v>60.03740822</v>
      </c>
      <c r="N197" s="10">
        <v>4.667407387</v>
      </c>
      <c r="O197" s="10">
        <v>260.02738614000003</v>
      </c>
    </row>
    <row r="198">
      <c r="A198" s="1" t="s">
        <v>418</v>
      </c>
      <c r="B198" s="7" t="s">
        <v>41</v>
      </c>
      <c r="C198" s="8" t="s">
        <v>419</v>
      </c>
      <c r="D198" s="8">
        <v>46.0</v>
      </c>
      <c r="E198" s="8">
        <v>3121.0</v>
      </c>
      <c r="F198" s="8">
        <v>14323.0</v>
      </c>
      <c r="G198" s="8">
        <v>21154.0</v>
      </c>
      <c r="H198" s="8">
        <v>8938.0</v>
      </c>
      <c r="I198" s="8">
        <v>2459.0</v>
      </c>
      <c r="J198" s="8">
        <v>701.0</v>
      </c>
      <c r="K198">
        <f t="shared" si="5"/>
        <v>50742</v>
      </c>
      <c r="L198">
        <f t="shared" si="6"/>
        <v>33252</v>
      </c>
      <c r="M198" s="9">
        <f t="shared" si="3"/>
        <v>65.53151236</v>
      </c>
      <c r="N198" s="10">
        <v>4.597691</v>
      </c>
      <c r="O198" s="10">
        <v>282.606</v>
      </c>
    </row>
    <row r="199">
      <c r="A199" s="1" t="s">
        <v>420</v>
      </c>
      <c r="B199" s="7" t="s">
        <v>33</v>
      </c>
      <c r="C199" s="8" t="s">
        <v>421</v>
      </c>
      <c r="D199" s="8">
        <v>54.0</v>
      </c>
      <c r="E199" s="8">
        <v>2743.0</v>
      </c>
      <c r="F199" s="8">
        <v>7432.0</v>
      </c>
      <c r="G199" s="8">
        <v>14070.0</v>
      </c>
      <c r="H199" s="8">
        <v>8226.0</v>
      </c>
      <c r="I199" s="8">
        <v>3926.0</v>
      </c>
      <c r="J199" s="8">
        <v>1238.0</v>
      </c>
      <c r="K199">
        <f t="shared" si="5"/>
        <v>37689</v>
      </c>
      <c r="L199">
        <f t="shared" si="6"/>
        <v>27460</v>
      </c>
      <c r="M199" s="9">
        <f t="shared" si="3"/>
        <v>72.85945501</v>
      </c>
      <c r="N199" s="10">
        <v>5.502024</v>
      </c>
      <c r="O199" s="10">
        <v>339.72569</v>
      </c>
    </row>
    <row r="200">
      <c r="A200" s="1" t="s">
        <v>422</v>
      </c>
      <c r="B200" s="7" t="s">
        <v>52</v>
      </c>
      <c r="C200" s="8" t="s">
        <v>423</v>
      </c>
      <c r="D200" s="8">
        <v>381.0</v>
      </c>
      <c r="E200" s="8">
        <v>8663.0</v>
      </c>
      <c r="F200" s="8">
        <v>21543.0</v>
      </c>
      <c r="G200" s="8">
        <v>24637.0</v>
      </c>
      <c r="H200" s="8">
        <v>11005.0</v>
      </c>
      <c r="I200" s="8">
        <v>3173.0</v>
      </c>
      <c r="J200" s="8">
        <v>809.0</v>
      </c>
      <c r="K200">
        <f t="shared" si="5"/>
        <v>70211</v>
      </c>
      <c r="L200">
        <f t="shared" si="6"/>
        <v>39624</v>
      </c>
      <c r="M200" s="9">
        <f t="shared" si="3"/>
        <v>56.43560126</v>
      </c>
      <c r="N200" s="10">
        <v>3.984845537</v>
      </c>
      <c r="O200" s="10">
        <v>231.60880777</v>
      </c>
    </row>
    <row r="201">
      <c r="A201" s="1" t="s">
        <v>424</v>
      </c>
      <c r="B201" s="7" t="s">
        <v>171</v>
      </c>
      <c r="C201" s="8" t="s">
        <v>425</v>
      </c>
      <c r="D201" s="8">
        <v>101.0</v>
      </c>
      <c r="E201" s="8">
        <v>6299.0</v>
      </c>
      <c r="F201" s="8">
        <v>22387.0</v>
      </c>
      <c r="G201" s="8">
        <v>27485.0</v>
      </c>
      <c r="H201" s="8">
        <v>7806.0</v>
      </c>
      <c r="I201" s="8">
        <v>1426.0</v>
      </c>
      <c r="J201" s="8">
        <v>294.0</v>
      </c>
      <c r="K201">
        <f t="shared" si="5"/>
        <v>65798</v>
      </c>
      <c r="L201">
        <f t="shared" si="6"/>
        <v>37011</v>
      </c>
      <c r="M201" s="9">
        <f t="shared" si="3"/>
        <v>56.24943007</v>
      </c>
      <c r="N201" s="10">
        <v>3.781984255</v>
      </c>
      <c r="O201" s="10">
        <v>198.37602965000002</v>
      </c>
    </row>
    <row r="202">
      <c r="A202" s="1" t="s">
        <v>426</v>
      </c>
      <c r="B202" s="7" t="s">
        <v>59</v>
      </c>
      <c r="C202" s="8" t="s">
        <v>427</v>
      </c>
      <c r="D202" s="8">
        <v>34.0</v>
      </c>
      <c r="E202" s="8">
        <v>2739.0</v>
      </c>
      <c r="F202" s="8">
        <v>4423.0</v>
      </c>
      <c r="G202" s="8">
        <v>8466.0</v>
      </c>
      <c r="H202" s="8">
        <v>4114.0</v>
      </c>
      <c r="I202" s="8">
        <v>1191.0</v>
      </c>
      <c r="J202" s="8">
        <v>394.0</v>
      </c>
      <c r="K202">
        <f t="shared" si="5"/>
        <v>21361</v>
      </c>
      <c r="L202">
        <f t="shared" si="6"/>
        <v>14165</v>
      </c>
      <c r="M202" s="9">
        <f t="shared" si="3"/>
        <v>66.31243856</v>
      </c>
      <c r="N202" s="10">
        <v>4.430139</v>
      </c>
      <c r="O202" s="10">
        <v>281.19935</v>
      </c>
    </row>
    <row r="203">
      <c r="A203" s="1" t="s">
        <v>428</v>
      </c>
      <c r="B203" s="7" t="s">
        <v>22</v>
      </c>
      <c r="C203" s="8" t="s">
        <v>429</v>
      </c>
      <c r="D203" s="8">
        <v>22.0</v>
      </c>
      <c r="E203" s="8">
        <v>5172.0</v>
      </c>
      <c r="F203" s="8">
        <v>7301.0</v>
      </c>
      <c r="G203" s="8">
        <v>13978.0</v>
      </c>
      <c r="H203" s="8">
        <v>5932.0</v>
      </c>
      <c r="I203" s="8">
        <v>1815.0</v>
      </c>
      <c r="J203" s="8">
        <v>495.0</v>
      </c>
      <c r="K203">
        <f t="shared" si="5"/>
        <v>34715</v>
      </c>
      <c r="L203">
        <f t="shared" si="6"/>
        <v>22220</v>
      </c>
      <c r="M203" s="9">
        <f t="shared" si="3"/>
        <v>64.00691344</v>
      </c>
      <c r="N203" s="10">
        <v>4.439265447</v>
      </c>
      <c r="O203" s="10">
        <v>254.46669029</v>
      </c>
    </row>
    <row r="204">
      <c r="A204" s="1" t="s">
        <v>430</v>
      </c>
      <c r="B204" s="7" t="s">
        <v>22</v>
      </c>
      <c r="C204" s="8" t="s">
        <v>431</v>
      </c>
      <c r="D204" s="8">
        <v>105.0</v>
      </c>
      <c r="E204" s="8">
        <v>9845.0</v>
      </c>
      <c r="F204" s="8">
        <v>19875.0</v>
      </c>
      <c r="G204" s="8">
        <v>28357.0</v>
      </c>
      <c r="H204" s="8">
        <v>10286.0</v>
      </c>
      <c r="I204" s="8">
        <v>2017.0</v>
      </c>
      <c r="J204" s="8">
        <v>462.0</v>
      </c>
      <c r="K204">
        <f t="shared" si="5"/>
        <v>70947</v>
      </c>
      <c r="L204">
        <f t="shared" si="6"/>
        <v>41122</v>
      </c>
      <c r="M204" s="9">
        <f t="shared" si="3"/>
        <v>57.96157695</v>
      </c>
      <c r="N204" s="10">
        <v>3.659274</v>
      </c>
      <c r="O204" s="10">
        <v>197.88743</v>
      </c>
    </row>
    <row r="205">
      <c r="A205" s="1" t="s">
        <v>432</v>
      </c>
      <c r="B205" s="8" t="s">
        <v>171</v>
      </c>
      <c r="C205" s="8" t="s">
        <v>433</v>
      </c>
      <c r="D205" s="8">
        <v>236.0</v>
      </c>
      <c r="E205" s="8">
        <v>8669.0</v>
      </c>
      <c r="F205" s="8">
        <v>30247.0</v>
      </c>
      <c r="G205" s="8">
        <v>41888.0</v>
      </c>
      <c r="H205" s="8">
        <v>18058.0</v>
      </c>
      <c r="I205" s="8">
        <v>7356.0</v>
      </c>
      <c r="J205" s="8">
        <v>2507.0</v>
      </c>
      <c r="K205">
        <f t="shared" si="5"/>
        <v>108961</v>
      </c>
      <c r="L205">
        <f t="shared" si="6"/>
        <v>69809</v>
      </c>
      <c r="M205" s="9">
        <f t="shared" si="3"/>
        <v>64.0678775</v>
      </c>
      <c r="N205" s="10">
        <v>5.182187</v>
      </c>
      <c r="O205" s="10">
        <v>319.17875</v>
      </c>
    </row>
    <row r="206">
      <c r="A206" s="1" t="s">
        <v>434</v>
      </c>
      <c r="B206" s="7" t="s">
        <v>33</v>
      </c>
      <c r="C206" s="8" t="s">
        <v>435</v>
      </c>
      <c r="D206" s="8">
        <v>44.0</v>
      </c>
      <c r="E206" s="8">
        <v>5069.0</v>
      </c>
      <c r="F206" s="8">
        <v>19780.0</v>
      </c>
      <c r="G206" s="8">
        <v>20184.0</v>
      </c>
      <c r="H206" s="8">
        <v>7305.0</v>
      </c>
      <c r="I206" s="8">
        <v>1357.0</v>
      </c>
      <c r="J206" s="8">
        <v>333.0</v>
      </c>
      <c r="K206">
        <f t="shared" si="5"/>
        <v>54072</v>
      </c>
      <c r="L206">
        <f t="shared" si="6"/>
        <v>29179</v>
      </c>
      <c r="M206" s="9">
        <f t="shared" si="3"/>
        <v>53.96323421</v>
      </c>
      <c r="N206" s="10">
        <v>3.45786174</v>
      </c>
      <c r="O206" s="10">
        <v>180.60443479</v>
      </c>
    </row>
    <row r="207">
      <c r="A207" s="1" t="s">
        <v>436</v>
      </c>
      <c r="B207" s="7" t="s">
        <v>22</v>
      </c>
      <c r="C207" s="8" t="s">
        <v>437</v>
      </c>
      <c r="D207" s="8">
        <v>367.0</v>
      </c>
      <c r="E207" s="8">
        <v>9683.0</v>
      </c>
      <c r="F207" s="8">
        <v>42068.0</v>
      </c>
      <c r="G207" s="8">
        <v>54322.0</v>
      </c>
      <c r="H207" s="8">
        <v>26632.0</v>
      </c>
      <c r="I207" s="8">
        <v>6430.0</v>
      </c>
      <c r="J207" s="8">
        <v>1140.0</v>
      </c>
      <c r="K207">
        <f t="shared" si="5"/>
        <v>140642</v>
      </c>
      <c r="L207">
        <f t="shared" si="6"/>
        <v>88524</v>
      </c>
      <c r="M207" s="9">
        <f t="shared" si="3"/>
        <v>62.94279092</v>
      </c>
      <c r="N207" s="10">
        <v>3.831806275</v>
      </c>
      <c r="O207" s="10">
        <v>226.01493453</v>
      </c>
    </row>
    <row r="208">
      <c r="A208" s="1" t="s">
        <v>438</v>
      </c>
      <c r="B208" s="7" t="s">
        <v>59</v>
      </c>
      <c r="C208" s="8" t="s">
        <v>439</v>
      </c>
      <c r="D208" s="8">
        <v>35.0</v>
      </c>
      <c r="E208" s="8">
        <v>3350.0</v>
      </c>
      <c r="F208" s="8">
        <v>8835.0</v>
      </c>
      <c r="G208" s="8">
        <v>16071.0</v>
      </c>
      <c r="H208" s="8">
        <v>7245.0</v>
      </c>
      <c r="I208" s="8">
        <v>1325.0</v>
      </c>
      <c r="J208" s="8">
        <v>347.0</v>
      </c>
      <c r="K208">
        <f t="shared" si="5"/>
        <v>37208</v>
      </c>
      <c r="L208">
        <f t="shared" si="6"/>
        <v>24988</v>
      </c>
      <c r="M208" s="9">
        <f t="shared" si="3"/>
        <v>67.15760052</v>
      </c>
      <c r="N208" s="10">
        <v>4.013060095</v>
      </c>
      <c r="O208" s="10">
        <v>248.69841993999998</v>
      </c>
    </row>
    <row r="209">
      <c r="A209" s="1" t="s">
        <v>440</v>
      </c>
      <c r="B209" s="7" t="s">
        <v>22</v>
      </c>
      <c r="C209" s="8" t="s">
        <v>441</v>
      </c>
      <c r="D209" s="8">
        <v>12.0</v>
      </c>
      <c r="E209" s="8">
        <v>1122.0</v>
      </c>
      <c r="F209" s="8">
        <v>2948.0</v>
      </c>
      <c r="G209" s="8">
        <v>6575.0</v>
      </c>
      <c r="H209" s="8">
        <v>3130.0</v>
      </c>
      <c r="I209" s="8">
        <v>634.0</v>
      </c>
      <c r="J209" s="8">
        <v>104.0</v>
      </c>
      <c r="K209">
        <f t="shared" si="5"/>
        <v>14525</v>
      </c>
      <c r="L209">
        <f t="shared" si="6"/>
        <v>10443</v>
      </c>
      <c r="M209" s="9">
        <f t="shared" si="3"/>
        <v>71.89672978</v>
      </c>
      <c r="N209" s="10">
        <v>4.349989673</v>
      </c>
      <c r="O209" s="10">
        <v>280.07662651</v>
      </c>
    </row>
    <row r="210">
      <c r="A210" s="1" t="s">
        <v>442</v>
      </c>
      <c r="B210" s="7" t="s">
        <v>19</v>
      </c>
      <c r="C210" s="8" t="s">
        <v>443</v>
      </c>
      <c r="D210" s="8">
        <v>55.0</v>
      </c>
      <c r="E210" s="8">
        <v>4831.0</v>
      </c>
      <c r="F210" s="8">
        <v>20231.0</v>
      </c>
      <c r="G210" s="8">
        <v>35882.0</v>
      </c>
      <c r="H210" s="8">
        <v>14030.0</v>
      </c>
      <c r="I210" s="8">
        <v>2593.0</v>
      </c>
      <c r="J210" s="8">
        <v>698.0</v>
      </c>
      <c r="K210">
        <f t="shared" si="5"/>
        <v>78320</v>
      </c>
      <c r="L210">
        <f t="shared" si="6"/>
        <v>53203</v>
      </c>
      <c r="M210" s="9">
        <f t="shared" si="3"/>
        <v>67.93028601</v>
      </c>
      <c r="N210" s="10">
        <v>4.16458</v>
      </c>
      <c r="O210" s="10">
        <v>259.8174</v>
      </c>
    </row>
    <row r="211">
      <c r="A211" s="1" t="s">
        <v>444</v>
      </c>
      <c r="B211" s="7" t="s">
        <v>16</v>
      </c>
      <c r="C211" s="8" t="s">
        <v>445</v>
      </c>
      <c r="D211" s="8">
        <v>63.0</v>
      </c>
      <c r="E211" s="8">
        <v>3978.0</v>
      </c>
      <c r="F211" s="8">
        <v>15882.0</v>
      </c>
      <c r="G211" s="8">
        <v>17935.0</v>
      </c>
      <c r="H211" s="8">
        <v>7805.0</v>
      </c>
      <c r="I211" s="8">
        <v>1624.0</v>
      </c>
      <c r="J211" s="8">
        <v>395.0</v>
      </c>
      <c r="K211">
        <f t="shared" si="5"/>
        <v>47682</v>
      </c>
      <c r="L211">
        <f t="shared" si="6"/>
        <v>27759</v>
      </c>
      <c r="M211" s="9">
        <f t="shared" si="3"/>
        <v>58.21693721</v>
      </c>
      <c r="N211" s="10">
        <v>3.860400151</v>
      </c>
      <c r="O211" s="10">
        <v>199.02095126999998</v>
      </c>
    </row>
    <row r="212">
      <c r="A212" s="1" t="s">
        <v>446</v>
      </c>
      <c r="B212" s="7" t="s">
        <v>68</v>
      </c>
      <c r="C212" s="8" t="s">
        <v>447</v>
      </c>
      <c r="D212" s="8">
        <v>213.0</v>
      </c>
      <c r="E212" s="8">
        <v>3123.0</v>
      </c>
      <c r="F212" s="8">
        <v>8891.0</v>
      </c>
      <c r="G212" s="8">
        <v>12700.0</v>
      </c>
      <c r="H212" s="8">
        <v>7734.0</v>
      </c>
      <c r="I212" s="8">
        <v>3889.0</v>
      </c>
      <c r="J212" s="8">
        <v>1664.0</v>
      </c>
      <c r="K212">
        <f t="shared" si="5"/>
        <v>38214</v>
      </c>
      <c r="L212">
        <f t="shared" si="6"/>
        <v>25987</v>
      </c>
      <c r="M212" s="9">
        <f t="shared" si="3"/>
        <v>68.00387293</v>
      </c>
      <c r="N212" s="10">
        <v>5.596651227</v>
      </c>
      <c r="O212" s="10">
        <v>363.67571115000004</v>
      </c>
    </row>
    <row r="213">
      <c r="A213" s="1" t="s">
        <v>448</v>
      </c>
      <c r="B213" s="7" t="s">
        <v>19</v>
      </c>
      <c r="C213" s="8" t="s">
        <v>449</v>
      </c>
      <c r="D213" s="8">
        <v>43.0</v>
      </c>
      <c r="E213" s="8">
        <v>1078.0</v>
      </c>
      <c r="F213" s="8">
        <v>5097.0</v>
      </c>
      <c r="G213" s="8">
        <v>14506.0</v>
      </c>
      <c r="H213" s="8">
        <v>9368.0</v>
      </c>
      <c r="I213" s="8">
        <v>2362.0</v>
      </c>
      <c r="J213" s="8">
        <v>802.0</v>
      </c>
      <c r="K213">
        <f t="shared" si="5"/>
        <v>33256</v>
      </c>
      <c r="L213">
        <f t="shared" si="6"/>
        <v>27038</v>
      </c>
      <c r="M213" s="9">
        <f t="shared" si="3"/>
        <v>81.30262208</v>
      </c>
      <c r="N213" s="10">
        <v>5.299166</v>
      </c>
      <c r="O213" s="10">
        <v>372.95265</v>
      </c>
    </row>
    <row r="214">
      <c r="A214" s="1" t="s">
        <v>450</v>
      </c>
      <c r="B214" s="7" t="s">
        <v>33</v>
      </c>
      <c r="C214" s="8" t="s">
        <v>451</v>
      </c>
      <c r="D214" s="8">
        <v>147.0</v>
      </c>
      <c r="E214" s="8">
        <v>11139.0</v>
      </c>
      <c r="F214" s="8">
        <v>26557.0</v>
      </c>
      <c r="G214" s="8">
        <v>23340.0</v>
      </c>
      <c r="H214" s="8">
        <v>9658.0</v>
      </c>
      <c r="I214" s="8">
        <v>2118.0</v>
      </c>
      <c r="J214" s="8">
        <v>436.0</v>
      </c>
      <c r="K214">
        <f t="shared" si="5"/>
        <v>73395</v>
      </c>
      <c r="L214">
        <f t="shared" si="6"/>
        <v>35552</v>
      </c>
      <c r="M214" s="9">
        <f t="shared" si="3"/>
        <v>48.43926698</v>
      </c>
      <c r="N214" s="10">
        <v>3.593728728</v>
      </c>
      <c r="O214" s="10">
        <v>211.47508183</v>
      </c>
    </row>
    <row r="215">
      <c r="A215" s="1" t="s">
        <v>452</v>
      </c>
      <c r="B215" s="7" t="s">
        <v>52</v>
      </c>
      <c r="C215" s="8" t="s">
        <v>453</v>
      </c>
      <c r="D215" s="8">
        <v>421.0</v>
      </c>
      <c r="E215" s="8">
        <v>10984.0</v>
      </c>
      <c r="F215" s="8">
        <v>28538.0</v>
      </c>
      <c r="G215" s="8">
        <v>37749.0</v>
      </c>
      <c r="H215" s="8">
        <v>13507.0</v>
      </c>
      <c r="I215" s="8">
        <v>3118.0</v>
      </c>
      <c r="J215" s="8">
        <v>1077.0</v>
      </c>
      <c r="K215">
        <f t="shared" si="5"/>
        <v>95394</v>
      </c>
      <c r="L215">
        <f t="shared" si="6"/>
        <v>55451</v>
      </c>
      <c r="M215" s="9">
        <f t="shared" si="3"/>
        <v>58.12839382</v>
      </c>
      <c r="N215" s="10">
        <v>3.506584</v>
      </c>
      <c r="O215" s="10">
        <v>200.70421000000002</v>
      </c>
    </row>
    <row r="216">
      <c r="A216" s="1" t="s">
        <v>454</v>
      </c>
      <c r="B216" s="7" t="s">
        <v>52</v>
      </c>
      <c r="C216" s="8" t="s">
        <v>455</v>
      </c>
      <c r="D216" s="8">
        <v>93.0</v>
      </c>
      <c r="E216" s="8">
        <v>5935.0</v>
      </c>
      <c r="F216" s="8">
        <v>15010.0</v>
      </c>
      <c r="G216" s="8">
        <v>19200.0</v>
      </c>
      <c r="H216" s="8">
        <v>7074.0</v>
      </c>
      <c r="I216" s="8">
        <v>1489.0</v>
      </c>
      <c r="J216" s="8">
        <v>332.0</v>
      </c>
      <c r="K216">
        <f t="shared" si="5"/>
        <v>49133</v>
      </c>
      <c r="L216">
        <f t="shared" si="6"/>
        <v>28095</v>
      </c>
      <c r="M216" s="9">
        <f t="shared" si="3"/>
        <v>57.18152769</v>
      </c>
      <c r="N216" s="10">
        <v>3.788328618</v>
      </c>
      <c r="O216" s="10">
        <v>217.75774531</v>
      </c>
    </row>
    <row r="217">
      <c r="A217" s="1" t="s">
        <v>456</v>
      </c>
      <c r="B217" s="7" t="s">
        <v>16</v>
      </c>
      <c r="C217" s="8" t="s">
        <v>457</v>
      </c>
      <c r="D217" s="8">
        <v>30.0</v>
      </c>
      <c r="E217" s="8">
        <v>5773.0</v>
      </c>
      <c r="F217" s="8">
        <v>20612.0</v>
      </c>
      <c r="G217" s="8">
        <v>32297.0</v>
      </c>
      <c r="H217" s="8">
        <v>11055.0</v>
      </c>
      <c r="I217" s="8">
        <v>2575.0</v>
      </c>
      <c r="J217" s="8">
        <v>964.0</v>
      </c>
      <c r="K217">
        <f t="shared" si="5"/>
        <v>73306</v>
      </c>
      <c r="L217">
        <f t="shared" si="6"/>
        <v>46891</v>
      </c>
      <c r="M217" s="9">
        <f t="shared" si="3"/>
        <v>63.96611464</v>
      </c>
      <c r="N217" s="10">
        <v>3.667611382</v>
      </c>
      <c r="O217" s="10">
        <v>221.76929587</v>
      </c>
    </row>
    <row r="218">
      <c r="A218" s="1" t="s">
        <v>458</v>
      </c>
      <c r="B218" s="7" t="s">
        <v>68</v>
      </c>
      <c r="C218" s="8" t="s">
        <v>459</v>
      </c>
      <c r="D218" s="8">
        <v>73.0</v>
      </c>
      <c r="E218" s="8">
        <v>1792.0</v>
      </c>
      <c r="F218" s="8">
        <v>9557.0</v>
      </c>
      <c r="G218" s="8">
        <v>14482.0</v>
      </c>
      <c r="H218" s="8">
        <v>8228.0</v>
      </c>
      <c r="I218" s="8">
        <v>5051.0</v>
      </c>
      <c r="J218" s="8">
        <v>2557.0</v>
      </c>
      <c r="K218">
        <f t="shared" si="5"/>
        <v>41740</v>
      </c>
      <c r="L218">
        <f t="shared" si="6"/>
        <v>30318</v>
      </c>
      <c r="M218" s="9">
        <f t="shared" si="3"/>
        <v>72.63536176</v>
      </c>
      <c r="N218" s="10">
        <v>6.292395065</v>
      </c>
      <c r="O218" s="10">
        <v>423.25025069000003</v>
      </c>
    </row>
    <row r="219">
      <c r="A219" s="1" t="s">
        <v>460</v>
      </c>
      <c r="B219" s="7" t="s">
        <v>19</v>
      </c>
      <c r="C219" s="8" t="s">
        <v>461</v>
      </c>
      <c r="D219" s="8">
        <v>52.0</v>
      </c>
      <c r="E219" s="8">
        <v>3903.0</v>
      </c>
      <c r="F219" s="8">
        <v>16145.0</v>
      </c>
      <c r="G219" s="8">
        <v>20513.0</v>
      </c>
      <c r="H219" s="8">
        <v>8423.0</v>
      </c>
      <c r="I219" s="8">
        <v>2033.0</v>
      </c>
      <c r="J219" s="8">
        <v>678.0</v>
      </c>
      <c r="K219">
        <f t="shared" si="5"/>
        <v>51747</v>
      </c>
      <c r="L219">
        <f t="shared" si="6"/>
        <v>31647</v>
      </c>
      <c r="M219" s="9">
        <f t="shared" si="3"/>
        <v>61.15716853</v>
      </c>
      <c r="N219" s="10">
        <v>4.054943475</v>
      </c>
      <c r="O219" s="10">
        <v>251.81469472999999</v>
      </c>
    </row>
    <row r="220">
      <c r="A220" s="1" t="s">
        <v>462</v>
      </c>
      <c r="B220" s="7" t="s">
        <v>52</v>
      </c>
      <c r="C220" s="8" t="s">
        <v>463</v>
      </c>
      <c r="D220" s="8">
        <v>24.0</v>
      </c>
      <c r="E220" s="8">
        <v>1243.0</v>
      </c>
      <c r="F220" s="8">
        <v>3542.0</v>
      </c>
      <c r="G220" s="8">
        <v>5311.0</v>
      </c>
      <c r="H220" s="8">
        <v>2318.0</v>
      </c>
      <c r="I220" s="8">
        <v>786.0</v>
      </c>
      <c r="J220" s="8">
        <v>247.0</v>
      </c>
      <c r="K220">
        <f t="shared" si="5"/>
        <v>13471</v>
      </c>
      <c r="L220">
        <f t="shared" si="6"/>
        <v>8662</v>
      </c>
      <c r="M220" s="9">
        <f t="shared" si="3"/>
        <v>64.30109123</v>
      </c>
      <c r="N220" s="10">
        <v>4.432722144</v>
      </c>
      <c r="O220" s="10">
        <v>262.38846413</v>
      </c>
    </row>
    <row r="221">
      <c r="A221" s="1" t="s">
        <v>464</v>
      </c>
      <c r="B221" s="7" t="s">
        <v>16</v>
      </c>
      <c r="C221" s="8" t="s">
        <v>465</v>
      </c>
      <c r="D221" s="8">
        <v>13.0</v>
      </c>
      <c r="E221" s="8">
        <v>6994.0</v>
      </c>
      <c r="F221" s="8">
        <v>15059.0</v>
      </c>
      <c r="G221" s="8">
        <v>21273.0</v>
      </c>
      <c r="H221" s="8">
        <v>8727.0</v>
      </c>
      <c r="I221" s="8">
        <v>1926.0</v>
      </c>
      <c r="J221" s="8">
        <v>653.0</v>
      </c>
      <c r="K221">
        <f t="shared" si="5"/>
        <v>54645</v>
      </c>
      <c r="L221">
        <f t="shared" si="6"/>
        <v>32579</v>
      </c>
      <c r="M221" s="9">
        <f t="shared" si="3"/>
        <v>59.61936133</v>
      </c>
      <c r="N221" s="10">
        <v>3.564763656</v>
      </c>
      <c r="O221" s="10">
        <v>204.67388942000002</v>
      </c>
    </row>
    <row r="222">
      <c r="A222" s="1" t="s">
        <v>466</v>
      </c>
      <c r="B222" s="7" t="s">
        <v>36</v>
      </c>
      <c r="C222" s="8" t="s">
        <v>467</v>
      </c>
      <c r="D222" s="8">
        <v>48.0</v>
      </c>
      <c r="E222" s="8">
        <v>6136.0</v>
      </c>
      <c r="F222" s="8">
        <v>17667.0</v>
      </c>
      <c r="G222" s="8">
        <v>32981.0</v>
      </c>
      <c r="H222" s="8">
        <v>13731.0</v>
      </c>
      <c r="I222" s="8">
        <v>2622.0</v>
      </c>
      <c r="J222" s="8">
        <v>660.0</v>
      </c>
      <c r="K222">
        <f t="shared" si="5"/>
        <v>73845</v>
      </c>
      <c r="L222">
        <f t="shared" si="6"/>
        <v>49994</v>
      </c>
      <c r="M222" s="9">
        <f t="shared" si="3"/>
        <v>67.70126617</v>
      </c>
      <c r="N222" s="10">
        <v>3.936005</v>
      </c>
      <c r="O222" s="10">
        <v>251.64468999999997</v>
      </c>
    </row>
    <row r="223">
      <c r="A223" s="1" t="s">
        <v>468</v>
      </c>
      <c r="B223" s="7" t="s">
        <v>171</v>
      </c>
      <c r="C223" s="8" t="s">
        <v>469</v>
      </c>
      <c r="D223" s="8">
        <v>73.0</v>
      </c>
      <c r="E223" s="8">
        <v>3788.0</v>
      </c>
      <c r="F223" s="8">
        <v>11491.0</v>
      </c>
      <c r="G223" s="8">
        <v>19050.0</v>
      </c>
      <c r="H223" s="8">
        <v>8256.0</v>
      </c>
      <c r="I223" s="8">
        <v>2039.0</v>
      </c>
      <c r="J223" s="8">
        <v>602.0</v>
      </c>
      <c r="K223">
        <f t="shared" si="5"/>
        <v>45299</v>
      </c>
      <c r="L223">
        <f t="shared" si="6"/>
        <v>29947</v>
      </c>
      <c r="M223" s="9">
        <f t="shared" si="3"/>
        <v>66.10962714</v>
      </c>
      <c r="N223" s="10">
        <v>4.288971059</v>
      </c>
      <c r="O223" s="10">
        <v>265.29133097</v>
      </c>
    </row>
    <row r="224">
      <c r="A224" s="1" t="s">
        <v>470</v>
      </c>
      <c r="B224" s="7" t="s">
        <v>59</v>
      </c>
      <c r="C224" s="8" t="s">
        <v>471</v>
      </c>
      <c r="D224" s="8">
        <v>34.0</v>
      </c>
      <c r="E224" s="8">
        <v>1939.0</v>
      </c>
      <c r="F224" s="8">
        <v>7608.0</v>
      </c>
      <c r="G224" s="8">
        <v>10340.0</v>
      </c>
      <c r="H224" s="8">
        <v>3360.0</v>
      </c>
      <c r="I224" s="8">
        <v>630.0</v>
      </c>
      <c r="J224" s="8">
        <v>165.0</v>
      </c>
      <c r="K224">
        <f t="shared" si="5"/>
        <v>24076</v>
      </c>
      <c r="L224">
        <f t="shared" si="6"/>
        <v>14495</v>
      </c>
      <c r="M224" s="9">
        <f t="shared" si="3"/>
        <v>60.20518359</v>
      </c>
      <c r="N224" s="10">
        <v>3.795863</v>
      </c>
      <c r="O224" s="10">
        <v>231.49738</v>
      </c>
    </row>
    <row r="225">
      <c r="A225" s="1" t="s">
        <v>472</v>
      </c>
      <c r="B225" s="7" t="s">
        <v>16</v>
      </c>
      <c r="C225" s="8" t="s">
        <v>473</v>
      </c>
      <c r="D225" s="8">
        <v>89.0</v>
      </c>
      <c r="E225" s="8">
        <v>5757.0</v>
      </c>
      <c r="F225" s="8">
        <v>14375.0</v>
      </c>
      <c r="G225" s="8">
        <v>15471.0</v>
      </c>
      <c r="H225" s="8">
        <v>7632.0</v>
      </c>
      <c r="I225" s="8">
        <v>1819.0</v>
      </c>
      <c r="J225" s="8">
        <v>310.0</v>
      </c>
      <c r="K225">
        <f t="shared" si="5"/>
        <v>45453</v>
      </c>
      <c r="L225">
        <f t="shared" si="6"/>
        <v>25232</v>
      </c>
      <c r="M225" s="9">
        <f t="shared" si="3"/>
        <v>55.51228742</v>
      </c>
      <c r="N225" s="10">
        <v>4.23378</v>
      </c>
      <c r="O225" s="10">
        <v>234.29301</v>
      </c>
    </row>
    <row r="226">
      <c r="A226" s="1" t="s">
        <v>474</v>
      </c>
      <c r="B226" s="7" t="s">
        <v>68</v>
      </c>
      <c r="C226" s="8" t="s">
        <v>475</v>
      </c>
      <c r="D226" s="8">
        <v>195.0</v>
      </c>
      <c r="E226" s="8">
        <v>4611.0</v>
      </c>
      <c r="F226" s="8">
        <v>14184.0</v>
      </c>
      <c r="G226" s="8">
        <v>31029.0</v>
      </c>
      <c r="H226" s="8">
        <v>16197.0</v>
      </c>
      <c r="I226" s="8">
        <v>3162.0</v>
      </c>
      <c r="J226" s="8">
        <v>940.0</v>
      </c>
      <c r="K226">
        <f t="shared" si="5"/>
        <v>70318</v>
      </c>
      <c r="L226">
        <f t="shared" si="6"/>
        <v>51328</v>
      </c>
      <c r="M226" s="9">
        <f t="shared" si="3"/>
        <v>72.99411246</v>
      </c>
      <c r="N226" s="10">
        <v>4.441128</v>
      </c>
      <c r="O226" s="10">
        <v>308.29242999999997</v>
      </c>
    </row>
    <row r="227">
      <c r="A227" s="1" t="s">
        <v>476</v>
      </c>
      <c r="B227" s="7" t="s">
        <v>19</v>
      </c>
      <c r="C227" s="8" t="s">
        <v>477</v>
      </c>
      <c r="D227" s="8">
        <v>24.0</v>
      </c>
      <c r="E227" s="8">
        <v>2926.0</v>
      </c>
      <c r="F227" s="8">
        <v>3380.0</v>
      </c>
      <c r="G227" s="8">
        <v>6472.0</v>
      </c>
      <c r="H227" s="8">
        <v>3303.0</v>
      </c>
      <c r="I227" s="8">
        <v>1116.0</v>
      </c>
      <c r="J227" s="8">
        <v>333.0</v>
      </c>
      <c r="K227">
        <f t="shared" si="5"/>
        <v>17554</v>
      </c>
      <c r="L227">
        <f t="shared" si="6"/>
        <v>11224</v>
      </c>
      <c r="M227" s="9">
        <f t="shared" si="3"/>
        <v>63.93984277</v>
      </c>
      <c r="N227" s="10">
        <v>5.23561</v>
      </c>
      <c r="O227" s="10">
        <v>314.40039</v>
      </c>
    </row>
    <row r="228">
      <c r="A228" s="1" t="s">
        <v>478</v>
      </c>
      <c r="B228" s="7" t="s">
        <v>36</v>
      </c>
      <c r="C228" s="8" t="s">
        <v>479</v>
      </c>
      <c r="D228" s="8">
        <v>137.0</v>
      </c>
      <c r="E228" s="8">
        <v>3907.0</v>
      </c>
      <c r="F228" s="8">
        <v>15762.0</v>
      </c>
      <c r="G228" s="8">
        <v>24133.0</v>
      </c>
      <c r="H228" s="8">
        <v>12773.0</v>
      </c>
      <c r="I228" s="8">
        <v>2962.0</v>
      </c>
      <c r="J228" s="8">
        <v>675.0</v>
      </c>
      <c r="K228">
        <f t="shared" si="5"/>
        <v>60349</v>
      </c>
      <c r="L228">
        <f t="shared" si="6"/>
        <v>40543</v>
      </c>
      <c r="M228" s="9">
        <f t="shared" si="3"/>
        <v>67.18089778</v>
      </c>
      <c r="N228" s="10">
        <v>4.380168</v>
      </c>
      <c r="O228" s="10">
        <v>236.81575</v>
      </c>
    </row>
    <row r="229">
      <c r="A229" s="1" t="s">
        <v>480</v>
      </c>
      <c r="B229" s="7" t="s">
        <v>41</v>
      </c>
      <c r="C229" s="8" t="s">
        <v>481</v>
      </c>
      <c r="D229" s="8">
        <v>34.0</v>
      </c>
      <c r="E229" s="8">
        <v>1306.0</v>
      </c>
      <c r="F229" s="8">
        <v>3474.0</v>
      </c>
      <c r="G229" s="8">
        <v>6188.0</v>
      </c>
      <c r="H229" s="8">
        <v>3221.0</v>
      </c>
      <c r="I229" s="8">
        <v>1873.0</v>
      </c>
      <c r="J229" s="8">
        <v>636.0</v>
      </c>
      <c r="K229">
        <f t="shared" si="5"/>
        <v>16732</v>
      </c>
      <c r="L229">
        <f t="shared" si="6"/>
        <v>11918</v>
      </c>
      <c r="M229" s="9">
        <f t="shared" si="3"/>
        <v>71.22878317</v>
      </c>
      <c r="N229" s="10">
        <v>6.142822</v>
      </c>
      <c r="O229" s="10">
        <v>375.01173</v>
      </c>
    </row>
    <row r="230">
      <c r="A230" s="1" t="s">
        <v>482</v>
      </c>
      <c r="B230" s="7" t="s">
        <v>19</v>
      </c>
      <c r="C230" s="8" t="s">
        <v>483</v>
      </c>
      <c r="D230" s="8">
        <v>45.0</v>
      </c>
      <c r="E230" s="8">
        <v>5618.0</v>
      </c>
      <c r="F230" s="8">
        <v>20636.0</v>
      </c>
      <c r="G230" s="8">
        <v>29733.0</v>
      </c>
      <c r="H230" s="8">
        <v>10742.0</v>
      </c>
      <c r="I230" s="8">
        <v>2217.0</v>
      </c>
      <c r="J230" s="8">
        <v>643.0</v>
      </c>
      <c r="K230">
        <f t="shared" si="5"/>
        <v>69634</v>
      </c>
      <c r="L230">
        <f t="shared" si="6"/>
        <v>43335</v>
      </c>
      <c r="M230" s="9">
        <f t="shared" si="3"/>
        <v>62.23253009</v>
      </c>
      <c r="N230" s="10">
        <v>4.011904386</v>
      </c>
      <c r="O230" s="10">
        <v>246.83979591</v>
      </c>
    </row>
    <row r="231">
      <c r="A231" s="1" t="s">
        <v>484</v>
      </c>
      <c r="B231" s="7" t="s">
        <v>33</v>
      </c>
      <c r="C231" s="8" t="s">
        <v>485</v>
      </c>
      <c r="D231" s="8">
        <v>28.0</v>
      </c>
      <c r="E231" s="8">
        <v>2300.0</v>
      </c>
      <c r="F231" s="8">
        <v>4565.0</v>
      </c>
      <c r="G231" s="8">
        <v>8397.0</v>
      </c>
      <c r="H231" s="8">
        <v>4341.0</v>
      </c>
      <c r="I231" s="8">
        <v>978.0</v>
      </c>
      <c r="J231" s="8">
        <v>199.0</v>
      </c>
      <c r="K231">
        <f t="shared" si="5"/>
        <v>20808</v>
      </c>
      <c r="L231">
        <f t="shared" si="6"/>
        <v>13915</v>
      </c>
      <c r="M231" s="9">
        <f t="shared" si="3"/>
        <v>66.87331795</v>
      </c>
      <c r="N231" s="10">
        <v>4.311179</v>
      </c>
      <c r="O231" s="10">
        <v>267.63</v>
      </c>
    </row>
    <row r="232">
      <c r="A232" s="1" t="s">
        <v>486</v>
      </c>
      <c r="B232" s="7" t="s">
        <v>19</v>
      </c>
      <c r="C232" s="8" t="s">
        <v>487</v>
      </c>
      <c r="D232" s="8">
        <v>28.0</v>
      </c>
      <c r="E232" s="8">
        <v>1348.0</v>
      </c>
      <c r="F232" s="8">
        <v>5019.0</v>
      </c>
      <c r="G232" s="8">
        <v>9336.0</v>
      </c>
      <c r="H232" s="8">
        <v>5090.0</v>
      </c>
      <c r="I232" s="8">
        <v>1182.0</v>
      </c>
      <c r="J232" s="8">
        <v>331.0</v>
      </c>
      <c r="K232">
        <f t="shared" si="5"/>
        <v>22334</v>
      </c>
      <c r="L232">
        <f t="shared" si="6"/>
        <v>15939</v>
      </c>
      <c r="M232" s="9">
        <f t="shared" si="3"/>
        <v>71.36652637</v>
      </c>
      <c r="N232" s="10">
        <v>4.942390973</v>
      </c>
      <c r="O232" s="10">
        <v>319.27618426</v>
      </c>
    </row>
    <row r="233">
      <c r="A233" s="1" t="s">
        <v>488</v>
      </c>
      <c r="B233" s="7" t="s">
        <v>16</v>
      </c>
      <c r="C233" s="8" t="s">
        <v>489</v>
      </c>
      <c r="D233" s="8">
        <v>40.0</v>
      </c>
      <c r="E233" s="8">
        <v>2230.0</v>
      </c>
      <c r="F233" s="8">
        <v>8367.0</v>
      </c>
      <c r="G233" s="8">
        <v>12986.0</v>
      </c>
      <c r="H233" s="8">
        <v>6767.0</v>
      </c>
      <c r="I233" s="8">
        <v>2398.0</v>
      </c>
      <c r="J233" s="8">
        <v>733.0</v>
      </c>
      <c r="K233">
        <f t="shared" si="5"/>
        <v>33521</v>
      </c>
      <c r="L233">
        <f t="shared" si="6"/>
        <v>22884</v>
      </c>
      <c r="M233" s="9">
        <f t="shared" si="3"/>
        <v>68.26765311</v>
      </c>
      <c r="N233" s="10">
        <v>4.786086</v>
      </c>
      <c r="O233" s="10">
        <v>286.01099</v>
      </c>
    </row>
    <row r="234">
      <c r="A234" s="1" t="s">
        <v>490</v>
      </c>
      <c r="B234" s="7" t="s">
        <v>41</v>
      </c>
      <c r="C234" s="8" t="s">
        <v>491</v>
      </c>
      <c r="D234" s="8">
        <v>135.0</v>
      </c>
      <c r="E234" s="8">
        <v>5361.0</v>
      </c>
      <c r="F234" s="8">
        <v>22418.0</v>
      </c>
      <c r="G234" s="8">
        <v>33483.0</v>
      </c>
      <c r="H234" s="8">
        <v>12471.0</v>
      </c>
      <c r="I234" s="8">
        <v>2594.0</v>
      </c>
      <c r="J234" s="8">
        <v>584.0</v>
      </c>
      <c r="K234">
        <f t="shared" si="5"/>
        <v>77046</v>
      </c>
      <c r="L234">
        <f t="shared" si="6"/>
        <v>49132</v>
      </c>
      <c r="M234" s="9">
        <f t="shared" si="3"/>
        <v>63.76969603</v>
      </c>
      <c r="N234" s="10">
        <v>4.010297</v>
      </c>
      <c r="O234" s="10">
        <v>235.35608000000002</v>
      </c>
    </row>
    <row r="235">
      <c r="A235" s="1" t="s">
        <v>492</v>
      </c>
      <c r="B235" s="7" t="s">
        <v>59</v>
      </c>
      <c r="C235" s="8" t="s">
        <v>493</v>
      </c>
      <c r="D235" s="8">
        <v>67.0</v>
      </c>
      <c r="E235" s="8">
        <v>5248.0</v>
      </c>
      <c r="F235" s="8">
        <v>9031.0</v>
      </c>
      <c r="G235" s="8">
        <v>11534.0</v>
      </c>
      <c r="H235" s="8">
        <v>5046.0</v>
      </c>
      <c r="I235" s="8">
        <v>1285.0</v>
      </c>
      <c r="J235" s="8">
        <v>320.0</v>
      </c>
      <c r="K235">
        <f t="shared" si="5"/>
        <v>32531</v>
      </c>
      <c r="L235">
        <f t="shared" si="6"/>
        <v>18185</v>
      </c>
      <c r="M235" s="9">
        <f t="shared" si="3"/>
        <v>55.90052565</v>
      </c>
      <c r="N235" s="10">
        <v>3.994762</v>
      </c>
      <c r="O235" s="10">
        <v>215.29304000000002</v>
      </c>
    </row>
    <row r="236">
      <c r="A236" s="1" t="s">
        <v>494</v>
      </c>
      <c r="B236" s="7" t="s">
        <v>16</v>
      </c>
      <c r="C236" s="8" t="s">
        <v>495</v>
      </c>
      <c r="D236" s="8">
        <v>22.0</v>
      </c>
      <c r="E236" s="8">
        <v>3663.0</v>
      </c>
      <c r="F236" s="8">
        <v>6769.0</v>
      </c>
      <c r="G236" s="8">
        <v>9352.0</v>
      </c>
      <c r="H236" s="8">
        <v>4414.0</v>
      </c>
      <c r="I236" s="8">
        <v>1129.0</v>
      </c>
      <c r="J236" s="8">
        <v>340.0</v>
      </c>
      <c r="K236">
        <f t="shared" si="5"/>
        <v>25689</v>
      </c>
      <c r="L236">
        <f t="shared" si="6"/>
        <v>15235</v>
      </c>
      <c r="M236" s="9">
        <f t="shared" si="3"/>
        <v>59.30553934</v>
      </c>
      <c r="N236" s="10">
        <v>4.125203</v>
      </c>
      <c r="O236" s="10">
        <v>229.02641</v>
      </c>
    </row>
    <row r="237">
      <c r="A237" s="1" t="s">
        <v>496</v>
      </c>
      <c r="B237" s="7" t="s">
        <v>22</v>
      </c>
      <c r="C237" s="8" t="s">
        <v>497</v>
      </c>
      <c r="D237" s="8">
        <v>62.0</v>
      </c>
      <c r="E237" s="8">
        <v>4171.0</v>
      </c>
      <c r="F237" s="8">
        <v>8007.0</v>
      </c>
      <c r="G237" s="8">
        <v>12788.0</v>
      </c>
      <c r="H237" s="8">
        <v>6634.0</v>
      </c>
      <c r="I237" s="8">
        <v>2040.0</v>
      </c>
      <c r="J237" s="8">
        <v>368.0</v>
      </c>
      <c r="K237">
        <f t="shared" si="5"/>
        <v>34070</v>
      </c>
      <c r="L237">
        <f t="shared" si="6"/>
        <v>21830</v>
      </c>
      <c r="M237" s="9">
        <f t="shared" si="3"/>
        <v>64.07396537</v>
      </c>
      <c r="N237" s="10">
        <v>4.807242</v>
      </c>
      <c r="O237" s="10">
        <v>279.89314</v>
      </c>
    </row>
    <row r="238">
      <c r="A238" s="1" t="s">
        <v>498</v>
      </c>
      <c r="B238" s="7" t="s">
        <v>16</v>
      </c>
      <c r="C238" s="8" t="s">
        <v>499</v>
      </c>
      <c r="D238" s="8">
        <v>56.0</v>
      </c>
      <c r="E238" s="8">
        <v>3548.0</v>
      </c>
      <c r="F238" s="8">
        <v>8840.0</v>
      </c>
      <c r="G238" s="8">
        <v>11533.0</v>
      </c>
      <c r="H238" s="8">
        <v>4283.0</v>
      </c>
      <c r="I238" s="8">
        <v>814.0</v>
      </c>
      <c r="J238" s="8">
        <v>165.0</v>
      </c>
      <c r="K238">
        <f t="shared" si="5"/>
        <v>29239</v>
      </c>
      <c r="L238">
        <f t="shared" si="6"/>
        <v>16795</v>
      </c>
      <c r="M238" s="9">
        <f t="shared" si="3"/>
        <v>57.44040494</v>
      </c>
      <c r="N238" s="10">
        <v>3.438052</v>
      </c>
      <c r="O238" s="10">
        <v>198.09637999999998</v>
      </c>
    </row>
    <row r="239">
      <c r="A239" s="1" t="s">
        <v>500</v>
      </c>
      <c r="B239" s="7" t="s">
        <v>22</v>
      </c>
      <c r="C239" s="8" t="s">
        <v>501</v>
      </c>
      <c r="D239" s="8">
        <v>16.0</v>
      </c>
      <c r="E239" s="8">
        <v>1728.0</v>
      </c>
      <c r="F239" s="8">
        <v>2524.0</v>
      </c>
      <c r="G239" s="8">
        <v>4135.0</v>
      </c>
      <c r="H239" s="8">
        <v>2086.0</v>
      </c>
      <c r="I239" s="8">
        <v>756.0</v>
      </c>
      <c r="J239" s="8">
        <v>215.0</v>
      </c>
      <c r="K239">
        <f t="shared" si="5"/>
        <v>11460</v>
      </c>
      <c r="L239">
        <f t="shared" si="6"/>
        <v>7192</v>
      </c>
      <c r="M239" s="9">
        <f t="shared" si="3"/>
        <v>62.7574171</v>
      </c>
      <c r="N239" s="10">
        <v>5.331108</v>
      </c>
      <c r="O239" s="10">
        <v>293.31184</v>
      </c>
    </row>
    <row r="240">
      <c r="A240" s="1" t="s">
        <v>502</v>
      </c>
      <c r="B240" s="7" t="s">
        <v>41</v>
      </c>
      <c r="C240" s="8" t="s">
        <v>503</v>
      </c>
      <c r="D240" s="8">
        <v>78.0</v>
      </c>
      <c r="E240" s="8">
        <v>1877.0</v>
      </c>
      <c r="F240" s="8">
        <v>3485.0</v>
      </c>
      <c r="G240" s="8">
        <v>5803.0</v>
      </c>
      <c r="H240" s="8">
        <v>3857.0</v>
      </c>
      <c r="I240" s="8">
        <v>2229.0</v>
      </c>
      <c r="J240" s="8">
        <v>932.0</v>
      </c>
      <c r="K240">
        <f t="shared" si="5"/>
        <v>18261</v>
      </c>
      <c r="L240">
        <f t="shared" si="6"/>
        <v>12821</v>
      </c>
      <c r="M240" s="9">
        <f t="shared" si="3"/>
        <v>70.2097366</v>
      </c>
      <c r="N240" s="10">
        <v>6.532038224</v>
      </c>
      <c r="O240" s="10">
        <v>434.50955975999995</v>
      </c>
    </row>
    <row r="241">
      <c r="A241" s="1" t="s">
        <v>504</v>
      </c>
      <c r="B241" s="7" t="s">
        <v>19</v>
      </c>
      <c r="C241" s="8" t="s">
        <v>505</v>
      </c>
      <c r="D241" s="8">
        <v>42.0</v>
      </c>
      <c r="E241" s="8">
        <v>15732.0</v>
      </c>
      <c r="F241" s="8">
        <v>44823.0</v>
      </c>
      <c r="G241" s="8">
        <v>33989.0</v>
      </c>
      <c r="H241" s="8">
        <v>12225.0</v>
      </c>
      <c r="I241" s="8">
        <v>2458.0</v>
      </c>
      <c r="J241" s="8">
        <v>694.0</v>
      </c>
      <c r="K241">
        <f t="shared" si="5"/>
        <v>109963</v>
      </c>
      <c r="L241">
        <f t="shared" si="6"/>
        <v>49366</v>
      </c>
      <c r="M241" s="9">
        <f t="shared" si="3"/>
        <v>44.89328229</v>
      </c>
      <c r="N241" s="10">
        <v>3.219323682</v>
      </c>
      <c r="O241" s="10">
        <v>170.27385497999998</v>
      </c>
    </row>
    <row r="242">
      <c r="A242" s="1" t="s">
        <v>506</v>
      </c>
      <c r="B242" s="7" t="s">
        <v>59</v>
      </c>
      <c r="C242" s="8" t="s">
        <v>507</v>
      </c>
      <c r="D242" s="8">
        <v>97.0</v>
      </c>
      <c r="E242" s="8">
        <v>6864.0</v>
      </c>
      <c r="F242" s="8">
        <v>24130.0</v>
      </c>
      <c r="G242" s="8">
        <v>37867.0</v>
      </c>
      <c r="H242" s="8">
        <v>17608.0</v>
      </c>
      <c r="I242" s="8">
        <v>3802.0</v>
      </c>
      <c r="J242" s="8">
        <v>1185.0</v>
      </c>
      <c r="K242">
        <f t="shared" si="5"/>
        <v>91553</v>
      </c>
      <c r="L242">
        <f t="shared" si="6"/>
        <v>60462</v>
      </c>
      <c r="M242" s="9">
        <f t="shared" si="3"/>
        <v>66.04043559</v>
      </c>
      <c r="N242" s="10">
        <v>3.860864</v>
      </c>
      <c r="O242" s="10">
        <v>250.75961999999998</v>
      </c>
    </row>
    <row r="243">
      <c r="A243" s="1" t="s">
        <v>508</v>
      </c>
      <c r="B243" s="7" t="s">
        <v>41</v>
      </c>
      <c r="C243" s="8" t="s">
        <v>509</v>
      </c>
      <c r="D243" s="8">
        <v>47.0</v>
      </c>
      <c r="E243" s="8">
        <v>3293.0</v>
      </c>
      <c r="F243" s="8">
        <v>9010.0</v>
      </c>
      <c r="G243" s="8">
        <v>15212.0</v>
      </c>
      <c r="H243" s="8">
        <v>8259.0</v>
      </c>
      <c r="I243" s="8">
        <v>3013.0</v>
      </c>
      <c r="J243" s="8">
        <v>1236.0</v>
      </c>
      <c r="K243">
        <f t="shared" si="5"/>
        <v>40070</v>
      </c>
      <c r="L243">
        <f t="shared" si="6"/>
        <v>27720</v>
      </c>
      <c r="M243" s="9">
        <f t="shared" si="3"/>
        <v>69.17893686</v>
      </c>
      <c r="N243" s="10">
        <v>5.093974794</v>
      </c>
      <c r="O243" s="10">
        <v>319.43100423</v>
      </c>
    </row>
    <row r="244">
      <c r="A244" s="1" t="s">
        <v>510</v>
      </c>
      <c r="B244" s="7" t="s">
        <v>52</v>
      </c>
      <c r="C244" s="8" t="s">
        <v>511</v>
      </c>
      <c r="D244" s="8">
        <v>42.0</v>
      </c>
      <c r="E244" s="8">
        <v>5186.0</v>
      </c>
      <c r="F244" s="8">
        <v>10992.0</v>
      </c>
      <c r="G244" s="8">
        <v>14981.0</v>
      </c>
      <c r="H244" s="8">
        <v>7007.0</v>
      </c>
      <c r="I244" s="8">
        <v>2573.0</v>
      </c>
      <c r="J244" s="8">
        <v>764.0</v>
      </c>
      <c r="K244">
        <f t="shared" si="5"/>
        <v>41545</v>
      </c>
      <c r="L244">
        <f t="shared" si="6"/>
        <v>25325</v>
      </c>
      <c r="M244" s="9">
        <f t="shared" si="3"/>
        <v>60.95799735</v>
      </c>
      <c r="N244" s="10">
        <v>4.264763</v>
      </c>
      <c r="O244" s="10">
        <v>245.60391000000004</v>
      </c>
    </row>
    <row r="245">
      <c r="A245" s="1" t="s">
        <v>512</v>
      </c>
      <c r="B245" s="7" t="s">
        <v>19</v>
      </c>
      <c r="C245" s="8" t="s">
        <v>513</v>
      </c>
      <c r="D245" s="8">
        <v>55.0</v>
      </c>
      <c r="E245" s="8">
        <v>5864.0</v>
      </c>
      <c r="F245" s="8">
        <v>23127.0</v>
      </c>
      <c r="G245" s="8">
        <v>37893.0</v>
      </c>
      <c r="H245" s="8">
        <v>20488.0</v>
      </c>
      <c r="I245" s="8">
        <v>5399.0</v>
      </c>
      <c r="J245" s="8">
        <v>1887.0</v>
      </c>
      <c r="K245">
        <f t="shared" si="5"/>
        <v>94713</v>
      </c>
      <c r="L245">
        <f t="shared" si="6"/>
        <v>65667</v>
      </c>
      <c r="M245" s="9">
        <f t="shared" si="3"/>
        <v>69.33261537</v>
      </c>
      <c r="N245" s="10">
        <v>4.787123</v>
      </c>
      <c r="O245" s="10">
        <v>330.77705000000003</v>
      </c>
    </row>
    <row r="246">
      <c r="A246" s="1" t="s">
        <v>514</v>
      </c>
      <c r="B246" s="7" t="s">
        <v>41</v>
      </c>
      <c r="C246" s="8" t="s">
        <v>515</v>
      </c>
      <c r="D246" s="8">
        <v>148.0</v>
      </c>
      <c r="E246" s="8">
        <v>3521.0</v>
      </c>
      <c r="F246" s="8">
        <v>7032.0</v>
      </c>
      <c r="G246" s="8">
        <v>9799.0</v>
      </c>
      <c r="H246" s="8">
        <v>4372.0</v>
      </c>
      <c r="I246" s="8">
        <v>1471.0</v>
      </c>
      <c r="J246" s="8">
        <v>473.0</v>
      </c>
      <c r="K246">
        <f t="shared" si="5"/>
        <v>26816</v>
      </c>
      <c r="L246">
        <f t="shared" si="6"/>
        <v>16115</v>
      </c>
      <c r="M246" s="9">
        <f t="shared" si="3"/>
        <v>60.09471957</v>
      </c>
      <c r="N246" s="10">
        <v>4.652314</v>
      </c>
      <c r="O246" s="10">
        <v>259.81481</v>
      </c>
    </row>
    <row r="247">
      <c r="A247" s="1" t="s">
        <v>516</v>
      </c>
      <c r="B247" s="7" t="s">
        <v>16</v>
      </c>
      <c r="C247" s="8" t="s">
        <v>517</v>
      </c>
      <c r="D247" s="8">
        <v>19.0</v>
      </c>
      <c r="E247" s="8">
        <v>2835.0</v>
      </c>
      <c r="F247" s="8">
        <v>7035.0</v>
      </c>
      <c r="G247" s="8">
        <v>11769.0</v>
      </c>
      <c r="H247" s="8">
        <v>5930.0</v>
      </c>
      <c r="I247" s="8">
        <v>1967.0</v>
      </c>
      <c r="J247" s="8">
        <v>499.0</v>
      </c>
      <c r="K247">
        <f t="shared" si="5"/>
        <v>30054</v>
      </c>
      <c r="L247">
        <f t="shared" si="6"/>
        <v>20165</v>
      </c>
      <c r="M247" s="9">
        <f t="shared" si="3"/>
        <v>67.09589406</v>
      </c>
      <c r="N247" s="10">
        <v>5.045547</v>
      </c>
      <c r="O247" s="10">
        <v>294.35022000000004</v>
      </c>
    </row>
    <row r="248">
      <c r="A248" s="1" t="s">
        <v>518</v>
      </c>
      <c r="B248" s="7" t="s">
        <v>41</v>
      </c>
      <c r="C248" s="8" t="s">
        <v>519</v>
      </c>
      <c r="D248" s="8">
        <v>345.0</v>
      </c>
      <c r="E248" s="8">
        <v>12911.0</v>
      </c>
      <c r="F248" s="8">
        <v>50657.0</v>
      </c>
      <c r="G248" s="8">
        <v>65859.0</v>
      </c>
      <c r="H248" s="8">
        <v>32102.0</v>
      </c>
      <c r="I248" s="8">
        <v>6833.0</v>
      </c>
      <c r="J248" s="8">
        <v>1374.0</v>
      </c>
      <c r="K248">
        <f t="shared" si="5"/>
        <v>170081</v>
      </c>
      <c r="L248">
        <f t="shared" si="6"/>
        <v>106168</v>
      </c>
      <c r="M248" s="9">
        <f t="shared" si="3"/>
        <v>62.42202245</v>
      </c>
      <c r="N248" s="10">
        <v>4.04624</v>
      </c>
      <c r="O248" s="10">
        <v>238.38509000000002</v>
      </c>
    </row>
    <row r="249">
      <c r="A249" s="1" t="s">
        <v>520</v>
      </c>
      <c r="B249" s="7" t="s">
        <v>16</v>
      </c>
      <c r="C249" s="8" t="s">
        <v>521</v>
      </c>
      <c r="D249" s="8">
        <v>42.0</v>
      </c>
      <c r="E249" s="8">
        <v>3532.0</v>
      </c>
      <c r="F249" s="8">
        <v>10249.0</v>
      </c>
      <c r="G249" s="8">
        <v>14984.0</v>
      </c>
      <c r="H249" s="8">
        <v>7128.0</v>
      </c>
      <c r="I249" s="8">
        <v>1972.0</v>
      </c>
      <c r="J249" s="8">
        <v>693.0</v>
      </c>
      <c r="K249">
        <f t="shared" si="5"/>
        <v>38600</v>
      </c>
      <c r="L249">
        <f t="shared" si="6"/>
        <v>24777</v>
      </c>
      <c r="M249" s="9">
        <f t="shared" si="3"/>
        <v>64.18911917</v>
      </c>
      <c r="N249" s="10">
        <v>4.326203627</v>
      </c>
      <c r="O249" s="10">
        <v>260.24533825</v>
      </c>
    </row>
    <row r="250">
      <c r="A250" s="1" t="s">
        <v>522</v>
      </c>
      <c r="B250" s="7" t="s">
        <v>59</v>
      </c>
      <c r="C250" s="8" t="s">
        <v>523</v>
      </c>
      <c r="D250" s="8">
        <v>147.0</v>
      </c>
      <c r="E250" s="8">
        <v>10573.0</v>
      </c>
      <c r="F250" s="8">
        <v>23324.0</v>
      </c>
      <c r="G250" s="8">
        <v>35363.0</v>
      </c>
      <c r="H250" s="8">
        <v>17793.0</v>
      </c>
      <c r="I250" s="8">
        <v>8195.0</v>
      </c>
      <c r="J250" s="8">
        <v>3321.0</v>
      </c>
      <c r="K250">
        <f t="shared" si="5"/>
        <v>98716</v>
      </c>
      <c r="L250">
        <f t="shared" si="6"/>
        <v>64672</v>
      </c>
      <c r="M250" s="9">
        <f t="shared" si="3"/>
        <v>65.51318935</v>
      </c>
      <c r="N250" s="10">
        <v>5.241695267</v>
      </c>
      <c r="O250" s="10">
        <v>330.77570029</v>
      </c>
    </row>
    <row r="251">
      <c r="A251" s="1" t="s">
        <v>524</v>
      </c>
      <c r="B251" s="7" t="s">
        <v>16</v>
      </c>
      <c r="C251" s="8" t="s">
        <v>525</v>
      </c>
      <c r="D251" s="8">
        <v>60.0</v>
      </c>
      <c r="E251" s="8">
        <v>4459.0</v>
      </c>
      <c r="F251" s="8">
        <v>13350.0</v>
      </c>
      <c r="G251" s="8">
        <v>16225.0</v>
      </c>
      <c r="H251" s="8">
        <v>5160.0</v>
      </c>
      <c r="I251" s="8">
        <v>888.0</v>
      </c>
      <c r="J251" s="8">
        <v>256.0</v>
      </c>
      <c r="K251">
        <f t="shared" si="5"/>
        <v>40398</v>
      </c>
      <c r="L251">
        <f t="shared" si="6"/>
        <v>22529</v>
      </c>
      <c r="M251" s="9">
        <f t="shared" si="3"/>
        <v>55.76761226</v>
      </c>
      <c r="N251" s="10">
        <v>3.170286</v>
      </c>
      <c r="O251" s="10">
        <v>187.8089</v>
      </c>
    </row>
    <row r="252">
      <c r="A252" s="1" t="s">
        <v>526</v>
      </c>
      <c r="B252" s="7" t="s">
        <v>59</v>
      </c>
      <c r="C252" s="8" t="s">
        <v>527</v>
      </c>
      <c r="D252" s="8">
        <v>43.0</v>
      </c>
      <c r="E252" s="8">
        <v>6253.0</v>
      </c>
      <c r="F252" s="8">
        <v>15540.0</v>
      </c>
      <c r="G252" s="8">
        <v>24659.0</v>
      </c>
      <c r="H252" s="8">
        <v>10830.0</v>
      </c>
      <c r="I252" s="8">
        <v>2400.0</v>
      </c>
      <c r="J252" s="8">
        <v>596.0</v>
      </c>
      <c r="K252">
        <f t="shared" si="5"/>
        <v>60321</v>
      </c>
      <c r="L252">
        <f t="shared" si="6"/>
        <v>38485</v>
      </c>
      <c r="M252" s="9">
        <f t="shared" si="3"/>
        <v>63.80033488</v>
      </c>
      <c r="N252" s="10">
        <v>4.330527337</v>
      </c>
      <c r="O252" s="10">
        <v>263.69939759</v>
      </c>
    </row>
    <row r="253">
      <c r="A253" s="1" t="s">
        <v>528</v>
      </c>
      <c r="B253" s="7" t="s">
        <v>16</v>
      </c>
      <c r="C253" s="8" t="s">
        <v>529</v>
      </c>
      <c r="D253" s="8">
        <v>14.0</v>
      </c>
      <c r="E253" s="8">
        <v>2719.0</v>
      </c>
      <c r="F253" s="8">
        <v>6305.0</v>
      </c>
      <c r="G253" s="8">
        <v>8144.0</v>
      </c>
      <c r="H253" s="8">
        <v>3730.0</v>
      </c>
      <c r="I253" s="8">
        <v>1168.0</v>
      </c>
      <c r="J253" s="8">
        <v>228.0</v>
      </c>
      <c r="K253">
        <f t="shared" si="5"/>
        <v>22308</v>
      </c>
      <c r="L253">
        <f t="shared" si="6"/>
        <v>13270</v>
      </c>
      <c r="M253" s="9">
        <f t="shared" si="3"/>
        <v>59.48538641</v>
      </c>
      <c r="N253" s="10">
        <v>4.965723059</v>
      </c>
      <c r="O253" s="10">
        <v>265.97872736</v>
      </c>
    </row>
    <row r="254">
      <c r="A254" s="1" t="s">
        <v>530</v>
      </c>
      <c r="B254" s="7" t="s">
        <v>33</v>
      </c>
      <c r="C254" s="8" t="s">
        <v>531</v>
      </c>
      <c r="D254" s="8">
        <v>505.0</v>
      </c>
      <c r="E254" s="8">
        <v>8079.0</v>
      </c>
      <c r="F254" s="8">
        <v>13865.0</v>
      </c>
      <c r="G254" s="8">
        <v>17931.0</v>
      </c>
      <c r="H254" s="8">
        <v>7414.0</v>
      </c>
      <c r="I254" s="8">
        <v>2369.0</v>
      </c>
      <c r="J254" s="8">
        <v>529.0</v>
      </c>
      <c r="K254">
        <f t="shared" si="5"/>
        <v>50692</v>
      </c>
      <c r="L254">
        <f t="shared" si="6"/>
        <v>28243</v>
      </c>
      <c r="M254" s="9">
        <f t="shared" si="3"/>
        <v>55.71490571</v>
      </c>
      <c r="N254" s="10">
        <v>4.299957</v>
      </c>
      <c r="O254" s="10">
        <v>235.16852999999998</v>
      </c>
    </row>
    <row r="255">
      <c r="A255" s="1" t="s">
        <v>532</v>
      </c>
      <c r="B255" s="7" t="s">
        <v>22</v>
      </c>
      <c r="C255" s="8" t="s">
        <v>533</v>
      </c>
      <c r="D255" s="8">
        <v>47.0</v>
      </c>
      <c r="E255" s="8">
        <v>5036.0</v>
      </c>
      <c r="F255" s="8">
        <v>7690.0</v>
      </c>
      <c r="G255" s="8">
        <v>10232.0</v>
      </c>
      <c r="H255" s="8">
        <v>4221.0</v>
      </c>
      <c r="I255" s="8">
        <v>1340.0</v>
      </c>
      <c r="J255" s="8">
        <v>382.0</v>
      </c>
      <c r="K255">
        <f t="shared" si="5"/>
        <v>28948</v>
      </c>
      <c r="L255">
        <f t="shared" si="6"/>
        <v>16175</v>
      </c>
      <c r="M255" s="9">
        <f t="shared" si="3"/>
        <v>55.87605361</v>
      </c>
      <c r="N255" s="10">
        <v>4.15705541</v>
      </c>
      <c r="O255" s="10">
        <v>233.78408979</v>
      </c>
    </row>
    <row r="256">
      <c r="A256" s="1" t="s">
        <v>534</v>
      </c>
      <c r="B256" s="7" t="s">
        <v>52</v>
      </c>
      <c r="C256" s="8" t="s">
        <v>535</v>
      </c>
      <c r="D256" s="8">
        <v>89.0</v>
      </c>
      <c r="E256" s="8">
        <v>12036.0</v>
      </c>
      <c r="F256" s="8">
        <v>21193.0</v>
      </c>
      <c r="G256" s="8">
        <v>28981.0</v>
      </c>
      <c r="H256" s="8">
        <v>11593.0</v>
      </c>
      <c r="I256" s="8">
        <v>2836.0</v>
      </c>
      <c r="J256" s="8">
        <v>694.0</v>
      </c>
      <c r="K256">
        <f t="shared" si="5"/>
        <v>77422</v>
      </c>
      <c r="L256">
        <f t="shared" si="6"/>
        <v>44104</v>
      </c>
      <c r="M256" s="9">
        <f t="shared" si="3"/>
        <v>56.96572034</v>
      </c>
      <c r="N256" s="10">
        <v>3.789542</v>
      </c>
      <c r="O256" s="10">
        <v>220.50313</v>
      </c>
    </row>
    <row r="257">
      <c r="A257" s="1" t="s">
        <v>536</v>
      </c>
      <c r="B257" s="7" t="s">
        <v>52</v>
      </c>
      <c r="C257" s="8" t="s">
        <v>537</v>
      </c>
      <c r="D257" s="8">
        <v>194.0</v>
      </c>
      <c r="E257" s="8">
        <v>2677.0</v>
      </c>
      <c r="F257" s="8">
        <v>6314.0</v>
      </c>
      <c r="G257" s="8">
        <v>10989.0</v>
      </c>
      <c r="H257" s="8">
        <v>6654.0</v>
      </c>
      <c r="I257" s="8">
        <v>3397.0</v>
      </c>
      <c r="J257" s="8">
        <v>1232.0</v>
      </c>
      <c r="K257">
        <f t="shared" si="5"/>
        <v>31457</v>
      </c>
      <c r="L257">
        <f t="shared" si="6"/>
        <v>22272</v>
      </c>
      <c r="M257" s="9">
        <f t="shared" si="3"/>
        <v>70.80141145</v>
      </c>
      <c r="N257" s="10">
        <v>5.318942717</v>
      </c>
      <c r="O257" s="10">
        <v>337.2595206</v>
      </c>
    </row>
    <row r="258">
      <c r="A258" s="1" t="s">
        <v>538</v>
      </c>
      <c r="B258" s="7" t="s">
        <v>22</v>
      </c>
      <c r="C258" s="8" t="s">
        <v>539</v>
      </c>
      <c r="D258" s="8">
        <v>32.0</v>
      </c>
      <c r="E258" s="8">
        <v>2747.0</v>
      </c>
      <c r="F258" s="8">
        <v>5701.0</v>
      </c>
      <c r="G258" s="8">
        <v>11632.0</v>
      </c>
      <c r="H258" s="8">
        <v>5197.0</v>
      </c>
      <c r="I258" s="8">
        <v>2093.0</v>
      </c>
      <c r="J258" s="8">
        <v>622.0</v>
      </c>
      <c r="K258">
        <f t="shared" si="5"/>
        <v>28024</v>
      </c>
      <c r="L258">
        <f t="shared" si="6"/>
        <v>19544</v>
      </c>
      <c r="M258" s="9">
        <f t="shared" si="3"/>
        <v>69.74022267</v>
      </c>
      <c r="N258" s="10">
        <v>5.077217</v>
      </c>
      <c r="O258" s="10">
        <v>309.22325</v>
      </c>
    </row>
    <row r="259">
      <c r="A259" s="1" t="s">
        <v>540</v>
      </c>
      <c r="B259" s="7" t="s">
        <v>22</v>
      </c>
      <c r="C259" s="8" t="s">
        <v>541</v>
      </c>
      <c r="D259" s="8">
        <v>67.0</v>
      </c>
      <c r="E259" s="8">
        <v>4804.0</v>
      </c>
      <c r="F259" s="8">
        <v>12455.0</v>
      </c>
      <c r="G259" s="8">
        <v>17729.0</v>
      </c>
      <c r="H259" s="8">
        <v>8728.0</v>
      </c>
      <c r="I259" s="8">
        <v>2742.0</v>
      </c>
      <c r="J259" s="8">
        <v>690.0</v>
      </c>
      <c r="K259">
        <f t="shared" si="5"/>
        <v>47215</v>
      </c>
      <c r="L259">
        <f t="shared" si="6"/>
        <v>29889</v>
      </c>
      <c r="M259" s="9">
        <f t="shared" si="3"/>
        <v>63.30403473</v>
      </c>
      <c r="N259" s="10">
        <v>4.700625</v>
      </c>
      <c r="O259" s="10">
        <v>245.66039999999998</v>
      </c>
    </row>
    <row r="260">
      <c r="A260" s="1" t="s">
        <v>542</v>
      </c>
      <c r="B260" s="7" t="s">
        <v>19</v>
      </c>
      <c r="C260" s="8" t="s">
        <v>543</v>
      </c>
      <c r="D260" s="8">
        <v>71.0</v>
      </c>
      <c r="E260" s="8">
        <v>2252.0</v>
      </c>
      <c r="F260" s="8">
        <v>6897.0</v>
      </c>
      <c r="G260" s="8">
        <v>12322.0</v>
      </c>
      <c r="H260" s="8">
        <v>7291.0</v>
      </c>
      <c r="I260" s="8">
        <v>3568.0</v>
      </c>
      <c r="J260" s="8">
        <v>1180.0</v>
      </c>
      <c r="K260">
        <f t="shared" si="5"/>
        <v>33581</v>
      </c>
      <c r="L260">
        <f t="shared" si="6"/>
        <v>24361</v>
      </c>
      <c r="M260" s="9">
        <f t="shared" si="3"/>
        <v>72.54399809</v>
      </c>
      <c r="N260" s="10">
        <v>5.815676</v>
      </c>
      <c r="O260" s="10">
        <v>358.04189999999994</v>
      </c>
    </row>
    <row r="261">
      <c r="A261" s="1" t="s">
        <v>544</v>
      </c>
      <c r="B261" s="7" t="s">
        <v>33</v>
      </c>
      <c r="C261" s="8" t="s">
        <v>545</v>
      </c>
      <c r="D261" s="8">
        <v>381.0</v>
      </c>
      <c r="E261" s="8">
        <v>7157.0</v>
      </c>
      <c r="F261" s="8">
        <v>10309.0</v>
      </c>
      <c r="G261" s="8">
        <v>14414.0</v>
      </c>
      <c r="H261" s="8">
        <v>7100.0</v>
      </c>
      <c r="I261" s="8">
        <v>2608.0</v>
      </c>
      <c r="J261" s="8">
        <v>641.0</v>
      </c>
      <c r="K261">
        <f t="shared" si="5"/>
        <v>42610</v>
      </c>
      <c r="L261">
        <f t="shared" si="6"/>
        <v>24763</v>
      </c>
      <c r="M261" s="9">
        <f t="shared" si="3"/>
        <v>58.11546585</v>
      </c>
      <c r="N261" s="10">
        <v>4.679746</v>
      </c>
      <c r="O261" s="10">
        <v>257.70572000000004</v>
      </c>
    </row>
    <row r="262">
      <c r="A262" s="1" t="s">
        <v>546</v>
      </c>
      <c r="B262" s="7" t="s">
        <v>22</v>
      </c>
      <c r="C262" s="8" t="s">
        <v>547</v>
      </c>
      <c r="D262" s="8">
        <v>24.0</v>
      </c>
      <c r="E262" s="8">
        <v>4717.0</v>
      </c>
      <c r="F262" s="8">
        <v>6772.0</v>
      </c>
      <c r="G262" s="8">
        <v>9027.0</v>
      </c>
      <c r="H262" s="8">
        <v>4092.0</v>
      </c>
      <c r="I262" s="8">
        <v>1526.0</v>
      </c>
      <c r="J262" s="8">
        <v>392.0</v>
      </c>
      <c r="K262">
        <f t="shared" si="5"/>
        <v>26550</v>
      </c>
      <c r="L262">
        <f t="shared" si="6"/>
        <v>15037</v>
      </c>
      <c r="M262" s="9">
        <f t="shared" si="3"/>
        <v>56.63653484</v>
      </c>
      <c r="N262" s="10">
        <v>4.731468927</v>
      </c>
      <c r="O262" s="10">
        <v>260.54828628999996</v>
      </c>
    </row>
    <row r="263">
      <c r="A263" s="1" t="s">
        <v>548</v>
      </c>
      <c r="B263" s="7" t="s">
        <v>16</v>
      </c>
      <c r="C263" s="8" t="s">
        <v>549</v>
      </c>
      <c r="D263" s="8">
        <v>56.0</v>
      </c>
      <c r="E263" s="8">
        <v>5045.0</v>
      </c>
      <c r="F263" s="8">
        <v>8945.0</v>
      </c>
      <c r="G263" s="8">
        <v>14972.0</v>
      </c>
      <c r="H263" s="8">
        <v>6955.0</v>
      </c>
      <c r="I263" s="8">
        <v>2360.0</v>
      </c>
      <c r="J263" s="8">
        <v>589.0</v>
      </c>
      <c r="K263">
        <f t="shared" si="5"/>
        <v>38922</v>
      </c>
      <c r="L263">
        <f t="shared" si="6"/>
        <v>24876</v>
      </c>
      <c r="M263" s="9">
        <f t="shared" si="3"/>
        <v>63.91244027</v>
      </c>
      <c r="N263" s="10">
        <v>4.81248876</v>
      </c>
      <c r="O263" s="10">
        <v>266.4022814</v>
      </c>
    </row>
    <row r="264">
      <c r="A264" s="1" t="s">
        <v>550</v>
      </c>
      <c r="B264" s="7" t="s">
        <v>19</v>
      </c>
      <c r="C264" s="8" t="s">
        <v>551</v>
      </c>
      <c r="D264" s="8">
        <v>50.0</v>
      </c>
      <c r="E264" s="8">
        <v>2778.0</v>
      </c>
      <c r="F264" s="8">
        <v>8253.0</v>
      </c>
      <c r="G264" s="8">
        <v>13254.0</v>
      </c>
      <c r="H264" s="8">
        <v>4842.0</v>
      </c>
      <c r="I264" s="8">
        <v>1080.0</v>
      </c>
      <c r="J264" s="8">
        <v>291.0</v>
      </c>
      <c r="K264">
        <f t="shared" si="5"/>
        <v>30548</v>
      </c>
      <c r="L264">
        <f t="shared" si="6"/>
        <v>19467</v>
      </c>
      <c r="M264" s="9">
        <f t="shared" si="3"/>
        <v>63.72593951</v>
      </c>
      <c r="N264" s="10">
        <v>4.068014</v>
      </c>
      <c r="O264" s="10">
        <v>243.49164000000002</v>
      </c>
    </row>
    <row r="265">
      <c r="A265" s="1" t="s">
        <v>552</v>
      </c>
      <c r="B265" s="7" t="s">
        <v>52</v>
      </c>
      <c r="C265" s="8" t="s">
        <v>553</v>
      </c>
      <c r="D265" s="8">
        <v>104.0</v>
      </c>
      <c r="E265" s="8">
        <v>5189.0</v>
      </c>
      <c r="F265" s="8">
        <v>16430.0</v>
      </c>
      <c r="G265" s="8">
        <v>19477.0</v>
      </c>
      <c r="H265" s="8">
        <v>9030.0</v>
      </c>
      <c r="I265" s="8">
        <v>3490.0</v>
      </c>
      <c r="J265" s="8">
        <v>1145.0</v>
      </c>
      <c r="K265">
        <f t="shared" si="5"/>
        <v>54865</v>
      </c>
      <c r="L265">
        <f t="shared" si="6"/>
        <v>33142</v>
      </c>
      <c r="M265" s="9">
        <f t="shared" si="3"/>
        <v>60.4064522</v>
      </c>
      <c r="N265" s="10">
        <v>4.495395</v>
      </c>
      <c r="O265" s="10">
        <v>256.00801</v>
      </c>
    </row>
    <row r="266">
      <c r="A266" s="1" t="s">
        <v>554</v>
      </c>
      <c r="B266" s="7" t="s">
        <v>59</v>
      </c>
      <c r="C266" s="8" t="s">
        <v>555</v>
      </c>
      <c r="D266" s="8">
        <v>78.0</v>
      </c>
      <c r="E266" s="8">
        <v>2329.0</v>
      </c>
      <c r="F266" s="8">
        <v>6256.0</v>
      </c>
      <c r="G266" s="8">
        <v>11704.0</v>
      </c>
      <c r="H266" s="8">
        <v>4658.0</v>
      </c>
      <c r="I266" s="8">
        <v>1311.0</v>
      </c>
      <c r="J266" s="8">
        <v>414.0</v>
      </c>
      <c r="K266">
        <f t="shared" si="5"/>
        <v>26750</v>
      </c>
      <c r="L266">
        <f t="shared" si="6"/>
        <v>18087</v>
      </c>
      <c r="M266" s="9">
        <f t="shared" si="3"/>
        <v>67.61495327</v>
      </c>
      <c r="N266" s="10">
        <v>4.552138</v>
      </c>
      <c r="O266" s="10">
        <v>278.93161</v>
      </c>
    </row>
    <row r="267">
      <c r="A267" s="1" t="s">
        <v>556</v>
      </c>
      <c r="B267" s="7" t="s">
        <v>171</v>
      </c>
      <c r="C267" s="8" t="s">
        <v>557</v>
      </c>
      <c r="D267" s="8">
        <v>58.0</v>
      </c>
      <c r="E267" s="8">
        <v>3911.0</v>
      </c>
      <c r="F267" s="8">
        <v>15006.0</v>
      </c>
      <c r="G267" s="8">
        <v>20618.0</v>
      </c>
      <c r="H267" s="8">
        <v>6208.0</v>
      </c>
      <c r="I267" s="8">
        <v>954.0</v>
      </c>
      <c r="J267" s="8">
        <v>185.0</v>
      </c>
      <c r="K267">
        <f t="shared" si="5"/>
        <v>46940</v>
      </c>
      <c r="L267">
        <f t="shared" si="6"/>
        <v>27965</v>
      </c>
      <c r="M267" s="9">
        <f t="shared" si="3"/>
        <v>59.57605454</v>
      </c>
      <c r="N267" s="10">
        <v>3.784797614</v>
      </c>
      <c r="O267" s="10">
        <v>211.07328506</v>
      </c>
    </row>
    <row r="268">
      <c r="A268" s="1" t="s">
        <v>558</v>
      </c>
      <c r="B268" s="7" t="s">
        <v>16</v>
      </c>
      <c r="C268" s="8" t="s">
        <v>559</v>
      </c>
      <c r="D268" s="8">
        <v>85.0</v>
      </c>
      <c r="E268" s="8">
        <v>9457.0</v>
      </c>
      <c r="F268" s="8">
        <v>25861.0</v>
      </c>
      <c r="G268" s="8">
        <v>32582.0</v>
      </c>
      <c r="H268" s="8">
        <v>13183.0</v>
      </c>
      <c r="I268" s="8">
        <v>4200.0</v>
      </c>
      <c r="J268" s="8">
        <v>1087.0</v>
      </c>
      <c r="K268">
        <f t="shared" si="5"/>
        <v>86455</v>
      </c>
      <c r="L268">
        <f t="shared" si="6"/>
        <v>51052</v>
      </c>
      <c r="M268" s="9">
        <f t="shared" si="3"/>
        <v>59.05037303</v>
      </c>
      <c r="N268" s="10">
        <v>3.354478</v>
      </c>
      <c r="O268" s="10">
        <v>199.99883</v>
      </c>
    </row>
    <row r="269">
      <c r="A269" s="1" t="s">
        <v>560</v>
      </c>
      <c r="B269" s="7" t="s">
        <v>33</v>
      </c>
      <c r="C269" s="8" t="s">
        <v>561</v>
      </c>
      <c r="D269" s="8">
        <v>18.0</v>
      </c>
      <c r="E269" s="8">
        <v>3409.0</v>
      </c>
      <c r="F269" s="8">
        <v>11024.0</v>
      </c>
      <c r="G269" s="8">
        <v>22250.0</v>
      </c>
      <c r="H269" s="8">
        <v>14062.0</v>
      </c>
      <c r="I269" s="8">
        <v>3414.0</v>
      </c>
      <c r="J269" s="8">
        <v>761.0</v>
      </c>
      <c r="K269">
        <f t="shared" si="5"/>
        <v>54938</v>
      </c>
      <c r="L269">
        <f t="shared" si="6"/>
        <v>40487</v>
      </c>
      <c r="M269" s="9">
        <f t="shared" si="3"/>
        <v>73.69580254</v>
      </c>
      <c r="N269" s="10">
        <v>4.394282</v>
      </c>
      <c r="O269" s="10">
        <v>283.97586</v>
      </c>
    </row>
    <row r="270">
      <c r="A270" s="1" t="s">
        <v>562</v>
      </c>
      <c r="B270" s="7" t="s">
        <v>36</v>
      </c>
      <c r="C270" s="8" t="s">
        <v>563</v>
      </c>
      <c r="D270" s="8">
        <v>142.0</v>
      </c>
      <c r="E270" s="8">
        <v>21121.0</v>
      </c>
      <c r="F270" s="8">
        <v>41261.0</v>
      </c>
      <c r="G270" s="8">
        <v>35434.0</v>
      </c>
      <c r="H270" s="8">
        <v>12050.0</v>
      </c>
      <c r="I270" s="8">
        <v>2262.0</v>
      </c>
      <c r="J270" s="8">
        <v>649.0</v>
      </c>
      <c r="K270">
        <f t="shared" si="5"/>
        <v>112919</v>
      </c>
      <c r="L270">
        <f t="shared" si="6"/>
        <v>50395</v>
      </c>
      <c r="M270" s="9">
        <f t="shared" si="3"/>
        <v>44.62933607</v>
      </c>
      <c r="N270" s="10">
        <v>2.850074</v>
      </c>
      <c r="O270" s="10">
        <v>140.24632</v>
      </c>
    </row>
    <row r="271">
      <c r="A271" s="1" t="s">
        <v>564</v>
      </c>
      <c r="B271" s="7" t="s">
        <v>16</v>
      </c>
      <c r="C271" s="8" t="s">
        <v>565</v>
      </c>
      <c r="D271" s="8">
        <v>62.0</v>
      </c>
      <c r="E271" s="8">
        <v>2762.0</v>
      </c>
      <c r="F271" s="8">
        <v>7407.0</v>
      </c>
      <c r="G271" s="8">
        <v>11862.0</v>
      </c>
      <c r="H271" s="8">
        <v>5029.0</v>
      </c>
      <c r="I271" s="8">
        <v>1044.0</v>
      </c>
      <c r="J271" s="8">
        <v>241.0</v>
      </c>
      <c r="K271">
        <f t="shared" si="5"/>
        <v>28407</v>
      </c>
      <c r="L271">
        <f t="shared" si="6"/>
        <v>18176</v>
      </c>
      <c r="M271" s="9">
        <f t="shared" si="3"/>
        <v>63.98422924</v>
      </c>
      <c r="N271" s="10">
        <v>3.744014</v>
      </c>
      <c r="O271" s="10">
        <v>228.91394</v>
      </c>
    </row>
    <row r="272">
      <c r="A272" s="1" t="s">
        <v>566</v>
      </c>
      <c r="B272" s="8" t="s">
        <v>212</v>
      </c>
      <c r="C272" s="8" t="s">
        <v>567</v>
      </c>
      <c r="D272" s="8">
        <v>24.0</v>
      </c>
      <c r="E272" s="8">
        <v>3752.0</v>
      </c>
      <c r="F272" s="8">
        <v>11499.0</v>
      </c>
      <c r="G272" s="8">
        <v>16111.0</v>
      </c>
      <c r="H272" s="8">
        <v>7110.0</v>
      </c>
      <c r="I272" s="8">
        <v>1367.0</v>
      </c>
      <c r="J272" s="8">
        <v>241.0</v>
      </c>
      <c r="K272">
        <f t="shared" si="5"/>
        <v>40104</v>
      </c>
      <c r="L272">
        <f t="shared" si="6"/>
        <v>24829</v>
      </c>
      <c r="M272" s="9">
        <f t="shared" si="3"/>
        <v>61.91153002</v>
      </c>
      <c r="N272" s="10">
        <v>4.253099</v>
      </c>
      <c r="O272" s="10">
        <v>232.00446</v>
      </c>
    </row>
    <row r="273">
      <c r="A273" s="1" t="s">
        <v>568</v>
      </c>
      <c r="B273" s="7" t="s">
        <v>33</v>
      </c>
      <c r="C273" s="8" t="s">
        <v>569</v>
      </c>
      <c r="D273" s="8">
        <v>234.0</v>
      </c>
      <c r="E273" s="8">
        <v>4032.0</v>
      </c>
      <c r="F273" s="8">
        <v>9860.0</v>
      </c>
      <c r="G273" s="8">
        <v>12469.0</v>
      </c>
      <c r="H273" s="8">
        <v>5282.0</v>
      </c>
      <c r="I273" s="8">
        <v>1858.0</v>
      </c>
      <c r="J273" s="8">
        <v>466.0</v>
      </c>
      <c r="K273">
        <f t="shared" si="5"/>
        <v>34201</v>
      </c>
      <c r="L273">
        <f t="shared" si="6"/>
        <v>20075</v>
      </c>
      <c r="M273" s="9">
        <f t="shared" si="3"/>
        <v>58.69711412</v>
      </c>
      <c r="N273" s="10">
        <v>4.461325</v>
      </c>
      <c r="O273" s="10">
        <v>241.79591</v>
      </c>
    </row>
    <row r="274">
      <c r="A274" s="1" t="s">
        <v>570</v>
      </c>
      <c r="B274" s="7" t="s">
        <v>19</v>
      </c>
      <c r="C274" s="8" t="s">
        <v>571</v>
      </c>
      <c r="D274" s="8">
        <v>34.0</v>
      </c>
      <c r="E274" s="8">
        <v>5213.0</v>
      </c>
      <c r="F274" s="8">
        <v>15056.0</v>
      </c>
      <c r="G274" s="8">
        <v>23586.0</v>
      </c>
      <c r="H274" s="8">
        <v>8852.0</v>
      </c>
      <c r="I274" s="8">
        <v>1702.0</v>
      </c>
      <c r="J274" s="8">
        <v>548.0</v>
      </c>
      <c r="K274">
        <f t="shared" si="5"/>
        <v>54991</v>
      </c>
      <c r="L274">
        <f t="shared" si="6"/>
        <v>34688</v>
      </c>
      <c r="M274" s="9">
        <f t="shared" si="3"/>
        <v>63.07941299</v>
      </c>
      <c r="N274" s="10">
        <v>3.7863905</v>
      </c>
      <c r="O274" s="10">
        <v>235.7553781</v>
      </c>
    </row>
    <row r="275">
      <c r="A275" s="1" t="s">
        <v>572</v>
      </c>
      <c r="B275" s="7" t="s">
        <v>59</v>
      </c>
      <c r="C275" s="8" t="s">
        <v>573</v>
      </c>
      <c r="D275" s="8">
        <v>18.0</v>
      </c>
      <c r="E275" s="8">
        <v>5901.0</v>
      </c>
      <c r="F275" s="8">
        <v>9861.0</v>
      </c>
      <c r="G275" s="8">
        <v>15671.0</v>
      </c>
      <c r="H275" s="8">
        <v>6483.0</v>
      </c>
      <c r="I275" s="8">
        <v>2065.0</v>
      </c>
      <c r="J275" s="8">
        <v>585.0</v>
      </c>
      <c r="K275">
        <f t="shared" si="5"/>
        <v>40584</v>
      </c>
      <c r="L275">
        <f t="shared" si="6"/>
        <v>24804</v>
      </c>
      <c r="M275" s="9">
        <f t="shared" si="3"/>
        <v>61.11768185</v>
      </c>
      <c r="N275" s="10">
        <v>4.406505</v>
      </c>
      <c r="O275" s="10">
        <v>255.07665</v>
      </c>
    </row>
    <row r="276">
      <c r="A276" s="1" t="s">
        <v>574</v>
      </c>
      <c r="B276" s="7" t="s">
        <v>59</v>
      </c>
      <c r="C276" s="8" t="s">
        <v>575</v>
      </c>
      <c r="D276" s="8">
        <v>27.0</v>
      </c>
      <c r="E276" s="8">
        <v>1621.0</v>
      </c>
      <c r="F276" s="8">
        <v>5882.0</v>
      </c>
      <c r="G276" s="8">
        <v>12519.0</v>
      </c>
      <c r="H276" s="8">
        <v>5517.0</v>
      </c>
      <c r="I276" s="8">
        <v>1945.0</v>
      </c>
      <c r="J276" s="8">
        <v>796.0</v>
      </c>
      <c r="K276">
        <f t="shared" si="5"/>
        <v>28307</v>
      </c>
      <c r="L276">
        <f t="shared" si="6"/>
        <v>20777</v>
      </c>
      <c r="M276" s="9">
        <f t="shared" si="3"/>
        <v>73.39880595</v>
      </c>
      <c r="N276" s="10">
        <v>5.045755</v>
      </c>
      <c r="O276" s="10">
        <v>332.14824</v>
      </c>
    </row>
    <row r="277">
      <c r="A277" s="1" t="s">
        <v>576</v>
      </c>
      <c r="B277" s="8" t="s">
        <v>212</v>
      </c>
      <c r="C277" s="8" t="s">
        <v>577</v>
      </c>
      <c r="D277" s="8">
        <v>30.0</v>
      </c>
      <c r="E277" s="8">
        <v>1846.0</v>
      </c>
      <c r="F277" s="8">
        <v>9586.0</v>
      </c>
      <c r="G277" s="8">
        <v>11161.0</v>
      </c>
      <c r="H277" s="8">
        <v>2550.0</v>
      </c>
      <c r="I277" s="8">
        <v>300.0</v>
      </c>
      <c r="J277" s="8">
        <v>52.0</v>
      </c>
      <c r="K277">
        <f t="shared" si="5"/>
        <v>25525</v>
      </c>
      <c r="L277">
        <f t="shared" si="6"/>
        <v>14063</v>
      </c>
      <c r="M277" s="9">
        <f t="shared" si="3"/>
        <v>55.0950049</v>
      </c>
      <c r="N277" s="10">
        <v>3.289942</v>
      </c>
      <c r="O277" s="10">
        <v>180.88245999999998</v>
      </c>
    </row>
    <row r="278">
      <c r="A278" s="1" t="s">
        <v>578</v>
      </c>
      <c r="B278" s="7" t="s">
        <v>19</v>
      </c>
      <c r="C278" s="8" t="s">
        <v>579</v>
      </c>
      <c r="D278" s="8">
        <v>106.0</v>
      </c>
      <c r="E278" s="8">
        <v>5543.0</v>
      </c>
      <c r="F278" s="8">
        <v>21041.0</v>
      </c>
      <c r="G278" s="8">
        <v>38464.0</v>
      </c>
      <c r="H278" s="8">
        <v>17077.0</v>
      </c>
      <c r="I278" s="8">
        <v>3654.0</v>
      </c>
      <c r="J278" s="8">
        <v>777.0</v>
      </c>
      <c r="K278">
        <f t="shared" si="5"/>
        <v>86662</v>
      </c>
      <c r="L278">
        <f t="shared" si="6"/>
        <v>59972</v>
      </c>
      <c r="M278" s="9">
        <f t="shared" si="3"/>
        <v>69.20218781</v>
      </c>
      <c r="N278" s="10">
        <v>4.284961</v>
      </c>
      <c r="O278" s="10">
        <v>261.71212</v>
      </c>
    </row>
    <row r="279">
      <c r="A279" s="1" t="s">
        <v>580</v>
      </c>
      <c r="B279" s="7" t="s">
        <v>171</v>
      </c>
      <c r="C279" s="8" t="s">
        <v>581</v>
      </c>
      <c r="D279" s="8">
        <v>117.0</v>
      </c>
      <c r="E279" s="8">
        <v>6269.0</v>
      </c>
      <c r="F279" s="8">
        <v>22589.0</v>
      </c>
      <c r="G279" s="8">
        <v>29315.0</v>
      </c>
      <c r="H279" s="8">
        <v>9909.0</v>
      </c>
      <c r="I279" s="8">
        <v>1829.0</v>
      </c>
      <c r="J279" s="8">
        <v>461.0</v>
      </c>
      <c r="K279">
        <f t="shared" si="5"/>
        <v>70489</v>
      </c>
      <c r="L279">
        <f t="shared" si="6"/>
        <v>41514</v>
      </c>
      <c r="M279" s="9">
        <f t="shared" si="3"/>
        <v>58.89429556</v>
      </c>
      <c r="N279" s="10">
        <v>3.94012</v>
      </c>
      <c r="O279" s="10">
        <v>212.82150000000001</v>
      </c>
    </row>
    <row r="280">
      <c r="A280" s="1" t="s">
        <v>582</v>
      </c>
      <c r="B280" s="8" t="s">
        <v>59</v>
      </c>
      <c r="C280" s="8" t="s">
        <v>583</v>
      </c>
      <c r="D280" s="8">
        <v>47.0</v>
      </c>
      <c r="E280" s="8">
        <v>4805.0</v>
      </c>
      <c r="F280" s="8">
        <v>20165.0</v>
      </c>
      <c r="G280" s="8">
        <v>37853.0</v>
      </c>
      <c r="H280" s="8">
        <v>14921.0</v>
      </c>
      <c r="I280" s="8">
        <v>3100.0</v>
      </c>
      <c r="J280" s="8">
        <v>963.0</v>
      </c>
      <c r="K280">
        <f t="shared" si="5"/>
        <v>81854</v>
      </c>
      <c r="L280">
        <f t="shared" si="6"/>
        <v>56837</v>
      </c>
      <c r="M280" s="9">
        <f t="shared" si="3"/>
        <v>69.43704645</v>
      </c>
      <c r="N280" s="10">
        <v>3.93650573</v>
      </c>
      <c r="O280" s="10">
        <v>248.84525754999999</v>
      </c>
    </row>
    <row r="281">
      <c r="A281" s="1" t="s">
        <v>584</v>
      </c>
      <c r="B281" s="7" t="s">
        <v>59</v>
      </c>
      <c r="C281" s="8" t="s">
        <v>585</v>
      </c>
      <c r="D281" s="8">
        <v>171.0</v>
      </c>
      <c r="E281" s="8">
        <v>6889.0</v>
      </c>
      <c r="F281" s="8">
        <v>15393.0</v>
      </c>
      <c r="G281" s="8">
        <v>16593.0</v>
      </c>
      <c r="H281" s="8">
        <v>8177.0</v>
      </c>
      <c r="I281" s="8">
        <v>3199.0</v>
      </c>
      <c r="J281" s="8">
        <v>920.0</v>
      </c>
      <c r="K281">
        <f t="shared" si="5"/>
        <v>51342</v>
      </c>
      <c r="L281">
        <f t="shared" si="6"/>
        <v>28889</v>
      </c>
      <c r="M281" s="9">
        <f t="shared" si="3"/>
        <v>56.26777297</v>
      </c>
      <c r="N281" s="10">
        <v>4.542818</v>
      </c>
      <c r="O281" s="10">
        <v>242.58559</v>
      </c>
    </row>
    <row r="282">
      <c r="A282" s="1" t="s">
        <v>586</v>
      </c>
      <c r="B282" s="7" t="s">
        <v>52</v>
      </c>
      <c r="C282" s="8" t="s">
        <v>587</v>
      </c>
      <c r="D282" s="8">
        <v>64.0</v>
      </c>
      <c r="E282" s="8">
        <v>4542.0</v>
      </c>
      <c r="F282" s="8">
        <v>8541.0</v>
      </c>
      <c r="G282" s="8">
        <v>12683.0</v>
      </c>
      <c r="H282" s="8">
        <v>7071.0</v>
      </c>
      <c r="I282" s="8">
        <v>2227.0</v>
      </c>
      <c r="J282" s="8">
        <v>648.0</v>
      </c>
      <c r="K282">
        <f t="shared" si="5"/>
        <v>35776</v>
      </c>
      <c r="L282">
        <f t="shared" si="6"/>
        <v>22629</v>
      </c>
      <c r="M282" s="9">
        <f t="shared" si="3"/>
        <v>63.25190072</v>
      </c>
      <c r="N282" s="10">
        <v>4.607799</v>
      </c>
      <c r="O282" s="10">
        <v>270.67186</v>
      </c>
    </row>
    <row r="283">
      <c r="A283" s="1" t="s">
        <v>588</v>
      </c>
      <c r="B283" s="7" t="s">
        <v>33</v>
      </c>
      <c r="C283" s="8" t="s">
        <v>589</v>
      </c>
      <c r="D283" s="8">
        <v>68.0</v>
      </c>
      <c r="E283" s="8">
        <v>4387.0</v>
      </c>
      <c r="F283" s="8">
        <v>9784.0</v>
      </c>
      <c r="G283" s="8">
        <v>14462.0</v>
      </c>
      <c r="H283" s="8">
        <v>7199.0</v>
      </c>
      <c r="I283" s="8">
        <v>2748.0</v>
      </c>
      <c r="J283" s="8">
        <v>803.0</v>
      </c>
      <c r="K283">
        <f t="shared" si="5"/>
        <v>39451</v>
      </c>
      <c r="L283">
        <f t="shared" si="6"/>
        <v>25212</v>
      </c>
      <c r="M283" s="9">
        <f t="shared" si="3"/>
        <v>63.90712529</v>
      </c>
      <c r="N283" s="10">
        <v>4.972548</v>
      </c>
      <c r="O283" s="10">
        <v>281.15193</v>
      </c>
    </row>
    <row r="284">
      <c r="A284" s="1" t="s">
        <v>590</v>
      </c>
      <c r="B284" s="7" t="s">
        <v>171</v>
      </c>
      <c r="C284" s="8" t="s">
        <v>591</v>
      </c>
      <c r="D284" s="8">
        <v>367.0</v>
      </c>
      <c r="E284" s="8">
        <v>9900.0</v>
      </c>
      <c r="F284" s="8">
        <v>41609.0</v>
      </c>
      <c r="G284" s="8">
        <v>55409.0</v>
      </c>
      <c r="H284" s="8">
        <v>16314.0</v>
      </c>
      <c r="I284" s="8">
        <v>2488.0</v>
      </c>
      <c r="J284" s="8">
        <v>504.0</v>
      </c>
      <c r="K284">
        <f t="shared" si="5"/>
        <v>126591</v>
      </c>
      <c r="L284">
        <f t="shared" si="6"/>
        <v>74715</v>
      </c>
      <c r="M284" s="9">
        <f t="shared" si="3"/>
        <v>59.02078347</v>
      </c>
      <c r="N284" s="10">
        <v>3.662691</v>
      </c>
      <c r="O284" s="10">
        <v>218.02061</v>
      </c>
    </row>
    <row r="285">
      <c r="A285" s="1" t="s">
        <v>592</v>
      </c>
      <c r="B285" s="7" t="s">
        <v>16</v>
      </c>
      <c r="C285" s="8" t="s">
        <v>593</v>
      </c>
      <c r="D285" s="8">
        <v>13.0</v>
      </c>
      <c r="E285" s="8">
        <v>2315.0</v>
      </c>
      <c r="F285" s="8">
        <v>6642.0</v>
      </c>
      <c r="G285" s="8">
        <v>10215.0</v>
      </c>
      <c r="H285" s="8">
        <v>3932.0</v>
      </c>
      <c r="I285" s="8">
        <v>745.0</v>
      </c>
      <c r="J285" s="8">
        <v>169.0</v>
      </c>
      <c r="K285">
        <f t="shared" si="5"/>
        <v>24031</v>
      </c>
      <c r="L285">
        <f t="shared" si="6"/>
        <v>15061</v>
      </c>
      <c r="M285" s="9">
        <f t="shared" si="3"/>
        <v>62.67321377</v>
      </c>
      <c r="N285" s="10">
        <v>4.514394</v>
      </c>
      <c r="O285" s="10">
        <v>258.3394</v>
      </c>
    </row>
    <row r="286">
      <c r="A286" s="1" t="s">
        <v>594</v>
      </c>
      <c r="B286" s="7" t="s">
        <v>36</v>
      </c>
      <c r="C286" s="8" t="s">
        <v>595</v>
      </c>
      <c r="D286" s="8">
        <v>193.0</v>
      </c>
      <c r="E286" s="8">
        <v>5695.0</v>
      </c>
      <c r="F286" s="8">
        <v>17326.0</v>
      </c>
      <c r="G286" s="8">
        <v>21902.0</v>
      </c>
      <c r="H286" s="8">
        <v>11180.0</v>
      </c>
      <c r="I286" s="8">
        <v>2614.0</v>
      </c>
      <c r="J286" s="8">
        <v>549.0</v>
      </c>
      <c r="K286">
        <f t="shared" si="5"/>
        <v>59459</v>
      </c>
      <c r="L286">
        <f t="shared" si="6"/>
        <v>36245</v>
      </c>
      <c r="M286" s="9">
        <f t="shared" si="3"/>
        <v>60.95797104</v>
      </c>
      <c r="N286" s="10">
        <v>3.676305</v>
      </c>
      <c r="O286" s="10">
        <v>225.19083</v>
      </c>
    </row>
    <row r="287">
      <c r="A287" s="1" t="s">
        <v>596</v>
      </c>
      <c r="B287" s="7" t="s">
        <v>16</v>
      </c>
      <c r="C287" s="8" t="s">
        <v>597</v>
      </c>
      <c r="D287" s="8">
        <v>39.0</v>
      </c>
      <c r="E287" s="8">
        <v>5031.0</v>
      </c>
      <c r="F287" s="8">
        <v>11575.0</v>
      </c>
      <c r="G287" s="8">
        <v>17107.0</v>
      </c>
      <c r="H287" s="8">
        <v>6671.0</v>
      </c>
      <c r="I287" s="8">
        <v>1773.0</v>
      </c>
      <c r="J287" s="8">
        <v>639.0</v>
      </c>
      <c r="K287">
        <f t="shared" si="5"/>
        <v>42835</v>
      </c>
      <c r="L287">
        <f t="shared" si="6"/>
        <v>26190</v>
      </c>
      <c r="M287" s="9">
        <f t="shared" si="3"/>
        <v>61.14158982</v>
      </c>
      <c r="N287" s="10">
        <v>3.801058</v>
      </c>
      <c r="O287" s="10">
        <v>224.44252</v>
      </c>
    </row>
    <row r="288">
      <c r="A288" s="1" t="s">
        <v>598</v>
      </c>
      <c r="B288" s="7" t="s">
        <v>68</v>
      </c>
      <c r="C288" s="8" t="s">
        <v>599</v>
      </c>
      <c r="D288" s="8">
        <v>45.0</v>
      </c>
      <c r="E288" s="8">
        <v>5609.0</v>
      </c>
      <c r="F288" s="8">
        <v>18775.0</v>
      </c>
      <c r="G288" s="8">
        <v>28472.0</v>
      </c>
      <c r="H288" s="8">
        <v>15005.0</v>
      </c>
      <c r="I288" s="8">
        <v>3776.0</v>
      </c>
      <c r="J288" s="8">
        <v>979.0</v>
      </c>
      <c r="K288">
        <f t="shared" si="5"/>
        <v>72661</v>
      </c>
      <c r="L288">
        <f t="shared" si="6"/>
        <v>48232</v>
      </c>
      <c r="M288" s="9">
        <f t="shared" si="3"/>
        <v>66.37948831</v>
      </c>
      <c r="N288" s="10">
        <v>4.21671</v>
      </c>
      <c r="O288" s="10">
        <v>277.83119999999997</v>
      </c>
    </row>
    <row r="289">
      <c r="A289" s="1" t="s">
        <v>600</v>
      </c>
      <c r="B289" s="7" t="s">
        <v>52</v>
      </c>
      <c r="C289" s="8" t="s">
        <v>601</v>
      </c>
      <c r="D289" s="8">
        <v>50.0</v>
      </c>
      <c r="E289" s="8">
        <v>10023.0</v>
      </c>
      <c r="F289" s="8">
        <v>22891.0</v>
      </c>
      <c r="G289" s="8">
        <v>24853.0</v>
      </c>
      <c r="H289" s="8">
        <v>7459.0</v>
      </c>
      <c r="I289" s="8">
        <v>1278.0</v>
      </c>
      <c r="J289" s="8">
        <v>325.0</v>
      </c>
      <c r="K289">
        <f t="shared" si="5"/>
        <v>66879</v>
      </c>
      <c r="L289">
        <f t="shared" si="6"/>
        <v>33915</v>
      </c>
      <c r="M289" s="9">
        <f t="shared" si="3"/>
        <v>50.71098551</v>
      </c>
      <c r="N289" s="10">
        <v>3.374035</v>
      </c>
      <c r="O289" s="10">
        <v>178.02162</v>
      </c>
    </row>
    <row r="290">
      <c r="A290" s="1" t="s">
        <v>602</v>
      </c>
      <c r="B290" s="7" t="s">
        <v>19</v>
      </c>
      <c r="C290" s="8" t="s">
        <v>603</v>
      </c>
      <c r="D290" s="8">
        <v>47.0</v>
      </c>
      <c r="E290" s="8">
        <v>4823.0</v>
      </c>
      <c r="F290" s="8">
        <v>26048.0</v>
      </c>
      <c r="G290" s="8">
        <v>33426.0</v>
      </c>
      <c r="H290" s="8">
        <v>11143.0</v>
      </c>
      <c r="I290" s="8">
        <v>2265.0</v>
      </c>
      <c r="J290" s="8">
        <v>725.0</v>
      </c>
      <c r="K290">
        <f t="shared" si="5"/>
        <v>78477</v>
      </c>
      <c r="L290">
        <f t="shared" si="6"/>
        <v>47559</v>
      </c>
      <c r="M290" s="9">
        <f t="shared" si="3"/>
        <v>60.60246951</v>
      </c>
      <c r="N290" s="10">
        <v>3.656771411</v>
      </c>
      <c r="O290" s="10">
        <v>222.24874651</v>
      </c>
    </row>
    <row r="291">
      <c r="A291" s="1" t="s">
        <v>604</v>
      </c>
      <c r="B291" s="7" t="s">
        <v>59</v>
      </c>
      <c r="C291" s="8" t="s">
        <v>605</v>
      </c>
      <c r="D291" s="8">
        <v>14.0</v>
      </c>
      <c r="E291" s="8">
        <v>1872.0</v>
      </c>
      <c r="F291" s="8">
        <v>5983.0</v>
      </c>
      <c r="G291" s="8">
        <v>8894.0</v>
      </c>
      <c r="H291" s="8">
        <v>2896.0</v>
      </c>
      <c r="I291" s="8">
        <v>530.0</v>
      </c>
      <c r="J291" s="8">
        <v>145.0</v>
      </c>
      <c r="K291">
        <f t="shared" si="5"/>
        <v>20334</v>
      </c>
      <c r="L291">
        <f t="shared" si="6"/>
        <v>12465</v>
      </c>
      <c r="M291" s="9">
        <f t="shared" si="3"/>
        <v>61.30126881</v>
      </c>
      <c r="N291" s="10">
        <v>3.681833</v>
      </c>
      <c r="O291" s="10">
        <v>214.81510000000003</v>
      </c>
    </row>
    <row r="292">
      <c r="A292" s="1" t="s">
        <v>606</v>
      </c>
      <c r="B292" s="7" t="s">
        <v>16</v>
      </c>
      <c r="C292" s="8" t="s">
        <v>607</v>
      </c>
      <c r="D292" s="8">
        <v>127.0</v>
      </c>
      <c r="E292" s="8">
        <v>3150.0</v>
      </c>
      <c r="F292" s="8">
        <v>6087.0</v>
      </c>
      <c r="G292" s="8">
        <v>8660.0</v>
      </c>
      <c r="H292" s="8">
        <v>4666.0</v>
      </c>
      <c r="I292" s="8">
        <v>1434.0</v>
      </c>
      <c r="J292" s="8">
        <v>322.0</v>
      </c>
      <c r="K292">
        <f t="shared" si="5"/>
        <v>24446</v>
      </c>
      <c r="L292">
        <f t="shared" si="6"/>
        <v>15082</v>
      </c>
      <c r="M292" s="9">
        <f t="shared" si="3"/>
        <v>61.69516485</v>
      </c>
      <c r="N292" s="10">
        <v>4.854352041</v>
      </c>
      <c r="O292" s="10">
        <v>288.410344</v>
      </c>
    </row>
    <row r="293">
      <c r="A293" s="1" t="s">
        <v>608</v>
      </c>
      <c r="B293" s="7" t="s">
        <v>52</v>
      </c>
      <c r="C293" s="8" t="s">
        <v>609</v>
      </c>
      <c r="D293" s="8">
        <v>38.0</v>
      </c>
      <c r="E293" s="8">
        <v>6507.0</v>
      </c>
      <c r="F293" s="8">
        <v>11551.0</v>
      </c>
      <c r="G293" s="8">
        <v>13629.0</v>
      </c>
      <c r="H293" s="8">
        <v>6089.0</v>
      </c>
      <c r="I293" s="8">
        <v>2044.0</v>
      </c>
      <c r="J293" s="8">
        <v>572.0</v>
      </c>
      <c r="K293">
        <f t="shared" si="5"/>
        <v>40430</v>
      </c>
      <c r="L293">
        <f t="shared" si="6"/>
        <v>22334</v>
      </c>
      <c r="M293" s="9">
        <f t="shared" si="3"/>
        <v>55.24115756</v>
      </c>
      <c r="N293" s="10">
        <v>4.048463</v>
      </c>
      <c r="O293" s="10">
        <v>227.91199</v>
      </c>
    </row>
    <row r="294">
      <c r="A294" s="1" t="s">
        <v>610</v>
      </c>
      <c r="B294" s="7" t="s">
        <v>52</v>
      </c>
      <c r="C294" s="8" t="s">
        <v>611</v>
      </c>
      <c r="D294" s="8">
        <v>63.0</v>
      </c>
      <c r="E294" s="8">
        <v>5301.0</v>
      </c>
      <c r="F294" s="8">
        <v>10092.0</v>
      </c>
      <c r="G294" s="8">
        <v>16548.0</v>
      </c>
      <c r="H294" s="8">
        <v>7801.0</v>
      </c>
      <c r="I294" s="8">
        <v>3121.0</v>
      </c>
      <c r="J294" s="8">
        <v>1146.0</v>
      </c>
      <c r="K294">
        <f t="shared" si="5"/>
        <v>44072</v>
      </c>
      <c r="L294">
        <f t="shared" si="6"/>
        <v>28616</v>
      </c>
      <c r="M294" s="9">
        <f t="shared" si="3"/>
        <v>64.93011436</v>
      </c>
      <c r="N294" s="10">
        <v>4.453128971</v>
      </c>
      <c r="O294" s="10">
        <v>269.82263112</v>
      </c>
    </row>
    <row r="295">
      <c r="A295" s="1" t="s">
        <v>612</v>
      </c>
      <c r="B295" s="7" t="s">
        <v>59</v>
      </c>
      <c r="C295" s="8" t="s">
        <v>613</v>
      </c>
      <c r="D295" s="8">
        <v>56.0</v>
      </c>
      <c r="E295" s="8">
        <v>8927.0</v>
      </c>
      <c r="F295" s="8">
        <v>18964.0</v>
      </c>
      <c r="G295" s="8">
        <v>21313.0</v>
      </c>
      <c r="H295" s="8">
        <v>6026.0</v>
      </c>
      <c r="I295" s="8">
        <v>1232.0</v>
      </c>
      <c r="J295" s="8">
        <v>369.0</v>
      </c>
      <c r="K295">
        <f t="shared" si="5"/>
        <v>56887</v>
      </c>
      <c r="L295">
        <f t="shared" si="6"/>
        <v>28940</v>
      </c>
      <c r="M295" s="9">
        <f t="shared" si="3"/>
        <v>50.87278289</v>
      </c>
      <c r="N295" s="10">
        <v>3.603222177</v>
      </c>
      <c r="O295" s="10">
        <v>195.77782275</v>
      </c>
    </row>
    <row r="296">
      <c r="A296" s="1" t="s">
        <v>614</v>
      </c>
      <c r="B296" s="7" t="s">
        <v>33</v>
      </c>
      <c r="C296" s="8" t="s">
        <v>615</v>
      </c>
      <c r="D296" s="8">
        <v>80.0</v>
      </c>
      <c r="E296" s="8">
        <v>3955.0</v>
      </c>
      <c r="F296" s="8">
        <v>9691.0</v>
      </c>
      <c r="G296" s="8">
        <v>19564.0</v>
      </c>
      <c r="H296" s="8">
        <v>10211.0</v>
      </c>
      <c r="I296" s="8">
        <v>3335.0</v>
      </c>
      <c r="J296" s="8">
        <v>1240.0</v>
      </c>
      <c r="K296">
        <f t="shared" si="5"/>
        <v>48076</v>
      </c>
      <c r="L296">
        <f t="shared" si="6"/>
        <v>34350</v>
      </c>
      <c r="M296" s="9">
        <f t="shared" si="3"/>
        <v>71.44937183</v>
      </c>
      <c r="N296" s="10">
        <v>4.476504701</v>
      </c>
      <c r="O296" s="10">
        <v>284.37819393</v>
      </c>
    </row>
    <row r="297">
      <c r="A297" s="1" t="s">
        <v>616</v>
      </c>
      <c r="B297" s="7" t="s">
        <v>16</v>
      </c>
      <c r="C297" s="8" t="s">
        <v>617</v>
      </c>
      <c r="D297" s="8">
        <v>42.0</v>
      </c>
      <c r="E297" s="8">
        <v>3713.0</v>
      </c>
      <c r="F297" s="8">
        <v>9467.0</v>
      </c>
      <c r="G297" s="8">
        <v>12161.0</v>
      </c>
      <c r="H297" s="8">
        <v>4894.0</v>
      </c>
      <c r="I297" s="8">
        <v>1526.0</v>
      </c>
      <c r="J297" s="8">
        <v>452.0</v>
      </c>
      <c r="K297">
        <f t="shared" si="5"/>
        <v>32255</v>
      </c>
      <c r="L297">
        <f t="shared" si="6"/>
        <v>19033</v>
      </c>
      <c r="M297" s="9">
        <f t="shared" si="3"/>
        <v>59.00790575</v>
      </c>
      <c r="N297" s="10">
        <v>4.377448</v>
      </c>
      <c r="O297" s="10">
        <v>239.15457999999998</v>
      </c>
    </row>
    <row r="298">
      <c r="A298" s="1" t="s">
        <v>618</v>
      </c>
      <c r="B298" s="7" t="s">
        <v>52</v>
      </c>
      <c r="C298" s="8" t="s">
        <v>619</v>
      </c>
      <c r="D298" s="8">
        <v>208.0</v>
      </c>
      <c r="E298" s="8">
        <v>4650.0</v>
      </c>
      <c r="F298" s="8">
        <v>7615.0</v>
      </c>
      <c r="G298" s="8">
        <v>9031.0</v>
      </c>
      <c r="H298" s="8">
        <v>3571.0</v>
      </c>
      <c r="I298" s="8">
        <v>1112.0</v>
      </c>
      <c r="J298" s="8">
        <v>311.0</v>
      </c>
      <c r="K298">
        <f t="shared" si="5"/>
        <v>26498</v>
      </c>
      <c r="L298">
        <f t="shared" si="6"/>
        <v>14025</v>
      </c>
      <c r="M298" s="9">
        <f t="shared" si="3"/>
        <v>52.92852291</v>
      </c>
      <c r="N298" s="10">
        <v>3.855093592</v>
      </c>
      <c r="O298" s="10">
        <v>210.99849767</v>
      </c>
    </row>
    <row r="299">
      <c r="A299" s="1" t="s">
        <v>620</v>
      </c>
      <c r="B299" s="7" t="s">
        <v>16</v>
      </c>
      <c r="C299" s="8" t="s">
        <v>621</v>
      </c>
      <c r="D299" s="8">
        <v>66.0</v>
      </c>
      <c r="E299" s="8">
        <v>3578.0</v>
      </c>
      <c r="F299" s="8">
        <v>16532.0</v>
      </c>
      <c r="G299" s="8">
        <v>22288.0</v>
      </c>
      <c r="H299" s="8">
        <v>9536.0</v>
      </c>
      <c r="I299" s="8">
        <v>2664.0</v>
      </c>
      <c r="J299" s="8">
        <v>927.0</v>
      </c>
      <c r="K299">
        <f t="shared" si="5"/>
        <v>55591</v>
      </c>
      <c r="L299">
        <f t="shared" si="6"/>
        <v>35415</v>
      </c>
      <c r="M299" s="9">
        <f t="shared" si="3"/>
        <v>63.70635535</v>
      </c>
      <c r="N299" s="10">
        <v>3.969796</v>
      </c>
      <c r="O299" s="10">
        <v>236.48368000000002</v>
      </c>
    </row>
    <row r="300">
      <c r="A300" s="1" t="s">
        <v>622</v>
      </c>
      <c r="B300" s="7" t="s">
        <v>33</v>
      </c>
      <c r="C300" s="8" t="s">
        <v>623</v>
      </c>
      <c r="D300" s="8">
        <v>10.0</v>
      </c>
      <c r="E300" s="8">
        <v>1752.0</v>
      </c>
      <c r="F300" s="8">
        <v>6928.0</v>
      </c>
      <c r="G300" s="8">
        <v>9437.0</v>
      </c>
      <c r="H300" s="8">
        <v>4407.0</v>
      </c>
      <c r="I300" s="8">
        <v>962.0</v>
      </c>
      <c r="J300" s="8">
        <v>175.0</v>
      </c>
      <c r="K300">
        <f t="shared" si="5"/>
        <v>23671</v>
      </c>
      <c r="L300">
        <f t="shared" si="6"/>
        <v>14981</v>
      </c>
      <c r="M300" s="9">
        <f t="shared" si="3"/>
        <v>63.28841198</v>
      </c>
      <c r="N300" s="10">
        <v>4.514288</v>
      </c>
      <c r="O300" s="10">
        <v>259.3044</v>
      </c>
    </row>
    <row r="301">
      <c r="A301" s="1" t="s">
        <v>624</v>
      </c>
      <c r="B301" s="7" t="s">
        <v>33</v>
      </c>
      <c r="C301" s="8" t="s">
        <v>625</v>
      </c>
      <c r="D301" s="8">
        <v>56.0</v>
      </c>
      <c r="E301" s="8">
        <v>5465.0</v>
      </c>
      <c r="F301" s="8">
        <v>13219.0</v>
      </c>
      <c r="G301" s="8">
        <v>19020.0</v>
      </c>
      <c r="H301" s="8">
        <v>6208.0</v>
      </c>
      <c r="I301" s="8">
        <v>1155.0</v>
      </c>
      <c r="J301" s="8">
        <v>298.0</v>
      </c>
      <c r="K301">
        <f t="shared" si="5"/>
        <v>45421</v>
      </c>
      <c r="L301">
        <f t="shared" si="6"/>
        <v>26681</v>
      </c>
      <c r="M301" s="9">
        <f t="shared" si="3"/>
        <v>58.74155126</v>
      </c>
      <c r="N301" s="10">
        <v>3.432720548</v>
      </c>
      <c r="O301" s="10">
        <v>207.84212150000002</v>
      </c>
    </row>
    <row r="302">
      <c r="A302" s="1" t="s">
        <v>626</v>
      </c>
      <c r="B302" s="7" t="s">
        <v>16</v>
      </c>
      <c r="C302" s="8" t="s">
        <v>627</v>
      </c>
      <c r="D302" s="8">
        <v>30.0</v>
      </c>
      <c r="E302" s="8">
        <v>6073.0</v>
      </c>
      <c r="F302" s="8">
        <v>9645.0</v>
      </c>
      <c r="G302" s="8">
        <v>13051.0</v>
      </c>
      <c r="H302" s="8">
        <v>5272.0</v>
      </c>
      <c r="I302" s="8">
        <v>1299.0</v>
      </c>
      <c r="J302" s="8">
        <v>433.0</v>
      </c>
      <c r="K302">
        <f t="shared" si="5"/>
        <v>35803</v>
      </c>
      <c r="L302">
        <f t="shared" si="6"/>
        <v>20055</v>
      </c>
      <c r="M302" s="9">
        <f t="shared" si="3"/>
        <v>56.01485909</v>
      </c>
      <c r="N302" s="10">
        <v>3.963896601</v>
      </c>
      <c r="O302" s="10">
        <v>216.7610242</v>
      </c>
    </row>
    <row r="303">
      <c r="A303" s="1" t="s">
        <v>628</v>
      </c>
      <c r="B303" s="7" t="s">
        <v>52</v>
      </c>
      <c r="C303" s="8" t="s">
        <v>629</v>
      </c>
      <c r="D303" s="8">
        <v>34.0</v>
      </c>
      <c r="E303" s="8">
        <v>3816.0</v>
      </c>
      <c r="F303" s="8">
        <v>11611.0</v>
      </c>
      <c r="G303" s="8">
        <v>19886.0</v>
      </c>
      <c r="H303" s="8">
        <v>9486.0</v>
      </c>
      <c r="I303" s="8">
        <v>2965.0</v>
      </c>
      <c r="J303" s="8">
        <v>1009.0</v>
      </c>
      <c r="K303">
        <f t="shared" si="5"/>
        <v>48807</v>
      </c>
      <c r="L303">
        <f t="shared" si="6"/>
        <v>33346</v>
      </c>
      <c r="M303" s="9">
        <f t="shared" si="3"/>
        <v>68.3221669</v>
      </c>
      <c r="N303" s="10">
        <v>4.087317393</v>
      </c>
      <c r="O303" s="10">
        <v>256.28381211</v>
      </c>
    </row>
    <row r="304">
      <c r="A304" s="1" t="s">
        <v>630</v>
      </c>
      <c r="B304" s="7" t="s">
        <v>68</v>
      </c>
      <c r="C304" s="8" t="s">
        <v>631</v>
      </c>
      <c r="D304" s="8">
        <v>16.0</v>
      </c>
      <c r="E304" s="8">
        <v>2389.0</v>
      </c>
      <c r="F304" s="8">
        <v>9155.0</v>
      </c>
      <c r="G304" s="8">
        <v>11273.0</v>
      </c>
      <c r="H304" s="8">
        <v>4012.0</v>
      </c>
      <c r="I304" s="8">
        <v>679.0</v>
      </c>
      <c r="J304" s="8">
        <v>147.0</v>
      </c>
      <c r="K304">
        <f t="shared" si="5"/>
        <v>27671</v>
      </c>
      <c r="L304">
        <f t="shared" si="6"/>
        <v>16111</v>
      </c>
      <c r="M304" s="9">
        <f t="shared" si="3"/>
        <v>58.22341079</v>
      </c>
      <c r="N304" s="10">
        <v>3.661711</v>
      </c>
      <c r="O304" s="10">
        <v>212.83084</v>
      </c>
    </row>
    <row r="305">
      <c r="A305" s="1" t="s">
        <v>632</v>
      </c>
      <c r="B305" s="7" t="s">
        <v>52</v>
      </c>
      <c r="C305" s="8" t="s">
        <v>633</v>
      </c>
      <c r="D305" s="8">
        <v>67.0</v>
      </c>
      <c r="E305" s="8">
        <v>2175.0</v>
      </c>
      <c r="F305" s="8">
        <v>5403.0</v>
      </c>
      <c r="G305" s="8">
        <v>7755.0</v>
      </c>
      <c r="H305" s="8">
        <v>4977.0</v>
      </c>
      <c r="I305" s="8">
        <v>2815.0</v>
      </c>
      <c r="J305" s="8">
        <v>1271.0</v>
      </c>
      <c r="K305">
        <f t="shared" si="5"/>
        <v>24463</v>
      </c>
      <c r="L305">
        <f t="shared" si="6"/>
        <v>16818</v>
      </c>
      <c r="M305" s="9">
        <f t="shared" si="3"/>
        <v>68.74872256</v>
      </c>
      <c r="N305" s="10">
        <v>5.318203</v>
      </c>
      <c r="O305" s="10">
        <v>358.46278053000003</v>
      </c>
    </row>
    <row r="306">
      <c r="A306" s="1" t="s">
        <v>634</v>
      </c>
      <c r="B306" s="7" t="s">
        <v>36</v>
      </c>
      <c r="C306" s="8" t="s">
        <v>635</v>
      </c>
      <c r="D306" s="8">
        <v>188.0</v>
      </c>
      <c r="E306" s="8">
        <v>35286.0</v>
      </c>
      <c r="F306" s="8">
        <v>43914.0</v>
      </c>
      <c r="G306" s="8">
        <v>25500.0</v>
      </c>
      <c r="H306" s="8">
        <v>6613.0</v>
      </c>
      <c r="I306" s="8">
        <v>1260.0</v>
      </c>
      <c r="J306" s="8">
        <v>348.0</v>
      </c>
      <c r="K306">
        <f t="shared" si="5"/>
        <v>113109</v>
      </c>
      <c r="L306">
        <f t="shared" si="6"/>
        <v>33721</v>
      </c>
      <c r="M306" s="9">
        <f t="shared" si="3"/>
        <v>29.81283541</v>
      </c>
      <c r="N306" s="10">
        <v>2.188996</v>
      </c>
      <c r="O306" s="10">
        <v>96.0973</v>
      </c>
    </row>
    <row r="307">
      <c r="A307" s="1" t="s">
        <v>636</v>
      </c>
      <c r="B307" s="7" t="s">
        <v>19</v>
      </c>
      <c r="C307" s="8" t="s">
        <v>637</v>
      </c>
      <c r="D307" s="8">
        <v>16.0</v>
      </c>
      <c r="E307" s="8">
        <v>4119.0</v>
      </c>
      <c r="F307" s="8">
        <v>17934.0</v>
      </c>
      <c r="G307" s="8">
        <v>30295.0</v>
      </c>
      <c r="H307" s="8">
        <v>13143.0</v>
      </c>
      <c r="I307" s="8">
        <v>2754.0</v>
      </c>
      <c r="J307" s="8">
        <v>619.0</v>
      </c>
      <c r="K307">
        <f t="shared" si="5"/>
        <v>68880</v>
      </c>
      <c r="L307">
        <f t="shared" si="6"/>
        <v>46811</v>
      </c>
      <c r="M307" s="9">
        <f t="shared" si="3"/>
        <v>67.96022067</v>
      </c>
      <c r="N307" s="10">
        <v>4.44245</v>
      </c>
      <c r="O307" s="10">
        <v>266.18674</v>
      </c>
    </row>
    <row r="308">
      <c r="A308" s="1" t="s">
        <v>638</v>
      </c>
      <c r="B308" s="7" t="s">
        <v>16</v>
      </c>
      <c r="C308" s="8" t="s">
        <v>639</v>
      </c>
      <c r="D308" s="8">
        <v>48.0</v>
      </c>
      <c r="E308" s="8">
        <v>3500.0</v>
      </c>
      <c r="F308" s="8">
        <v>8733.0</v>
      </c>
      <c r="G308" s="8">
        <v>13018.0</v>
      </c>
      <c r="H308" s="8">
        <v>7383.0</v>
      </c>
      <c r="I308" s="8">
        <v>2347.0</v>
      </c>
      <c r="J308" s="8">
        <v>648.0</v>
      </c>
      <c r="K308">
        <f t="shared" si="5"/>
        <v>35677</v>
      </c>
      <c r="L308">
        <f t="shared" si="6"/>
        <v>23396</v>
      </c>
      <c r="M308" s="9">
        <f t="shared" si="3"/>
        <v>65.57726266</v>
      </c>
      <c r="N308" s="10">
        <v>4.73799</v>
      </c>
      <c r="O308" s="10">
        <v>271.84233</v>
      </c>
    </row>
    <row r="309">
      <c r="A309" s="1" t="s">
        <v>640</v>
      </c>
      <c r="B309" s="7" t="s">
        <v>33</v>
      </c>
      <c r="C309" s="8" t="s">
        <v>641</v>
      </c>
      <c r="D309" s="8">
        <v>27.0</v>
      </c>
      <c r="E309" s="8">
        <v>5639.0</v>
      </c>
      <c r="F309" s="8">
        <v>6328.0</v>
      </c>
      <c r="G309" s="8">
        <v>7519.0</v>
      </c>
      <c r="H309" s="8">
        <v>4074.0</v>
      </c>
      <c r="I309" s="8">
        <v>1674.0</v>
      </c>
      <c r="J309" s="8">
        <v>363.0</v>
      </c>
      <c r="K309">
        <f t="shared" si="5"/>
        <v>25624</v>
      </c>
      <c r="L309">
        <f t="shared" si="6"/>
        <v>13630</v>
      </c>
      <c r="M309" s="9">
        <f t="shared" si="3"/>
        <v>53.1923197</v>
      </c>
      <c r="N309" s="10">
        <v>4.740642</v>
      </c>
      <c r="O309" s="10">
        <v>243.18179</v>
      </c>
    </row>
    <row r="310">
      <c r="A310" s="1" t="s">
        <v>642</v>
      </c>
      <c r="B310" s="7" t="s">
        <v>68</v>
      </c>
      <c r="C310" s="8" t="s">
        <v>643</v>
      </c>
      <c r="D310" s="8">
        <v>28.0</v>
      </c>
      <c r="E310" s="8">
        <v>5145.0</v>
      </c>
      <c r="F310" s="8">
        <v>10276.0</v>
      </c>
      <c r="G310" s="8">
        <v>16165.0</v>
      </c>
      <c r="H310" s="8">
        <v>6637.0</v>
      </c>
      <c r="I310" s="8">
        <v>1692.0</v>
      </c>
      <c r="J310" s="8">
        <v>479.0</v>
      </c>
      <c r="K310">
        <f t="shared" si="5"/>
        <v>40422</v>
      </c>
      <c r="L310">
        <f t="shared" si="6"/>
        <v>24973</v>
      </c>
      <c r="M310" s="9">
        <f t="shared" si="3"/>
        <v>61.78071347</v>
      </c>
      <c r="N310" s="10">
        <v>4.294505467</v>
      </c>
      <c r="O310" s="10">
        <v>266.73170548999997</v>
      </c>
    </row>
    <row r="311">
      <c r="A311" s="1" t="s">
        <v>644</v>
      </c>
      <c r="B311" s="7" t="s">
        <v>16</v>
      </c>
      <c r="C311" s="8" t="s">
        <v>645</v>
      </c>
      <c r="D311" s="8">
        <v>25.0</v>
      </c>
      <c r="E311" s="8">
        <v>7818.0</v>
      </c>
      <c r="F311" s="8">
        <v>9921.0</v>
      </c>
      <c r="G311" s="8">
        <v>12841.0</v>
      </c>
      <c r="H311" s="8">
        <v>5124.0</v>
      </c>
      <c r="I311" s="8">
        <v>1580.0</v>
      </c>
      <c r="J311" s="8">
        <v>410.0</v>
      </c>
      <c r="K311">
        <f t="shared" si="5"/>
        <v>37719</v>
      </c>
      <c r="L311">
        <f t="shared" si="6"/>
        <v>19955</v>
      </c>
      <c r="M311" s="9">
        <f t="shared" si="3"/>
        <v>52.9043718</v>
      </c>
      <c r="N311" s="10">
        <v>4.294505</v>
      </c>
      <c r="O311" s="10">
        <v>266.73168</v>
      </c>
    </row>
    <row r="312">
      <c r="A312" s="1" t="s">
        <v>646</v>
      </c>
      <c r="B312" s="7" t="s">
        <v>41</v>
      </c>
      <c r="C312" s="8" t="s">
        <v>647</v>
      </c>
      <c r="D312" s="8">
        <v>414.0</v>
      </c>
      <c r="E312" s="8">
        <v>12190.0</v>
      </c>
      <c r="F312" s="8">
        <v>26416.0</v>
      </c>
      <c r="G312" s="8">
        <v>43528.0</v>
      </c>
      <c r="H312" s="8">
        <v>16436.0</v>
      </c>
      <c r="I312" s="8">
        <v>3446.0</v>
      </c>
      <c r="J312" s="8">
        <v>929.0</v>
      </c>
      <c r="K312">
        <f t="shared" si="5"/>
        <v>103359</v>
      </c>
      <c r="L312">
        <f t="shared" si="6"/>
        <v>64339</v>
      </c>
      <c r="M312" s="9">
        <f t="shared" si="3"/>
        <v>62.24808677</v>
      </c>
      <c r="N312" s="10">
        <v>3.8546</v>
      </c>
      <c r="O312" s="10">
        <v>216.74403999999998</v>
      </c>
    </row>
    <row r="313">
      <c r="A313" s="1" t="s">
        <v>648</v>
      </c>
      <c r="B313" s="7" t="s">
        <v>59</v>
      </c>
      <c r="C313" s="8" t="s">
        <v>649</v>
      </c>
      <c r="D313" s="8">
        <v>88.0</v>
      </c>
      <c r="E313" s="8">
        <v>6645.0</v>
      </c>
      <c r="F313" s="8">
        <v>22190.0</v>
      </c>
      <c r="G313" s="8">
        <v>35443.0</v>
      </c>
      <c r="H313" s="8">
        <v>15302.0</v>
      </c>
      <c r="I313" s="8">
        <v>3171.0</v>
      </c>
      <c r="J313" s="8">
        <v>874.0</v>
      </c>
      <c r="K313">
        <f t="shared" si="5"/>
        <v>83713</v>
      </c>
      <c r="L313">
        <f t="shared" si="6"/>
        <v>54790</v>
      </c>
      <c r="M313" s="9">
        <f t="shared" si="3"/>
        <v>65.44981066</v>
      </c>
      <c r="N313" s="10">
        <v>3.93439</v>
      </c>
      <c r="O313" s="10">
        <v>249.29387</v>
      </c>
    </row>
    <row r="314">
      <c r="A314" s="1" t="s">
        <v>650</v>
      </c>
      <c r="B314" s="7" t="s">
        <v>36</v>
      </c>
      <c r="C314" s="8" t="s">
        <v>651</v>
      </c>
      <c r="D314" s="8">
        <v>71.0</v>
      </c>
      <c r="E314" s="8">
        <v>8556.0</v>
      </c>
      <c r="F314" s="8">
        <v>19798.0</v>
      </c>
      <c r="G314" s="8">
        <v>36510.0</v>
      </c>
      <c r="H314" s="8">
        <v>13373.0</v>
      </c>
      <c r="I314" s="8">
        <v>2379.0</v>
      </c>
      <c r="J314" s="8">
        <v>880.0</v>
      </c>
      <c r="K314">
        <f t="shared" si="5"/>
        <v>81567</v>
      </c>
      <c r="L314">
        <f t="shared" si="6"/>
        <v>53142</v>
      </c>
      <c r="M314" s="9">
        <f t="shared" si="3"/>
        <v>65.15134797</v>
      </c>
      <c r="N314" s="10">
        <v>3.396384</v>
      </c>
      <c r="O314" s="10">
        <v>211.86763000000002</v>
      </c>
    </row>
    <row r="315">
      <c r="A315" s="1" t="s">
        <v>652</v>
      </c>
      <c r="B315" s="7" t="s">
        <v>36</v>
      </c>
      <c r="C315" s="8" t="s">
        <v>653</v>
      </c>
      <c r="D315" s="8">
        <v>73.0</v>
      </c>
      <c r="E315" s="8">
        <v>16216.0</v>
      </c>
      <c r="F315" s="8">
        <v>38731.0</v>
      </c>
      <c r="G315" s="8">
        <v>45589.0</v>
      </c>
      <c r="H315" s="8">
        <v>17456.0</v>
      </c>
      <c r="I315" s="8">
        <v>3196.0</v>
      </c>
      <c r="J315" s="8">
        <v>968.0</v>
      </c>
      <c r="K315">
        <f t="shared" si="5"/>
        <v>122229</v>
      </c>
      <c r="L315">
        <f t="shared" si="6"/>
        <v>67209</v>
      </c>
      <c r="M315" s="9">
        <f t="shared" si="3"/>
        <v>54.98613259</v>
      </c>
      <c r="N315" s="10">
        <v>3.512204</v>
      </c>
      <c r="O315" s="10">
        <v>173.89345</v>
      </c>
    </row>
    <row r="316">
      <c r="A316" s="1" t="s">
        <v>654</v>
      </c>
      <c r="B316" s="7" t="s">
        <v>19</v>
      </c>
      <c r="C316" s="8" t="s">
        <v>655</v>
      </c>
      <c r="D316" s="8">
        <v>49.0</v>
      </c>
      <c r="E316" s="8">
        <v>5501.0</v>
      </c>
      <c r="F316" s="8">
        <v>21343.0</v>
      </c>
      <c r="G316" s="8">
        <v>26124.0</v>
      </c>
      <c r="H316" s="8">
        <v>8397.0</v>
      </c>
      <c r="I316" s="8">
        <v>1615.0</v>
      </c>
      <c r="J316" s="8">
        <v>459.0</v>
      </c>
      <c r="K316">
        <f t="shared" si="5"/>
        <v>63488</v>
      </c>
      <c r="L316">
        <f t="shared" si="6"/>
        <v>36595</v>
      </c>
      <c r="M316" s="9">
        <f t="shared" si="3"/>
        <v>57.64081401</v>
      </c>
      <c r="N316" s="10">
        <v>3.807809</v>
      </c>
      <c r="O316" s="10">
        <v>212.32817999999997</v>
      </c>
    </row>
    <row r="317">
      <c r="A317" s="1" t="s">
        <v>656</v>
      </c>
      <c r="B317" s="7" t="s">
        <v>59</v>
      </c>
      <c r="C317" s="8" t="s">
        <v>657</v>
      </c>
      <c r="D317" s="8">
        <v>166.0</v>
      </c>
      <c r="E317" s="8">
        <v>5138.0</v>
      </c>
      <c r="F317" s="8">
        <v>13408.0</v>
      </c>
      <c r="G317" s="8">
        <v>18324.0</v>
      </c>
      <c r="H317" s="8">
        <v>7729.0</v>
      </c>
      <c r="I317" s="8">
        <v>2247.0</v>
      </c>
      <c r="J317" s="8">
        <v>459.0</v>
      </c>
      <c r="K317">
        <f t="shared" si="5"/>
        <v>47471</v>
      </c>
      <c r="L317">
        <f t="shared" si="6"/>
        <v>28759</v>
      </c>
      <c r="M317" s="9">
        <f t="shared" si="3"/>
        <v>60.58225022</v>
      </c>
      <c r="N317" s="10">
        <v>4.277133</v>
      </c>
      <c r="O317" s="10">
        <v>237.87143</v>
      </c>
    </row>
    <row r="318">
      <c r="A318" s="1" t="s">
        <v>658</v>
      </c>
      <c r="B318" s="7" t="s">
        <v>33</v>
      </c>
      <c r="C318" s="8" t="s">
        <v>659</v>
      </c>
      <c r="D318" s="8">
        <v>20.0</v>
      </c>
      <c r="E318" s="8">
        <v>4403.0</v>
      </c>
      <c r="F318" s="8">
        <v>7901.0</v>
      </c>
      <c r="G318" s="8">
        <v>10428.0</v>
      </c>
      <c r="H318" s="8">
        <v>4427.0</v>
      </c>
      <c r="I318" s="8">
        <v>800.0</v>
      </c>
      <c r="J318" s="8">
        <v>208.0</v>
      </c>
      <c r="K318">
        <f t="shared" si="5"/>
        <v>28187</v>
      </c>
      <c r="L318">
        <f t="shared" si="6"/>
        <v>15863</v>
      </c>
      <c r="M318" s="9">
        <f t="shared" si="3"/>
        <v>56.27771668</v>
      </c>
      <c r="N318" s="10">
        <v>3.449335</v>
      </c>
      <c r="O318" s="10">
        <v>199.2471</v>
      </c>
    </row>
    <row r="319">
      <c r="A319" s="1" t="s">
        <v>660</v>
      </c>
      <c r="B319" s="7" t="s">
        <v>33</v>
      </c>
      <c r="C319" s="8" t="s">
        <v>661</v>
      </c>
      <c r="D319" s="8">
        <v>46.0</v>
      </c>
      <c r="E319" s="8">
        <v>2438.0</v>
      </c>
      <c r="F319" s="8">
        <v>10332.0</v>
      </c>
      <c r="G319" s="8">
        <v>16518.0</v>
      </c>
      <c r="H319" s="8">
        <v>7279.0</v>
      </c>
      <c r="I319" s="8">
        <v>2295.0</v>
      </c>
      <c r="J319" s="8">
        <v>745.0</v>
      </c>
      <c r="K319">
        <f t="shared" si="5"/>
        <v>39653</v>
      </c>
      <c r="L319">
        <f t="shared" si="6"/>
        <v>26837</v>
      </c>
      <c r="M319" s="9">
        <f t="shared" si="3"/>
        <v>67.67962071</v>
      </c>
      <c r="N319" s="10">
        <v>4.418328</v>
      </c>
      <c r="O319" s="10">
        <v>270.10027</v>
      </c>
    </row>
    <row r="320">
      <c r="A320" s="1" t="s">
        <v>662</v>
      </c>
      <c r="B320" s="7" t="s">
        <v>16</v>
      </c>
      <c r="C320" s="8" t="s">
        <v>663</v>
      </c>
      <c r="D320" s="8">
        <v>15.0</v>
      </c>
      <c r="E320" s="8">
        <v>3055.0</v>
      </c>
      <c r="F320" s="8">
        <v>8952.0</v>
      </c>
      <c r="G320" s="8">
        <v>13719.0</v>
      </c>
      <c r="H320" s="8">
        <v>7191.0</v>
      </c>
      <c r="I320" s="8">
        <v>2031.0</v>
      </c>
      <c r="J320" s="8">
        <v>477.0</v>
      </c>
      <c r="K320">
        <f t="shared" si="5"/>
        <v>35440</v>
      </c>
      <c r="L320">
        <f t="shared" si="6"/>
        <v>23418</v>
      </c>
      <c r="M320" s="9">
        <f t="shared" si="3"/>
        <v>66.0778781</v>
      </c>
      <c r="N320" s="10">
        <v>5.046874</v>
      </c>
      <c r="O320" s="10">
        <v>293.34719</v>
      </c>
    </row>
    <row r="321">
      <c r="A321" s="1" t="s">
        <v>664</v>
      </c>
      <c r="B321" s="7" t="s">
        <v>16</v>
      </c>
      <c r="C321" s="8" t="s">
        <v>665</v>
      </c>
      <c r="D321" s="8">
        <v>60.0</v>
      </c>
      <c r="E321" s="8">
        <v>5745.0</v>
      </c>
      <c r="F321" s="8">
        <v>10667.0</v>
      </c>
      <c r="G321" s="8">
        <v>17868.0</v>
      </c>
      <c r="H321" s="8">
        <v>8401.0</v>
      </c>
      <c r="I321" s="8">
        <v>3219.0</v>
      </c>
      <c r="J321" s="8">
        <v>865.0</v>
      </c>
      <c r="K321">
        <f t="shared" si="5"/>
        <v>46825</v>
      </c>
      <c r="L321">
        <f t="shared" si="6"/>
        <v>30353</v>
      </c>
      <c r="M321" s="9">
        <f t="shared" si="3"/>
        <v>64.82221036</v>
      </c>
      <c r="N321" s="10">
        <v>4.872259</v>
      </c>
      <c r="O321" s="10">
        <v>285.69525999999996</v>
      </c>
    </row>
    <row r="322">
      <c r="A322" s="1" t="s">
        <v>666</v>
      </c>
      <c r="B322" s="7" t="s">
        <v>22</v>
      </c>
      <c r="C322" s="8" t="s">
        <v>667</v>
      </c>
      <c r="D322" s="8">
        <v>58.0</v>
      </c>
      <c r="E322" s="8">
        <v>3129.0</v>
      </c>
      <c r="F322" s="8">
        <v>7044.0</v>
      </c>
      <c r="G322" s="8">
        <v>8461.0</v>
      </c>
      <c r="H322" s="8">
        <v>3226.0</v>
      </c>
      <c r="I322" s="8">
        <v>743.0</v>
      </c>
      <c r="J322" s="8">
        <v>202.0</v>
      </c>
      <c r="K322">
        <f t="shared" si="5"/>
        <v>22863</v>
      </c>
      <c r="L322">
        <f t="shared" si="6"/>
        <v>12632</v>
      </c>
      <c r="M322" s="9">
        <f t="shared" si="3"/>
        <v>55.25084197</v>
      </c>
      <c r="N322" s="10">
        <v>3.846258</v>
      </c>
      <c r="O322" s="10">
        <v>212.32599</v>
      </c>
    </row>
    <row r="323">
      <c r="A323" s="1" t="s">
        <v>668</v>
      </c>
      <c r="B323" s="8" t="s">
        <v>212</v>
      </c>
      <c r="C323" s="8" t="s">
        <v>669</v>
      </c>
      <c r="D323" s="8">
        <v>23.0</v>
      </c>
      <c r="E323" s="8">
        <v>3646.0</v>
      </c>
      <c r="F323" s="8">
        <v>11632.0</v>
      </c>
      <c r="G323" s="8">
        <v>12025.0</v>
      </c>
      <c r="H323" s="8">
        <v>3604.0</v>
      </c>
      <c r="I323" s="8">
        <v>760.0</v>
      </c>
      <c r="J323" s="8">
        <v>144.0</v>
      </c>
      <c r="K323">
        <f t="shared" si="5"/>
        <v>31834</v>
      </c>
      <c r="L323">
        <f t="shared" si="6"/>
        <v>16533</v>
      </c>
      <c r="M323" s="9">
        <f t="shared" si="3"/>
        <v>51.93503801</v>
      </c>
      <c r="N323" s="10">
        <v>3.678009</v>
      </c>
      <c r="O323" s="10">
        <v>196.81065999999998</v>
      </c>
    </row>
    <row r="324">
      <c r="A324" s="1" t="s">
        <v>670</v>
      </c>
      <c r="B324" s="7" t="s">
        <v>16</v>
      </c>
      <c r="C324" s="8" t="s">
        <v>671</v>
      </c>
      <c r="D324" s="8">
        <v>52.0</v>
      </c>
      <c r="E324" s="8">
        <v>4316.0</v>
      </c>
      <c r="F324" s="8">
        <v>11788.0</v>
      </c>
      <c r="G324" s="8">
        <v>17170.0</v>
      </c>
      <c r="H324" s="8">
        <v>7724.0</v>
      </c>
      <c r="I324" s="8">
        <v>2635.0</v>
      </c>
      <c r="J324" s="8">
        <v>630.0</v>
      </c>
      <c r="K324">
        <f t="shared" si="5"/>
        <v>44315</v>
      </c>
      <c r="L324">
        <f t="shared" si="6"/>
        <v>28159</v>
      </c>
      <c r="M324" s="9">
        <f t="shared" si="3"/>
        <v>63.54281846</v>
      </c>
      <c r="N324" s="10">
        <v>4.663102</v>
      </c>
      <c r="O324" s="10">
        <v>265.36905</v>
      </c>
    </row>
    <row r="325">
      <c r="A325" s="1" t="s">
        <v>672</v>
      </c>
      <c r="B325" s="7" t="s">
        <v>52</v>
      </c>
      <c r="C325" s="8" t="s">
        <v>673</v>
      </c>
      <c r="D325" s="8">
        <v>31.0</v>
      </c>
      <c r="E325" s="8">
        <v>1645.0</v>
      </c>
      <c r="F325" s="8">
        <v>3643.0</v>
      </c>
      <c r="G325" s="8">
        <v>5576.0</v>
      </c>
      <c r="H325" s="8">
        <v>3779.0</v>
      </c>
      <c r="I325" s="8">
        <v>2304.0</v>
      </c>
      <c r="J325" s="8">
        <v>1048.0</v>
      </c>
      <c r="K325">
        <f t="shared" si="5"/>
        <v>18026</v>
      </c>
      <c r="L325">
        <f t="shared" si="6"/>
        <v>12707</v>
      </c>
      <c r="M325" s="9">
        <f t="shared" si="3"/>
        <v>70.49262177</v>
      </c>
      <c r="N325" s="10">
        <v>6.04022</v>
      </c>
      <c r="O325" s="10">
        <v>414.36308</v>
      </c>
    </row>
    <row r="326">
      <c r="A326" s="1" t="s">
        <v>674</v>
      </c>
      <c r="B326" s="7" t="s">
        <v>52</v>
      </c>
      <c r="C326" s="8" t="s">
        <v>675</v>
      </c>
      <c r="D326" s="8">
        <v>95.0</v>
      </c>
      <c r="E326" s="8">
        <v>3648.0</v>
      </c>
      <c r="F326" s="8">
        <v>9382.0</v>
      </c>
      <c r="G326" s="8">
        <v>11150.0</v>
      </c>
      <c r="H326" s="8">
        <v>6458.0</v>
      </c>
      <c r="I326" s="8">
        <v>2866.0</v>
      </c>
      <c r="J326" s="8">
        <v>975.0</v>
      </c>
      <c r="K326">
        <f t="shared" si="5"/>
        <v>34574</v>
      </c>
      <c r="L326">
        <f t="shared" si="6"/>
        <v>21449</v>
      </c>
      <c r="M326" s="9">
        <f t="shared" si="3"/>
        <v>62.03794759</v>
      </c>
      <c r="N326" s="10">
        <v>4.944166</v>
      </c>
      <c r="O326" s="10">
        <v>287.96259</v>
      </c>
    </row>
    <row r="327">
      <c r="A327" s="1" t="s">
        <v>676</v>
      </c>
      <c r="B327" s="7" t="s">
        <v>19</v>
      </c>
      <c r="C327" s="8" t="s">
        <v>677</v>
      </c>
      <c r="D327" s="8">
        <v>31.0</v>
      </c>
      <c r="E327" s="8">
        <v>2513.0</v>
      </c>
      <c r="F327" s="8">
        <v>7905.0</v>
      </c>
      <c r="G327" s="8">
        <v>12961.0</v>
      </c>
      <c r="H327" s="8">
        <v>5703.0</v>
      </c>
      <c r="I327" s="8">
        <v>1674.0</v>
      </c>
      <c r="J327" s="8">
        <v>638.0</v>
      </c>
      <c r="K327">
        <f t="shared" si="5"/>
        <v>31425</v>
      </c>
      <c r="L327">
        <f t="shared" si="6"/>
        <v>20976</v>
      </c>
      <c r="M327" s="9">
        <f t="shared" si="3"/>
        <v>66.74940334</v>
      </c>
      <c r="N327" s="10">
        <v>4.784697</v>
      </c>
      <c r="O327" s="10">
        <v>304.53424</v>
      </c>
    </row>
    <row r="328">
      <c r="A328" s="1" t="s">
        <v>678</v>
      </c>
      <c r="B328" s="7" t="s">
        <v>22</v>
      </c>
      <c r="C328" s="8" t="s">
        <v>679</v>
      </c>
      <c r="D328" s="8">
        <v>69.0</v>
      </c>
      <c r="E328" s="8">
        <v>2810.0</v>
      </c>
      <c r="F328" s="8">
        <v>7513.0</v>
      </c>
      <c r="G328" s="8">
        <v>10958.0</v>
      </c>
      <c r="H328" s="8">
        <v>5782.0</v>
      </c>
      <c r="I328" s="8">
        <v>2094.0</v>
      </c>
      <c r="J328" s="8">
        <v>615.0</v>
      </c>
      <c r="K328">
        <f t="shared" si="5"/>
        <v>29841</v>
      </c>
      <c r="L328">
        <f t="shared" si="6"/>
        <v>19449</v>
      </c>
      <c r="M328" s="9">
        <f t="shared" si="3"/>
        <v>65.17542978</v>
      </c>
      <c r="N328" s="10">
        <v>5.204286</v>
      </c>
      <c r="O328" s="10">
        <v>315.50081</v>
      </c>
    </row>
    <row r="329">
      <c r="A329" s="1" t="s">
        <v>680</v>
      </c>
      <c r="B329" s="7" t="s">
        <v>16</v>
      </c>
      <c r="C329" s="8" t="s">
        <v>681</v>
      </c>
      <c r="D329" s="8">
        <v>48.0</v>
      </c>
      <c r="E329" s="8">
        <v>4728.0</v>
      </c>
      <c r="F329" s="8">
        <v>9300.0</v>
      </c>
      <c r="G329" s="8">
        <v>10637.0</v>
      </c>
      <c r="H329" s="8">
        <v>5269.0</v>
      </c>
      <c r="I329" s="8">
        <v>1840.0</v>
      </c>
      <c r="J329" s="8">
        <v>527.0</v>
      </c>
      <c r="K329">
        <f t="shared" si="5"/>
        <v>32349</v>
      </c>
      <c r="L329">
        <f t="shared" si="6"/>
        <v>18273</v>
      </c>
      <c r="M329" s="9">
        <f t="shared" si="3"/>
        <v>56.48706297</v>
      </c>
      <c r="N329" s="10">
        <v>4.511285</v>
      </c>
      <c r="O329" s="10">
        <v>243.85424999999998</v>
      </c>
    </row>
    <row r="330">
      <c r="A330" s="1" t="s">
        <v>682</v>
      </c>
      <c r="B330" s="7" t="s">
        <v>52</v>
      </c>
      <c r="C330" s="8" t="s">
        <v>683</v>
      </c>
      <c r="D330" s="8">
        <v>13.0</v>
      </c>
      <c r="E330" s="8">
        <v>897.0</v>
      </c>
      <c r="F330" s="8">
        <v>2149.0</v>
      </c>
      <c r="G330" s="8">
        <v>4120.0</v>
      </c>
      <c r="H330" s="8">
        <v>3005.0</v>
      </c>
      <c r="I330" s="8">
        <v>1798.0</v>
      </c>
      <c r="J330" s="8">
        <v>663.0</v>
      </c>
      <c r="K330">
        <f t="shared" si="5"/>
        <v>12645</v>
      </c>
      <c r="L330">
        <f t="shared" si="6"/>
        <v>9586</v>
      </c>
      <c r="M330" s="9">
        <f t="shared" si="3"/>
        <v>75.80862001</v>
      </c>
      <c r="N330" s="10">
        <v>6.165971</v>
      </c>
      <c r="O330" s="10">
        <v>418.16804</v>
      </c>
    </row>
    <row r="331">
      <c r="A331" s="1" t="s">
        <v>684</v>
      </c>
      <c r="B331" s="7" t="s">
        <v>36</v>
      </c>
      <c r="C331" s="8" t="s">
        <v>685</v>
      </c>
      <c r="D331" s="8">
        <v>100.0</v>
      </c>
      <c r="E331" s="8">
        <v>11905.0</v>
      </c>
      <c r="F331" s="8">
        <v>41504.0</v>
      </c>
      <c r="G331" s="8">
        <v>37613.0</v>
      </c>
      <c r="H331" s="8">
        <v>13423.0</v>
      </c>
      <c r="I331" s="8">
        <v>3548.0</v>
      </c>
      <c r="J331" s="8">
        <v>1024.0</v>
      </c>
      <c r="K331">
        <f t="shared" si="5"/>
        <v>109117</v>
      </c>
      <c r="L331">
        <f t="shared" si="6"/>
        <v>55608</v>
      </c>
      <c r="M331" s="9">
        <f t="shared" si="3"/>
        <v>50.96181163</v>
      </c>
      <c r="N331" s="10">
        <v>3.488639</v>
      </c>
      <c r="O331" s="10">
        <v>173.5929</v>
      </c>
    </row>
    <row r="332">
      <c r="A332" s="1" t="s">
        <v>686</v>
      </c>
      <c r="B332" s="7" t="s">
        <v>52</v>
      </c>
      <c r="C332" s="8" t="s">
        <v>687</v>
      </c>
      <c r="D332" s="8">
        <v>9.0</v>
      </c>
      <c r="E332" s="8">
        <v>2170.0</v>
      </c>
      <c r="F332" s="8">
        <v>6487.0</v>
      </c>
      <c r="G332" s="8">
        <v>8607.0</v>
      </c>
      <c r="H332" s="8">
        <v>3647.0</v>
      </c>
      <c r="I332" s="8">
        <v>953.0</v>
      </c>
      <c r="J332" s="8">
        <v>324.0</v>
      </c>
      <c r="K332">
        <f t="shared" si="5"/>
        <v>22197</v>
      </c>
      <c r="L332">
        <f t="shared" si="6"/>
        <v>13531</v>
      </c>
      <c r="M332" s="9">
        <f t="shared" si="3"/>
        <v>60.95868811</v>
      </c>
      <c r="N332" s="10">
        <v>3.802834</v>
      </c>
      <c r="O332" s="10">
        <v>223.13218</v>
      </c>
    </row>
    <row r="333">
      <c r="A333" s="1" t="s">
        <v>688</v>
      </c>
      <c r="B333" s="7" t="s">
        <v>19</v>
      </c>
      <c r="C333" s="8" t="s">
        <v>689</v>
      </c>
      <c r="D333" s="8">
        <v>129.0</v>
      </c>
      <c r="E333" s="8">
        <v>8017.0</v>
      </c>
      <c r="F333" s="8">
        <v>25503.0</v>
      </c>
      <c r="G333" s="8">
        <v>43775.0</v>
      </c>
      <c r="H333" s="8">
        <v>16781.0</v>
      </c>
      <c r="I333" s="8">
        <v>3556.0</v>
      </c>
      <c r="J333" s="8">
        <v>941.0</v>
      </c>
      <c r="K333">
        <f t="shared" si="5"/>
        <v>98702</v>
      </c>
      <c r="L333">
        <f t="shared" si="6"/>
        <v>65053</v>
      </c>
      <c r="M333" s="9">
        <f t="shared" si="3"/>
        <v>65.90849223</v>
      </c>
      <c r="N333" s="10">
        <v>3.934612</v>
      </c>
      <c r="O333" s="10">
        <v>246.78078</v>
      </c>
    </row>
    <row r="334">
      <c r="A334" s="1" t="s">
        <v>690</v>
      </c>
      <c r="B334" s="7" t="s">
        <v>52</v>
      </c>
      <c r="C334" s="8" t="s">
        <v>691</v>
      </c>
      <c r="D334" s="8">
        <v>427.0</v>
      </c>
      <c r="E334" s="8">
        <v>21433.0</v>
      </c>
      <c r="F334" s="8">
        <v>38459.0</v>
      </c>
      <c r="G334" s="8">
        <v>51838.0</v>
      </c>
      <c r="H334" s="8">
        <v>24125.0</v>
      </c>
      <c r="I334" s="8">
        <v>8314.0</v>
      </c>
      <c r="J334" s="8">
        <v>2144.0</v>
      </c>
      <c r="K334">
        <f t="shared" si="5"/>
        <v>146740</v>
      </c>
      <c r="L334">
        <f t="shared" si="6"/>
        <v>86421</v>
      </c>
      <c r="M334" s="9">
        <f t="shared" si="3"/>
        <v>58.89396211</v>
      </c>
      <c r="N334" s="10">
        <v>4.474846</v>
      </c>
      <c r="O334" s="10">
        <v>245.99851</v>
      </c>
    </row>
    <row r="335">
      <c r="A335" s="1" t="s">
        <v>692</v>
      </c>
      <c r="B335" s="7" t="s">
        <v>16</v>
      </c>
      <c r="C335" s="8" t="s">
        <v>693</v>
      </c>
      <c r="D335" s="8">
        <v>214.0</v>
      </c>
      <c r="E335" s="8">
        <v>5348.0</v>
      </c>
      <c r="F335" s="8">
        <v>10742.0</v>
      </c>
      <c r="G335" s="8">
        <v>13036.0</v>
      </c>
      <c r="H335" s="8">
        <v>5198.0</v>
      </c>
      <c r="I335" s="8">
        <v>1795.0</v>
      </c>
      <c r="J335" s="8">
        <v>463.0</v>
      </c>
      <c r="K335">
        <f t="shared" si="5"/>
        <v>36796</v>
      </c>
      <c r="L335">
        <f t="shared" si="6"/>
        <v>20492</v>
      </c>
      <c r="M335" s="9">
        <f t="shared" si="3"/>
        <v>55.69083596</v>
      </c>
      <c r="N335" s="10">
        <v>4.335614</v>
      </c>
      <c r="O335" s="10">
        <v>226.68282</v>
      </c>
    </row>
    <row r="336">
      <c r="A336" s="1" t="s">
        <v>694</v>
      </c>
      <c r="B336" s="7" t="s">
        <v>16</v>
      </c>
      <c r="C336" s="8" t="s">
        <v>695</v>
      </c>
      <c r="D336" s="8">
        <v>47.0</v>
      </c>
      <c r="E336" s="8">
        <v>4609.0</v>
      </c>
      <c r="F336" s="8">
        <v>12346.0</v>
      </c>
      <c r="G336" s="8">
        <v>16988.0</v>
      </c>
      <c r="H336" s="8">
        <v>8660.0</v>
      </c>
      <c r="I336" s="8">
        <v>2247.0</v>
      </c>
      <c r="J336" s="8">
        <v>476.0</v>
      </c>
      <c r="K336">
        <f t="shared" si="5"/>
        <v>45373</v>
      </c>
      <c r="L336">
        <f t="shared" si="6"/>
        <v>28371</v>
      </c>
      <c r="M336" s="9">
        <f t="shared" si="3"/>
        <v>62.52837591</v>
      </c>
      <c r="N336" s="10">
        <v>4.597913</v>
      </c>
      <c r="O336" s="10">
        <v>255.2496</v>
      </c>
    </row>
    <row r="337">
      <c r="A337" s="1" t="s">
        <v>696</v>
      </c>
      <c r="B337" s="7" t="s">
        <v>19</v>
      </c>
      <c r="C337" s="8" t="s">
        <v>697</v>
      </c>
      <c r="D337" s="8">
        <v>128.0</v>
      </c>
      <c r="E337" s="8">
        <v>6053.0</v>
      </c>
      <c r="F337" s="8">
        <v>25483.0</v>
      </c>
      <c r="G337" s="8">
        <v>44215.0</v>
      </c>
      <c r="H337" s="8">
        <v>22125.0</v>
      </c>
      <c r="I337" s="8">
        <v>4787.0</v>
      </c>
      <c r="J337" s="8">
        <v>1500.0</v>
      </c>
      <c r="K337">
        <f t="shared" si="5"/>
        <v>104291</v>
      </c>
      <c r="L337">
        <f t="shared" si="6"/>
        <v>72627</v>
      </c>
      <c r="M337" s="9">
        <f t="shared" si="3"/>
        <v>69.63879913</v>
      </c>
      <c r="N337" s="10">
        <v>4.487288</v>
      </c>
      <c r="O337" s="10">
        <v>297.17668</v>
      </c>
    </row>
    <row r="338">
      <c r="A338" s="1" t="s">
        <v>698</v>
      </c>
      <c r="B338" s="7" t="s">
        <v>16</v>
      </c>
      <c r="C338" s="8" t="s">
        <v>699</v>
      </c>
      <c r="D338" s="8">
        <v>63.0</v>
      </c>
      <c r="E338" s="8">
        <v>3098.0</v>
      </c>
      <c r="F338" s="8">
        <v>9562.0</v>
      </c>
      <c r="G338" s="8">
        <v>12003.0</v>
      </c>
      <c r="H338" s="8">
        <v>4603.0</v>
      </c>
      <c r="I338" s="8">
        <v>1104.0</v>
      </c>
      <c r="J338" s="8">
        <v>190.0</v>
      </c>
      <c r="K338">
        <f t="shared" si="5"/>
        <v>30623</v>
      </c>
      <c r="L338">
        <f t="shared" si="6"/>
        <v>17900</v>
      </c>
      <c r="M338" s="9">
        <f t="shared" si="3"/>
        <v>58.45279692</v>
      </c>
      <c r="N338" s="10">
        <v>3.963302</v>
      </c>
      <c r="O338" s="10">
        <v>229.10041</v>
      </c>
    </row>
    <row r="339">
      <c r="A339" s="1" t="s">
        <v>700</v>
      </c>
      <c r="B339" s="7" t="s">
        <v>16</v>
      </c>
      <c r="C339" s="8" t="s">
        <v>701</v>
      </c>
      <c r="D339" s="8">
        <v>79.0</v>
      </c>
      <c r="E339" s="8">
        <v>7580.0</v>
      </c>
      <c r="F339" s="8">
        <v>12096.0</v>
      </c>
      <c r="G339" s="8">
        <v>17932.0</v>
      </c>
      <c r="H339" s="8">
        <v>6056.0</v>
      </c>
      <c r="I339" s="8">
        <v>1185.0</v>
      </c>
      <c r="J339" s="8">
        <v>245.0</v>
      </c>
      <c r="K339">
        <f t="shared" si="5"/>
        <v>45173</v>
      </c>
      <c r="L339">
        <f t="shared" si="6"/>
        <v>25418</v>
      </c>
      <c r="M339" s="9">
        <f t="shared" si="3"/>
        <v>56.26812476</v>
      </c>
      <c r="N339" s="10">
        <v>4.039694</v>
      </c>
      <c r="O339" s="10">
        <v>217.4775</v>
      </c>
    </row>
    <row r="340">
      <c r="A340" s="1" t="s">
        <v>702</v>
      </c>
      <c r="B340" s="7" t="s">
        <v>59</v>
      </c>
      <c r="C340" s="8" t="s">
        <v>703</v>
      </c>
      <c r="D340" s="8">
        <v>232.0</v>
      </c>
      <c r="E340" s="8">
        <v>5229.0</v>
      </c>
      <c r="F340" s="8">
        <v>20943.0</v>
      </c>
      <c r="G340" s="8">
        <v>31274.0</v>
      </c>
      <c r="H340" s="8">
        <v>15666.0</v>
      </c>
      <c r="I340" s="8">
        <v>3733.0</v>
      </c>
      <c r="J340" s="8">
        <v>1126.0</v>
      </c>
      <c r="K340">
        <f t="shared" si="5"/>
        <v>78203</v>
      </c>
      <c r="L340">
        <f t="shared" si="6"/>
        <v>51799</v>
      </c>
      <c r="M340" s="9">
        <f t="shared" si="3"/>
        <v>66.23658939</v>
      </c>
      <c r="N340" s="10">
        <v>4.06747</v>
      </c>
      <c r="O340" s="10">
        <v>265.01224</v>
      </c>
    </row>
    <row r="341">
      <c r="A341" s="1" t="s">
        <v>704</v>
      </c>
      <c r="B341" s="7" t="s">
        <v>59</v>
      </c>
      <c r="C341" s="8" t="s">
        <v>705</v>
      </c>
      <c r="D341" s="8">
        <v>46.0</v>
      </c>
      <c r="E341" s="8">
        <v>2549.0</v>
      </c>
      <c r="F341" s="8">
        <v>8569.0</v>
      </c>
      <c r="G341" s="8">
        <v>13492.0</v>
      </c>
      <c r="H341" s="8">
        <v>6415.0</v>
      </c>
      <c r="I341" s="8">
        <v>1332.0</v>
      </c>
      <c r="J341" s="8">
        <v>465.0</v>
      </c>
      <c r="K341">
        <f t="shared" si="5"/>
        <v>32868</v>
      </c>
      <c r="L341">
        <f t="shared" si="6"/>
        <v>21704</v>
      </c>
      <c r="M341" s="9">
        <f t="shared" si="3"/>
        <v>66.0338323</v>
      </c>
      <c r="N341" s="10">
        <v>3.959779</v>
      </c>
      <c r="O341" s="10">
        <v>247.24948</v>
      </c>
    </row>
    <row r="342">
      <c r="A342" s="1" t="s">
        <v>706</v>
      </c>
      <c r="B342" s="7" t="s">
        <v>16</v>
      </c>
      <c r="C342" s="8" t="s">
        <v>707</v>
      </c>
      <c r="D342" s="8">
        <v>20.0</v>
      </c>
      <c r="E342" s="8">
        <v>2508.0</v>
      </c>
      <c r="F342" s="8">
        <v>8179.0</v>
      </c>
      <c r="G342" s="8">
        <v>15724.0</v>
      </c>
      <c r="H342" s="8">
        <v>7264.0</v>
      </c>
      <c r="I342" s="8">
        <v>1997.0</v>
      </c>
      <c r="J342" s="8">
        <v>533.0</v>
      </c>
      <c r="K342">
        <f t="shared" si="5"/>
        <v>36225</v>
      </c>
      <c r="L342">
        <f t="shared" si="6"/>
        <v>25518</v>
      </c>
      <c r="M342" s="9">
        <f t="shared" si="3"/>
        <v>70.44306418</v>
      </c>
      <c r="N342" s="10">
        <v>4.003785</v>
      </c>
      <c r="O342" s="10">
        <v>252.22397</v>
      </c>
    </row>
    <row r="343">
      <c r="A343" s="1" t="s">
        <v>708</v>
      </c>
      <c r="B343" s="7" t="s">
        <v>68</v>
      </c>
      <c r="C343" s="8" t="s">
        <v>709</v>
      </c>
      <c r="D343" s="8">
        <v>81.0</v>
      </c>
      <c r="E343" s="8">
        <v>2651.0</v>
      </c>
      <c r="F343" s="8">
        <v>11498.0</v>
      </c>
      <c r="G343" s="8">
        <v>13738.0</v>
      </c>
      <c r="H343" s="8">
        <v>5850.0</v>
      </c>
      <c r="I343" s="8">
        <v>1846.0</v>
      </c>
      <c r="J343" s="8">
        <v>661.0</v>
      </c>
      <c r="K343">
        <f t="shared" si="5"/>
        <v>36325</v>
      </c>
      <c r="L343">
        <f t="shared" si="6"/>
        <v>22095</v>
      </c>
      <c r="M343" s="9">
        <f t="shared" si="3"/>
        <v>60.82587749</v>
      </c>
      <c r="N343" s="10">
        <v>4.325204</v>
      </c>
      <c r="O343" s="10">
        <v>255.69063</v>
      </c>
    </row>
    <row r="344">
      <c r="A344" s="1" t="s">
        <v>710</v>
      </c>
      <c r="B344" s="7" t="s">
        <v>59</v>
      </c>
      <c r="C344" s="8" t="s">
        <v>711</v>
      </c>
      <c r="D344" s="8">
        <v>163.0</v>
      </c>
      <c r="E344" s="8">
        <v>8258.0</v>
      </c>
      <c r="F344" s="8">
        <v>8761.0</v>
      </c>
      <c r="G344" s="8">
        <v>14037.0</v>
      </c>
      <c r="H344" s="8">
        <v>6351.0</v>
      </c>
      <c r="I344" s="8">
        <v>2285.0</v>
      </c>
      <c r="J344" s="8">
        <v>711.0</v>
      </c>
      <c r="K344">
        <f t="shared" si="5"/>
        <v>40566</v>
      </c>
      <c r="L344">
        <f t="shared" si="6"/>
        <v>23384</v>
      </c>
      <c r="M344" s="9">
        <f t="shared" si="3"/>
        <v>57.64433269</v>
      </c>
      <c r="N344" s="10">
        <v>4.341352</v>
      </c>
      <c r="O344" s="10">
        <v>252.747</v>
      </c>
    </row>
    <row r="345">
      <c r="A345" s="1" t="s">
        <v>712</v>
      </c>
      <c r="B345" s="7" t="s">
        <v>16</v>
      </c>
      <c r="C345" s="8" t="s">
        <v>713</v>
      </c>
      <c r="D345" s="8">
        <v>126.0</v>
      </c>
      <c r="E345" s="8">
        <v>5112.0</v>
      </c>
      <c r="F345" s="8">
        <v>14864.0</v>
      </c>
      <c r="G345" s="8">
        <v>22085.0</v>
      </c>
      <c r="H345" s="8">
        <v>9701.0</v>
      </c>
      <c r="I345" s="8">
        <v>2193.0</v>
      </c>
      <c r="J345" s="8">
        <v>504.0</v>
      </c>
      <c r="K345">
        <f t="shared" si="5"/>
        <v>54585</v>
      </c>
      <c r="L345">
        <f t="shared" si="6"/>
        <v>34483</v>
      </c>
      <c r="M345" s="9">
        <f t="shared" si="3"/>
        <v>63.17303288</v>
      </c>
      <c r="N345" s="10">
        <v>4.207718</v>
      </c>
      <c r="O345" s="10">
        <v>247.87011</v>
      </c>
    </row>
    <row r="346">
      <c r="A346" s="1" t="s">
        <v>714</v>
      </c>
      <c r="B346" s="7" t="s">
        <v>19</v>
      </c>
      <c r="C346" s="8" t="s">
        <v>715</v>
      </c>
      <c r="D346" s="8">
        <v>26.0</v>
      </c>
      <c r="E346" s="8">
        <v>2440.0</v>
      </c>
      <c r="F346" s="8">
        <v>7266.0</v>
      </c>
      <c r="G346" s="8">
        <v>15472.0</v>
      </c>
      <c r="H346" s="8">
        <v>7351.0</v>
      </c>
      <c r="I346" s="8">
        <v>2041.0</v>
      </c>
      <c r="J346" s="8">
        <v>571.0</v>
      </c>
      <c r="K346">
        <f t="shared" si="5"/>
        <v>35167</v>
      </c>
      <c r="L346">
        <f t="shared" si="6"/>
        <v>25435</v>
      </c>
      <c r="M346" s="9">
        <f t="shared" si="3"/>
        <v>72.32632866</v>
      </c>
      <c r="N346" s="10">
        <v>4.665995</v>
      </c>
      <c r="O346" s="10">
        <v>303.70414999999997</v>
      </c>
    </row>
    <row r="347">
      <c r="A347" s="1" t="s">
        <v>716</v>
      </c>
      <c r="B347" s="7" t="s">
        <v>59</v>
      </c>
      <c r="C347" s="8" t="s">
        <v>717</v>
      </c>
      <c r="D347" s="8">
        <v>27.0</v>
      </c>
      <c r="E347" s="8">
        <v>1794.0</v>
      </c>
      <c r="F347" s="8">
        <v>6978.0</v>
      </c>
      <c r="G347" s="8">
        <v>11485.0</v>
      </c>
      <c r="H347" s="8">
        <v>5752.0</v>
      </c>
      <c r="I347" s="8">
        <v>1726.0</v>
      </c>
      <c r="J347" s="8">
        <v>522.0</v>
      </c>
      <c r="K347">
        <f t="shared" si="5"/>
        <v>28284</v>
      </c>
      <c r="L347">
        <f t="shared" si="6"/>
        <v>19485</v>
      </c>
      <c r="M347" s="9">
        <f t="shared" si="3"/>
        <v>68.89053882</v>
      </c>
      <c r="N347" s="10">
        <v>4.452818</v>
      </c>
      <c r="O347" s="10">
        <v>279.40522000000004</v>
      </c>
    </row>
    <row r="348">
      <c r="A348" s="1" t="s">
        <v>718</v>
      </c>
      <c r="B348" s="7" t="s">
        <v>41</v>
      </c>
      <c r="C348" s="8" t="s">
        <v>719</v>
      </c>
      <c r="D348" s="8">
        <v>188.0</v>
      </c>
      <c r="E348" s="8">
        <v>4615.0</v>
      </c>
      <c r="F348" s="8">
        <v>16700.0</v>
      </c>
      <c r="G348" s="8">
        <v>26252.0</v>
      </c>
      <c r="H348" s="8">
        <v>8227.0</v>
      </c>
      <c r="I348" s="8">
        <v>1670.0</v>
      </c>
      <c r="J348" s="8">
        <v>460.0</v>
      </c>
      <c r="K348">
        <f t="shared" si="5"/>
        <v>58112</v>
      </c>
      <c r="L348">
        <f t="shared" si="6"/>
        <v>36609</v>
      </c>
      <c r="M348" s="9">
        <f t="shared" si="3"/>
        <v>62.99731553</v>
      </c>
      <c r="N348" s="10">
        <v>4.040113</v>
      </c>
      <c r="O348" s="10">
        <v>206.59008999999998</v>
      </c>
    </row>
    <row r="349">
      <c r="A349" s="14"/>
      <c r="M349" s="9"/>
      <c r="N349" s="10"/>
      <c r="O349" s="10"/>
    </row>
    <row r="350">
      <c r="A350" s="14"/>
      <c r="M350" s="9"/>
      <c r="N350" s="10"/>
      <c r="O350" s="10"/>
    </row>
    <row r="351">
      <c r="A351" s="14"/>
      <c r="M351" s="9"/>
      <c r="N351" s="10"/>
      <c r="O351" s="10"/>
    </row>
    <row r="352">
      <c r="A352" s="14"/>
      <c r="M352" s="9"/>
      <c r="N352" s="10"/>
      <c r="O352" s="10"/>
    </row>
    <row r="353">
      <c r="A353" s="14"/>
      <c r="M353" s="9"/>
      <c r="N353" s="10"/>
      <c r="O353" s="10"/>
    </row>
    <row r="354">
      <c r="A354" s="14"/>
      <c r="M354" s="9"/>
      <c r="N354" s="10"/>
      <c r="O354" s="10"/>
    </row>
    <row r="355">
      <c r="A355" s="14"/>
      <c r="M355" s="9"/>
      <c r="N355" s="10"/>
      <c r="O355" s="10"/>
    </row>
    <row r="356">
      <c r="A356" s="14"/>
      <c r="M356" s="9"/>
      <c r="N356" s="10"/>
      <c r="O356" s="10"/>
    </row>
    <row r="357">
      <c r="A357" s="14"/>
      <c r="M357" s="9"/>
      <c r="N357" s="10"/>
      <c r="O357" s="10"/>
    </row>
    <row r="358">
      <c r="A358" s="14"/>
      <c r="M358" s="9"/>
      <c r="N358" s="10"/>
      <c r="O358" s="10"/>
    </row>
    <row r="359">
      <c r="A359" s="14"/>
      <c r="M359" s="9"/>
      <c r="N359" s="10"/>
      <c r="O359" s="10"/>
    </row>
    <row r="360">
      <c r="A360" s="14"/>
      <c r="M360" s="9"/>
      <c r="N360" s="10"/>
      <c r="O360" s="10"/>
    </row>
    <row r="361">
      <c r="A361" s="14"/>
      <c r="M361" s="9"/>
      <c r="N361" s="10"/>
      <c r="O361" s="10"/>
    </row>
    <row r="362">
      <c r="A362" s="14"/>
      <c r="M362" s="9"/>
      <c r="N362" s="10"/>
      <c r="O362" s="10"/>
    </row>
    <row r="363">
      <c r="A363" s="14"/>
      <c r="M363" s="9"/>
      <c r="N363" s="10"/>
      <c r="O363" s="10"/>
    </row>
    <row r="364">
      <c r="A364" s="14"/>
      <c r="M364" s="9"/>
      <c r="N364" s="10"/>
      <c r="O364" s="10"/>
    </row>
    <row r="365">
      <c r="A365" s="14"/>
      <c r="M365" s="9"/>
      <c r="N365" s="10"/>
      <c r="O365" s="10"/>
    </row>
    <row r="366">
      <c r="A366" s="14"/>
      <c r="M366" s="9"/>
      <c r="N366" s="10"/>
      <c r="O366" s="10"/>
    </row>
    <row r="367">
      <c r="A367" s="14"/>
      <c r="M367" s="9"/>
      <c r="N367" s="10"/>
      <c r="O367" s="10"/>
    </row>
    <row r="368">
      <c r="A368" s="14"/>
      <c r="M368" s="9"/>
      <c r="N368" s="10"/>
      <c r="O368" s="10"/>
    </row>
    <row r="369">
      <c r="A369" s="14"/>
      <c r="M369" s="9"/>
      <c r="N369" s="10"/>
      <c r="O369" s="10"/>
    </row>
    <row r="370">
      <c r="A370" s="14"/>
      <c r="M370" s="9"/>
      <c r="N370" s="10"/>
      <c r="O370" s="10"/>
    </row>
    <row r="371">
      <c r="A371" s="14"/>
      <c r="M371" s="9"/>
      <c r="N371" s="10"/>
      <c r="O371" s="10"/>
    </row>
    <row r="372">
      <c r="A372" s="14"/>
      <c r="M372" s="9"/>
      <c r="N372" s="10"/>
      <c r="O372" s="10"/>
    </row>
    <row r="373">
      <c r="A373" s="14"/>
      <c r="M373" s="9"/>
      <c r="N373" s="10"/>
      <c r="O373" s="10"/>
    </row>
    <row r="374">
      <c r="A374" s="14"/>
      <c r="M374" s="9"/>
      <c r="N374" s="10"/>
      <c r="O374" s="10"/>
    </row>
    <row r="375">
      <c r="A375" s="14"/>
      <c r="M375" s="9"/>
      <c r="N375" s="10"/>
      <c r="O375" s="10"/>
    </row>
    <row r="376">
      <c r="A376" s="14"/>
      <c r="M376" s="9"/>
      <c r="N376" s="10"/>
      <c r="O376" s="10"/>
    </row>
    <row r="377">
      <c r="A377" s="14"/>
      <c r="M377" s="9"/>
      <c r="N377" s="10"/>
      <c r="O377" s="10"/>
    </row>
    <row r="378">
      <c r="A378" s="14"/>
      <c r="M378" s="9"/>
      <c r="N378" s="10"/>
      <c r="O378" s="10"/>
    </row>
    <row r="379">
      <c r="A379" s="14"/>
      <c r="M379" s="9"/>
      <c r="N379" s="10"/>
      <c r="O379" s="10"/>
    </row>
    <row r="380">
      <c r="A380" s="14"/>
      <c r="M380" s="9"/>
      <c r="N380" s="10"/>
      <c r="O380" s="10"/>
    </row>
    <row r="381">
      <c r="A381" s="14"/>
      <c r="M381" s="9"/>
      <c r="N381" s="10"/>
      <c r="O381" s="10"/>
    </row>
    <row r="382">
      <c r="A382" s="14"/>
      <c r="M382" s="9"/>
      <c r="N382" s="10"/>
      <c r="O382" s="10"/>
    </row>
    <row r="383">
      <c r="A383" s="14"/>
      <c r="M383" s="9"/>
      <c r="N383" s="10"/>
      <c r="O383" s="10"/>
    </row>
    <row r="384">
      <c r="A384" s="14"/>
      <c r="M384" s="9"/>
      <c r="N384" s="10"/>
      <c r="O384" s="10"/>
    </row>
    <row r="385">
      <c r="A385" s="14"/>
      <c r="M385" s="9"/>
      <c r="N385" s="10"/>
      <c r="O385" s="10"/>
    </row>
    <row r="386">
      <c r="A386" s="14"/>
      <c r="M386" s="9"/>
      <c r="N386" s="10"/>
      <c r="O386" s="10"/>
    </row>
    <row r="387">
      <c r="A387" s="14"/>
      <c r="M387" s="9"/>
      <c r="N387" s="10"/>
      <c r="O387" s="10"/>
    </row>
    <row r="388">
      <c r="A388" s="14"/>
      <c r="M388" s="9"/>
      <c r="N388" s="10"/>
      <c r="O388" s="10"/>
    </row>
    <row r="389">
      <c r="A389" s="14"/>
      <c r="M389" s="9"/>
      <c r="N389" s="10"/>
      <c r="O389" s="10"/>
    </row>
    <row r="390">
      <c r="A390" s="14"/>
      <c r="M390" s="9"/>
      <c r="N390" s="10"/>
      <c r="O390" s="10"/>
    </row>
    <row r="391">
      <c r="A391" s="14"/>
      <c r="M391" s="9"/>
      <c r="N391" s="10"/>
      <c r="O391" s="10"/>
    </row>
    <row r="392">
      <c r="A392" s="14"/>
      <c r="M392" s="9"/>
      <c r="N392" s="10"/>
      <c r="O392" s="10"/>
    </row>
    <row r="393">
      <c r="A393" s="14"/>
      <c r="M393" s="9"/>
      <c r="N393" s="10"/>
      <c r="O393" s="10"/>
    </row>
    <row r="394">
      <c r="A394" s="14"/>
      <c r="M394" s="9"/>
      <c r="N394" s="10"/>
      <c r="O394" s="10"/>
    </row>
    <row r="395">
      <c r="A395" s="14"/>
      <c r="M395" s="9"/>
      <c r="N395" s="10"/>
      <c r="O395" s="10"/>
    </row>
    <row r="396">
      <c r="A396" s="14"/>
      <c r="M396" s="9"/>
      <c r="N396" s="10"/>
      <c r="O396" s="10"/>
    </row>
    <row r="397">
      <c r="A397" s="14"/>
      <c r="M397" s="9"/>
      <c r="N397" s="10"/>
      <c r="O397" s="10"/>
    </row>
    <row r="398">
      <c r="A398" s="14"/>
      <c r="M398" s="9"/>
      <c r="N398" s="10"/>
      <c r="O398" s="10"/>
    </row>
    <row r="399">
      <c r="A399" s="14"/>
      <c r="M399" s="9"/>
      <c r="N399" s="10"/>
      <c r="O399" s="10"/>
    </row>
    <row r="400">
      <c r="A400" s="14"/>
      <c r="M400" s="9"/>
      <c r="N400" s="10"/>
      <c r="O400" s="10"/>
    </row>
    <row r="401">
      <c r="A401" s="14"/>
      <c r="M401" s="9"/>
      <c r="N401" s="10"/>
      <c r="O401" s="10"/>
    </row>
    <row r="402">
      <c r="A402" s="14"/>
      <c r="M402" s="9"/>
      <c r="N402" s="10"/>
      <c r="O402" s="10"/>
    </row>
    <row r="403">
      <c r="A403" s="14"/>
      <c r="M403" s="9"/>
      <c r="N403" s="10"/>
      <c r="O403" s="10"/>
    </row>
    <row r="404">
      <c r="A404" s="14"/>
      <c r="M404" s="9"/>
      <c r="N404" s="10"/>
      <c r="O404" s="10"/>
    </row>
    <row r="405">
      <c r="A405" s="14"/>
      <c r="M405" s="9"/>
      <c r="N405" s="10"/>
      <c r="O405" s="10"/>
    </row>
    <row r="406">
      <c r="A406" s="14"/>
      <c r="M406" s="9"/>
      <c r="N406" s="10"/>
      <c r="O406" s="10"/>
    </row>
    <row r="407">
      <c r="A407" s="14"/>
      <c r="M407" s="9"/>
      <c r="N407" s="10"/>
      <c r="O407" s="10"/>
    </row>
    <row r="408">
      <c r="A408" s="14"/>
      <c r="M408" s="9"/>
      <c r="N408" s="10"/>
      <c r="O408" s="10"/>
    </row>
    <row r="409">
      <c r="A409" s="14"/>
      <c r="M409" s="9"/>
      <c r="N409" s="10"/>
      <c r="O409" s="10"/>
    </row>
    <row r="410">
      <c r="A410" s="14"/>
      <c r="M410" s="9"/>
      <c r="N410" s="10"/>
      <c r="O410" s="10"/>
    </row>
    <row r="411">
      <c r="A411" s="14"/>
      <c r="M411" s="9"/>
      <c r="N411" s="10"/>
      <c r="O411" s="10"/>
    </row>
    <row r="412">
      <c r="A412" s="14"/>
      <c r="M412" s="9"/>
      <c r="N412" s="10"/>
      <c r="O412" s="10"/>
    </row>
    <row r="413">
      <c r="A413" s="14"/>
      <c r="M413" s="9"/>
      <c r="N413" s="10"/>
      <c r="O413" s="10"/>
    </row>
    <row r="414">
      <c r="A414" s="14"/>
      <c r="M414" s="9"/>
      <c r="N414" s="10"/>
      <c r="O414" s="10"/>
    </row>
    <row r="415">
      <c r="A415" s="14"/>
      <c r="M415" s="9"/>
      <c r="N415" s="10"/>
      <c r="O415" s="10"/>
    </row>
    <row r="416">
      <c r="A416" s="14"/>
      <c r="M416" s="9"/>
      <c r="N416" s="10"/>
      <c r="O416" s="10"/>
    </row>
    <row r="417">
      <c r="A417" s="14"/>
      <c r="M417" s="9"/>
      <c r="N417" s="10"/>
      <c r="O417" s="10"/>
    </row>
    <row r="418">
      <c r="A418" s="14"/>
      <c r="M418" s="9"/>
      <c r="N418" s="10"/>
      <c r="O418" s="10"/>
    </row>
    <row r="419">
      <c r="A419" s="14"/>
      <c r="M419" s="9"/>
      <c r="N419" s="10"/>
      <c r="O419" s="10"/>
    </row>
    <row r="420">
      <c r="A420" s="14"/>
      <c r="M420" s="9"/>
      <c r="N420" s="10"/>
      <c r="O420" s="10"/>
    </row>
    <row r="421">
      <c r="A421" s="14"/>
      <c r="M421" s="9"/>
      <c r="N421" s="10"/>
      <c r="O421" s="10"/>
    </row>
    <row r="422">
      <c r="A422" s="14"/>
      <c r="M422" s="9"/>
      <c r="N422" s="10"/>
      <c r="O422" s="10"/>
    </row>
    <row r="423">
      <c r="A423" s="14"/>
      <c r="M423" s="9"/>
      <c r="N423" s="10"/>
      <c r="O423" s="10"/>
    </row>
    <row r="424">
      <c r="A424" s="14"/>
      <c r="M424" s="9"/>
      <c r="N424" s="10"/>
      <c r="O424" s="10"/>
    </row>
    <row r="425">
      <c r="A425" s="14"/>
      <c r="M425" s="9"/>
      <c r="N425" s="10"/>
      <c r="O425" s="10"/>
    </row>
    <row r="426">
      <c r="A426" s="14"/>
      <c r="M426" s="9"/>
      <c r="N426" s="10"/>
      <c r="O426" s="10"/>
    </row>
    <row r="427">
      <c r="A427" s="14"/>
      <c r="M427" s="9"/>
      <c r="N427" s="10"/>
      <c r="O427" s="10"/>
    </row>
    <row r="428">
      <c r="A428" s="14"/>
      <c r="M428" s="9"/>
      <c r="N428" s="10"/>
      <c r="O428" s="10"/>
    </row>
    <row r="429">
      <c r="A429" s="14"/>
      <c r="M429" s="9"/>
      <c r="N429" s="10"/>
      <c r="O429" s="10"/>
    </row>
    <row r="430">
      <c r="A430" s="14"/>
      <c r="M430" s="9"/>
      <c r="N430" s="10"/>
      <c r="O430" s="10"/>
    </row>
    <row r="431">
      <c r="A431" s="14"/>
      <c r="M431" s="9"/>
      <c r="N431" s="10"/>
      <c r="O431" s="10"/>
    </row>
    <row r="432">
      <c r="A432" s="14"/>
      <c r="M432" s="9"/>
      <c r="N432" s="10"/>
      <c r="O432" s="10"/>
    </row>
    <row r="433">
      <c r="A433" s="14"/>
      <c r="M433" s="9"/>
      <c r="N433" s="10"/>
      <c r="O433" s="10"/>
    </row>
    <row r="434">
      <c r="A434" s="14"/>
      <c r="M434" s="9"/>
      <c r="N434" s="10"/>
      <c r="O434" s="10"/>
    </row>
    <row r="435">
      <c r="A435" s="14"/>
      <c r="M435" s="9"/>
      <c r="N435" s="10"/>
      <c r="O435" s="10"/>
    </row>
    <row r="436">
      <c r="A436" s="14"/>
      <c r="M436" s="9"/>
      <c r="N436" s="10"/>
      <c r="O436" s="10"/>
    </row>
    <row r="437">
      <c r="A437" s="14"/>
      <c r="M437" s="9"/>
      <c r="N437" s="10"/>
      <c r="O437" s="10"/>
    </row>
    <row r="438">
      <c r="A438" s="14"/>
      <c r="M438" s="9"/>
      <c r="N438" s="10"/>
      <c r="O438" s="10"/>
    </row>
    <row r="439">
      <c r="A439" s="14"/>
      <c r="M439" s="9"/>
      <c r="N439" s="10"/>
      <c r="O439" s="10"/>
    </row>
    <row r="440">
      <c r="A440" s="14"/>
      <c r="M440" s="9"/>
      <c r="N440" s="10"/>
      <c r="O440" s="10"/>
    </row>
    <row r="441">
      <c r="A441" s="14"/>
      <c r="M441" s="9"/>
      <c r="N441" s="10"/>
      <c r="O441" s="10"/>
    </row>
    <row r="442">
      <c r="A442" s="14"/>
      <c r="M442" s="9"/>
      <c r="N442" s="10"/>
      <c r="O442" s="10"/>
    </row>
    <row r="443">
      <c r="A443" s="14"/>
      <c r="M443" s="9"/>
      <c r="N443" s="10"/>
      <c r="O443" s="10"/>
    </row>
    <row r="444">
      <c r="A444" s="14"/>
      <c r="M444" s="9"/>
      <c r="N444" s="10"/>
      <c r="O444" s="10"/>
    </row>
    <row r="445">
      <c r="A445" s="14"/>
      <c r="M445" s="9"/>
      <c r="N445" s="10"/>
      <c r="O445" s="10"/>
    </row>
    <row r="446">
      <c r="A446" s="14"/>
      <c r="M446" s="9"/>
      <c r="N446" s="10"/>
      <c r="O446" s="10"/>
    </row>
    <row r="447">
      <c r="A447" s="14"/>
      <c r="M447" s="9"/>
      <c r="N447" s="10"/>
      <c r="O447" s="10"/>
    </row>
    <row r="448">
      <c r="A448" s="14"/>
      <c r="M448" s="9"/>
      <c r="N448" s="10"/>
      <c r="O448" s="10"/>
    </row>
    <row r="449">
      <c r="A449" s="14"/>
      <c r="M449" s="9"/>
      <c r="N449" s="10"/>
      <c r="O449" s="10"/>
    </row>
    <row r="450">
      <c r="A450" s="14"/>
      <c r="M450" s="9"/>
      <c r="N450" s="10"/>
      <c r="O450" s="10"/>
    </row>
    <row r="451">
      <c r="A451" s="14"/>
      <c r="M451" s="9"/>
      <c r="N451" s="10"/>
      <c r="O451" s="10"/>
    </row>
    <row r="452">
      <c r="A452" s="14"/>
      <c r="M452" s="9"/>
      <c r="N452" s="10"/>
      <c r="O452" s="10"/>
    </row>
    <row r="453">
      <c r="A453" s="14"/>
      <c r="M453" s="9"/>
      <c r="N453" s="10"/>
      <c r="O453" s="10"/>
    </row>
    <row r="454">
      <c r="A454" s="14"/>
      <c r="M454" s="9"/>
      <c r="N454" s="10"/>
      <c r="O454" s="10"/>
    </row>
    <row r="455">
      <c r="A455" s="14"/>
      <c r="M455" s="9"/>
      <c r="N455" s="10"/>
      <c r="O455" s="10"/>
    </row>
    <row r="456">
      <c r="A456" s="14"/>
      <c r="M456" s="9"/>
      <c r="N456" s="10"/>
      <c r="O456" s="10"/>
    </row>
    <row r="457">
      <c r="A457" s="14"/>
      <c r="M457" s="9"/>
      <c r="N457" s="10"/>
      <c r="O457" s="10"/>
    </row>
    <row r="458">
      <c r="A458" s="14"/>
      <c r="M458" s="9"/>
      <c r="N458" s="10"/>
      <c r="O458" s="10"/>
    </row>
    <row r="459">
      <c r="A459" s="14"/>
      <c r="M459" s="9"/>
      <c r="N459" s="10"/>
      <c r="O459" s="10"/>
    </row>
    <row r="460">
      <c r="A460" s="14"/>
      <c r="M460" s="9"/>
      <c r="N460" s="10"/>
      <c r="O460" s="10"/>
    </row>
    <row r="461">
      <c r="A461" s="14"/>
      <c r="M461" s="9"/>
      <c r="N461" s="10"/>
      <c r="O461" s="10"/>
    </row>
    <row r="462">
      <c r="A462" s="14"/>
      <c r="M462" s="9"/>
      <c r="N462" s="10"/>
      <c r="O462" s="10"/>
    </row>
    <row r="463">
      <c r="A463" s="14"/>
      <c r="M463" s="9"/>
      <c r="N463" s="10"/>
      <c r="O463" s="10"/>
    </row>
    <row r="464">
      <c r="A464" s="14"/>
      <c r="M464" s="9"/>
      <c r="N464" s="10"/>
      <c r="O464" s="10"/>
    </row>
    <row r="465">
      <c r="A465" s="14"/>
      <c r="M465" s="9"/>
      <c r="N465" s="10"/>
      <c r="O465" s="10"/>
    </row>
    <row r="466">
      <c r="A466" s="14"/>
      <c r="M466" s="9"/>
      <c r="N466" s="10"/>
      <c r="O466" s="10"/>
    </row>
    <row r="467">
      <c r="A467" s="14"/>
      <c r="M467" s="9"/>
      <c r="N467" s="10"/>
      <c r="O467" s="10"/>
    </row>
    <row r="468">
      <c r="A468" s="14"/>
      <c r="M468" s="9"/>
      <c r="N468" s="10"/>
      <c r="O468" s="10"/>
    </row>
    <row r="469">
      <c r="A469" s="14"/>
      <c r="M469" s="9"/>
      <c r="N469" s="10"/>
      <c r="O469" s="10"/>
    </row>
    <row r="470">
      <c r="A470" s="14"/>
      <c r="M470" s="9"/>
      <c r="N470" s="10"/>
      <c r="O470" s="10"/>
    </row>
    <row r="471">
      <c r="A471" s="14"/>
      <c r="M471" s="9"/>
      <c r="N471" s="10"/>
      <c r="O471" s="10"/>
    </row>
    <row r="472">
      <c r="A472" s="14"/>
      <c r="M472" s="9"/>
      <c r="N472" s="10"/>
      <c r="O472" s="10"/>
    </row>
    <row r="473">
      <c r="A473" s="14"/>
      <c r="M473" s="9"/>
      <c r="N473" s="10"/>
      <c r="O473" s="10"/>
    </row>
    <row r="474">
      <c r="A474" s="14"/>
      <c r="M474" s="9"/>
      <c r="N474" s="10"/>
      <c r="O474" s="10"/>
    </row>
    <row r="475">
      <c r="A475" s="14"/>
      <c r="M475" s="9"/>
      <c r="N475" s="10"/>
      <c r="O475" s="10"/>
    </row>
    <row r="476">
      <c r="A476" s="14"/>
      <c r="M476" s="9"/>
      <c r="N476" s="10"/>
      <c r="O476" s="10"/>
    </row>
    <row r="477">
      <c r="A477" s="14"/>
      <c r="M477" s="9"/>
      <c r="N477" s="10"/>
      <c r="O477" s="10"/>
    </row>
    <row r="478">
      <c r="A478" s="14"/>
      <c r="M478" s="9"/>
      <c r="N478" s="10"/>
      <c r="O478" s="10"/>
    </row>
    <row r="479">
      <c r="A479" s="14"/>
      <c r="M479" s="9"/>
      <c r="N479" s="10"/>
      <c r="O479" s="10"/>
    </row>
    <row r="480">
      <c r="A480" s="14"/>
      <c r="M480" s="9"/>
      <c r="N480" s="10"/>
      <c r="O480" s="10"/>
    </row>
    <row r="481">
      <c r="A481" s="14"/>
      <c r="M481" s="9"/>
      <c r="N481" s="10"/>
      <c r="O481" s="10"/>
    </row>
    <row r="482">
      <c r="A482" s="14"/>
      <c r="M482" s="9"/>
      <c r="N482" s="10"/>
      <c r="O482" s="10"/>
    </row>
    <row r="483">
      <c r="A483" s="14"/>
      <c r="M483" s="9"/>
      <c r="N483" s="10"/>
      <c r="O483" s="10"/>
    </row>
    <row r="484">
      <c r="A484" s="14"/>
      <c r="M484" s="9"/>
      <c r="N484" s="10"/>
      <c r="O484" s="10"/>
    </row>
    <row r="485">
      <c r="A485" s="14"/>
      <c r="M485" s="9"/>
      <c r="N485" s="10"/>
      <c r="O485" s="10"/>
    </row>
    <row r="486">
      <c r="A486" s="14"/>
      <c r="M486" s="9"/>
      <c r="N486" s="10"/>
      <c r="O486" s="10"/>
    </row>
    <row r="487">
      <c r="A487" s="14"/>
      <c r="M487" s="9"/>
      <c r="N487" s="10"/>
      <c r="O487" s="10"/>
    </row>
    <row r="488">
      <c r="A488" s="14"/>
      <c r="M488" s="9"/>
      <c r="N488" s="10"/>
      <c r="O488" s="10"/>
    </row>
    <row r="489">
      <c r="A489" s="14"/>
      <c r="M489" s="9"/>
      <c r="N489" s="10"/>
      <c r="O489" s="10"/>
    </row>
    <row r="490">
      <c r="A490" s="14"/>
      <c r="M490" s="9"/>
      <c r="N490" s="10"/>
      <c r="O490" s="10"/>
    </row>
    <row r="491">
      <c r="A491" s="14"/>
      <c r="M491" s="9"/>
      <c r="N491" s="10"/>
      <c r="O491" s="10"/>
    </row>
    <row r="492">
      <c r="A492" s="14"/>
      <c r="M492" s="9"/>
      <c r="N492" s="10"/>
      <c r="O492" s="10"/>
    </row>
    <row r="493">
      <c r="A493" s="14"/>
      <c r="M493" s="9"/>
      <c r="N493" s="10"/>
      <c r="O493" s="10"/>
    </row>
    <row r="494">
      <c r="A494" s="14"/>
      <c r="M494" s="9"/>
      <c r="N494" s="10"/>
      <c r="O494" s="10"/>
    </row>
    <row r="495">
      <c r="A495" s="14"/>
      <c r="M495" s="9"/>
      <c r="N495" s="10"/>
      <c r="O495" s="10"/>
    </row>
    <row r="496">
      <c r="A496" s="14"/>
      <c r="M496" s="9"/>
      <c r="N496" s="10"/>
      <c r="O496" s="10"/>
    </row>
    <row r="497">
      <c r="A497" s="14"/>
      <c r="M497" s="9"/>
      <c r="N497" s="10"/>
      <c r="O497" s="10"/>
    </row>
    <row r="498">
      <c r="A498" s="14"/>
      <c r="M498" s="9"/>
      <c r="N498" s="10"/>
      <c r="O498" s="10"/>
    </row>
    <row r="499">
      <c r="A499" s="14"/>
      <c r="M499" s="9"/>
      <c r="N499" s="10"/>
      <c r="O499" s="10"/>
    </row>
    <row r="500">
      <c r="A500" s="14"/>
      <c r="M500" s="9"/>
      <c r="N500" s="10"/>
      <c r="O500" s="10"/>
    </row>
    <row r="501">
      <c r="A501" s="14"/>
      <c r="M501" s="9"/>
      <c r="N501" s="10"/>
      <c r="O501" s="10"/>
    </row>
    <row r="502">
      <c r="A502" s="14"/>
      <c r="M502" s="9"/>
      <c r="N502" s="10"/>
      <c r="O502" s="10"/>
    </row>
    <row r="503">
      <c r="A503" s="14"/>
      <c r="M503" s="9"/>
      <c r="N503" s="10"/>
      <c r="O503" s="10"/>
    </row>
    <row r="504">
      <c r="A504" s="14"/>
      <c r="M504" s="9"/>
      <c r="N504" s="10"/>
      <c r="O504" s="10"/>
    </row>
    <row r="505">
      <c r="A505" s="14"/>
      <c r="M505" s="9"/>
      <c r="N505" s="10"/>
      <c r="O505" s="10"/>
    </row>
    <row r="506">
      <c r="A506" s="14"/>
      <c r="M506" s="9"/>
      <c r="N506" s="10"/>
      <c r="O506" s="10"/>
    </row>
    <row r="507">
      <c r="A507" s="14"/>
      <c r="M507" s="9"/>
      <c r="N507" s="10"/>
      <c r="O507" s="10"/>
    </row>
    <row r="508">
      <c r="A508" s="14"/>
      <c r="M508" s="9"/>
      <c r="N508" s="10"/>
      <c r="O508" s="10"/>
    </row>
    <row r="509">
      <c r="A509" s="14"/>
      <c r="M509" s="9"/>
      <c r="N509" s="10"/>
      <c r="O509" s="10"/>
    </row>
    <row r="510">
      <c r="A510" s="14"/>
      <c r="M510" s="9"/>
      <c r="N510" s="10"/>
      <c r="O510" s="10"/>
    </row>
    <row r="511">
      <c r="A511" s="14"/>
      <c r="M511" s="9"/>
      <c r="N511" s="10"/>
      <c r="O511" s="10"/>
    </row>
    <row r="512">
      <c r="A512" s="14"/>
      <c r="M512" s="9"/>
      <c r="N512" s="10"/>
      <c r="O512" s="10"/>
    </row>
    <row r="513">
      <c r="A513" s="14"/>
      <c r="M513" s="9"/>
      <c r="N513" s="10"/>
      <c r="O513" s="10"/>
    </row>
    <row r="514">
      <c r="A514" s="14"/>
      <c r="M514" s="9"/>
      <c r="N514" s="10"/>
      <c r="O514" s="10"/>
    </row>
    <row r="515">
      <c r="A515" s="14"/>
      <c r="M515" s="9"/>
      <c r="N515" s="10"/>
      <c r="O515" s="10"/>
    </row>
    <row r="516">
      <c r="A516" s="14"/>
      <c r="M516" s="9"/>
      <c r="N516" s="10"/>
      <c r="O516" s="10"/>
    </row>
    <row r="517">
      <c r="A517" s="14"/>
      <c r="M517" s="9"/>
      <c r="N517" s="10"/>
      <c r="O517" s="10"/>
    </row>
    <row r="518">
      <c r="A518" s="14"/>
      <c r="M518" s="9"/>
      <c r="N518" s="10"/>
      <c r="O518" s="10"/>
    </row>
    <row r="519">
      <c r="A519" s="14"/>
      <c r="M519" s="9"/>
      <c r="N519" s="10"/>
      <c r="O519" s="10"/>
    </row>
    <row r="520">
      <c r="A520" s="14"/>
      <c r="M520" s="9"/>
      <c r="N520" s="10"/>
      <c r="O520" s="10"/>
    </row>
    <row r="521">
      <c r="A521" s="14"/>
      <c r="M521" s="9"/>
      <c r="N521" s="10"/>
      <c r="O521" s="10"/>
    </row>
    <row r="522">
      <c r="A522" s="14"/>
      <c r="M522" s="9"/>
      <c r="N522" s="10"/>
      <c r="O522" s="10"/>
    </row>
    <row r="523">
      <c r="A523" s="14"/>
      <c r="M523" s="9"/>
      <c r="N523" s="10"/>
      <c r="O523" s="10"/>
    </row>
    <row r="524">
      <c r="A524" s="14"/>
      <c r="M524" s="9"/>
      <c r="N524" s="10"/>
      <c r="O524" s="10"/>
    </row>
    <row r="525">
      <c r="A525" s="14"/>
      <c r="M525" s="9"/>
      <c r="N525" s="10"/>
      <c r="O525" s="10"/>
    </row>
    <row r="526">
      <c r="A526" s="14"/>
      <c r="M526" s="9"/>
      <c r="N526" s="10"/>
      <c r="O526" s="10"/>
    </row>
    <row r="527">
      <c r="A527" s="14"/>
      <c r="M527" s="9"/>
      <c r="N527" s="10"/>
      <c r="O527" s="10"/>
    </row>
    <row r="528">
      <c r="A528" s="14"/>
      <c r="M528" s="9"/>
      <c r="N528" s="10"/>
      <c r="O528" s="10"/>
    </row>
    <row r="529">
      <c r="A529" s="14"/>
      <c r="M529" s="9"/>
      <c r="N529" s="10"/>
      <c r="O529" s="10"/>
    </row>
    <row r="530">
      <c r="A530" s="14"/>
      <c r="M530" s="9"/>
      <c r="N530" s="10"/>
      <c r="O530" s="10"/>
    </row>
    <row r="531">
      <c r="A531" s="14"/>
      <c r="M531" s="9"/>
      <c r="N531" s="10"/>
      <c r="O531" s="10"/>
    </row>
    <row r="532">
      <c r="A532" s="14"/>
      <c r="M532" s="9"/>
      <c r="N532" s="10"/>
      <c r="O532" s="10"/>
    </row>
    <row r="533">
      <c r="A533" s="14"/>
      <c r="M533" s="9"/>
      <c r="N533" s="10"/>
      <c r="O533" s="10"/>
    </row>
    <row r="534">
      <c r="A534" s="14"/>
      <c r="M534" s="9"/>
      <c r="N534" s="10"/>
      <c r="O534" s="10"/>
    </row>
    <row r="535">
      <c r="A535" s="14"/>
      <c r="M535" s="9"/>
      <c r="N535" s="10"/>
      <c r="O535" s="10"/>
    </row>
    <row r="536">
      <c r="A536" s="14"/>
      <c r="M536" s="9"/>
      <c r="N536" s="10"/>
      <c r="O536" s="10"/>
    </row>
    <row r="537">
      <c r="A537" s="14"/>
      <c r="M537" s="9"/>
      <c r="N537" s="10"/>
      <c r="O537" s="10"/>
    </row>
    <row r="538">
      <c r="A538" s="14"/>
      <c r="M538" s="9"/>
      <c r="N538" s="10"/>
      <c r="O538" s="10"/>
    </row>
    <row r="539">
      <c r="A539" s="14"/>
      <c r="M539" s="9"/>
      <c r="N539" s="10"/>
      <c r="O539" s="10"/>
    </row>
    <row r="540">
      <c r="A540" s="14"/>
      <c r="M540" s="9"/>
      <c r="N540" s="10"/>
      <c r="O540" s="10"/>
    </row>
    <row r="541">
      <c r="A541" s="14"/>
      <c r="M541" s="9"/>
      <c r="N541" s="10"/>
      <c r="O541" s="10"/>
    </row>
    <row r="542">
      <c r="A542" s="14"/>
      <c r="M542" s="9"/>
      <c r="N542" s="10"/>
      <c r="O542" s="10"/>
    </row>
    <row r="543">
      <c r="A543" s="14"/>
      <c r="M543" s="9"/>
      <c r="N543" s="10"/>
      <c r="O543" s="10"/>
    </row>
    <row r="544">
      <c r="A544" s="14"/>
      <c r="M544" s="9"/>
      <c r="N544" s="10"/>
      <c r="O544" s="10"/>
    </row>
    <row r="545">
      <c r="A545" s="14"/>
      <c r="M545" s="9"/>
      <c r="N545" s="10"/>
      <c r="O545" s="10"/>
    </row>
    <row r="546">
      <c r="A546" s="14"/>
      <c r="M546" s="9"/>
      <c r="N546" s="10"/>
      <c r="O546" s="10"/>
    </row>
    <row r="547">
      <c r="A547" s="14"/>
      <c r="M547" s="9"/>
      <c r="N547" s="10"/>
      <c r="O547" s="10"/>
    </row>
    <row r="548">
      <c r="A548" s="14"/>
      <c r="M548" s="9"/>
      <c r="N548" s="10"/>
      <c r="O548" s="10"/>
    </row>
    <row r="549">
      <c r="A549" s="14"/>
      <c r="M549" s="9"/>
      <c r="N549" s="10"/>
      <c r="O549" s="10"/>
    </row>
    <row r="550">
      <c r="A550" s="14"/>
      <c r="M550" s="9"/>
      <c r="N550" s="10"/>
      <c r="O550" s="10"/>
    </row>
    <row r="551">
      <c r="A551" s="14"/>
      <c r="M551" s="9"/>
      <c r="N551" s="10"/>
      <c r="O551" s="10"/>
    </row>
    <row r="552">
      <c r="A552" s="14"/>
      <c r="M552" s="9"/>
      <c r="N552" s="10"/>
      <c r="O552" s="10"/>
    </row>
    <row r="553">
      <c r="A553" s="14"/>
      <c r="M553" s="9"/>
      <c r="N553" s="10"/>
      <c r="O553" s="10"/>
    </row>
    <row r="554">
      <c r="A554" s="14"/>
      <c r="M554" s="9"/>
      <c r="N554" s="10"/>
      <c r="O554" s="10"/>
    </row>
    <row r="555">
      <c r="A555" s="14"/>
      <c r="M555" s="9"/>
      <c r="N555" s="10"/>
      <c r="O555" s="10"/>
    </row>
    <row r="556">
      <c r="A556" s="14"/>
      <c r="M556" s="9"/>
      <c r="N556" s="10"/>
      <c r="O556" s="10"/>
    </row>
    <row r="557">
      <c r="A557" s="14"/>
      <c r="M557" s="9"/>
      <c r="N557" s="10"/>
      <c r="O557" s="10"/>
    </row>
    <row r="558">
      <c r="A558" s="14"/>
      <c r="M558" s="9"/>
      <c r="N558" s="10"/>
      <c r="O558" s="10"/>
    </row>
    <row r="559">
      <c r="A559" s="14"/>
      <c r="M559" s="9"/>
      <c r="N559" s="10"/>
      <c r="O559" s="10"/>
    </row>
    <row r="560">
      <c r="A560" s="14"/>
      <c r="M560" s="9"/>
      <c r="N560" s="10"/>
      <c r="O560" s="10"/>
    </row>
    <row r="561">
      <c r="A561" s="14"/>
      <c r="M561" s="9"/>
      <c r="N561" s="10"/>
      <c r="O561" s="10"/>
    </row>
    <row r="562">
      <c r="A562" s="14"/>
      <c r="M562" s="9"/>
      <c r="N562" s="10"/>
      <c r="O562" s="10"/>
    </row>
    <row r="563">
      <c r="A563" s="14"/>
      <c r="M563" s="9"/>
      <c r="N563" s="10"/>
      <c r="O563" s="10"/>
    </row>
    <row r="564">
      <c r="A564" s="14"/>
      <c r="M564" s="9"/>
      <c r="N564" s="10"/>
      <c r="O564" s="10"/>
    </row>
    <row r="565">
      <c r="A565" s="14"/>
      <c r="M565" s="9"/>
      <c r="N565" s="10"/>
      <c r="O565" s="10"/>
    </row>
    <row r="566">
      <c r="A566" s="14"/>
      <c r="M566" s="9"/>
      <c r="N566" s="10"/>
      <c r="O566" s="10"/>
    </row>
    <row r="567">
      <c r="A567" s="14"/>
      <c r="M567" s="9"/>
      <c r="N567" s="10"/>
      <c r="O567" s="10"/>
    </row>
    <row r="568">
      <c r="A568" s="14"/>
      <c r="M568" s="9"/>
      <c r="N568" s="10"/>
      <c r="O568" s="10"/>
    </row>
    <row r="569">
      <c r="A569" s="14"/>
      <c r="M569" s="9"/>
      <c r="N569" s="10"/>
      <c r="O569" s="10"/>
    </row>
    <row r="570">
      <c r="A570" s="14"/>
      <c r="M570" s="9"/>
      <c r="N570" s="10"/>
      <c r="O570" s="10"/>
    </row>
    <row r="571">
      <c r="A571" s="14"/>
      <c r="M571" s="9"/>
      <c r="N571" s="10"/>
      <c r="O571" s="10"/>
    </row>
    <row r="572">
      <c r="A572" s="14"/>
      <c r="M572" s="9"/>
      <c r="N572" s="10"/>
      <c r="O572" s="10"/>
    </row>
    <row r="573">
      <c r="A573" s="14"/>
      <c r="M573" s="9"/>
      <c r="N573" s="10"/>
      <c r="O573" s="10"/>
    </row>
    <row r="574">
      <c r="A574" s="14"/>
      <c r="M574" s="9"/>
      <c r="N574" s="10"/>
      <c r="O574" s="10"/>
    </row>
    <row r="575">
      <c r="A575" s="14"/>
      <c r="M575" s="9"/>
      <c r="N575" s="10"/>
      <c r="O575" s="10"/>
    </row>
    <row r="576">
      <c r="A576" s="14"/>
      <c r="M576" s="9"/>
      <c r="N576" s="10"/>
      <c r="O576" s="10"/>
    </row>
    <row r="577">
      <c r="A577" s="14"/>
      <c r="M577" s="9"/>
      <c r="N577" s="10"/>
      <c r="O577" s="10"/>
    </row>
    <row r="578">
      <c r="A578" s="14"/>
      <c r="M578" s="9"/>
      <c r="N578" s="10"/>
      <c r="O578" s="10"/>
    </row>
    <row r="579">
      <c r="A579" s="14"/>
      <c r="M579" s="9"/>
      <c r="N579" s="10"/>
      <c r="O579" s="10"/>
    </row>
    <row r="580">
      <c r="A580" s="14"/>
      <c r="M580" s="9"/>
      <c r="N580" s="10"/>
      <c r="O580" s="10"/>
    </row>
    <row r="581">
      <c r="A581" s="14"/>
      <c r="M581" s="9"/>
      <c r="N581" s="10"/>
      <c r="O581" s="10"/>
    </row>
    <row r="582">
      <c r="A582" s="14"/>
      <c r="M582" s="9"/>
      <c r="N582" s="10"/>
      <c r="O582" s="10"/>
    </row>
    <row r="583">
      <c r="A583" s="14"/>
      <c r="M583" s="9"/>
      <c r="N583" s="10"/>
      <c r="O583" s="10"/>
    </row>
    <row r="584">
      <c r="A584" s="14"/>
      <c r="M584" s="9"/>
      <c r="N584" s="10"/>
      <c r="O584" s="10"/>
    </row>
    <row r="585">
      <c r="A585" s="14"/>
      <c r="M585" s="9"/>
      <c r="N585" s="10"/>
      <c r="O585" s="10"/>
    </row>
    <row r="586">
      <c r="A586" s="14"/>
      <c r="M586" s="9"/>
      <c r="N586" s="10"/>
      <c r="O586" s="10"/>
    </row>
    <row r="587">
      <c r="A587" s="14"/>
      <c r="M587" s="9"/>
      <c r="N587" s="10"/>
      <c r="O587" s="10"/>
    </row>
    <row r="588">
      <c r="A588" s="14"/>
      <c r="M588" s="9"/>
      <c r="N588" s="10"/>
      <c r="O588" s="10"/>
    </row>
    <row r="589">
      <c r="A589" s="14"/>
      <c r="M589" s="9"/>
      <c r="N589" s="10"/>
      <c r="O589" s="10"/>
    </row>
    <row r="590">
      <c r="A590" s="14"/>
      <c r="M590" s="9"/>
      <c r="N590" s="10"/>
      <c r="O590" s="10"/>
    </row>
    <row r="591">
      <c r="A591" s="14"/>
      <c r="M591" s="9"/>
      <c r="N591" s="10"/>
      <c r="O591" s="10"/>
    </row>
    <row r="592">
      <c r="A592" s="14"/>
      <c r="M592" s="9"/>
      <c r="N592" s="10"/>
      <c r="O592" s="10"/>
    </row>
    <row r="593">
      <c r="A593" s="14"/>
      <c r="M593" s="9"/>
      <c r="N593" s="10"/>
      <c r="O593" s="10"/>
    </row>
    <row r="594">
      <c r="A594" s="14"/>
      <c r="M594" s="9"/>
      <c r="N594" s="10"/>
      <c r="O594" s="10"/>
    </row>
    <row r="595">
      <c r="A595" s="14"/>
      <c r="M595" s="9"/>
      <c r="N595" s="10"/>
      <c r="O595" s="10"/>
    </row>
    <row r="596">
      <c r="A596" s="14"/>
      <c r="M596" s="9"/>
      <c r="N596" s="10"/>
      <c r="O596" s="10"/>
    </row>
    <row r="597">
      <c r="A597" s="14"/>
      <c r="M597" s="9"/>
      <c r="N597" s="10"/>
      <c r="O597" s="10"/>
    </row>
    <row r="598">
      <c r="A598" s="14"/>
      <c r="M598" s="9"/>
      <c r="N598" s="10"/>
      <c r="O598" s="10"/>
    </row>
    <row r="599">
      <c r="A599" s="14"/>
      <c r="M599" s="9"/>
      <c r="N599" s="10"/>
      <c r="O599" s="10"/>
    </row>
    <row r="600">
      <c r="A600" s="14"/>
      <c r="M600" s="9"/>
      <c r="N600" s="10"/>
      <c r="O600" s="10"/>
    </row>
    <row r="601">
      <c r="A601" s="14"/>
      <c r="M601" s="9"/>
      <c r="N601" s="10"/>
      <c r="O601" s="10"/>
    </row>
    <row r="602">
      <c r="A602" s="14"/>
      <c r="M602" s="9"/>
      <c r="N602" s="10"/>
      <c r="O602" s="10"/>
    </row>
    <row r="603">
      <c r="A603" s="14"/>
      <c r="M603" s="9"/>
      <c r="N603" s="10"/>
      <c r="O603" s="10"/>
    </row>
    <row r="604">
      <c r="A604" s="14"/>
      <c r="M604" s="9"/>
      <c r="N604" s="10"/>
      <c r="O604" s="10"/>
    </row>
    <row r="605">
      <c r="A605" s="14"/>
      <c r="M605" s="9"/>
      <c r="N605" s="10"/>
      <c r="O605" s="10"/>
    </row>
    <row r="606">
      <c r="A606" s="14"/>
      <c r="M606" s="9"/>
      <c r="N606" s="10"/>
      <c r="O606" s="10"/>
    </row>
    <row r="607">
      <c r="A607" s="14"/>
      <c r="M607" s="9"/>
      <c r="N607" s="10"/>
      <c r="O607" s="10"/>
    </row>
    <row r="608">
      <c r="A608" s="14"/>
      <c r="M608" s="9"/>
      <c r="N608" s="10"/>
      <c r="O608" s="10"/>
    </row>
    <row r="609">
      <c r="A609" s="14"/>
      <c r="M609" s="9"/>
      <c r="N609" s="10"/>
      <c r="O609" s="10"/>
    </row>
    <row r="610">
      <c r="A610" s="14"/>
      <c r="M610" s="9"/>
      <c r="N610" s="10"/>
      <c r="O610" s="10"/>
    </row>
    <row r="611">
      <c r="A611" s="14"/>
      <c r="M611" s="9"/>
      <c r="N611" s="10"/>
      <c r="O611" s="10"/>
    </row>
    <row r="612">
      <c r="A612" s="14"/>
      <c r="M612" s="9"/>
      <c r="N612" s="10"/>
      <c r="O612" s="10"/>
    </row>
    <row r="613">
      <c r="A613" s="14"/>
      <c r="M613" s="9"/>
      <c r="N613" s="10"/>
      <c r="O613" s="10"/>
    </row>
    <row r="614">
      <c r="A614" s="14"/>
      <c r="M614" s="9"/>
      <c r="N614" s="10"/>
      <c r="O614" s="10"/>
    </row>
    <row r="615">
      <c r="A615" s="14"/>
      <c r="M615" s="9"/>
      <c r="N615" s="10"/>
      <c r="O615" s="10"/>
    </row>
    <row r="616">
      <c r="A616" s="14"/>
      <c r="M616" s="9"/>
      <c r="N616" s="10"/>
      <c r="O616" s="10"/>
    </row>
    <row r="617">
      <c r="A617" s="14"/>
      <c r="M617" s="9"/>
      <c r="N617" s="10"/>
      <c r="O617" s="10"/>
    </row>
    <row r="618">
      <c r="A618" s="14"/>
      <c r="M618" s="9"/>
      <c r="N618" s="10"/>
      <c r="O618" s="10"/>
    </row>
    <row r="619">
      <c r="A619" s="14"/>
      <c r="M619" s="9"/>
      <c r="N619" s="10"/>
      <c r="O619" s="10"/>
    </row>
    <row r="620">
      <c r="A620" s="14"/>
      <c r="M620" s="9"/>
      <c r="N620" s="10"/>
      <c r="O620" s="10"/>
    </row>
    <row r="621">
      <c r="A621" s="14"/>
      <c r="M621" s="9"/>
      <c r="N621" s="10"/>
      <c r="O621" s="10"/>
    </row>
    <row r="622">
      <c r="A622" s="14"/>
      <c r="M622" s="9"/>
      <c r="N622" s="10"/>
      <c r="O622" s="10"/>
    </row>
    <row r="623">
      <c r="A623" s="14"/>
      <c r="M623" s="9"/>
      <c r="N623" s="10"/>
      <c r="O623" s="10"/>
    </row>
    <row r="624">
      <c r="A624" s="14"/>
      <c r="M624" s="9"/>
      <c r="N624" s="10"/>
      <c r="O624" s="10"/>
    </row>
    <row r="625">
      <c r="A625" s="14"/>
      <c r="M625" s="9"/>
      <c r="N625" s="10"/>
      <c r="O625" s="10"/>
    </row>
    <row r="626">
      <c r="A626" s="14"/>
      <c r="M626" s="9"/>
      <c r="N626" s="10"/>
      <c r="O626" s="10"/>
    </row>
    <row r="627">
      <c r="A627" s="14"/>
      <c r="M627" s="9"/>
      <c r="N627" s="10"/>
      <c r="O627" s="10"/>
    </row>
    <row r="628">
      <c r="A628" s="14"/>
      <c r="M628" s="9"/>
      <c r="N628" s="10"/>
      <c r="O628" s="10"/>
    </row>
    <row r="629">
      <c r="A629" s="14"/>
      <c r="M629" s="9"/>
      <c r="N629" s="10"/>
      <c r="O629" s="10"/>
    </row>
    <row r="630">
      <c r="A630" s="14"/>
      <c r="M630" s="9"/>
      <c r="N630" s="10"/>
      <c r="O630" s="10"/>
    </row>
    <row r="631">
      <c r="A631" s="14"/>
      <c r="M631" s="9"/>
      <c r="N631" s="10"/>
      <c r="O631" s="10"/>
    </row>
    <row r="632">
      <c r="A632" s="14"/>
      <c r="M632" s="9"/>
      <c r="N632" s="10"/>
      <c r="O632" s="10"/>
    </row>
    <row r="633">
      <c r="A633" s="14"/>
      <c r="M633" s="9"/>
      <c r="N633" s="10"/>
      <c r="O633" s="10"/>
    </row>
    <row r="634">
      <c r="A634" s="14"/>
      <c r="M634" s="9"/>
      <c r="N634" s="10"/>
      <c r="O634" s="10"/>
    </row>
    <row r="635">
      <c r="A635" s="14"/>
      <c r="M635" s="9"/>
      <c r="N635" s="10"/>
      <c r="O635" s="10"/>
    </row>
    <row r="636">
      <c r="A636" s="14"/>
      <c r="M636" s="9"/>
      <c r="N636" s="10"/>
      <c r="O636" s="10"/>
    </row>
    <row r="637">
      <c r="A637" s="14"/>
      <c r="M637" s="9"/>
      <c r="N637" s="10"/>
      <c r="O637" s="10"/>
    </row>
    <row r="638">
      <c r="A638" s="14"/>
      <c r="M638" s="9"/>
      <c r="N638" s="10"/>
      <c r="O638" s="10"/>
    </row>
    <row r="639">
      <c r="A639" s="14"/>
      <c r="M639" s="9"/>
      <c r="N639" s="10"/>
      <c r="O639" s="10"/>
    </row>
    <row r="640">
      <c r="A640" s="14"/>
      <c r="M640" s="9"/>
      <c r="N640" s="10"/>
      <c r="O640" s="10"/>
    </row>
    <row r="641">
      <c r="A641" s="14"/>
      <c r="M641" s="9"/>
      <c r="N641" s="10"/>
      <c r="O641" s="10"/>
    </row>
    <row r="642">
      <c r="A642" s="14"/>
      <c r="M642" s="9"/>
      <c r="N642" s="10"/>
      <c r="O642" s="10"/>
    </row>
    <row r="643">
      <c r="A643" s="14"/>
      <c r="M643" s="9"/>
      <c r="N643" s="10"/>
      <c r="O643" s="10"/>
    </row>
    <row r="644">
      <c r="A644" s="14"/>
      <c r="M644" s="9"/>
      <c r="N644" s="10"/>
      <c r="O644" s="10"/>
    </row>
    <row r="645">
      <c r="A645" s="14"/>
      <c r="M645" s="9"/>
      <c r="N645" s="10"/>
      <c r="O645" s="10"/>
    </row>
    <row r="646">
      <c r="A646" s="14"/>
      <c r="M646" s="9"/>
      <c r="N646" s="10"/>
      <c r="O646" s="10"/>
    </row>
    <row r="647">
      <c r="A647" s="14"/>
      <c r="M647" s="9"/>
      <c r="N647" s="10"/>
      <c r="O647" s="10"/>
    </row>
    <row r="648">
      <c r="A648" s="14"/>
      <c r="M648" s="9"/>
      <c r="N648" s="10"/>
      <c r="O648" s="10"/>
    </row>
    <row r="649">
      <c r="A649" s="14"/>
      <c r="M649" s="9"/>
      <c r="N649" s="10"/>
      <c r="O649" s="10"/>
    </row>
    <row r="650">
      <c r="A650" s="14"/>
      <c r="M650" s="9"/>
      <c r="N650" s="10"/>
      <c r="O650" s="10"/>
    </row>
    <row r="651">
      <c r="A651" s="14"/>
      <c r="M651" s="9"/>
      <c r="N651" s="10"/>
      <c r="O651" s="10"/>
    </row>
    <row r="652">
      <c r="A652" s="14"/>
      <c r="M652" s="9"/>
      <c r="N652" s="10"/>
      <c r="O652" s="10"/>
    </row>
    <row r="653">
      <c r="A653" s="14"/>
      <c r="M653" s="9"/>
      <c r="N653" s="10"/>
      <c r="O653" s="10"/>
    </row>
    <row r="654">
      <c r="A654" s="14"/>
      <c r="M654" s="9"/>
      <c r="N654" s="10"/>
      <c r="O654" s="10"/>
    </row>
    <row r="655">
      <c r="A655" s="14"/>
      <c r="M655" s="9"/>
      <c r="N655" s="10"/>
      <c r="O655" s="10"/>
    </row>
    <row r="656">
      <c r="A656" s="14"/>
      <c r="M656" s="9"/>
      <c r="N656" s="10"/>
      <c r="O656" s="10"/>
    </row>
    <row r="657">
      <c r="A657" s="14"/>
      <c r="M657" s="9"/>
      <c r="N657" s="10"/>
      <c r="O657" s="10"/>
    </row>
    <row r="658">
      <c r="A658" s="14"/>
      <c r="M658" s="9"/>
      <c r="N658" s="10"/>
      <c r="O658" s="10"/>
    </row>
    <row r="659">
      <c r="A659" s="14"/>
      <c r="M659" s="9"/>
      <c r="N659" s="10"/>
      <c r="O659" s="10"/>
    </row>
    <row r="660">
      <c r="A660" s="14"/>
      <c r="M660" s="9"/>
      <c r="N660" s="10"/>
      <c r="O660" s="10"/>
    </row>
    <row r="661">
      <c r="A661" s="14"/>
      <c r="M661" s="9"/>
      <c r="N661" s="10"/>
      <c r="O661" s="10"/>
    </row>
    <row r="662">
      <c r="A662" s="14"/>
      <c r="M662" s="9"/>
      <c r="N662" s="10"/>
      <c r="O662" s="10"/>
    </row>
    <row r="663">
      <c r="A663" s="14"/>
      <c r="M663" s="9"/>
      <c r="N663" s="10"/>
      <c r="O663" s="10"/>
    </row>
    <row r="664">
      <c r="A664" s="14"/>
      <c r="M664" s="9"/>
      <c r="N664" s="10"/>
      <c r="O664" s="10"/>
    </row>
    <row r="665">
      <c r="A665" s="14"/>
      <c r="M665" s="9"/>
      <c r="N665" s="10"/>
      <c r="O665" s="10"/>
    </row>
    <row r="666">
      <c r="A666" s="14"/>
      <c r="M666" s="9"/>
      <c r="N666" s="10"/>
      <c r="O666" s="10"/>
    </row>
    <row r="667">
      <c r="A667" s="14"/>
      <c r="M667" s="9"/>
      <c r="N667" s="10"/>
      <c r="O667" s="10"/>
    </row>
    <row r="668">
      <c r="A668" s="14"/>
      <c r="M668" s="9"/>
      <c r="N668" s="10"/>
      <c r="O668" s="10"/>
    </row>
    <row r="669">
      <c r="A669" s="14"/>
      <c r="M669" s="9"/>
      <c r="N669" s="10"/>
      <c r="O669" s="10"/>
    </row>
    <row r="670">
      <c r="A670" s="14"/>
      <c r="M670" s="9"/>
      <c r="N670" s="10"/>
      <c r="O670" s="10"/>
    </row>
    <row r="671">
      <c r="A671" s="14"/>
      <c r="M671" s="9"/>
      <c r="N671" s="10"/>
      <c r="O671" s="10"/>
    </row>
    <row r="672">
      <c r="A672" s="14"/>
      <c r="M672" s="9"/>
      <c r="N672" s="10"/>
      <c r="O672" s="10"/>
    </row>
    <row r="673">
      <c r="A673" s="14"/>
      <c r="M673" s="9"/>
      <c r="N673" s="10"/>
      <c r="O673" s="10"/>
    </row>
    <row r="674">
      <c r="A674" s="14"/>
      <c r="M674" s="9"/>
      <c r="N674" s="10"/>
      <c r="O674" s="10"/>
    </row>
    <row r="675">
      <c r="A675" s="14"/>
      <c r="M675" s="9"/>
      <c r="N675" s="10"/>
      <c r="O675" s="10"/>
    </row>
    <row r="676">
      <c r="A676" s="14"/>
      <c r="M676" s="9"/>
      <c r="N676" s="10"/>
      <c r="O676" s="10"/>
    </row>
    <row r="677">
      <c r="A677" s="14"/>
      <c r="M677" s="9"/>
      <c r="N677" s="10"/>
      <c r="O677" s="10"/>
    </row>
    <row r="678">
      <c r="A678" s="14"/>
      <c r="M678" s="9"/>
      <c r="N678" s="10"/>
      <c r="O678" s="10"/>
    </row>
    <row r="679">
      <c r="A679" s="14"/>
      <c r="M679" s="9"/>
      <c r="N679" s="10"/>
      <c r="O679" s="10"/>
    </row>
    <row r="680">
      <c r="A680" s="14"/>
      <c r="M680" s="9"/>
      <c r="N680" s="10"/>
      <c r="O680" s="10"/>
    </row>
    <row r="681">
      <c r="A681" s="14"/>
      <c r="M681" s="9"/>
      <c r="N681" s="10"/>
      <c r="O681" s="10"/>
    </row>
    <row r="682">
      <c r="A682" s="14"/>
      <c r="M682" s="9"/>
      <c r="N682" s="10"/>
      <c r="O682" s="10"/>
    </row>
    <row r="683">
      <c r="A683" s="14"/>
      <c r="M683" s="9"/>
      <c r="N683" s="10"/>
      <c r="O683" s="10"/>
    </row>
    <row r="684">
      <c r="A684" s="14"/>
      <c r="M684" s="9"/>
      <c r="N684" s="10"/>
      <c r="O684" s="10"/>
    </row>
    <row r="685">
      <c r="A685" s="14"/>
      <c r="M685" s="9"/>
      <c r="N685" s="10"/>
      <c r="O685" s="10"/>
    </row>
    <row r="686">
      <c r="A686" s="14"/>
      <c r="M686" s="9"/>
      <c r="N686" s="10"/>
      <c r="O686" s="10"/>
    </row>
    <row r="687">
      <c r="A687" s="14"/>
      <c r="M687" s="9"/>
      <c r="N687" s="10"/>
      <c r="O687" s="10"/>
    </row>
    <row r="688">
      <c r="A688" s="14"/>
      <c r="M688" s="9"/>
      <c r="N688" s="10"/>
      <c r="O688" s="10"/>
    </row>
    <row r="689">
      <c r="A689" s="14"/>
      <c r="M689" s="9"/>
      <c r="N689" s="10"/>
      <c r="O689" s="10"/>
    </row>
    <row r="690">
      <c r="A690" s="14"/>
      <c r="M690" s="9"/>
      <c r="N690" s="10"/>
      <c r="O690" s="10"/>
    </row>
    <row r="691">
      <c r="A691" s="14"/>
      <c r="M691" s="9"/>
      <c r="N691" s="10"/>
      <c r="O691" s="10"/>
    </row>
    <row r="692">
      <c r="A692" s="14"/>
      <c r="M692" s="9"/>
      <c r="N692" s="10"/>
      <c r="O692" s="10"/>
    </row>
    <row r="693">
      <c r="A693" s="14"/>
      <c r="M693" s="9"/>
      <c r="N693" s="10"/>
      <c r="O693" s="10"/>
    </row>
    <row r="694">
      <c r="A694" s="14"/>
      <c r="M694" s="9"/>
      <c r="N694" s="10"/>
      <c r="O694" s="10"/>
    </row>
    <row r="695">
      <c r="A695" s="14"/>
      <c r="M695" s="9"/>
      <c r="N695" s="10"/>
      <c r="O695" s="10"/>
    </row>
    <row r="696">
      <c r="A696" s="14"/>
      <c r="M696" s="9"/>
      <c r="N696" s="10"/>
      <c r="O696" s="10"/>
    </row>
    <row r="697">
      <c r="A697" s="14"/>
      <c r="M697" s="9"/>
      <c r="N697" s="10"/>
      <c r="O697" s="10"/>
    </row>
    <row r="698">
      <c r="A698" s="14"/>
      <c r="M698" s="9"/>
      <c r="N698" s="10"/>
      <c r="O698" s="10"/>
    </row>
    <row r="699">
      <c r="A699" s="14"/>
      <c r="M699" s="9"/>
      <c r="N699" s="10"/>
      <c r="O699" s="10"/>
    </row>
    <row r="700">
      <c r="A700" s="14"/>
      <c r="M700" s="9"/>
      <c r="N700" s="10"/>
      <c r="O700" s="10"/>
    </row>
    <row r="701">
      <c r="A701" s="14"/>
      <c r="M701" s="9"/>
      <c r="N701" s="10"/>
      <c r="O701" s="10"/>
    </row>
    <row r="702">
      <c r="A702" s="14"/>
      <c r="M702" s="9"/>
      <c r="N702" s="10"/>
      <c r="O702" s="10"/>
    </row>
    <row r="703">
      <c r="A703" s="14"/>
      <c r="M703" s="9"/>
      <c r="N703" s="10"/>
      <c r="O703" s="10"/>
    </row>
    <row r="704">
      <c r="A704" s="14"/>
      <c r="M704" s="9"/>
      <c r="N704" s="10"/>
      <c r="O704" s="10"/>
    </row>
    <row r="705">
      <c r="A705" s="14"/>
      <c r="M705" s="9"/>
      <c r="N705" s="10"/>
      <c r="O705" s="10"/>
    </row>
    <row r="706">
      <c r="A706" s="14"/>
      <c r="M706" s="9"/>
      <c r="N706" s="10"/>
      <c r="O706" s="10"/>
    </row>
    <row r="707">
      <c r="A707" s="14"/>
      <c r="M707" s="9"/>
      <c r="N707" s="10"/>
      <c r="O707" s="10"/>
    </row>
    <row r="708">
      <c r="A708" s="14"/>
      <c r="M708" s="9"/>
      <c r="N708" s="10"/>
      <c r="O708" s="10"/>
    </row>
    <row r="709">
      <c r="A709" s="14"/>
      <c r="M709" s="9"/>
      <c r="N709" s="10"/>
      <c r="O709" s="10"/>
    </row>
    <row r="710">
      <c r="A710" s="14"/>
      <c r="M710" s="9"/>
      <c r="N710" s="10"/>
      <c r="O710" s="10"/>
    </row>
    <row r="711">
      <c r="A711" s="14"/>
      <c r="M711" s="9"/>
      <c r="N711" s="10"/>
      <c r="O711" s="10"/>
    </row>
    <row r="712">
      <c r="A712" s="14"/>
      <c r="M712" s="9"/>
      <c r="N712" s="10"/>
      <c r="O712" s="10"/>
    </row>
    <row r="713">
      <c r="A713" s="14"/>
      <c r="M713" s="9"/>
      <c r="N713" s="10"/>
      <c r="O713" s="10"/>
    </row>
    <row r="714">
      <c r="A714" s="14"/>
      <c r="M714" s="9"/>
      <c r="N714" s="10"/>
      <c r="O714" s="10"/>
    </row>
    <row r="715">
      <c r="A715" s="14"/>
      <c r="M715" s="9"/>
      <c r="N715" s="10"/>
      <c r="O715" s="10"/>
    </row>
    <row r="716">
      <c r="A716" s="14"/>
      <c r="M716" s="9"/>
      <c r="N716" s="10"/>
      <c r="O716" s="10"/>
    </row>
    <row r="717">
      <c r="A717" s="14"/>
      <c r="M717" s="9"/>
      <c r="N717" s="10"/>
      <c r="O717" s="10"/>
    </row>
    <row r="718">
      <c r="A718" s="14"/>
      <c r="M718" s="9"/>
      <c r="N718" s="10"/>
      <c r="O718" s="10"/>
    </row>
    <row r="719">
      <c r="A719" s="14"/>
      <c r="M719" s="9"/>
      <c r="N719" s="10"/>
      <c r="O719" s="10"/>
    </row>
    <row r="720">
      <c r="A720" s="14"/>
      <c r="M720" s="9"/>
      <c r="N720" s="10"/>
      <c r="O720" s="10"/>
    </row>
    <row r="721">
      <c r="A721" s="14"/>
      <c r="M721" s="9"/>
      <c r="N721" s="10"/>
      <c r="O721" s="10"/>
    </row>
    <row r="722">
      <c r="A722" s="14"/>
      <c r="M722" s="9"/>
      <c r="N722" s="10"/>
      <c r="O722" s="10"/>
    </row>
    <row r="723">
      <c r="A723" s="14"/>
      <c r="M723" s="9"/>
      <c r="N723" s="10"/>
      <c r="O723" s="10"/>
    </row>
    <row r="724">
      <c r="A724" s="14"/>
      <c r="M724" s="9"/>
      <c r="N724" s="10"/>
      <c r="O724" s="10"/>
    </row>
    <row r="725">
      <c r="A725" s="14"/>
      <c r="M725" s="9"/>
      <c r="N725" s="10"/>
      <c r="O725" s="10"/>
    </row>
    <row r="726">
      <c r="A726" s="14"/>
      <c r="M726" s="9"/>
      <c r="N726" s="10"/>
      <c r="O726" s="10"/>
    </row>
    <row r="727">
      <c r="A727" s="14"/>
      <c r="M727" s="9"/>
      <c r="N727" s="10"/>
      <c r="O727" s="10"/>
    </row>
    <row r="728">
      <c r="A728" s="14"/>
      <c r="M728" s="9"/>
      <c r="N728" s="10"/>
      <c r="O728" s="10"/>
    </row>
    <row r="729">
      <c r="A729" s="14"/>
      <c r="M729" s="9"/>
      <c r="N729" s="10"/>
      <c r="O729" s="10"/>
    </row>
    <row r="730">
      <c r="A730" s="14"/>
      <c r="M730" s="9"/>
      <c r="N730" s="10"/>
      <c r="O730" s="10"/>
    </row>
    <row r="731">
      <c r="A731" s="14"/>
      <c r="M731" s="9"/>
      <c r="N731" s="10"/>
      <c r="O731" s="10"/>
    </row>
    <row r="732">
      <c r="A732" s="14"/>
      <c r="M732" s="9"/>
      <c r="N732" s="10"/>
      <c r="O732" s="10"/>
    </row>
    <row r="733">
      <c r="A733" s="14"/>
      <c r="M733" s="9"/>
      <c r="N733" s="10"/>
      <c r="O733" s="10"/>
    </row>
    <row r="734">
      <c r="A734" s="14"/>
      <c r="M734" s="9"/>
      <c r="N734" s="10"/>
      <c r="O734" s="10"/>
    </row>
    <row r="735">
      <c r="A735" s="14"/>
      <c r="M735" s="9"/>
      <c r="N735" s="10"/>
      <c r="O735" s="10"/>
    </row>
    <row r="736">
      <c r="A736" s="14"/>
      <c r="M736" s="9"/>
      <c r="N736" s="10"/>
      <c r="O736" s="10"/>
    </row>
    <row r="737">
      <c r="A737" s="14"/>
      <c r="M737" s="9"/>
      <c r="N737" s="10"/>
      <c r="O737" s="10"/>
    </row>
    <row r="738">
      <c r="A738" s="14"/>
      <c r="M738" s="9"/>
      <c r="N738" s="10"/>
      <c r="O738" s="10"/>
    </row>
    <row r="739">
      <c r="A739" s="14"/>
      <c r="M739" s="9"/>
      <c r="N739" s="10"/>
      <c r="O739" s="10"/>
    </row>
    <row r="740">
      <c r="A740" s="14"/>
      <c r="M740" s="9"/>
      <c r="N740" s="10"/>
      <c r="O740" s="10"/>
    </row>
    <row r="741">
      <c r="A741" s="14"/>
      <c r="M741" s="9"/>
      <c r="N741" s="10"/>
      <c r="O741" s="10"/>
    </row>
    <row r="742">
      <c r="A742" s="14"/>
      <c r="M742" s="9"/>
      <c r="N742" s="10"/>
      <c r="O742" s="10"/>
    </row>
    <row r="743">
      <c r="A743" s="14"/>
      <c r="M743" s="9"/>
      <c r="N743" s="10"/>
      <c r="O743" s="10"/>
    </row>
    <row r="744">
      <c r="A744" s="14"/>
      <c r="M744" s="9"/>
      <c r="N744" s="10"/>
      <c r="O744" s="10"/>
    </row>
    <row r="745">
      <c r="A745" s="14"/>
      <c r="M745" s="9"/>
      <c r="N745" s="10"/>
      <c r="O745" s="10"/>
    </row>
    <row r="746">
      <c r="A746" s="14"/>
      <c r="M746" s="9"/>
      <c r="N746" s="10"/>
      <c r="O746" s="10"/>
    </row>
    <row r="747">
      <c r="A747" s="14"/>
      <c r="M747" s="9"/>
      <c r="N747" s="10"/>
      <c r="O747" s="10"/>
    </row>
    <row r="748">
      <c r="A748" s="14"/>
      <c r="M748" s="9"/>
      <c r="N748" s="10"/>
      <c r="O748" s="10"/>
    </row>
    <row r="749">
      <c r="A749" s="14"/>
      <c r="M749" s="9"/>
      <c r="N749" s="10"/>
      <c r="O749" s="10"/>
    </row>
    <row r="750">
      <c r="A750" s="14"/>
      <c r="M750" s="9"/>
      <c r="N750" s="10"/>
      <c r="O750" s="10"/>
    </row>
    <row r="751">
      <c r="A751" s="14"/>
      <c r="M751" s="9"/>
      <c r="N751" s="10"/>
      <c r="O751" s="10"/>
    </row>
    <row r="752">
      <c r="A752" s="14"/>
      <c r="M752" s="9"/>
      <c r="N752" s="10"/>
      <c r="O752" s="10"/>
    </row>
    <row r="753">
      <c r="A753" s="14"/>
      <c r="M753" s="9"/>
      <c r="N753" s="10"/>
      <c r="O753" s="10"/>
    </row>
    <row r="754">
      <c r="A754" s="14"/>
      <c r="M754" s="9"/>
      <c r="N754" s="10"/>
      <c r="O754" s="10"/>
    </row>
    <row r="755">
      <c r="A755" s="14"/>
      <c r="M755" s="9"/>
      <c r="N755" s="10"/>
      <c r="O755" s="10"/>
    </row>
    <row r="756">
      <c r="A756" s="14"/>
      <c r="M756" s="9"/>
      <c r="N756" s="10"/>
      <c r="O756" s="10"/>
    </row>
    <row r="757">
      <c r="A757" s="14"/>
      <c r="M757" s="9"/>
      <c r="N757" s="10"/>
      <c r="O757" s="10"/>
    </row>
    <row r="758">
      <c r="A758" s="14"/>
      <c r="M758" s="9"/>
      <c r="N758" s="10"/>
      <c r="O758" s="10"/>
    </row>
    <row r="759">
      <c r="A759" s="14"/>
      <c r="M759" s="9"/>
      <c r="N759" s="10"/>
      <c r="O759" s="10"/>
    </row>
    <row r="760">
      <c r="A760" s="14"/>
      <c r="M760" s="9"/>
      <c r="N760" s="10"/>
      <c r="O760" s="10"/>
    </row>
    <row r="761">
      <c r="A761" s="14"/>
      <c r="M761" s="9"/>
      <c r="N761" s="10"/>
      <c r="O761" s="10"/>
    </row>
    <row r="762">
      <c r="A762" s="14"/>
      <c r="M762" s="9"/>
      <c r="N762" s="10"/>
      <c r="O762" s="10"/>
    </row>
    <row r="763">
      <c r="A763" s="14"/>
      <c r="M763" s="9"/>
      <c r="N763" s="10"/>
      <c r="O763" s="10"/>
    </row>
    <row r="764">
      <c r="A764" s="14"/>
      <c r="M764" s="9"/>
      <c r="N764" s="10"/>
      <c r="O764" s="10"/>
    </row>
    <row r="765">
      <c r="A765" s="14"/>
      <c r="M765" s="9"/>
      <c r="N765" s="10"/>
      <c r="O765" s="10"/>
    </row>
    <row r="766">
      <c r="A766" s="14"/>
      <c r="M766" s="9"/>
      <c r="N766" s="10"/>
      <c r="O766" s="10"/>
    </row>
    <row r="767">
      <c r="A767" s="14"/>
      <c r="M767" s="9"/>
      <c r="N767" s="10"/>
      <c r="O767" s="10"/>
    </row>
    <row r="768">
      <c r="A768" s="14"/>
      <c r="M768" s="9"/>
      <c r="N768" s="10"/>
      <c r="O768" s="10"/>
    </row>
    <row r="769">
      <c r="A769" s="14"/>
      <c r="M769" s="9"/>
      <c r="N769" s="10"/>
      <c r="O769" s="10"/>
    </row>
    <row r="770">
      <c r="A770" s="14"/>
      <c r="M770" s="9"/>
      <c r="N770" s="10"/>
      <c r="O770" s="10"/>
    </row>
    <row r="771">
      <c r="A771" s="14"/>
      <c r="M771" s="9"/>
      <c r="N771" s="10"/>
      <c r="O771" s="10"/>
    </row>
    <row r="772">
      <c r="A772" s="14"/>
      <c r="M772" s="9"/>
      <c r="N772" s="10"/>
      <c r="O772" s="10"/>
    </row>
    <row r="773">
      <c r="A773" s="14"/>
      <c r="M773" s="9"/>
      <c r="N773" s="10"/>
      <c r="O773" s="10"/>
    </row>
    <row r="774">
      <c r="A774" s="14"/>
      <c r="M774" s="9"/>
      <c r="N774" s="10"/>
      <c r="O774" s="10"/>
    </row>
    <row r="775">
      <c r="A775" s="14"/>
      <c r="M775" s="9"/>
      <c r="N775" s="10"/>
      <c r="O775" s="10"/>
    </row>
    <row r="776">
      <c r="A776" s="14"/>
      <c r="M776" s="9"/>
      <c r="N776" s="10"/>
      <c r="O776" s="10"/>
    </row>
    <row r="777">
      <c r="A777" s="14"/>
      <c r="M777" s="9"/>
      <c r="N777" s="10"/>
      <c r="O777" s="10"/>
    </row>
    <row r="778">
      <c r="A778" s="14"/>
      <c r="M778" s="9"/>
      <c r="N778" s="10"/>
      <c r="O778" s="10"/>
    </row>
    <row r="779">
      <c r="A779" s="14"/>
      <c r="M779" s="9"/>
      <c r="N779" s="10"/>
      <c r="O779" s="10"/>
    </row>
    <row r="780">
      <c r="A780" s="14"/>
      <c r="M780" s="9"/>
      <c r="N780" s="10"/>
      <c r="O780" s="10"/>
    </row>
    <row r="781">
      <c r="A781" s="14"/>
      <c r="M781" s="9"/>
      <c r="N781" s="10"/>
      <c r="O781" s="10"/>
    </row>
    <row r="782">
      <c r="A782" s="14"/>
      <c r="M782" s="9"/>
      <c r="N782" s="10"/>
      <c r="O782" s="10"/>
    </row>
    <row r="783">
      <c r="A783" s="14"/>
      <c r="M783" s="9"/>
      <c r="N783" s="10"/>
      <c r="O783" s="10"/>
    </row>
    <row r="784">
      <c r="A784" s="14"/>
      <c r="M784" s="9"/>
      <c r="N784" s="10"/>
      <c r="O784" s="10"/>
    </row>
    <row r="785">
      <c r="A785" s="14"/>
      <c r="M785" s="9"/>
      <c r="N785" s="10"/>
      <c r="O785" s="10"/>
    </row>
    <row r="786">
      <c r="A786" s="14"/>
      <c r="M786" s="9"/>
      <c r="N786" s="10"/>
      <c r="O786" s="10"/>
    </row>
    <row r="787">
      <c r="A787" s="14"/>
      <c r="M787" s="9"/>
      <c r="N787" s="10"/>
      <c r="O787" s="10"/>
    </row>
    <row r="788">
      <c r="A788" s="14"/>
      <c r="M788" s="9"/>
      <c r="N788" s="10"/>
      <c r="O788" s="10"/>
    </row>
    <row r="789">
      <c r="A789" s="14"/>
      <c r="M789" s="9"/>
      <c r="N789" s="10"/>
      <c r="O789" s="10"/>
    </row>
    <row r="790">
      <c r="A790" s="14"/>
      <c r="M790" s="9"/>
      <c r="N790" s="10"/>
      <c r="O790" s="10"/>
    </row>
    <row r="791">
      <c r="A791" s="14"/>
      <c r="M791" s="9"/>
      <c r="N791" s="10"/>
      <c r="O791" s="10"/>
    </row>
    <row r="792">
      <c r="A792" s="14"/>
      <c r="M792" s="9"/>
      <c r="N792" s="10"/>
      <c r="O792" s="10"/>
    </row>
    <row r="793">
      <c r="A793" s="14"/>
      <c r="M793" s="9"/>
      <c r="N793" s="10"/>
      <c r="O793" s="10"/>
    </row>
    <row r="794">
      <c r="A794" s="14"/>
      <c r="M794" s="9"/>
      <c r="N794" s="10"/>
      <c r="O794" s="10"/>
    </row>
    <row r="795">
      <c r="A795" s="14"/>
      <c r="M795" s="9"/>
      <c r="N795" s="10"/>
      <c r="O795" s="10"/>
    </row>
    <row r="796">
      <c r="A796" s="14"/>
      <c r="M796" s="9"/>
      <c r="N796" s="10"/>
      <c r="O796" s="10"/>
    </row>
    <row r="797">
      <c r="A797" s="14"/>
      <c r="M797" s="9"/>
      <c r="N797" s="10"/>
      <c r="O797" s="10"/>
    </row>
    <row r="798">
      <c r="A798" s="14"/>
      <c r="M798" s="9"/>
      <c r="N798" s="10"/>
      <c r="O798" s="10"/>
    </row>
    <row r="799">
      <c r="A799" s="14"/>
      <c r="M799" s="9"/>
      <c r="N799" s="10"/>
      <c r="O799" s="10"/>
    </row>
    <row r="800">
      <c r="A800" s="14"/>
      <c r="M800" s="9"/>
      <c r="N800" s="10"/>
      <c r="O800" s="10"/>
    </row>
    <row r="801">
      <c r="A801" s="14"/>
      <c r="M801" s="9"/>
      <c r="N801" s="10"/>
      <c r="O801" s="10"/>
    </row>
    <row r="802">
      <c r="A802" s="14"/>
      <c r="M802" s="9"/>
      <c r="N802" s="10"/>
      <c r="O802" s="10"/>
    </row>
    <row r="803">
      <c r="A803" s="14"/>
      <c r="M803" s="9"/>
      <c r="N803" s="10"/>
      <c r="O803" s="10"/>
    </row>
    <row r="804">
      <c r="A804" s="14"/>
      <c r="M804" s="9"/>
      <c r="N804" s="10"/>
      <c r="O804" s="10"/>
    </row>
    <row r="805">
      <c r="A805" s="14"/>
      <c r="M805" s="9"/>
      <c r="N805" s="10"/>
      <c r="O805" s="10"/>
    </row>
    <row r="806">
      <c r="A806" s="14"/>
      <c r="M806" s="9"/>
      <c r="N806" s="10"/>
      <c r="O806" s="10"/>
    </row>
    <row r="807">
      <c r="A807" s="14"/>
      <c r="M807" s="9"/>
      <c r="N807" s="10"/>
      <c r="O807" s="10"/>
    </row>
    <row r="808">
      <c r="A808" s="14"/>
      <c r="M808" s="9"/>
      <c r="N808" s="10"/>
      <c r="O808" s="10"/>
    </row>
    <row r="809">
      <c r="A809" s="14"/>
      <c r="M809" s="9"/>
      <c r="N809" s="10"/>
      <c r="O809" s="10"/>
    </row>
    <row r="810">
      <c r="A810" s="14"/>
      <c r="M810" s="9"/>
      <c r="N810" s="10"/>
      <c r="O810" s="10"/>
    </row>
    <row r="811">
      <c r="A811" s="14"/>
      <c r="M811" s="9"/>
      <c r="N811" s="10"/>
      <c r="O811" s="10"/>
    </row>
    <row r="812">
      <c r="A812" s="14"/>
      <c r="M812" s="9"/>
      <c r="N812" s="10"/>
      <c r="O812" s="10"/>
    </row>
    <row r="813">
      <c r="A813" s="14"/>
      <c r="M813" s="9"/>
      <c r="N813" s="10"/>
      <c r="O813" s="10"/>
    </row>
    <row r="814">
      <c r="A814" s="14"/>
      <c r="M814" s="9"/>
      <c r="N814" s="10"/>
      <c r="O814" s="10"/>
    </row>
    <row r="815">
      <c r="A815" s="14"/>
      <c r="M815" s="9"/>
      <c r="N815" s="10"/>
      <c r="O815" s="10"/>
    </row>
    <row r="816">
      <c r="A816" s="14"/>
      <c r="M816" s="9"/>
      <c r="N816" s="10"/>
      <c r="O816" s="10"/>
    </row>
    <row r="817">
      <c r="A817" s="14"/>
      <c r="M817" s="9"/>
      <c r="N817" s="10"/>
      <c r="O817" s="10"/>
    </row>
    <row r="818">
      <c r="A818" s="14"/>
      <c r="M818" s="9"/>
      <c r="N818" s="10"/>
      <c r="O818" s="10"/>
    </row>
    <row r="819">
      <c r="A819" s="14"/>
      <c r="M819" s="9"/>
      <c r="N819" s="10"/>
      <c r="O819" s="10"/>
    </row>
    <row r="820">
      <c r="A820" s="14"/>
      <c r="M820" s="9"/>
      <c r="N820" s="10"/>
      <c r="O820" s="10"/>
    </row>
    <row r="821">
      <c r="A821" s="14"/>
      <c r="M821" s="9"/>
      <c r="N821" s="10"/>
      <c r="O821" s="10"/>
    </row>
    <row r="822">
      <c r="A822" s="14"/>
      <c r="M822" s="9"/>
      <c r="N822" s="10"/>
      <c r="O822" s="10"/>
    </row>
    <row r="823">
      <c r="A823" s="14"/>
      <c r="M823" s="9"/>
      <c r="N823" s="10"/>
      <c r="O823" s="10"/>
    </row>
    <row r="824">
      <c r="A824" s="14"/>
      <c r="M824" s="9"/>
      <c r="N824" s="10"/>
      <c r="O824" s="10"/>
    </row>
    <row r="825">
      <c r="A825" s="14"/>
      <c r="M825" s="9"/>
      <c r="N825" s="10"/>
      <c r="O825" s="10"/>
    </row>
    <row r="826">
      <c r="A826" s="14"/>
      <c r="M826" s="9"/>
      <c r="N826" s="10"/>
      <c r="O826" s="10"/>
    </row>
    <row r="827">
      <c r="A827" s="14"/>
      <c r="M827" s="9"/>
      <c r="N827" s="10"/>
      <c r="O827" s="10"/>
    </row>
    <row r="828">
      <c r="A828" s="14"/>
      <c r="M828" s="9"/>
      <c r="N828" s="10"/>
      <c r="O828" s="10"/>
    </row>
    <row r="829">
      <c r="A829" s="14"/>
      <c r="M829" s="9"/>
      <c r="N829" s="10"/>
      <c r="O829" s="10"/>
    </row>
    <row r="830">
      <c r="A830" s="14"/>
      <c r="M830" s="9"/>
      <c r="N830" s="10"/>
      <c r="O830" s="10"/>
    </row>
    <row r="831">
      <c r="A831" s="14"/>
      <c r="M831" s="9"/>
      <c r="N831" s="10"/>
      <c r="O831" s="10"/>
    </row>
    <row r="832">
      <c r="A832" s="14"/>
      <c r="M832" s="9"/>
      <c r="N832" s="10"/>
      <c r="O832" s="10"/>
    </row>
    <row r="833">
      <c r="A833" s="14"/>
      <c r="M833" s="9"/>
      <c r="N833" s="10"/>
      <c r="O833" s="10"/>
    </row>
    <row r="834">
      <c r="A834" s="14"/>
      <c r="M834" s="9"/>
      <c r="N834" s="10"/>
      <c r="O834" s="10"/>
    </row>
    <row r="835">
      <c r="A835" s="14"/>
      <c r="M835" s="9"/>
      <c r="N835" s="10"/>
      <c r="O835" s="10"/>
    </row>
    <row r="836">
      <c r="A836" s="14"/>
      <c r="M836" s="9"/>
      <c r="N836" s="10"/>
      <c r="O836" s="10"/>
    </row>
    <row r="837">
      <c r="A837" s="14"/>
      <c r="M837" s="9"/>
      <c r="N837" s="10"/>
      <c r="O837" s="10"/>
    </row>
    <row r="838">
      <c r="A838" s="14"/>
      <c r="M838" s="9"/>
      <c r="N838" s="10"/>
      <c r="O838" s="10"/>
    </row>
    <row r="839">
      <c r="A839" s="14"/>
      <c r="M839" s="9"/>
      <c r="N839" s="10"/>
      <c r="O839" s="10"/>
    </row>
    <row r="840">
      <c r="A840" s="14"/>
      <c r="M840" s="9"/>
      <c r="N840" s="10"/>
      <c r="O840" s="10"/>
    </row>
    <row r="841">
      <c r="A841" s="14"/>
      <c r="M841" s="9"/>
      <c r="N841" s="10"/>
      <c r="O841" s="10"/>
    </row>
    <row r="842">
      <c r="A842" s="14"/>
      <c r="M842" s="9"/>
      <c r="N842" s="10"/>
      <c r="O842" s="10"/>
    </row>
    <row r="843">
      <c r="A843" s="14"/>
      <c r="M843" s="9"/>
      <c r="N843" s="10"/>
      <c r="O843" s="10"/>
    </row>
    <row r="844">
      <c r="A844" s="14"/>
      <c r="M844" s="9"/>
      <c r="N844" s="10"/>
      <c r="O844" s="10"/>
    </row>
    <row r="845">
      <c r="A845" s="14"/>
      <c r="M845" s="9"/>
      <c r="N845" s="10"/>
      <c r="O845" s="10"/>
    </row>
    <row r="846">
      <c r="A846" s="14"/>
      <c r="M846" s="9"/>
      <c r="N846" s="10"/>
      <c r="O846" s="10"/>
    </row>
    <row r="847">
      <c r="A847" s="14"/>
      <c r="M847" s="9"/>
      <c r="N847" s="10"/>
      <c r="O847" s="10"/>
    </row>
    <row r="848">
      <c r="A848" s="14"/>
      <c r="M848" s="9"/>
      <c r="N848" s="10"/>
      <c r="O848" s="10"/>
    </row>
    <row r="849">
      <c r="A849" s="14"/>
      <c r="M849" s="9"/>
      <c r="N849" s="10"/>
      <c r="O849" s="10"/>
    </row>
    <row r="850">
      <c r="A850" s="14"/>
      <c r="M850" s="9"/>
      <c r="N850" s="10"/>
      <c r="O850" s="10"/>
    </row>
    <row r="851">
      <c r="A851" s="14"/>
      <c r="M851" s="9"/>
      <c r="N851" s="10"/>
      <c r="O851" s="10"/>
    </row>
    <row r="852">
      <c r="A852" s="14"/>
      <c r="M852" s="9"/>
      <c r="N852" s="10"/>
      <c r="O852" s="10"/>
    </row>
    <row r="853">
      <c r="A853" s="14"/>
      <c r="M853" s="9"/>
      <c r="N853" s="10"/>
      <c r="O853" s="10"/>
    </row>
    <row r="854">
      <c r="A854" s="14"/>
      <c r="M854" s="9"/>
      <c r="N854" s="10"/>
      <c r="O854" s="10"/>
    </row>
    <row r="855">
      <c r="A855" s="14"/>
      <c r="M855" s="9"/>
      <c r="N855" s="10"/>
      <c r="O855" s="10"/>
    </row>
    <row r="856">
      <c r="A856" s="14"/>
      <c r="M856" s="9"/>
      <c r="N856" s="10"/>
      <c r="O856" s="10"/>
    </row>
    <row r="857">
      <c r="A857" s="14"/>
      <c r="M857" s="9"/>
      <c r="N857" s="10"/>
      <c r="O857" s="10"/>
    </row>
    <row r="858">
      <c r="A858" s="14"/>
      <c r="M858" s="9"/>
      <c r="N858" s="10"/>
      <c r="O858" s="10"/>
    </row>
    <row r="859">
      <c r="A859" s="14"/>
      <c r="M859" s="9"/>
      <c r="N859" s="10"/>
      <c r="O859" s="10"/>
    </row>
    <row r="860">
      <c r="A860" s="14"/>
      <c r="M860" s="9"/>
      <c r="N860" s="10"/>
      <c r="O860" s="10"/>
    </row>
    <row r="861">
      <c r="A861" s="14"/>
      <c r="M861" s="9"/>
      <c r="N861" s="10"/>
      <c r="O861" s="10"/>
    </row>
    <row r="862">
      <c r="A862" s="14"/>
      <c r="M862" s="9"/>
      <c r="N862" s="10"/>
      <c r="O862" s="10"/>
    </row>
    <row r="863">
      <c r="A863" s="14"/>
      <c r="M863" s="9"/>
      <c r="N863" s="10"/>
      <c r="O863" s="10"/>
    </row>
    <row r="864">
      <c r="A864" s="14"/>
      <c r="M864" s="9"/>
      <c r="N864" s="10"/>
      <c r="O864" s="10"/>
    </row>
    <row r="865">
      <c r="A865" s="14"/>
      <c r="M865" s="9"/>
      <c r="N865" s="10"/>
      <c r="O865" s="10"/>
    </row>
    <row r="866">
      <c r="A866" s="14"/>
      <c r="M866" s="9"/>
      <c r="N866" s="10"/>
      <c r="O866" s="10"/>
    </row>
    <row r="867">
      <c r="A867" s="14"/>
      <c r="M867" s="9"/>
      <c r="N867" s="10"/>
      <c r="O867" s="10"/>
    </row>
    <row r="868">
      <c r="A868" s="14"/>
      <c r="M868" s="9"/>
      <c r="N868" s="10"/>
      <c r="O868" s="10"/>
    </row>
    <row r="869">
      <c r="A869" s="14"/>
      <c r="M869" s="9"/>
      <c r="N869" s="10"/>
      <c r="O869" s="10"/>
    </row>
    <row r="870">
      <c r="A870" s="14"/>
      <c r="M870" s="9"/>
      <c r="N870" s="10"/>
      <c r="O870" s="10"/>
    </row>
    <row r="871">
      <c r="A871" s="14"/>
      <c r="M871" s="9"/>
      <c r="N871" s="10"/>
      <c r="O871" s="10"/>
    </row>
    <row r="872">
      <c r="A872" s="14"/>
      <c r="M872" s="9"/>
      <c r="N872" s="10"/>
      <c r="O872" s="10"/>
    </row>
    <row r="873">
      <c r="A873" s="14"/>
      <c r="M873" s="9"/>
      <c r="N873" s="10"/>
      <c r="O873" s="10"/>
    </row>
    <row r="874">
      <c r="A874" s="14"/>
      <c r="M874" s="9"/>
      <c r="N874" s="10"/>
      <c r="O874" s="10"/>
    </row>
    <row r="875">
      <c r="A875" s="14"/>
      <c r="M875" s="9"/>
      <c r="N875" s="10"/>
      <c r="O875" s="10"/>
    </row>
    <row r="876">
      <c r="A876" s="14"/>
      <c r="M876" s="9"/>
      <c r="N876" s="10"/>
      <c r="O876" s="10"/>
    </row>
    <row r="877">
      <c r="A877" s="14"/>
      <c r="M877" s="9"/>
      <c r="N877" s="10"/>
      <c r="O877" s="10"/>
    </row>
    <row r="878">
      <c r="A878" s="14"/>
      <c r="M878" s="9"/>
      <c r="N878" s="10"/>
      <c r="O878" s="10"/>
    </row>
    <row r="879">
      <c r="A879" s="14"/>
      <c r="M879" s="9"/>
      <c r="N879" s="10"/>
      <c r="O879" s="10"/>
    </row>
    <row r="880">
      <c r="A880" s="14"/>
      <c r="M880" s="9"/>
      <c r="N880" s="10"/>
      <c r="O880" s="10"/>
    </row>
    <row r="881">
      <c r="A881" s="14"/>
      <c r="M881" s="9"/>
      <c r="N881" s="10"/>
      <c r="O881" s="10"/>
    </row>
    <row r="882">
      <c r="A882" s="14"/>
      <c r="M882" s="9"/>
      <c r="N882" s="10"/>
      <c r="O882" s="10"/>
    </row>
    <row r="883">
      <c r="A883" s="14"/>
      <c r="M883" s="9"/>
      <c r="N883" s="10"/>
      <c r="O883" s="10"/>
    </row>
    <row r="884">
      <c r="A884" s="14"/>
      <c r="M884" s="9"/>
      <c r="N884" s="10"/>
      <c r="O884" s="10"/>
    </row>
    <row r="885">
      <c r="A885" s="14"/>
      <c r="M885" s="9"/>
      <c r="N885" s="10"/>
      <c r="O885" s="10"/>
    </row>
    <row r="886">
      <c r="A886" s="14"/>
      <c r="M886" s="9"/>
      <c r="N886" s="10"/>
      <c r="O886" s="10"/>
    </row>
    <row r="887">
      <c r="A887" s="14"/>
      <c r="M887" s="9"/>
      <c r="N887" s="10"/>
      <c r="O887" s="10"/>
    </row>
    <row r="888">
      <c r="A888" s="14"/>
      <c r="M888" s="9"/>
      <c r="N888" s="10"/>
      <c r="O888" s="10"/>
    </row>
    <row r="889">
      <c r="A889" s="14"/>
      <c r="M889" s="9"/>
      <c r="N889" s="10"/>
      <c r="O889" s="10"/>
    </row>
    <row r="890">
      <c r="A890" s="14"/>
      <c r="M890" s="9"/>
      <c r="N890" s="10"/>
      <c r="O890" s="10"/>
    </row>
    <row r="891">
      <c r="A891" s="14"/>
      <c r="M891" s="9"/>
      <c r="N891" s="10"/>
      <c r="O891" s="10"/>
    </row>
    <row r="892">
      <c r="A892" s="14"/>
      <c r="M892" s="9"/>
      <c r="N892" s="10"/>
      <c r="O892" s="10"/>
    </row>
    <row r="893">
      <c r="A893" s="14"/>
      <c r="M893" s="9"/>
      <c r="N893" s="10"/>
      <c r="O893" s="10"/>
    </row>
    <row r="894">
      <c r="A894" s="14"/>
      <c r="M894" s="9"/>
      <c r="N894" s="10"/>
      <c r="O894" s="10"/>
    </row>
    <row r="895">
      <c r="A895" s="14"/>
      <c r="M895" s="9"/>
      <c r="N895" s="10"/>
      <c r="O895" s="10"/>
    </row>
    <row r="896">
      <c r="A896" s="14"/>
      <c r="M896" s="9"/>
      <c r="N896" s="10"/>
      <c r="O896" s="10"/>
    </row>
    <row r="897">
      <c r="A897" s="14"/>
      <c r="M897" s="9"/>
      <c r="N897" s="10"/>
      <c r="O897" s="10"/>
    </row>
    <row r="898">
      <c r="A898" s="14"/>
      <c r="M898" s="9"/>
      <c r="N898" s="10"/>
      <c r="O898" s="10"/>
    </row>
    <row r="899">
      <c r="A899" s="14"/>
      <c r="M899" s="9"/>
      <c r="N899" s="10"/>
      <c r="O899" s="10"/>
    </row>
    <row r="900">
      <c r="A900" s="14"/>
      <c r="M900" s="9"/>
      <c r="N900" s="10"/>
      <c r="O900" s="10"/>
    </row>
    <row r="901">
      <c r="A901" s="14"/>
      <c r="M901" s="9"/>
      <c r="N901" s="10"/>
      <c r="O901" s="10"/>
    </row>
    <row r="902">
      <c r="A902" s="14"/>
      <c r="M902" s="9"/>
      <c r="N902" s="10"/>
      <c r="O902" s="10"/>
    </row>
    <row r="903">
      <c r="A903" s="14"/>
      <c r="M903" s="9"/>
      <c r="N903" s="10"/>
      <c r="O903" s="10"/>
    </row>
    <row r="904">
      <c r="A904" s="14"/>
      <c r="M904" s="9"/>
      <c r="N904" s="10"/>
      <c r="O904" s="10"/>
    </row>
    <row r="905">
      <c r="A905" s="14"/>
      <c r="M905" s="9"/>
      <c r="N905" s="10"/>
      <c r="O905" s="10"/>
    </row>
    <row r="906">
      <c r="A906" s="14"/>
      <c r="M906" s="9"/>
      <c r="N906" s="10"/>
      <c r="O906" s="10"/>
    </row>
    <row r="907">
      <c r="A907" s="14"/>
      <c r="M907" s="9"/>
      <c r="N907" s="10"/>
      <c r="O907" s="10"/>
    </row>
    <row r="908">
      <c r="A908" s="14"/>
      <c r="M908" s="9"/>
      <c r="N908" s="10"/>
      <c r="O908" s="10"/>
    </row>
    <row r="909">
      <c r="A909" s="14"/>
      <c r="M909" s="9"/>
      <c r="N909" s="10"/>
      <c r="O909" s="10"/>
    </row>
    <row r="910">
      <c r="A910" s="14"/>
      <c r="M910" s="9"/>
      <c r="N910" s="10"/>
      <c r="O910" s="10"/>
    </row>
    <row r="911">
      <c r="A911" s="14"/>
      <c r="M911" s="9"/>
      <c r="N911" s="10"/>
      <c r="O911" s="10"/>
    </row>
    <row r="912">
      <c r="A912" s="14"/>
      <c r="M912" s="9"/>
      <c r="N912" s="10"/>
      <c r="O912" s="10"/>
    </row>
    <row r="913">
      <c r="A913" s="14"/>
      <c r="M913" s="9"/>
      <c r="N913" s="10"/>
      <c r="O913" s="10"/>
    </row>
    <row r="914">
      <c r="A914" s="14"/>
      <c r="M914" s="9"/>
      <c r="N914" s="10"/>
      <c r="O914" s="10"/>
    </row>
    <row r="915">
      <c r="A915" s="14"/>
      <c r="M915" s="9"/>
      <c r="N915" s="10"/>
      <c r="O915" s="10"/>
    </row>
    <row r="916">
      <c r="A916" s="14"/>
      <c r="M916" s="9"/>
      <c r="N916" s="10"/>
      <c r="O916" s="10"/>
    </row>
    <row r="917">
      <c r="A917" s="14"/>
      <c r="M917" s="9"/>
      <c r="N917" s="10"/>
      <c r="O917" s="10"/>
    </row>
    <row r="918">
      <c r="A918" s="14"/>
      <c r="M918" s="9"/>
      <c r="N918" s="10"/>
      <c r="O918" s="10"/>
    </row>
    <row r="919">
      <c r="A919" s="14"/>
      <c r="M919" s="9"/>
      <c r="N919" s="10"/>
      <c r="O919" s="10"/>
    </row>
    <row r="920">
      <c r="A920" s="14"/>
      <c r="M920" s="9"/>
      <c r="N920" s="10"/>
      <c r="O920" s="10"/>
    </row>
    <row r="921">
      <c r="A921" s="14"/>
      <c r="M921" s="9"/>
      <c r="N921" s="10"/>
      <c r="O921" s="10"/>
    </row>
    <row r="922">
      <c r="A922" s="14"/>
      <c r="M922" s="9"/>
      <c r="N922" s="10"/>
      <c r="O922" s="10"/>
    </row>
    <row r="923">
      <c r="A923" s="14"/>
      <c r="M923" s="9"/>
      <c r="N923" s="10"/>
      <c r="O923" s="10"/>
    </row>
    <row r="924">
      <c r="A924" s="14"/>
      <c r="M924" s="9"/>
      <c r="N924" s="10"/>
      <c r="O924" s="10"/>
    </row>
    <row r="925">
      <c r="A925" s="14"/>
      <c r="M925" s="9"/>
      <c r="N925" s="10"/>
      <c r="O925" s="10"/>
    </row>
    <row r="926">
      <c r="A926" s="14"/>
      <c r="M926" s="9"/>
      <c r="N926" s="10"/>
      <c r="O926" s="10"/>
    </row>
    <row r="927">
      <c r="A927" s="14"/>
      <c r="M927" s="9"/>
      <c r="N927" s="10"/>
      <c r="O927" s="10"/>
    </row>
    <row r="928">
      <c r="A928" s="14"/>
      <c r="M928" s="9"/>
      <c r="N928" s="10"/>
      <c r="O928" s="10"/>
    </row>
    <row r="929">
      <c r="A929" s="14"/>
      <c r="M929" s="9"/>
      <c r="N929" s="10"/>
      <c r="O929" s="10"/>
    </row>
    <row r="930">
      <c r="A930" s="14"/>
      <c r="M930" s="9"/>
      <c r="N930" s="10"/>
      <c r="O930" s="10"/>
    </row>
    <row r="931">
      <c r="A931" s="14"/>
      <c r="M931" s="9"/>
      <c r="N931" s="10"/>
      <c r="O931" s="10"/>
    </row>
    <row r="932">
      <c r="A932" s="14"/>
      <c r="M932" s="9"/>
      <c r="N932" s="10"/>
      <c r="O932" s="10"/>
    </row>
    <row r="933">
      <c r="A933" s="14"/>
      <c r="M933" s="9"/>
      <c r="N933" s="10"/>
      <c r="O933" s="10"/>
    </row>
    <row r="934">
      <c r="A934" s="14"/>
      <c r="M934" s="9"/>
      <c r="N934" s="10"/>
      <c r="O934" s="10"/>
    </row>
    <row r="935">
      <c r="A935" s="14"/>
      <c r="M935" s="9"/>
      <c r="N935" s="10"/>
      <c r="O935" s="10"/>
    </row>
    <row r="936">
      <c r="A936" s="14"/>
      <c r="M936" s="9"/>
      <c r="N936" s="10"/>
      <c r="O936" s="10"/>
    </row>
    <row r="937">
      <c r="A937" s="14"/>
      <c r="M937" s="9"/>
      <c r="N937" s="10"/>
      <c r="O937" s="10"/>
    </row>
    <row r="938">
      <c r="A938" s="14"/>
      <c r="M938" s="9"/>
      <c r="N938" s="10"/>
      <c r="O938" s="10"/>
    </row>
    <row r="939">
      <c r="A939" s="14"/>
      <c r="M939" s="9"/>
      <c r="N939" s="10"/>
      <c r="O939" s="10"/>
    </row>
    <row r="940">
      <c r="A940" s="14"/>
      <c r="M940" s="9"/>
      <c r="N940" s="10"/>
      <c r="O940" s="10"/>
    </row>
    <row r="941">
      <c r="A941" s="14"/>
      <c r="M941" s="9"/>
      <c r="N941" s="10"/>
      <c r="O941" s="10"/>
    </row>
    <row r="942">
      <c r="A942" s="14"/>
      <c r="M942" s="9"/>
      <c r="N942" s="10"/>
      <c r="O942" s="10"/>
    </row>
    <row r="943">
      <c r="A943" s="14"/>
      <c r="M943" s="9"/>
      <c r="N943" s="10"/>
      <c r="O943" s="10"/>
    </row>
    <row r="944">
      <c r="A944" s="14"/>
      <c r="M944" s="9"/>
      <c r="N944" s="10"/>
      <c r="O944" s="10"/>
    </row>
    <row r="945">
      <c r="A945" s="14"/>
      <c r="M945" s="9"/>
      <c r="N945" s="10"/>
      <c r="O945" s="10"/>
    </row>
    <row r="946">
      <c r="A946" s="14"/>
      <c r="M946" s="9"/>
      <c r="N946" s="10"/>
      <c r="O946" s="10"/>
    </row>
    <row r="947">
      <c r="A947" s="14"/>
      <c r="M947" s="9"/>
      <c r="N947" s="10"/>
      <c r="O947" s="10"/>
    </row>
    <row r="948">
      <c r="A948" s="14"/>
      <c r="M948" s="9"/>
      <c r="N948" s="10"/>
      <c r="O948" s="10"/>
    </row>
    <row r="949">
      <c r="A949" s="14"/>
      <c r="M949" s="9"/>
      <c r="N949" s="10"/>
      <c r="O949" s="10"/>
    </row>
    <row r="950">
      <c r="A950" s="14"/>
      <c r="M950" s="9"/>
      <c r="N950" s="10"/>
      <c r="O950" s="10"/>
    </row>
    <row r="951">
      <c r="A951" s="14"/>
      <c r="M951" s="9"/>
      <c r="N951" s="10"/>
      <c r="O951" s="10"/>
    </row>
    <row r="952">
      <c r="A952" s="14"/>
      <c r="M952" s="9"/>
      <c r="N952" s="10"/>
      <c r="O952" s="10"/>
    </row>
    <row r="953">
      <c r="A953" s="14"/>
      <c r="M953" s="9"/>
      <c r="N953" s="10"/>
      <c r="O953" s="10"/>
    </row>
    <row r="954">
      <c r="A954" s="14"/>
      <c r="M954" s="9"/>
      <c r="N954" s="10"/>
      <c r="O954" s="10"/>
    </row>
    <row r="955">
      <c r="A955" s="14"/>
      <c r="M955" s="9"/>
      <c r="N955" s="10"/>
      <c r="O955" s="10"/>
    </row>
    <row r="956">
      <c r="A956" s="14"/>
      <c r="M956" s="9"/>
      <c r="N956" s="10"/>
      <c r="O956" s="10"/>
    </row>
    <row r="957">
      <c r="A957" s="14"/>
      <c r="M957" s="9"/>
      <c r="N957" s="10"/>
      <c r="O957" s="10"/>
    </row>
    <row r="958">
      <c r="A958" s="14"/>
      <c r="M958" s="9"/>
      <c r="N958" s="10"/>
      <c r="O958" s="10"/>
    </row>
    <row r="959">
      <c r="A959" s="14"/>
      <c r="M959" s="9"/>
      <c r="N959" s="10"/>
      <c r="O959" s="10"/>
    </row>
    <row r="960">
      <c r="A960" s="14"/>
      <c r="M960" s="9"/>
      <c r="N960" s="10"/>
      <c r="O960" s="10"/>
    </row>
    <row r="961">
      <c r="A961" s="14"/>
      <c r="M961" s="9"/>
      <c r="N961" s="10"/>
      <c r="O961" s="10"/>
    </row>
    <row r="962">
      <c r="A962" s="14"/>
      <c r="M962" s="9"/>
      <c r="N962" s="10"/>
      <c r="O962" s="10"/>
    </row>
    <row r="963">
      <c r="A963" s="14"/>
      <c r="M963" s="9"/>
      <c r="N963" s="10"/>
      <c r="O963" s="10"/>
    </row>
    <row r="964">
      <c r="A964" s="14"/>
      <c r="M964" s="9"/>
      <c r="N964" s="10"/>
      <c r="O964" s="10"/>
    </row>
    <row r="965">
      <c r="A965" s="14"/>
      <c r="M965" s="9"/>
      <c r="N965" s="10"/>
      <c r="O965" s="10"/>
    </row>
    <row r="966">
      <c r="A966" s="14"/>
      <c r="M966" s="9"/>
      <c r="N966" s="10"/>
      <c r="O966" s="10"/>
    </row>
    <row r="967">
      <c r="A967" s="14"/>
      <c r="M967" s="9"/>
      <c r="N967" s="10"/>
      <c r="O967" s="10"/>
    </row>
    <row r="968">
      <c r="A968" s="14"/>
      <c r="M968" s="9"/>
      <c r="N968" s="10"/>
      <c r="O968" s="10"/>
    </row>
    <row r="969">
      <c r="A969" s="14"/>
      <c r="M969" s="9"/>
      <c r="N969" s="10"/>
      <c r="O969" s="10"/>
    </row>
    <row r="970">
      <c r="A970" s="14"/>
      <c r="M970" s="9"/>
      <c r="N970" s="10"/>
      <c r="O970" s="10"/>
    </row>
    <row r="971">
      <c r="A971" s="14"/>
      <c r="M971" s="9"/>
      <c r="N971" s="10"/>
      <c r="O971" s="10"/>
    </row>
    <row r="972">
      <c r="A972" s="14"/>
      <c r="M972" s="9"/>
      <c r="N972" s="10"/>
      <c r="O972" s="10"/>
    </row>
    <row r="973">
      <c r="A973" s="14"/>
      <c r="M973" s="9"/>
      <c r="N973" s="10"/>
      <c r="O973" s="10"/>
    </row>
    <row r="974">
      <c r="A974" s="14"/>
      <c r="M974" s="9"/>
      <c r="N974" s="10"/>
      <c r="O974" s="10"/>
    </row>
    <row r="975">
      <c r="A975" s="14"/>
      <c r="M975" s="9"/>
      <c r="N975" s="10"/>
      <c r="O975" s="10"/>
    </row>
    <row r="976">
      <c r="A976" s="14"/>
      <c r="M976" s="9"/>
      <c r="N976" s="10"/>
      <c r="O976" s="10"/>
    </row>
    <row r="977">
      <c r="A977" s="14"/>
      <c r="M977" s="9"/>
      <c r="N977" s="10"/>
      <c r="O977" s="10"/>
    </row>
    <row r="978">
      <c r="A978" s="14"/>
      <c r="M978" s="9"/>
      <c r="N978" s="10"/>
      <c r="O978" s="10"/>
    </row>
    <row r="979">
      <c r="A979" s="14"/>
      <c r="M979" s="9"/>
      <c r="N979" s="10"/>
      <c r="O979" s="10"/>
    </row>
    <row r="980">
      <c r="A980" s="14"/>
      <c r="M980" s="9"/>
      <c r="N980" s="10"/>
      <c r="O980" s="10"/>
    </row>
    <row r="981">
      <c r="A981" s="14"/>
      <c r="M981" s="9"/>
      <c r="N981" s="10"/>
      <c r="O981" s="10"/>
    </row>
    <row r="982">
      <c r="A982" s="14"/>
      <c r="M982" s="9"/>
      <c r="N982" s="10"/>
      <c r="O982" s="10"/>
    </row>
    <row r="983">
      <c r="A983" s="14"/>
      <c r="M983" s="9"/>
      <c r="N983" s="10"/>
      <c r="O983" s="10"/>
    </row>
    <row r="984">
      <c r="A984" s="14"/>
      <c r="M984" s="9"/>
      <c r="N984" s="10"/>
      <c r="O984" s="10"/>
    </row>
    <row r="985">
      <c r="A985" s="14"/>
      <c r="M985" s="9"/>
      <c r="N985" s="10"/>
      <c r="O985" s="10"/>
    </row>
    <row r="986">
      <c r="A986" s="14"/>
      <c r="M986" s="9"/>
      <c r="N986" s="10"/>
      <c r="O986" s="10"/>
    </row>
    <row r="987">
      <c r="A987" s="14"/>
      <c r="M987" s="9"/>
      <c r="N987" s="10"/>
      <c r="O987" s="10"/>
    </row>
    <row r="988">
      <c r="A988" s="14"/>
      <c r="M988" s="9"/>
      <c r="N988" s="10"/>
      <c r="O988" s="10"/>
    </row>
    <row r="989">
      <c r="A989" s="14"/>
      <c r="M989" s="9"/>
      <c r="N989" s="10"/>
      <c r="O989" s="10"/>
    </row>
    <row r="990">
      <c r="A990" s="14"/>
      <c r="M990" s="9"/>
      <c r="N990" s="10"/>
      <c r="O990" s="10"/>
    </row>
    <row r="991">
      <c r="A991" s="14"/>
      <c r="M991" s="9"/>
      <c r="N991" s="10"/>
      <c r="O991" s="10"/>
    </row>
    <row r="992">
      <c r="A992" s="14"/>
      <c r="M992" s="9"/>
      <c r="N992" s="10"/>
      <c r="O992" s="10"/>
    </row>
    <row r="993">
      <c r="A993" s="14"/>
      <c r="M993" s="9"/>
      <c r="N993" s="10"/>
      <c r="O993" s="10"/>
    </row>
    <row r="994">
      <c r="A994" s="14"/>
      <c r="M994" s="9"/>
      <c r="N994" s="10"/>
      <c r="O994" s="10"/>
    </row>
    <row r="995">
      <c r="A995" s="14"/>
      <c r="M995" s="9"/>
      <c r="N995" s="10"/>
      <c r="O995" s="10"/>
    </row>
    <row r="996">
      <c r="A996" s="14"/>
      <c r="M996" s="9"/>
      <c r="N996" s="10"/>
      <c r="O996" s="10"/>
    </row>
    <row r="997">
      <c r="A997" s="14"/>
      <c r="M997" s="9"/>
      <c r="N997" s="10"/>
      <c r="O997" s="10"/>
    </row>
    <row r="998">
      <c r="A998" s="14"/>
      <c r="M998" s="9"/>
      <c r="N998" s="10"/>
      <c r="O998" s="10"/>
    </row>
    <row r="999">
      <c r="A999" s="14"/>
      <c r="M999" s="9"/>
      <c r="N999" s="10"/>
      <c r="O999" s="10"/>
    </row>
    <row r="1000">
      <c r="A1000" s="14"/>
      <c r="M1000" s="15"/>
      <c r="N1000" s="10"/>
      <c r="O1000" s="10"/>
    </row>
    <row r="1001">
      <c r="A1001" s="14"/>
      <c r="M1001" s="9"/>
      <c r="N1001" s="10"/>
      <c r="O1001" s="10"/>
    </row>
    <row r="1002">
      <c r="A1002" s="14"/>
      <c r="M1002" s="9"/>
      <c r="N1002" s="10"/>
      <c r="O1002" s="10"/>
    </row>
    <row r="1003">
      <c r="A1003" s="14"/>
      <c r="M1003" s="9"/>
      <c r="N1003" s="10"/>
      <c r="O1003" s="10"/>
    </row>
    <row r="1004">
      <c r="A1004" s="14"/>
      <c r="M1004" s="9"/>
      <c r="N1004" s="10"/>
      <c r="O1004" s="10"/>
    </row>
    <row r="1005">
      <c r="A1005" s="14"/>
      <c r="M1005" s="9"/>
      <c r="N1005" s="10"/>
      <c r="O1005" s="10"/>
    </row>
    <row r="1006">
      <c r="A1006" s="14"/>
      <c r="M1006" s="9"/>
      <c r="N1006" s="10"/>
      <c r="O1006" s="10"/>
    </row>
    <row r="1007">
      <c r="A1007" s="14"/>
      <c r="M1007" s="9"/>
      <c r="N1007" s="10"/>
      <c r="O1007" s="10"/>
    </row>
    <row r="1008">
      <c r="A1008" s="14"/>
      <c r="M1008" s="9"/>
      <c r="N1008" s="10"/>
      <c r="O1008" s="10"/>
    </row>
    <row r="1009">
      <c r="A1009" s="14"/>
      <c r="M1009" s="9"/>
      <c r="N1009" s="10"/>
      <c r="O100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6.38"/>
    <col customWidth="1" min="10" max="10" width="27.0"/>
    <col customWidth="1" min="11" max="11" width="16.88"/>
  </cols>
  <sheetData>
    <row r="1">
      <c r="A1" s="1" t="s">
        <v>1</v>
      </c>
      <c r="B1" s="1" t="s">
        <v>3</v>
      </c>
      <c r="C1" s="1" t="s">
        <v>4</v>
      </c>
      <c r="D1" s="1" t="s">
        <v>5</v>
      </c>
      <c r="E1" s="1" t="s">
        <v>6</v>
      </c>
      <c r="F1" s="1" t="s">
        <v>7</v>
      </c>
      <c r="G1" s="1" t="s">
        <v>8</v>
      </c>
      <c r="H1" s="1" t="s">
        <v>9</v>
      </c>
      <c r="I1" s="1" t="s">
        <v>10</v>
      </c>
      <c r="J1" s="1" t="s">
        <v>11</v>
      </c>
      <c r="K1" s="16" t="s">
        <v>12</v>
      </c>
      <c r="L1" s="14"/>
      <c r="M1" s="14"/>
      <c r="N1" s="14"/>
      <c r="O1" s="14"/>
      <c r="P1" s="14"/>
      <c r="Q1" s="14"/>
      <c r="R1" s="14"/>
      <c r="S1" s="14"/>
      <c r="T1" s="14"/>
      <c r="U1" s="14"/>
      <c r="V1" s="14"/>
      <c r="W1" s="14"/>
      <c r="X1" s="14"/>
      <c r="Y1" s="14"/>
      <c r="Z1" s="14"/>
    </row>
    <row r="2">
      <c r="A2" s="1" t="s">
        <v>212</v>
      </c>
      <c r="B2">
        <v>110.0</v>
      </c>
      <c r="C2">
        <v>15301.0</v>
      </c>
      <c r="D2">
        <v>44331.0</v>
      </c>
      <c r="E2">
        <v>53982.0</v>
      </c>
      <c r="F2">
        <v>19478.0</v>
      </c>
      <c r="G2">
        <v>4255.0</v>
      </c>
      <c r="H2">
        <v>890.0</v>
      </c>
      <c r="I2">
        <v>138347.0</v>
      </c>
      <c r="J2">
        <v>78605.0</v>
      </c>
      <c r="K2" s="15">
        <f t="shared" ref="K2:K12" si="1">J2/I2</f>
        <v>0.5681727829</v>
      </c>
    </row>
    <row r="3">
      <c r="A3" s="1" t="s">
        <v>22</v>
      </c>
      <c r="B3">
        <v>2803.0</v>
      </c>
      <c r="C3">
        <v>159505.0</v>
      </c>
      <c r="D3">
        <v>383575.0</v>
      </c>
      <c r="E3">
        <v>577609.0</v>
      </c>
      <c r="F3">
        <v>276724.0</v>
      </c>
      <c r="G3">
        <v>78929.0</v>
      </c>
      <c r="H3">
        <v>19042.0</v>
      </c>
      <c r="I3">
        <v>1498187.0</v>
      </c>
      <c r="J3">
        <v>952304.0</v>
      </c>
      <c r="K3" s="15">
        <f t="shared" si="1"/>
        <v>0.6356376073</v>
      </c>
    </row>
    <row r="4">
      <c r="A4" s="1" t="s">
        <v>33</v>
      </c>
      <c r="B4">
        <v>4027.0</v>
      </c>
      <c r="C4">
        <v>198545.0</v>
      </c>
      <c r="D4">
        <v>481204.0</v>
      </c>
      <c r="E4">
        <v>651581.0</v>
      </c>
      <c r="F4">
        <v>286475.0</v>
      </c>
      <c r="G4">
        <v>82378.0</v>
      </c>
      <c r="H4">
        <v>21384.0</v>
      </c>
      <c r="I4">
        <v>1725594.0</v>
      </c>
      <c r="J4">
        <v>1041818.0</v>
      </c>
      <c r="K4" s="15">
        <f t="shared" si="1"/>
        <v>0.6037445656</v>
      </c>
    </row>
    <row r="5">
      <c r="A5" s="1" t="s">
        <v>36</v>
      </c>
      <c r="B5">
        <v>3245.0</v>
      </c>
      <c r="C5">
        <v>358212.0</v>
      </c>
      <c r="D5">
        <v>829212.0</v>
      </c>
      <c r="E5">
        <v>1056360.0</v>
      </c>
      <c r="F5">
        <v>416903.0</v>
      </c>
      <c r="G5">
        <v>82353.0</v>
      </c>
      <c r="H5">
        <v>22859.0</v>
      </c>
      <c r="I5">
        <v>2769144.0</v>
      </c>
      <c r="J5">
        <v>1578475.0</v>
      </c>
      <c r="K5" s="15">
        <f t="shared" si="1"/>
        <v>0.5700227218</v>
      </c>
    </row>
    <row r="6">
      <c r="A6" s="1" t="s">
        <v>171</v>
      </c>
      <c r="B6">
        <v>1604.0</v>
      </c>
      <c r="C6">
        <v>78662.0</v>
      </c>
      <c r="D6">
        <v>289500.0</v>
      </c>
      <c r="E6">
        <v>401394.0</v>
      </c>
      <c r="F6">
        <v>138216.0</v>
      </c>
      <c r="G6">
        <v>31697.0</v>
      </c>
      <c r="H6">
        <v>8924.0</v>
      </c>
      <c r="I6">
        <v>949997.0</v>
      </c>
      <c r="J6">
        <v>580231.0</v>
      </c>
      <c r="K6" s="15">
        <f t="shared" si="1"/>
        <v>0.6107714024</v>
      </c>
    </row>
    <row r="7">
      <c r="A7" s="1" t="s">
        <v>19</v>
      </c>
      <c r="B7">
        <v>2360.0</v>
      </c>
      <c r="C7">
        <v>203708.0</v>
      </c>
      <c r="D7">
        <v>660769.0</v>
      </c>
      <c r="E7">
        <v>989996.0</v>
      </c>
      <c r="F7">
        <v>424029.0</v>
      </c>
      <c r="G7">
        <v>107135.0</v>
      </c>
      <c r="H7">
        <v>35322.0</v>
      </c>
      <c r="I7">
        <v>2423319.0</v>
      </c>
      <c r="J7">
        <v>1556482.0</v>
      </c>
      <c r="K7" s="15">
        <f t="shared" si="1"/>
        <v>0.6422934826</v>
      </c>
    </row>
    <row r="8">
      <c r="A8" s="1" t="s">
        <v>16</v>
      </c>
      <c r="B8">
        <v>3867.0</v>
      </c>
      <c r="C8">
        <v>326539.0</v>
      </c>
      <c r="D8">
        <v>784871.0</v>
      </c>
      <c r="E8">
        <v>1067098.0</v>
      </c>
      <c r="F8">
        <v>439051.0</v>
      </c>
      <c r="G8">
        <v>119374.0</v>
      </c>
      <c r="H8">
        <v>32845.0</v>
      </c>
      <c r="I8">
        <v>2773645.0</v>
      </c>
      <c r="J8">
        <v>1658368.0</v>
      </c>
      <c r="K8" s="15">
        <f t="shared" si="1"/>
        <v>0.5979020387</v>
      </c>
    </row>
    <row r="9">
      <c r="A9" s="1" t="s">
        <v>52</v>
      </c>
      <c r="B9">
        <v>3870.0</v>
      </c>
      <c r="C9">
        <v>221240.0</v>
      </c>
      <c r="D9">
        <v>515820.0</v>
      </c>
      <c r="E9">
        <v>675471.0</v>
      </c>
      <c r="F9">
        <v>302144.0</v>
      </c>
      <c r="G9">
        <v>95365.0</v>
      </c>
      <c r="H9">
        <v>29485.0</v>
      </c>
      <c r="I9">
        <v>1843395.0</v>
      </c>
      <c r="J9">
        <v>1102465.0</v>
      </c>
      <c r="K9" s="15">
        <f t="shared" si="1"/>
        <v>0.598062271</v>
      </c>
    </row>
    <row r="10">
      <c r="A10" s="1" t="s">
        <v>68</v>
      </c>
      <c r="B10">
        <v>1628.0</v>
      </c>
      <c r="C10">
        <v>74391.0</v>
      </c>
      <c r="D10">
        <v>237157.0</v>
      </c>
      <c r="E10">
        <v>371193.0</v>
      </c>
      <c r="F10">
        <v>186781.0</v>
      </c>
      <c r="G10">
        <v>62931.0</v>
      </c>
      <c r="H10">
        <v>25457.0</v>
      </c>
      <c r="I10">
        <v>959538.0</v>
      </c>
      <c r="J10">
        <v>646362.0</v>
      </c>
      <c r="K10" s="15">
        <f t="shared" si="1"/>
        <v>0.6736179286</v>
      </c>
    </row>
    <row r="11">
      <c r="A11" s="1" t="s">
        <v>59</v>
      </c>
      <c r="B11">
        <v>2503.0</v>
      </c>
      <c r="C11">
        <v>162058.0</v>
      </c>
      <c r="D11">
        <v>437017.0</v>
      </c>
      <c r="E11">
        <v>713302.0</v>
      </c>
      <c r="F11">
        <v>332909.0</v>
      </c>
      <c r="G11">
        <v>86351.0</v>
      </c>
      <c r="H11">
        <v>26791.0</v>
      </c>
      <c r="I11">
        <v>1760931.0</v>
      </c>
      <c r="J11">
        <v>1159353.0</v>
      </c>
      <c r="K11" s="15">
        <f t="shared" si="1"/>
        <v>0.65837503</v>
      </c>
    </row>
    <row r="12">
      <c r="A12" s="1" t="s">
        <v>41</v>
      </c>
      <c r="B12">
        <v>2910.0</v>
      </c>
      <c r="C12">
        <v>134331.0</v>
      </c>
      <c r="D12">
        <v>437030.0</v>
      </c>
      <c r="E12">
        <v>722319.0</v>
      </c>
      <c r="F12">
        <v>336426.0</v>
      </c>
      <c r="G12">
        <v>80868.0</v>
      </c>
      <c r="H12">
        <v>26627.0</v>
      </c>
      <c r="I12">
        <v>1740511.0</v>
      </c>
      <c r="J12">
        <v>1166240.0</v>
      </c>
      <c r="K12" s="15">
        <f t="shared" si="1"/>
        <v>0.6700560927</v>
      </c>
    </row>
    <row r="13">
      <c r="A13" s="14"/>
    </row>
    <row r="14">
      <c r="A14" s="14"/>
    </row>
    <row r="15">
      <c r="A15" s="14"/>
    </row>
    <row r="16">
      <c r="A16" s="14"/>
    </row>
    <row r="17">
      <c r="A17" s="14"/>
    </row>
    <row r="18">
      <c r="A18" s="14"/>
    </row>
    <row r="19">
      <c r="A19" s="14"/>
    </row>
    <row r="20">
      <c r="A20" s="14"/>
    </row>
    <row r="21">
      <c r="A21" s="14"/>
    </row>
    <row r="22">
      <c r="A22" s="14"/>
    </row>
    <row r="23">
      <c r="A23" s="14"/>
    </row>
    <row r="24">
      <c r="A24" s="14"/>
    </row>
    <row r="25">
      <c r="A25" s="14"/>
    </row>
    <row r="26">
      <c r="A26" s="14"/>
    </row>
    <row r="27">
      <c r="A27" s="14"/>
    </row>
    <row r="28">
      <c r="A28" s="14"/>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1.63"/>
    <col customWidth="1" min="3" max="3" width="11.13"/>
    <col customWidth="1" min="4" max="4" width="11.38"/>
    <col customWidth="1" min="5" max="5" width="10.75"/>
    <col customWidth="1" min="6" max="6" width="11.0"/>
    <col customWidth="1" min="7" max="7" width="11.13"/>
    <col customWidth="1" min="8" max="8" width="10.63"/>
    <col customWidth="1" min="9" max="9" width="25.38"/>
    <col customWidth="1" min="10" max="10" width="23.88"/>
    <col customWidth="1" min="11" max="11" width="13.75"/>
    <col customWidth="1" min="12" max="12" width="18.13"/>
    <col customWidth="1" min="13" max="13" width="26.25"/>
  </cols>
  <sheetData>
    <row r="1">
      <c r="A1" s="17" t="s">
        <v>2</v>
      </c>
      <c r="B1" s="1" t="s">
        <v>3</v>
      </c>
      <c r="C1" s="1" t="s">
        <v>4</v>
      </c>
      <c r="D1" s="1" t="s">
        <v>5</v>
      </c>
      <c r="E1" s="1" t="s">
        <v>6</v>
      </c>
      <c r="F1" s="1" t="s">
        <v>7</v>
      </c>
      <c r="G1" s="1" t="s">
        <v>8</v>
      </c>
      <c r="H1" s="1" t="s">
        <v>9</v>
      </c>
      <c r="I1" s="1" t="s">
        <v>10</v>
      </c>
      <c r="J1" s="1" t="s">
        <v>11</v>
      </c>
      <c r="K1" s="1" t="s">
        <v>12</v>
      </c>
      <c r="L1" s="18" t="s">
        <v>720</v>
      </c>
      <c r="M1" s="18" t="s">
        <v>721</v>
      </c>
      <c r="N1" s="14"/>
      <c r="O1" s="14"/>
      <c r="P1" s="14"/>
      <c r="Q1" s="14"/>
      <c r="R1" s="14"/>
      <c r="S1" s="14"/>
      <c r="T1" s="14"/>
      <c r="U1" s="14"/>
      <c r="V1" s="14"/>
      <c r="W1" s="14"/>
      <c r="X1" s="14"/>
      <c r="Y1" s="14"/>
      <c r="Z1" s="14"/>
    </row>
    <row r="2">
      <c r="A2" s="17" t="s">
        <v>722</v>
      </c>
      <c r="B2" s="12">
        <v>4.0</v>
      </c>
      <c r="C2" s="12">
        <v>2418.0</v>
      </c>
      <c r="D2" s="12">
        <v>12346.0</v>
      </c>
      <c r="E2" s="12">
        <v>11333.0</v>
      </c>
      <c r="F2" s="12">
        <v>3881.0</v>
      </c>
      <c r="G2" s="12">
        <v>943.0</v>
      </c>
      <c r="H2" s="12">
        <v>210.0</v>
      </c>
      <c r="I2">
        <f t="shared" ref="I2:I34" si="1">sum(B2:H2)</f>
        <v>31135</v>
      </c>
      <c r="J2">
        <f t="shared" ref="J2:J34" si="2">sum(E2:H2)</f>
        <v>16367</v>
      </c>
      <c r="K2" s="9">
        <f t="shared" ref="K2:K34" si="3">(sum(E2:H2)/I2)*100</f>
        <v>52.56784969</v>
      </c>
      <c r="L2" s="19">
        <v>3.866697</v>
      </c>
      <c r="M2" s="19">
        <v>805.3556</v>
      </c>
    </row>
    <row r="3">
      <c r="A3" s="17" t="s">
        <v>723</v>
      </c>
      <c r="B3" s="12">
        <v>107.0</v>
      </c>
      <c r="C3" s="12">
        <v>2207.0</v>
      </c>
      <c r="D3" s="12">
        <v>9855.0</v>
      </c>
      <c r="E3" s="12">
        <v>14503.0</v>
      </c>
      <c r="F3" s="12">
        <v>6745.0</v>
      </c>
      <c r="G3" s="12">
        <v>3018.0</v>
      </c>
      <c r="H3" s="12">
        <v>826.0</v>
      </c>
      <c r="I3">
        <f t="shared" si="1"/>
        <v>37261</v>
      </c>
      <c r="J3">
        <f t="shared" si="2"/>
        <v>25092</v>
      </c>
      <c r="K3" s="9">
        <f t="shared" si="3"/>
        <v>67.34118784</v>
      </c>
      <c r="L3" s="19">
        <v>5.95261</v>
      </c>
      <c r="M3" s="19">
        <v>1245.731</v>
      </c>
    </row>
    <row r="4">
      <c r="A4" s="17" t="s">
        <v>724</v>
      </c>
      <c r="B4" s="12">
        <v>29.0</v>
      </c>
      <c r="C4" s="12">
        <v>589.0</v>
      </c>
      <c r="D4" s="12">
        <v>5293.0</v>
      </c>
      <c r="E4" s="12">
        <v>5558.0</v>
      </c>
      <c r="F4" s="12">
        <v>2034.0</v>
      </c>
      <c r="G4" s="12">
        <v>862.0</v>
      </c>
      <c r="H4" s="12">
        <v>246.0</v>
      </c>
      <c r="I4">
        <f t="shared" si="1"/>
        <v>14611</v>
      </c>
      <c r="J4">
        <f t="shared" si="2"/>
        <v>8700</v>
      </c>
      <c r="K4" s="9">
        <f t="shared" si="3"/>
        <v>59.54417904</v>
      </c>
      <c r="L4" s="19">
        <v>5.144193</v>
      </c>
      <c r="M4" s="19">
        <v>1046.481</v>
      </c>
      <c r="O4" s="11"/>
      <c r="P4" s="11"/>
    </row>
    <row r="5">
      <c r="A5" s="17" t="s">
        <v>725</v>
      </c>
      <c r="B5" s="12">
        <v>26.0</v>
      </c>
      <c r="C5" s="12">
        <v>388.0</v>
      </c>
      <c r="D5" s="12">
        <v>2938.0</v>
      </c>
      <c r="E5" s="12">
        <v>5310.0</v>
      </c>
      <c r="F5" s="12">
        <v>3305.0</v>
      </c>
      <c r="G5" s="12">
        <v>2242.0</v>
      </c>
      <c r="H5" s="12">
        <v>979.0</v>
      </c>
      <c r="I5">
        <f t="shared" si="1"/>
        <v>15188</v>
      </c>
      <c r="J5">
        <f t="shared" si="2"/>
        <v>11836</v>
      </c>
      <c r="K5" s="9">
        <f t="shared" si="3"/>
        <v>77.92994469</v>
      </c>
      <c r="L5" s="19">
        <v>7.319884</v>
      </c>
      <c r="M5" s="19">
        <v>1704.67</v>
      </c>
    </row>
    <row r="6">
      <c r="A6" s="17" t="s">
        <v>726</v>
      </c>
      <c r="B6" s="12">
        <v>4.0</v>
      </c>
      <c r="C6" s="12">
        <v>366.0</v>
      </c>
      <c r="D6" s="12">
        <v>2816.0</v>
      </c>
      <c r="E6" s="12">
        <v>2291.0</v>
      </c>
      <c r="F6" s="12">
        <v>641.0</v>
      </c>
      <c r="G6" s="12">
        <v>163.0</v>
      </c>
      <c r="H6" s="12">
        <v>27.0</v>
      </c>
      <c r="I6">
        <f t="shared" si="1"/>
        <v>6308</v>
      </c>
      <c r="J6">
        <f t="shared" si="2"/>
        <v>3122</v>
      </c>
      <c r="K6" s="9">
        <f t="shared" si="3"/>
        <v>49.49270767</v>
      </c>
      <c r="L6" s="19">
        <v>3.766646</v>
      </c>
      <c r="M6" s="19">
        <v>759.0628</v>
      </c>
    </row>
    <row r="7">
      <c r="A7" s="17" t="s">
        <v>727</v>
      </c>
      <c r="B7" s="12">
        <v>22.0</v>
      </c>
      <c r="C7" s="12">
        <v>637.0</v>
      </c>
      <c r="D7" s="12">
        <v>5049.0</v>
      </c>
      <c r="E7" s="12">
        <v>8469.0</v>
      </c>
      <c r="F7" s="12">
        <v>4050.0</v>
      </c>
      <c r="G7" s="12">
        <v>2247.0</v>
      </c>
      <c r="H7" s="12">
        <v>750.0</v>
      </c>
      <c r="I7">
        <f t="shared" si="1"/>
        <v>21224</v>
      </c>
      <c r="J7">
        <f t="shared" si="2"/>
        <v>15516</v>
      </c>
      <c r="K7" s="9">
        <f t="shared" si="3"/>
        <v>73.10591783</v>
      </c>
      <c r="L7" s="19">
        <v>6.040129</v>
      </c>
      <c r="M7" s="19">
        <v>1418.232</v>
      </c>
    </row>
    <row r="8">
      <c r="A8" s="17" t="s">
        <v>728</v>
      </c>
      <c r="B8" s="12">
        <v>2.0</v>
      </c>
      <c r="C8" s="12">
        <v>836.0</v>
      </c>
      <c r="D8" s="12">
        <v>9014.0</v>
      </c>
      <c r="E8" s="12">
        <v>8650.0</v>
      </c>
      <c r="F8" s="12">
        <v>2769.0</v>
      </c>
      <c r="G8" s="12">
        <v>944.0</v>
      </c>
      <c r="H8" s="12">
        <v>262.0</v>
      </c>
      <c r="I8">
        <f t="shared" si="1"/>
        <v>22477</v>
      </c>
      <c r="J8">
        <f t="shared" si="2"/>
        <v>12625</v>
      </c>
      <c r="K8" s="9">
        <f t="shared" si="3"/>
        <v>56.16852783</v>
      </c>
      <c r="L8" s="19">
        <v>3.987823</v>
      </c>
      <c r="M8" s="19">
        <v>854.0488</v>
      </c>
    </row>
    <row r="9">
      <c r="A9" s="17" t="s">
        <v>729</v>
      </c>
      <c r="B9" s="12">
        <v>27.0</v>
      </c>
      <c r="C9" s="12">
        <v>775.0</v>
      </c>
      <c r="D9" s="12">
        <v>6266.0</v>
      </c>
      <c r="E9" s="12">
        <v>6282.0</v>
      </c>
      <c r="F9" s="12">
        <v>1953.0</v>
      </c>
      <c r="G9" s="12">
        <v>497.0</v>
      </c>
      <c r="H9" s="12">
        <v>144.0</v>
      </c>
      <c r="I9">
        <f t="shared" si="1"/>
        <v>15944</v>
      </c>
      <c r="J9">
        <f t="shared" si="2"/>
        <v>8876</v>
      </c>
      <c r="K9" s="9">
        <f t="shared" si="3"/>
        <v>55.66984446</v>
      </c>
      <c r="L9" s="19">
        <v>4.310004</v>
      </c>
      <c r="M9" s="19">
        <v>925.9939</v>
      </c>
    </row>
    <row r="10">
      <c r="A10" s="17" t="s">
        <v>730</v>
      </c>
      <c r="B10" s="12">
        <v>2.0</v>
      </c>
      <c r="C10" s="12">
        <v>576.0</v>
      </c>
      <c r="D10" s="12">
        <v>2316.0</v>
      </c>
      <c r="E10" s="12">
        <v>3977.0</v>
      </c>
      <c r="F10" s="12">
        <v>1347.0</v>
      </c>
      <c r="G10" s="12">
        <v>264.0</v>
      </c>
      <c r="H10" s="12">
        <v>62.0</v>
      </c>
      <c r="I10">
        <f t="shared" si="1"/>
        <v>8544</v>
      </c>
      <c r="J10">
        <f t="shared" si="2"/>
        <v>5650</v>
      </c>
      <c r="K10" s="9">
        <f t="shared" si="3"/>
        <v>66.12827715</v>
      </c>
      <c r="L10" s="19">
        <v>4.807432</v>
      </c>
      <c r="M10" s="19">
        <v>1019.085</v>
      </c>
    </row>
    <row r="11">
      <c r="A11" s="17" t="s">
        <v>731</v>
      </c>
      <c r="B11" s="12">
        <v>23.0</v>
      </c>
      <c r="C11" s="12">
        <v>1370.0</v>
      </c>
      <c r="D11" s="12">
        <v>3921.0</v>
      </c>
      <c r="E11" s="12">
        <v>4941.0</v>
      </c>
      <c r="F11" s="12">
        <v>1770.0</v>
      </c>
      <c r="G11" s="12">
        <v>552.0</v>
      </c>
      <c r="H11" s="12">
        <v>175.0</v>
      </c>
      <c r="I11">
        <f t="shared" si="1"/>
        <v>12752</v>
      </c>
      <c r="J11">
        <f t="shared" si="2"/>
        <v>7438</v>
      </c>
      <c r="K11" s="9">
        <f t="shared" si="3"/>
        <v>58.3281054</v>
      </c>
      <c r="L11" s="19">
        <v>4.712735</v>
      </c>
      <c r="M11" s="19">
        <v>993.8848</v>
      </c>
    </row>
    <row r="12">
      <c r="A12" s="17" t="s">
        <v>732</v>
      </c>
      <c r="B12" s="12">
        <v>5.0</v>
      </c>
      <c r="C12" s="12">
        <v>229.0</v>
      </c>
      <c r="D12" s="12">
        <v>1398.0</v>
      </c>
      <c r="E12" s="12">
        <v>2447.0</v>
      </c>
      <c r="F12" s="12">
        <v>1145.0</v>
      </c>
      <c r="G12" s="12">
        <v>236.0</v>
      </c>
      <c r="H12" s="12">
        <v>61.0</v>
      </c>
      <c r="I12">
        <f t="shared" si="1"/>
        <v>5521</v>
      </c>
      <c r="J12">
        <f t="shared" si="2"/>
        <v>3889</v>
      </c>
      <c r="K12" s="9">
        <f t="shared" si="3"/>
        <v>70.44013766</v>
      </c>
      <c r="L12" s="19">
        <v>5.67457</v>
      </c>
      <c r="M12" s="19">
        <v>1254.404</v>
      </c>
    </row>
    <row r="13">
      <c r="A13" s="17" t="s">
        <v>733</v>
      </c>
      <c r="B13" s="12">
        <v>18.0</v>
      </c>
      <c r="C13" s="12">
        <v>7202.0</v>
      </c>
      <c r="D13" s="12">
        <v>28680.0</v>
      </c>
      <c r="E13" s="12">
        <v>27840.0</v>
      </c>
      <c r="F13" s="12">
        <v>9557.0</v>
      </c>
      <c r="G13" s="12">
        <v>2401.0</v>
      </c>
      <c r="H13" s="12">
        <v>609.0</v>
      </c>
      <c r="I13">
        <f t="shared" si="1"/>
        <v>76307</v>
      </c>
      <c r="J13">
        <f t="shared" si="2"/>
        <v>40407</v>
      </c>
      <c r="K13" s="9">
        <f t="shared" si="3"/>
        <v>52.9532022</v>
      </c>
      <c r="L13" s="19">
        <v>3.930027</v>
      </c>
      <c r="M13" s="19">
        <v>849.267</v>
      </c>
    </row>
    <row r="14">
      <c r="A14" s="17" t="s">
        <v>734</v>
      </c>
      <c r="B14" s="12">
        <v>10.0</v>
      </c>
      <c r="C14" s="12">
        <v>126.0</v>
      </c>
      <c r="D14" s="12">
        <v>565.0</v>
      </c>
      <c r="E14" s="12">
        <v>1050.0</v>
      </c>
      <c r="F14" s="12">
        <v>979.0</v>
      </c>
      <c r="G14" s="12">
        <v>1115.0</v>
      </c>
      <c r="H14" s="12">
        <v>477.0</v>
      </c>
      <c r="I14">
        <f t="shared" si="1"/>
        <v>4322</v>
      </c>
      <c r="J14">
        <f t="shared" si="2"/>
        <v>3621</v>
      </c>
      <c r="K14" s="9">
        <f t="shared" si="3"/>
        <v>83.7806571</v>
      </c>
      <c r="L14" s="19">
        <v>9.120592</v>
      </c>
      <c r="M14" s="19">
        <v>2063.899</v>
      </c>
    </row>
    <row r="15">
      <c r="A15" s="17" t="s">
        <v>735</v>
      </c>
      <c r="B15" s="12">
        <v>8.0</v>
      </c>
      <c r="C15" s="12">
        <v>945.0</v>
      </c>
      <c r="D15" s="12">
        <v>7270.0</v>
      </c>
      <c r="E15" s="12">
        <v>6511.0</v>
      </c>
      <c r="F15" s="12">
        <v>1831.0</v>
      </c>
      <c r="G15" s="12">
        <v>487.0</v>
      </c>
      <c r="H15" s="12">
        <v>130.0</v>
      </c>
      <c r="I15">
        <f t="shared" si="1"/>
        <v>17182</v>
      </c>
      <c r="J15">
        <f t="shared" si="2"/>
        <v>8959</v>
      </c>
      <c r="K15" s="9">
        <f t="shared" si="3"/>
        <v>52.14177628</v>
      </c>
      <c r="L15" s="19">
        <v>3.850832</v>
      </c>
      <c r="M15" s="19">
        <v>748.3086</v>
      </c>
    </row>
    <row r="16">
      <c r="A16" s="17" t="s">
        <v>736</v>
      </c>
      <c r="B16" s="12">
        <v>97.0</v>
      </c>
      <c r="C16" s="12">
        <v>2991.0</v>
      </c>
      <c r="D16" s="12">
        <v>18776.0</v>
      </c>
      <c r="E16" s="12">
        <v>25156.0</v>
      </c>
      <c r="F16" s="12">
        <v>7277.0</v>
      </c>
      <c r="G16" s="12">
        <v>1838.0</v>
      </c>
      <c r="H16" s="12">
        <v>406.0</v>
      </c>
      <c r="I16">
        <f t="shared" si="1"/>
        <v>56541</v>
      </c>
      <c r="J16">
        <f t="shared" si="2"/>
        <v>34677</v>
      </c>
      <c r="K16" s="9">
        <f t="shared" si="3"/>
        <v>61.33071576</v>
      </c>
      <c r="L16" s="19">
        <v>4.438832</v>
      </c>
      <c r="M16" s="19">
        <v>910.9218</v>
      </c>
    </row>
    <row r="17">
      <c r="A17" s="17" t="s">
        <v>737</v>
      </c>
      <c r="B17" s="12">
        <v>114.0</v>
      </c>
      <c r="C17" s="12">
        <v>5613.0</v>
      </c>
      <c r="D17" s="12">
        <v>42358.0</v>
      </c>
      <c r="E17" s="12">
        <v>32637.0</v>
      </c>
      <c r="F17" s="12">
        <v>11277.0</v>
      </c>
      <c r="G17" s="12">
        <v>2472.0</v>
      </c>
      <c r="H17" s="12">
        <v>868.0</v>
      </c>
      <c r="I17">
        <f t="shared" si="1"/>
        <v>95339</v>
      </c>
      <c r="J17">
        <f t="shared" si="2"/>
        <v>47254</v>
      </c>
      <c r="K17" s="9">
        <f t="shared" si="3"/>
        <v>49.56418674</v>
      </c>
      <c r="L17" s="19">
        <v>3.577343</v>
      </c>
      <c r="M17" s="19">
        <v>802.4605</v>
      </c>
    </row>
    <row r="18">
      <c r="A18" s="17" t="s">
        <v>738</v>
      </c>
      <c r="B18" s="12">
        <v>114.0</v>
      </c>
      <c r="C18" s="12">
        <v>2496.0</v>
      </c>
      <c r="D18" s="12">
        <v>8100.0</v>
      </c>
      <c r="E18" s="12">
        <v>11749.0</v>
      </c>
      <c r="F18" s="12">
        <v>7048.0</v>
      </c>
      <c r="G18" s="12">
        <v>4257.0</v>
      </c>
      <c r="H18" s="12">
        <v>1558.0</v>
      </c>
      <c r="I18">
        <f t="shared" si="1"/>
        <v>35322</v>
      </c>
      <c r="J18">
        <f t="shared" si="2"/>
        <v>24612</v>
      </c>
      <c r="K18" s="9">
        <f t="shared" si="3"/>
        <v>69.67895363</v>
      </c>
      <c r="L18" s="19">
        <v>6.89767</v>
      </c>
      <c r="M18" s="19">
        <v>1415.594</v>
      </c>
    </row>
    <row r="19">
      <c r="A19" s="17" t="s">
        <v>739</v>
      </c>
      <c r="B19" s="12">
        <v>15.0</v>
      </c>
      <c r="C19" s="12">
        <v>383.0</v>
      </c>
      <c r="D19" s="12">
        <v>4674.0</v>
      </c>
      <c r="E19" s="12">
        <v>4898.0</v>
      </c>
      <c r="F19" s="12">
        <v>1766.0</v>
      </c>
      <c r="G19" s="12">
        <v>517.0</v>
      </c>
      <c r="H19" s="12">
        <v>147.0</v>
      </c>
      <c r="I19">
        <f t="shared" si="1"/>
        <v>12400</v>
      </c>
      <c r="J19">
        <f t="shared" si="2"/>
        <v>7328</v>
      </c>
      <c r="K19" s="9">
        <f t="shared" si="3"/>
        <v>59.09677419</v>
      </c>
      <c r="L19" s="19">
        <v>4.170621</v>
      </c>
      <c r="M19" s="19">
        <v>899.851</v>
      </c>
    </row>
    <row r="20">
      <c r="A20" s="17" t="s">
        <v>740</v>
      </c>
      <c r="B20" s="12">
        <v>10.0</v>
      </c>
      <c r="C20" s="12">
        <v>719.0</v>
      </c>
      <c r="D20" s="12">
        <v>2166.0</v>
      </c>
      <c r="E20" s="12">
        <v>2830.0</v>
      </c>
      <c r="F20" s="12">
        <v>807.0</v>
      </c>
      <c r="G20" s="12">
        <v>149.0</v>
      </c>
      <c r="H20" s="12">
        <v>26.0</v>
      </c>
      <c r="I20">
        <f t="shared" si="1"/>
        <v>6707</v>
      </c>
      <c r="J20">
        <f t="shared" si="2"/>
        <v>3812</v>
      </c>
      <c r="K20" s="9">
        <f t="shared" si="3"/>
        <v>56.83614134</v>
      </c>
      <c r="L20" s="19">
        <v>4.082913</v>
      </c>
      <c r="M20" s="19">
        <v>776.27</v>
      </c>
    </row>
    <row r="21">
      <c r="A21" s="17" t="s">
        <v>741</v>
      </c>
      <c r="B21" s="12">
        <v>14.0</v>
      </c>
      <c r="C21" s="12">
        <v>655.0</v>
      </c>
      <c r="D21" s="12">
        <v>2834.0</v>
      </c>
      <c r="E21" s="12">
        <v>4795.0</v>
      </c>
      <c r="F21" s="12">
        <v>2266.0</v>
      </c>
      <c r="G21" s="12">
        <v>771.0</v>
      </c>
      <c r="H21" s="12">
        <v>254.0</v>
      </c>
      <c r="I21">
        <f t="shared" si="1"/>
        <v>11589</v>
      </c>
      <c r="J21">
        <f t="shared" si="2"/>
        <v>8086</v>
      </c>
      <c r="K21" s="9">
        <f t="shared" si="3"/>
        <v>69.77306066</v>
      </c>
      <c r="L21" s="19">
        <v>5.553767</v>
      </c>
      <c r="M21" s="19">
        <v>1218.466</v>
      </c>
    </row>
    <row r="22">
      <c r="A22" s="17" t="s">
        <v>742</v>
      </c>
      <c r="B22" s="12">
        <v>19.0</v>
      </c>
      <c r="C22" s="12">
        <v>642.0</v>
      </c>
      <c r="D22" s="12">
        <v>6627.0</v>
      </c>
      <c r="E22" s="12">
        <v>9392.0</v>
      </c>
      <c r="F22" s="12">
        <v>3233.0</v>
      </c>
      <c r="G22" s="12">
        <v>1069.0</v>
      </c>
      <c r="H22" s="12">
        <v>439.0</v>
      </c>
      <c r="I22">
        <f t="shared" si="1"/>
        <v>21421</v>
      </c>
      <c r="J22">
        <f t="shared" si="2"/>
        <v>14133</v>
      </c>
      <c r="K22" s="9">
        <f t="shared" si="3"/>
        <v>65.97731198</v>
      </c>
      <c r="L22" s="19">
        <v>4.786593</v>
      </c>
      <c r="M22" s="19">
        <v>1070.707</v>
      </c>
    </row>
    <row r="23">
      <c r="A23" s="17" t="s">
        <v>743</v>
      </c>
      <c r="B23" s="12">
        <v>39.0</v>
      </c>
      <c r="C23" s="12">
        <v>1424.0</v>
      </c>
      <c r="D23" s="12">
        <v>14284.0</v>
      </c>
      <c r="E23" s="12">
        <v>18582.0</v>
      </c>
      <c r="F23" s="12">
        <v>4728.0</v>
      </c>
      <c r="G23" s="12">
        <v>954.0</v>
      </c>
      <c r="H23" s="12">
        <v>212.0</v>
      </c>
      <c r="I23">
        <f t="shared" si="1"/>
        <v>40223</v>
      </c>
      <c r="J23">
        <f t="shared" si="2"/>
        <v>24476</v>
      </c>
      <c r="K23" s="9">
        <f t="shared" si="3"/>
        <v>60.85075703</v>
      </c>
      <c r="L23" s="19">
        <v>3.977471</v>
      </c>
      <c r="M23" s="19">
        <v>810.9409</v>
      </c>
    </row>
    <row r="24">
      <c r="A24" s="17" t="s">
        <v>744</v>
      </c>
      <c r="B24" s="12">
        <v>21.0</v>
      </c>
      <c r="C24" s="12">
        <v>287.0</v>
      </c>
      <c r="D24" s="12">
        <v>655.0</v>
      </c>
      <c r="E24" s="12">
        <v>930.0</v>
      </c>
      <c r="F24" s="12">
        <v>673.0</v>
      </c>
      <c r="G24" s="12">
        <v>410.0</v>
      </c>
      <c r="H24" s="12">
        <v>151.0</v>
      </c>
      <c r="I24">
        <f t="shared" si="1"/>
        <v>3127</v>
      </c>
      <c r="J24">
        <f t="shared" si="2"/>
        <v>2164</v>
      </c>
      <c r="K24" s="9">
        <f t="shared" si="3"/>
        <v>69.20370963</v>
      </c>
      <c r="L24" s="19">
        <v>7.823377</v>
      </c>
      <c r="M24" s="19">
        <v>1603.509</v>
      </c>
    </row>
    <row r="25">
      <c r="A25" s="17" t="s">
        <v>745</v>
      </c>
      <c r="B25" s="12">
        <v>39.0</v>
      </c>
      <c r="C25" s="12">
        <v>1426.0</v>
      </c>
      <c r="D25" s="12">
        <v>6343.0</v>
      </c>
      <c r="E25" s="12">
        <v>7558.0</v>
      </c>
      <c r="F25" s="12">
        <v>3224.0</v>
      </c>
      <c r="G25" s="12">
        <v>1399.0</v>
      </c>
      <c r="H25" s="12">
        <v>478.0</v>
      </c>
      <c r="I25">
        <f t="shared" si="1"/>
        <v>20467</v>
      </c>
      <c r="J25">
        <f t="shared" si="2"/>
        <v>12659</v>
      </c>
      <c r="K25" s="9">
        <f t="shared" si="3"/>
        <v>61.85078419</v>
      </c>
      <c r="L25" s="19">
        <v>5.610075</v>
      </c>
      <c r="M25" s="19">
        <v>1192.209</v>
      </c>
    </row>
    <row r="26">
      <c r="A26" s="17" t="s">
        <v>746</v>
      </c>
      <c r="B26" s="12">
        <v>97.0</v>
      </c>
      <c r="C26" s="12">
        <v>2534.0</v>
      </c>
      <c r="D26" s="12">
        <v>10013.0</v>
      </c>
      <c r="E26" s="12">
        <v>12122.0</v>
      </c>
      <c r="F26" s="12">
        <v>3570.0</v>
      </c>
      <c r="G26" s="12">
        <v>924.0</v>
      </c>
      <c r="H26" s="12">
        <v>277.0</v>
      </c>
      <c r="I26">
        <f t="shared" si="1"/>
        <v>29537</v>
      </c>
      <c r="J26">
        <f t="shared" si="2"/>
        <v>16893</v>
      </c>
      <c r="K26" s="9">
        <f t="shared" si="3"/>
        <v>57.1926736</v>
      </c>
      <c r="L26" s="19">
        <v>3.709625</v>
      </c>
      <c r="M26" s="19">
        <v>795.319</v>
      </c>
    </row>
    <row r="27">
      <c r="A27" s="17" t="s">
        <v>747</v>
      </c>
      <c r="B27" s="12">
        <v>26.0</v>
      </c>
      <c r="C27" s="12">
        <v>693.0</v>
      </c>
      <c r="D27" s="12">
        <v>5653.0</v>
      </c>
      <c r="E27" s="12">
        <v>7176.0</v>
      </c>
      <c r="F27" s="12">
        <v>3174.0</v>
      </c>
      <c r="G27" s="12">
        <v>1225.0</v>
      </c>
      <c r="H27" s="12">
        <v>427.0</v>
      </c>
      <c r="I27">
        <f t="shared" si="1"/>
        <v>18374</v>
      </c>
      <c r="J27">
        <f t="shared" si="2"/>
        <v>12002</v>
      </c>
      <c r="K27" s="9">
        <f t="shared" si="3"/>
        <v>65.32056166</v>
      </c>
      <c r="L27" s="19">
        <v>5.599744</v>
      </c>
      <c r="M27" s="19">
        <v>1224.714</v>
      </c>
    </row>
    <row r="28">
      <c r="A28" s="17" t="s">
        <v>748</v>
      </c>
      <c r="B28" s="12">
        <v>5.0</v>
      </c>
      <c r="C28" s="12">
        <v>114.0</v>
      </c>
      <c r="D28" s="12">
        <v>541.0</v>
      </c>
      <c r="E28" s="12">
        <v>1168.0</v>
      </c>
      <c r="F28" s="12">
        <v>537.0</v>
      </c>
      <c r="G28" s="12">
        <v>207.0</v>
      </c>
      <c r="H28" s="12">
        <v>58.0</v>
      </c>
      <c r="I28">
        <f t="shared" si="1"/>
        <v>2630</v>
      </c>
      <c r="J28">
        <f t="shared" si="2"/>
        <v>1970</v>
      </c>
      <c r="K28" s="9">
        <f t="shared" si="3"/>
        <v>74.90494297</v>
      </c>
      <c r="L28" s="19">
        <v>7.291483</v>
      </c>
      <c r="M28" s="19">
        <v>1107.035</v>
      </c>
    </row>
    <row r="29">
      <c r="A29" s="17" t="s">
        <v>749</v>
      </c>
      <c r="B29" s="12">
        <v>12.0</v>
      </c>
      <c r="C29" s="12">
        <v>863.0</v>
      </c>
      <c r="D29" s="12">
        <v>5030.0</v>
      </c>
      <c r="E29" s="12">
        <v>6536.0</v>
      </c>
      <c r="F29" s="12">
        <v>2640.0</v>
      </c>
      <c r="G29" s="12">
        <v>788.0</v>
      </c>
      <c r="H29" s="12">
        <v>179.0</v>
      </c>
      <c r="I29">
        <f t="shared" si="1"/>
        <v>16048</v>
      </c>
      <c r="J29">
        <f t="shared" si="2"/>
        <v>10143</v>
      </c>
      <c r="K29" s="9">
        <f t="shared" si="3"/>
        <v>63.20413759</v>
      </c>
      <c r="L29" s="19">
        <v>4.801034</v>
      </c>
      <c r="M29" s="19">
        <v>1015.343</v>
      </c>
    </row>
    <row r="30">
      <c r="A30" s="17" t="s">
        <v>750</v>
      </c>
      <c r="B30" s="12">
        <v>98.0</v>
      </c>
      <c r="C30" s="12">
        <v>2951.0</v>
      </c>
      <c r="D30" s="12">
        <v>16158.0</v>
      </c>
      <c r="E30" s="12">
        <v>17639.0</v>
      </c>
      <c r="F30" s="12">
        <v>5847.0</v>
      </c>
      <c r="G30" s="12">
        <v>1654.0</v>
      </c>
      <c r="H30" s="12">
        <v>453.0</v>
      </c>
      <c r="I30">
        <f t="shared" si="1"/>
        <v>44800</v>
      </c>
      <c r="J30">
        <f t="shared" si="2"/>
        <v>25593</v>
      </c>
      <c r="K30" s="9">
        <f t="shared" si="3"/>
        <v>57.12723214</v>
      </c>
      <c r="L30" s="19">
        <v>4.313679</v>
      </c>
      <c r="M30" s="19">
        <v>896.2739</v>
      </c>
    </row>
    <row r="31">
      <c r="A31" s="17" t="s">
        <v>751</v>
      </c>
      <c r="B31" s="12">
        <v>233.0</v>
      </c>
      <c r="C31" s="12">
        <v>998.0</v>
      </c>
      <c r="D31" s="12">
        <v>3491.0</v>
      </c>
      <c r="E31" s="12">
        <v>3102.0</v>
      </c>
      <c r="F31" s="12">
        <v>1126.0</v>
      </c>
      <c r="G31" s="12">
        <v>427.0</v>
      </c>
      <c r="H31" s="12">
        <v>117.0</v>
      </c>
      <c r="I31">
        <f t="shared" si="1"/>
        <v>9494</v>
      </c>
      <c r="J31">
        <f t="shared" si="2"/>
        <v>4772</v>
      </c>
      <c r="K31" s="9">
        <f t="shared" si="3"/>
        <v>50.2633242</v>
      </c>
      <c r="L31" s="19">
        <v>4.54723</v>
      </c>
      <c r="M31" s="19">
        <v>919.8116</v>
      </c>
    </row>
    <row r="32">
      <c r="A32" s="17" t="s">
        <v>752</v>
      </c>
      <c r="B32" s="12">
        <v>8.0</v>
      </c>
      <c r="C32" s="12">
        <v>752.0</v>
      </c>
      <c r="D32" s="12">
        <v>6108.0</v>
      </c>
      <c r="E32" s="12">
        <v>5568.0</v>
      </c>
      <c r="F32" s="12">
        <v>1145.0</v>
      </c>
      <c r="G32" s="12">
        <v>210.0</v>
      </c>
      <c r="H32" s="12">
        <v>88.0</v>
      </c>
      <c r="I32">
        <f t="shared" si="1"/>
        <v>13879</v>
      </c>
      <c r="J32">
        <f t="shared" si="2"/>
        <v>7011</v>
      </c>
      <c r="K32" s="9">
        <f t="shared" si="3"/>
        <v>50.5151668</v>
      </c>
      <c r="L32" s="19">
        <v>3.475099</v>
      </c>
      <c r="M32" s="19">
        <v>589.662</v>
      </c>
    </row>
    <row r="33">
      <c r="A33" s="17" t="s">
        <v>753</v>
      </c>
      <c r="B33" s="12">
        <v>15.0</v>
      </c>
      <c r="C33" s="12">
        <v>923.0</v>
      </c>
      <c r="D33" s="12">
        <v>5955.0</v>
      </c>
      <c r="E33" s="12">
        <v>8020.0</v>
      </c>
      <c r="F33" s="12">
        <v>1830.0</v>
      </c>
      <c r="G33" s="12">
        <v>271.0</v>
      </c>
      <c r="H33" s="12">
        <v>72.0</v>
      </c>
      <c r="I33">
        <f t="shared" si="1"/>
        <v>17086</v>
      </c>
      <c r="J33">
        <f t="shared" si="2"/>
        <v>10193</v>
      </c>
      <c r="K33" s="9">
        <f t="shared" si="3"/>
        <v>59.65702915</v>
      </c>
      <c r="L33" s="19">
        <v>4.251399</v>
      </c>
      <c r="M33" s="19">
        <v>844.0632</v>
      </c>
    </row>
    <row r="34">
      <c r="A34" s="17" t="s">
        <v>754</v>
      </c>
      <c r="B34" s="12">
        <v>374.0</v>
      </c>
      <c r="C34" s="12">
        <v>13637.0</v>
      </c>
      <c r="D34" s="12">
        <v>53479.0</v>
      </c>
      <c r="E34" s="12">
        <v>60942.0</v>
      </c>
      <c r="F34" s="12">
        <v>20939.0</v>
      </c>
      <c r="G34" s="12">
        <v>7205.0</v>
      </c>
      <c r="H34" s="12">
        <v>2294.0</v>
      </c>
      <c r="I34">
        <f t="shared" si="1"/>
        <v>158870</v>
      </c>
      <c r="J34">
        <f t="shared" si="2"/>
        <v>91380</v>
      </c>
      <c r="K34" s="9">
        <f t="shared" si="3"/>
        <v>57.518726</v>
      </c>
      <c r="L34" s="19">
        <v>4.696787</v>
      </c>
      <c r="M34" s="19">
        <v>973.9367</v>
      </c>
    </row>
    <row r="35">
      <c r="A35" s="8"/>
      <c r="L35" s="10"/>
      <c r="M35" s="10"/>
    </row>
    <row r="36">
      <c r="A36" s="20" t="s">
        <v>755</v>
      </c>
      <c r="L36" s="10"/>
      <c r="M36" s="10"/>
    </row>
    <row r="37">
      <c r="A37" s="8"/>
      <c r="L37" s="10"/>
      <c r="M37" s="10"/>
    </row>
    <row r="38">
      <c r="A38" s="8"/>
      <c r="L38" s="10"/>
      <c r="M38" s="10"/>
    </row>
    <row r="39">
      <c r="A39" s="8"/>
      <c r="L39" s="10"/>
      <c r="M39" s="10"/>
    </row>
    <row r="40">
      <c r="A40" s="8"/>
      <c r="L40" s="10"/>
      <c r="M40" s="10"/>
    </row>
    <row r="41">
      <c r="A41" s="8"/>
      <c r="L41" s="10"/>
      <c r="M41" s="10"/>
    </row>
    <row r="42">
      <c r="A42" s="8"/>
      <c r="L42" s="10"/>
      <c r="M42" s="10"/>
    </row>
    <row r="43">
      <c r="A43" s="8"/>
      <c r="L43" s="10"/>
      <c r="M43" s="10"/>
    </row>
    <row r="44">
      <c r="A44" s="8"/>
      <c r="L44" s="10"/>
      <c r="M44" s="10"/>
    </row>
    <row r="45">
      <c r="A45" s="8"/>
      <c r="L45" s="10"/>
      <c r="M45" s="10"/>
    </row>
    <row r="46">
      <c r="A46" s="8"/>
      <c r="L46" s="10"/>
      <c r="M46" s="10"/>
    </row>
    <row r="47">
      <c r="A47" s="8"/>
      <c r="L47" s="10"/>
      <c r="M47" s="10"/>
    </row>
    <row r="48">
      <c r="A48" s="8"/>
      <c r="L48" s="10"/>
      <c r="M48" s="10"/>
    </row>
    <row r="49">
      <c r="A49" s="8"/>
      <c r="L49" s="10"/>
      <c r="M49" s="10"/>
    </row>
    <row r="50">
      <c r="A50" s="8"/>
      <c r="L50" s="10"/>
      <c r="M50" s="10"/>
    </row>
    <row r="51">
      <c r="A51" s="8"/>
      <c r="L51" s="10"/>
      <c r="M51" s="10"/>
    </row>
    <row r="52">
      <c r="A52" s="8"/>
      <c r="L52" s="10"/>
      <c r="M52" s="10"/>
    </row>
    <row r="53">
      <c r="A53" s="8"/>
      <c r="L53" s="10"/>
      <c r="M53" s="10"/>
    </row>
    <row r="54">
      <c r="A54" s="8"/>
      <c r="L54" s="10"/>
      <c r="M54" s="10"/>
    </row>
    <row r="55">
      <c r="A55" s="8"/>
      <c r="L55" s="10"/>
      <c r="M55" s="10"/>
    </row>
    <row r="56">
      <c r="A56" s="8"/>
      <c r="L56" s="10"/>
      <c r="M56" s="10"/>
    </row>
    <row r="57">
      <c r="A57" s="8"/>
      <c r="L57" s="10"/>
      <c r="M57" s="10"/>
    </row>
    <row r="58">
      <c r="A58" s="8"/>
      <c r="L58" s="10"/>
      <c r="M58" s="10"/>
    </row>
    <row r="59">
      <c r="A59" s="8"/>
      <c r="L59" s="10"/>
      <c r="M59" s="10"/>
    </row>
    <row r="60">
      <c r="A60" s="8"/>
      <c r="L60" s="10"/>
      <c r="M60" s="10"/>
    </row>
    <row r="61">
      <c r="A61" s="8"/>
      <c r="L61" s="10"/>
      <c r="M61" s="10"/>
    </row>
    <row r="62">
      <c r="A62" s="8"/>
      <c r="L62" s="10"/>
      <c r="M62" s="10"/>
    </row>
    <row r="63">
      <c r="A63" s="8"/>
      <c r="L63" s="10"/>
      <c r="M63" s="10"/>
    </row>
    <row r="64">
      <c r="A64" s="8"/>
      <c r="L64" s="10"/>
      <c r="M64" s="10"/>
    </row>
    <row r="65">
      <c r="A65" s="8"/>
      <c r="L65" s="10"/>
      <c r="M65" s="10"/>
    </row>
    <row r="66">
      <c r="A66" s="8"/>
      <c r="L66" s="10"/>
      <c r="M66" s="10"/>
    </row>
    <row r="67">
      <c r="A67" s="8"/>
      <c r="L67" s="10"/>
      <c r="M67" s="10"/>
    </row>
    <row r="68">
      <c r="A68" s="8"/>
      <c r="L68" s="10"/>
      <c r="M68" s="10"/>
    </row>
    <row r="69">
      <c r="A69" s="8"/>
      <c r="L69" s="10"/>
      <c r="M69" s="10"/>
    </row>
    <row r="70">
      <c r="A70" s="8"/>
      <c r="L70" s="10"/>
      <c r="M70" s="10"/>
    </row>
    <row r="71">
      <c r="A71" s="8"/>
      <c r="L71" s="10"/>
      <c r="M71" s="10"/>
    </row>
    <row r="72">
      <c r="A72" s="8"/>
      <c r="L72" s="10"/>
      <c r="M72" s="10"/>
    </row>
    <row r="73">
      <c r="A73" s="8"/>
      <c r="L73" s="10"/>
      <c r="M73" s="10"/>
    </row>
    <row r="74">
      <c r="A74" s="8"/>
      <c r="L74" s="10"/>
      <c r="M74" s="10"/>
    </row>
    <row r="75">
      <c r="A75" s="8"/>
      <c r="L75" s="10"/>
      <c r="M75" s="10"/>
    </row>
    <row r="76">
      <c r="A76" s="8"/>
      <c r="L76" s="10"/>
      <c r="M76" s="10"/>
    </row>
    <row r="77">
      <c r="A77" s="8"/>
      <c r="L77" s="10"/>
      <c r="M77" s="10"/>
    </row>
    <row r="78">
      <c r="A78" s="8"/>
      <c r="L78" s="10"/>
      <c r="M78" s="10"/>
    </row>
    <row r="79">
      <c r="A79" s="8"/>
      <c r="L79" s="10"/>
      <c r="M79" s="10"/>
    </row>
    <row r="80">
      <c r="A80" s="8"/>
      <c r="L80" s="10"/>
      <c r="M80" s="10"/>
    </row>
    <row r="81">
      <c r="A81" s="8"/>
      <c r="L81" s="10"/>
      <c r="M81" s="10"/>
    </row>
    <row r="82">
      <c r="A82" s="8"/>
      <c r="L82" s="10"/>
      <c r="M82" s="10"/>
    </row>
    <row r="83">
      <c r="A83" s="8"/>
      <c r="L83" s="10"/>
      <c r="M83" s="10"/>
    </row>
    <row r="84">
      <c r="A84" s="8"/>
      <c r="L84" s="10"/>
      <c r="M84" s="10"/>
    </row>
    <row r="85">
      <c r="A85" s="8"/>
      <c r="L85" s="10"/>
      <c r="M85" s="10"/>
    </row>
    <row r="86">
      <c r="A86" s="8"/>
      <c r="L86" s="10"/>
      <c r="M86" s="10"/>
    </row>
    <row r="87">
      <c r="A87" s="8"/>
      <c r="L87" s="10"/>
      <c r="M87" s="10"/>
    </row>
    <row r="88">
      <c r="A88" s="8"/>
      <c r="L88" s="10"/>
      <c r="M88" s="10"/>
    </row>
    <row r="89">
      <c r="A89" s="8"/>
      <c r="L89" s="10"/>
      <c r="M89" s="10"/>
    </row>
    <row r="90">
      <c r="A90" s="8"/>
      <c r="L90" s="10"/>
      <c r="M90" s="10"/>
    </row>
    <row r="91">
      <c r="A91" s="8"/>
      <c r="L91" s="10"/>
      <c r="M91" s="10"/>
    </row>
    <row r="92">
      <c r="A92" s="8"/>
      <c r="L92" s="10"/>
      <c r="M92" s="10"/>
    </row>
    <row r="93">
      <c r="A93" s="8"/>
      <c r="L93" s="10"/>
      <c r="M93" s="10"/>
    </row>
    <row r="94">
      <c r="A94" s="8"/>
      <c r="L94" s="10"/>
      <c r="M94" s="10"/>
    </row>
    <row r="95">
      <c r="A95" s="8"/>
      <c r="L95" s="10"/>
      <c r="M95" s="10"/>
    </row>
    <row r="96">
      <c r="A96" s="8"/>
      <c r="L96" s="10"/>
      <c r="M96" s="10"/>
    </row>
    <row r="97">
      <c r="A97" s="8"/>
      <c r="L97" s="10"/>
      <c r="M97" s="10"/>
    </row>
    <row r="98">
      <c r="A98" s="8"/>
      <c r="L98" s="10"/>
      <c r="M98" s="10"/>
    </row>
    <row r="99">
      <c r="A99" s="8"/>
      <c r="L99" s="10"/>
      <c r="M99" s="10"/>
    </row>
    <row r="100">
      <c r="A100" s="8"/>
      <c r="L100" s="10"/>
      <c r="M100" s="10"/>
    </row>
    <row r="101">
      <c r="A101" s="8"/>
      <c r="L101" s="10"/>
      <c r="M101" s="10"/>
    </row>
    <row r="102">
      <c r="A102" s="8"/>
      <c r="L102" s="10"/>
      <c r="M102" s="10"/>
    </row>
    <row r="103">
      <c r="A103" s="8"/>
      <c r="L103" s="10"/>
      <c r="M103" s="10"/>
    </row>
    <row r="104">
      <c r="A104" s="8"/>
      <c r="L104" s="10"/>
      <c r="M104" s="10"/>
    </row>
    <row r="105">
      <c r="A105" s="8"/>
      <c r="L105" s="10"/>
      <c r="M105" s="10"/>
    </row>
    <row r="106">
      <c r="A106" s="8"/>
      <c r="L106" s="10"/>
      <c r="M106" s="10"/>
    </row>
    <row r="107">
      <c r="A107" s="8"/>
      <c r="L107" s="10"/>
      <c r="M107" s="10"/>
    </row>
    <row r="108">
      <c r="A108" s="8"/>
      <c r="L108" s="10"/>
      <c r="M108" s="10"/>
    </row>
    <row r="109">
      <c r="A109" s="8"/>
      <c r="L109" s="10"/>
      <c r="M109" s="10"/>
    </row>
    <row r="110">
      <c r="A110" s="8"/>
      <c r="L110" s="10"/>
      <c r="M110" s="10"/>
    </row>
    <row r="111">
      <c r="A111" s="8"/>
      <c r="L111" s="10"/>
      <c r="M111" s="10"/>
    </row>
    <row r="112">
      <c r="A112" s="8"/>
      <c r="L112" s="10"/>
      <c r="M112" s="10"/>
    </row>
    <row r="113">
      <c r="A113" s="8"/>
      <c r="L113" s="10"/>
      <c r="M113" s="10"/>
    </row>
    <row r="114">
      <c r="A114" s="8"/>
      <c r="L114" s="10"/>
      <c r="M114" s="10"/>
    </row>
    <row r="115">
      <c r="A115" s="8"/>
      <c r="L115" s="10"/>
      <c r="M115" s="10"/>
    </row>
    <row r="116">
      <c r="A116" s="8"/>
      <c r="L116" s="10"/>
      <c r="M116" s="10"/>
    </row>
    <row r="117">
      <c r="A117" s="8"/>
      <c r="L117" s="10"/>
      <c r="M117" s="10"/>
    </row>
    <row r="118">
      <c r="A118" s="8"/>
      <c r="L118" s="10"/>
      <c r="M118" s="10"/>
    </row>
    <row r="119">
      <c r="A119" s="8"/>
      <c r="L119" s="10"/>
      <c r="M119" s="10"/>
    </row>
    <row r="120">
      <c r="A120" s="8"/>
      <c r="L120" s="10"/>
      <c r="M120" s="10"/>
    </row>
    <row r="121">
      <c r="A121" s="8"/>
      <c r="L121" s="10"/>
      <c r="M121" s="10"/>
    </row>
    <row r="122">
      <c r="A122" s="8"/>
      <c r="L122" s="10"/>
      <c r="M122" s="10"/>
    </row>
    <row r="123">
      <c r="A123" s="8"/>
      <c r="L123" s="10"/>
      <c r="M123" s="10"/>
    </row>
    <row r="124">
      <c r="A124" s="8"/>
      <c r="L124" s="10"/>
      <c r="M124" s="10"/>
    </row>
    <row r="125">
      <c r="A125" s="8"/>
      <c r="L125" s="10"/>
      <c r="M125" s="10"/>
    </row>
    <row r="126">
      <c r="A126" s="8"/>
      <c r="L126" s="10"/>
      <c r="M126" s="10"/>
    </row>
    <row r="127">
      <c r="A127" s="8"/>
      <c r="L127" s="10"/>
      <c r="M127" s="10"/>
    </row>
    <row r="128">
      <c r="A128" s="8"/>
      <c r="L128" s="10"/>
      <c r="M128" s="10"/>
    </row>
    <row r="129">
      <c r="A129" s="8"/>
      <c r="L129" s="10"/>
      <c r="M129" s="10"/>
    </row>
    <row r="130">
      <c r="A130" s="8"/>
      <c r="L130" s="10"/>
      <c r="M130" s="10"/>
    </row>
    <row r="131">
      <c r="A131" s="8"/>
      <c r="L131" s="10"/>
      <c r="M131" s="10"/>
    </row>
    <row r="132">
      <c r="A132" s="8"/>
      <c r="L132" s="10"/>
      <c r="M132" s="10"/>
    </row>
    <row r="133">
      <c r="A133" s="8"/>
      <c r="L133" s="10"/>
      <c r="M133" s="10"/>
    </row>
    <row r="134">
      <c r="A134" s="8"/>
      <c r="L134" s="10"/>
      <c r="M134" s="10"/>
    </row>
    <row r="135">
      <c r="A135" s="8"/>
      <c r="L135" s="10"/>
      <c r="M135" s="10"/>
    </row>
    <row r="136">
      <c r="A136" s="8"/>
      <c r="L136" s="10"/>
      <c r="M136" s="10"/>
    </row>
    <row r="137">
      <c r="A137" s="8"/>
      <c r="L137" s="10"/>
      <c r="M137" s="10"/>
    </row>
    <row r="138">
      <c r="A138" s="8"/>
      <c r="L138" s="10"/>
      <c r="M138" s="10"/>
    </row>
    <row r="139">
      <c r="A139" s="8"/>
      <c r="L139" s="10"/>
      <c r="M139" s="10"/>
    </row>
    <row r="140">
      <c r="A140" s="8"/>
      <c r="L140" s="10"/>
      <c r="M140" s="10"/>
    </row>
    <row r="141">
      <c r="A141" s="8"/>
      <c r="L141" s="10"/>
      <c r="M141" s="10"/>
    </row>
    <row r="142">
      <c r="A142" s="8"/>
      <c r="L142" s="10"/>
      <c r="M142" s="10"/>
    </row>
    <row r="143">
      <c r="A143" s="8"/>
      <c r="L143" s="10"/>
      <c r="M143" s="10"/>
    </row>
    <row r="144">
      <c r="A144" s="8"/>
      <c r="L144" s="10"/>
      <c r="M144" s="10"/>
    </row>
    <row r="145">
      <c r="A145" s="8"/>
      <c r="L145" s="10"/>
      <c r="M145" s="10"/>
    </row>
    <row r="146">
      <c r="A146" s="8"/>
      <c r="L146" s="10"/>
      <c r="M146" s="10"/>
    </row>
    <row r="147">
      <c r="A147" s="8"/>
      <c r="L147" s="10"/>
      <c r="M147" s="10"/>
    </row>
    <row r="148">
      <c r="A148" s="8"/>
      <c r="L148" s="10"/>
      <c r="M148" s="10"/>
    </row>
    <row r="149">
      <c r="A149" s="8"/>
      <c r="L149" s="10"/>
      <c r="M149" s="10"/>
    </row>
    <row r="150">
      <c r="A150" s="8"/>
      <c r="L150" s="10"/>
      <c r="M150" s="10"/>
    </row>
    <row r="151">
      <c r="A151" s="8"/>
      <c r="L151" s="10"/>
      <c r="M151" s="10"/>
    </row>
    <row r="152">
      <c r="A152" s="8"/>
      <c r="L152" s="10"/>
      <c r="M152" s="10"/>
    </row>
    <row r="153">
      <c r="A153" s="8"/>
      <c r="L153" s="10"/>
      <c r="M153" s="10"/>
    </row>
    <row r="154">
      <c r="A154" s="8"/>
      <c r="L154" s="10"/>
      <c r="M154" s="10"/>
    </row>
    <row r="155">
      <c r="A155" s="8"/>
      <c r="L155" s="10"/>
      <c r="M155" s="10"/>
    </row>
    <row r="156">
      <c r="A156" s="8"/>
      <c r="L156" s="10"/>
      <c r="M156" s="10"/>
    </row>
    <row r="157">
      <c r="A157" s="8"/>
      <c r="L157" s="10"/>
      <c r="M157" s="10"/>
    </row>
    <row r="158">
      <c r="A158" s="8"/>
      <c r="L158" s="10"/>
      <c r="M158" s="10"/>
    </row>
    <row r="159">
      <c r="A159" s="8"/>
      <c r="L159" s="10"/>
      <c r="M159" s="10"/>
    </row>
    <row r="160">
      <c r="A160" s="8"/>
      <c r="L160" s="10"/>
      <c r="M160" s="10"/>
    </row>
    <row r="161">
      <c r="A161" s="8"/>
      <c r="L161" s="10"/>
      <c r="M161" s="10"/>
    </row>
    <row r="162">
      <c r="A162" s="8"/>
      <c r="L162" s="10"/>
      <c r="M162" s="10"/>
    </row>
    <row r="163">
      <c r="A163" s="8"/>
      <c r="L163" s="10"/>
      <c r="M163" s="10"/>
    </row>
    <row r="164">
      <c r="A164" s="8"/>
      <c r="L164" s="10"/>
      <c r="M164" s="10"/>
    </row>
    <row r="165">
      <c r="A165" s="8"/>
      <c r="L165" s="10"/>
      <c r="M165" s="10"/>
    </row>
    <row r="166">
      <c r="A166" s="8"/>
      <c r="L166" s="10"/>
      <c r="M166" s="10"/>
    </row>
    <row r="167">
      <c r="A167" s="8"/>
      <c r="L167" s="10"/>
      <c r="M167" s="10"/>
    </row>
    <row r="168">
      <c r="A168" s="8"/>
      <c r="L168" s="10"/>
      <c r="M168" s="10"/>
    </row>
    <row r="169">
      <c r="A169" s="8"/>
      <c r="L169" s="10"/>
      <c r="M169" s="10"/>
    </row>
    <row r="170">
      <c r="A170" s="8"/>
      <c r="L170" s="10"/>
      <c r="M170" s="10"/>
    </row>
    <row r="171">
      <c r="A171" s="8"/>
      <c r="L171" s="10"/>
      <c r="M171" s="10"/>
    </row>
    <row r="172">
      <c r="A172" s="8"/>
      <c r="L172" s="10"/>
      <c r="M172" s="10"/>
    </row>
    <row r="173">
      <c r="A173" s="8"/>
      <c r="L173" s="10"/>
      <c r="M173" s="10"/>
    </row>
    <row r="174">
      <c r="A174" s="8"/>
      <c r="L174" s="10"/>
      <c r="M174" s="10"/>
    </row>
    <row r="175">
      <c r="A175" s="8"/>
      <c r="L175" s="10"/>
      <c r="M175" s="10"/>
    </row>
    <row r="176">
      <c r="A176" s="8"/>
      <c r="L176" s="10"/>
      <c r="M176" s="10"/>
    </row>
    <row r="177">
      <c r="A177" s="8"/>
      <c r="L177" s="10"/>
      <c r="M177" s="10"/>
    </row>
    <row r="178">
      <c r="A178" s="8"/>
      <c r="L178" s="10"/>
      <c r="M178" s="10"/>
    </row>
    <row r="179">
      <c r="A179" s="8"/>
      <c r="L179" s="10"/>
      <c r="M179" s="10"/>
    </row>
    <row r="180">
      <c r="A180" s="8"/>
      <c r="L180" s="10"/>
      <c r="M180" s="10"/>
    </row>
    <row r="181">
      <c r="A181" s="8"/>
      <c r="L181" s="10"/>
      <c r="M181" s="10"/>
    </row>
    <row r="182">
      <c r="A182" s="8"/>
      <c r="L182" s="10"/>
      <c r="M182" s="10"/>
    </row>
    <row r="183">
      <c r="A183" s="8"/>
      <c r="L183" s="10"/>
      <c r="M183" s="10"/>
    </row>
    <row r="184">
      <c r="A184" s="8"/>
      <c r="L184" s="10"/>
      <c r="M184" s="10"/>
    </row>
    <row r="185">
      <c r="A185" s="8"/>
      <c r="L185" s="10"/>
      <c r="M185" s="10"/>
    </row>
    <row r="186">
      <c r="A186" s="8"/>
      <c r="L186" s="10"/>
      <c r="M186" s="10"/>
    </row>
    <row r="187">
      <c r="A187" s="8"/>
      <c r="L187" s="10"/>
      <c r="M187" s="10"/>
    </row>
    <row r="188">
      <c r="A188" s="8"/>
      <c r="L188" s="10"/>
      <c r="M188" s="10"/>
    </row>
    <row r="189">
      <c r="A189" s="8"/>
      <c r="L189" s="10"/>
      <c r="M189" s="10"/>
    </row>
    <row r="190">
      <c r="A190" s="8"/>
      <c r="L190" s="10"/>
      <c r="M190" s="10"/>
    </row>
    <row r="191">
      <c r="A191" s="8"/>
      <c r="L191" s="10"/>
      <c r="M191" s="10"/>
    </row>
    <row r="192">
      <c r="A192" s="8"/>
      <c r="L192" s="10"/>
      <c r="M192" s="10"/>
    </row>
    <row r="193">
      <c r="A193" s="8"/>
      <c r="L193" s="10"/>
      <c r="M193" s="10"/>
    </row>
    <row r="194">
      <c r="A194" s="8"/>
      <c r="L194" s="10"/>
      <c r="M194" s="10"/>
    </row>
    <row r="195">
      <c r="A195" s="8"/>
      <c r="L195" s="10"/>
      <c r="M195" s="10"/>
    </row>
    <row r="196">
      <c r="A196" s="8"/>
      <c r="L196" s="10"/>
      <c r="M196" s="10"/>
    </row>
    <row r="197">
      <c r="A197" s="8"/>
      <c r="L197" s="10"/>
      <c r="M197" s="10"/>
    </row>
    <row r="198">
      <c r="A198" s="8"/>
      <c r="L198" s="10"/>
      <c r="M198" s="10"/>
    </row>
    <row r="199">
      <c r="A199" s="8"/>
      <c r="L199" s="10"/>
      <c r="M199" s="10"/>
    </row>
    <row r="200">
      <c r="A200" s="8"/>
      <c r="L200" s="10"/>
      <c r="M200" s="10"/>
    </row>
    <row r="201">
      <c r="A201" s="8"/>
      <c r="L201" s="10"/>
      <c r="M201" s="10"/>
    </row>
    <row r="202">
      <c r="A202" s="8"/>
      <c r="L202" s="10"/>
      <c r="M202" s="10"/>
    </row>
    <row r="203">
      <c r="A203" s="8"/>
      <c r="L203" s="10"/>
      <c r="M203" s="10"/>
    </row>
    <row r="204">
      <c r="A204" s="8"/>
      <c r="L204" s="10"/>
      <c r="M204" s="10"/>
    </row>
    <row r="205">
      <c r="A205" s="8"/>
      <c r="L205" s="10"/>
      <c r="M205" s="10"/>
    </row>
    <row r="206">
      <c r="A206" s="8"/>
      <c r="L206" s="10"/>
      <c r="M206" s="10"/>
    </row>
    <row r="207">
      <c r="A207" s="8"/>
      <c r="L207" s="10"/>
      <c r="M207" s="10"/>
    </row>
    <row r="208">
      <c r="A208" s="8"/>
      <c r="L208" s="10"/>
      <c r="M208" s="10"/>
    </row>
    <row r="209">
      <c r="A209" s="8"/>
      <c r="L209" s="10"/>
      <c r="M209" s="10"/>
    </row>
    <row r="210">
      <c r="A210" s="8"/>
      <c r="L210" s="10"/>
      <c r="M210" s="10"/>
    </row>
    <row r="211">
      <c r="A211" s="8"/>
      <c r="L211" s="10"/>
      <c r="M211" s="10"/>
    </row>
    <row r="212">
      <c r="A212" s="8"/>
      <c r="L212" s="10"/>
      <c r="M212" s="10"/>
    </row>
    <row r="213">
      <c r="A213" s="8"/>
      <c r="L213" s="10"/>
      <c r="M213" s="10"/>
    </row>
    <row r="214">
      <c r="A214" s="8"/>
      <c r="L214" s="10"/>
      <c r="M214" s="10"/>
    </row>
    <row r="215">
      <c r="A215" s="8"/>
      <c r="L215" s="10"/>
      <c r="M215" s="10"/>
    </row>
    <row r="216">
      <c r="A216" s="8"/>
      <c r="L216" s="10"/>
      <c r="M216" s="10"/>
    </row>
    <row r="217">
      <c r="A217" s="8"/>
      <c r="L217" s="10"/>
      <c r="M217" s="10"/>
    </row>
    <row r="218">
      <c r="A218" s="8"/>
      <c r="L218" s="10"/>
      <c r="M218" s="10"/>
    </row>
    <row r="219">
      <c r="A219" s="8"/>
      <c r="L219" s="10"/>
      <c r="M219" s="10"/>
    </row>
    <row r="220">
      <c r="A220" s="8"/>
      <c r="L220" s="10"/>
      <c r="M220" s="10"/>
    </row>
    <row r="221">
      <c r="A221" s="8"/>
      <c r="L221" s="10"/>
      <c r="M221" s="10"/>
    </row>
    <row r="222">
      <c r="A222" s="8"/>
      <c r="L222" s="10"/>
      <c r="M222" s="10"/>
    </row>
    <row r="223">
      <c r="A223" s="8"/>
      <c r="L223" s="10"/>
      <c r="M223" s="10"/>
    </row>
    <row r="224">
      <c r="A224" s="8"/>
      <c r="L224" s="10"/>
      <c r="M224" s="10"/>
    </row>
    <row r="225">
      <c r="A225" s="8"/>
      <c r="L225" s="10"/>
      <c r="M225" s="10"/>
    </row>
    <row r="226">
      <c r="A226" s="8"/>
      <c r="L226" s="10"/>
      <c r="M226" s="10"/>
    </row>
    <row r="227">
      <c r="A227" s="8"/>
      <c r="L227" s="10"/>
      <c r="M227" s="10"/>
    </row>
    <row r="228">
      <c r="A228" s="8"/>
      <c r="L228" s="10"/>
      <c r="M228" s="10"/>
    </row>
    <row r="229">
      <c r="A229" s="8"/>
      <c r="L229" s="10"/>
      <c r="M229" s="10"/>
    </row>
    <row r="230">
      <c r="A230" s="8"/>
      <c r="L230" s="10"/>
      <c r="M230" s="10"/>
    </row>
    <row r="231">
      <c r="A231" s="8"/>
      <c r="L231" s="10"/>
      <c r="M231" s="10"/>
    </row>
    <row r="232">
      <c r="A232" s="8"/>
      <c r="L232" s="10"/>
      <c r="M232" s="10"/>
    </row>
    <row r="233">
      <c r="A233" s="8"/>
      <c r="L233" s="10"/>
      <c r="M233" s="10"/>
    </row>
    <row r="234">
      <c r="A234" s="8"/>
      <c r="L234" s="10"/>
      <c r="M234" s="10"/>
    </row>
    <row r="235">
      <c r="A235" s="8"/>
      <c r="L235" s="10"/>
      <c r="M235" s="10"/>
    </row>
    <row r="236">
      <c r="A236" s="8"/>
      <c r="L236" s="10"/>
      <c r="M236" s="10"/>
    </row>
    <row r="237">
      <c r="A237" s="8"/>
      <c r="L237" s="10"/>
      <c r="M237" s="10"/>
    </row>
    <row r="238">
      <c r="A238" s="8"/>
      <c r="L238" s="10"/>
      <c r="M238" s="10"/>
    </row>
    <row r="239">
      <c r="A239" s="8"/>
      <c r="L239" s="10"/>
      <c r="M239" s="10"/>
    </row>
    <row r="240">
      <c r="A240" s="8"/>
      <c r="L240" s="10"/>
      <c r="M240" s="10"/>
    </row>
    <row r="241">
      <c r="A241" s="8"/>
      <c r="L241" s="10"/>
      <c r="M241" s="10"/>
    </row>
    <row r="242">
      <c r="A242" s="8"/>
      <c r="L242" s="10"/>
      <c r="M242" s="10"/>
    </row>
    <row r="243">
      <c r="A243" s="8"/>
      <c r="L243" s="10"/>
      <c r="M243" s="10"/>
    </row>
    <row r="244">
      <c r="A244" s="8"/>
      <c r="L244" s="10"/>
      <c r="M244" s="10"/>
    </row>
    <row r="245">
      <c r="A245" s="8"/>
      <c r="L245" s="10"/>
      <c r="M245" s="10"/>
    </row>
    <row r="246">
      <c r="A246" s="8"/>
      <c r="L246" s="10"/>
      <c r="M246" s="10"/>
    </row>
    <row r="247">
      <c r="A247" s="8"/>
      <c r="L247" s="10"/>
      <c r="M247" s="10"/>
    </row>
    <row r="248">
      <c r="A248" s="8"/>
      <c r="L248" s="10"/>
      <c r="M248" s="10"/>
    </row>
    <row r="249">
      <c r="A249" s="8"/>
      <c r="L249" s="10"/>
      <c r="M249" s="10"/>
    </row>
    <row r="250">
      <c r="A250" s="8"/>
      <c r="L250" s="10"/>
      <c r="M250" s="10"/>
    </row>
    <row r="251">
      <c r="A251" s="8"/>
      <c r="L251" s="10"/>
      <c r="M251" s="10"/>
    </row>
    <row r="252">
      <c r="A252" s="8"/>
      <c r="L252" s="10"/>
      <c r="M252" s="10"/>
    </row>
    <row r="253">
      <c r="A253" s="8"/>
      <c r="L253" s="10"/>
      <c r="M253" s="10"/>
    </row>
    <row r="254">
      <c r="A254" s="8"/>
      <c r="L254" s="10"/>
      <c r="M254" s="10"/>
    </row>
    <row r="255">
      <c r="A255" s="8"/>
      <c r="L255" s="10"/>
      <c r="M255" s="10"/>
    </row>
    <row r="256">
      <c r="A256" s="8"/>
      <c r="L256" s="10"/>
      <c r="M256" s="10"/>
    </row>
    <row r="257">
      <c r="A257" s="8"/>
      <c r="L257" s="10"/>
      <c r="M257" s="10"/>
    </row>
    <row r="258">
      <c r="A258" s="8"/>
      <c r="L258" s="10"/>
      <c r="M258" s="10"/>
    </row>
    <row r="259">
      <c r="A259" s="8"/>
      <c r="L259" s="10"/>
      <c r="M259" s="10"/>
    </row>
    <row r="260">
      <c r="A260" s="8"/>
      <c r="L260" s="10"/>
      <c r="M260" s="10"/>
    </row>
    <row r="261">
      <c r="A261" s="8"/>
      <c r="L261" s="10"/>
      <c r="M261" s="10"/>
    </row>
    <row r="262">
      <c r="A262" s="8"/>
      <c r="L262" s="10"/>
      <c r="M262" s="10"/>
    </row>
    <row r="263">
      <c r="A263" s="8"/>
      <c r="L263" s="10"/>
      <c r="M263" s="10"/>
    </row>
    <row r="264">
      <c r="A264" s="8"/>
      <c r="L264" s="10"/>
      <c r="M264" s="10"/>
    </row>
    <row r="265">
      <c r="A265" s="8"/>
      <c r="L265" s="10"/>
      <c r="M265" s="10"/>
    </row>
    <row r="266">
      <c r="A266" s="8"/>
      <c r="L266" s="10"/>
      <c r="M266" s="10"/>
    </row>
    <row r="267">
      <c r="A267" s="8"/>
      <c r="L267" s="10"/>
      <c r="M267" s="10"/>
    </row>
    <row r="268">
      <c r="A268" s="8"/>
      <c r="L268" s="10"/>
      <c r="M268" s="10"/>
    </row>
    <row r="269">
      <c r="A269" s="8"/>
      <c r="L269" s="10"/>
      <c r="M269" s="10"/>
    </row>
    <row r="270">
      <c r="A270" s="8"/>
      <c r="L270" s="10"/>
      <c r="M270" s="10"/>
    </row>
    <row r="271">
      <c r="A271" s="8"/>
      <c r="L271" s="10"/>
      <c r="M271" s="10"/>
    </row>
    <row r="272">
      <c r="A272" s="8"/>
      <c r="L272" s="10"/>
      <c r="M272" s="10"/>
    </row>
    <row r="273">
      <c r="A273" s="8"/>
      <c r="L273" s="10"/>
      <c r="M273" s="10"/>
    </row>
    <row r="274">
      <c r="A274" s="8"/>
      <c r="L274" s="10"/>
      <c r="M274" s="10"/>
    </row>
    <row r="275">
      <c r="A275" s="8"/>
      <c r="L275" s="10"/>
      <c r="M275" s="10"/>
    </row>
    <row r="276">
      <c r="A276" s="8"/>
      <c r="L276" s="10"/>
      <c r="M276" s="10"/>
    </row>
    <row r="277">
      <c r="A277" s="8"/>
      <c r="L277" s="10"/>
      <c r="M277" s="10"/>
    </row>
    <row r="278">
      <c r="A278" s="8"/>
      <c r="L278" s="10"/>
      <c r="M278" s="10"/>
    </row>
    <row r="279">
      <c r="A279" s="8"/>
      <c r="L279" s="10"/>
      <c r="M279" s="10"/>
    </row>
    <row r="280">
      <c r="A280" s="8"/>
      <c r="L280" s="10"/>
      <c r="M280" s="10"/>
    </row>
    <row r="281">
      <c r="A281" s="8"/>
      <c r="L281" s="10"/>
      <c r="M281" s="10"/>
    </row>
    <row r="282">
      <c r="A282" s="8"/>
      <c r="L282" s="10"/>
      <c r="M282" s="10"/>
    </row>
    <row r="283">
      <c r="A283" s="8"/>
      <c r="L283" s="10"/>
      <c r="M283" s="10"/>
    </row>
    <row r="284">
      <c r="A284" s="8"/>
      <c r="L284" s="10"/>
      <c r="M284" s="10"/>
    </row>
    <row r="285">
      <c r="A285" s="8"/>
      <c r="L285" s="10"/>
      <c r="M285" s="10"/>
    </row>
    <row r="286">
      <c r="A286" s="8"/>
      <c r="L286" s="10"/>
      <c r="M286" s="10"/>
    </row>
    <row r="287">
      <c r="A287" s="8"/>
      <c r="L287" s="10"/>
      <c r="M287" s="10"/>
    </row>
    <row r="288">
      <c r="A288" s="8"/>
      <c r="L288" s="10"/>
      <c r="M288" s="10"/>
    </row>
    <row r="289">
      <c r="A289" s="8"/>
      <c r="L289" s="10"/>
      <c r="M289" s="10"/>
    </row>
    <row r="290">
      <c r="A290" s="8"/>
      <c r="L290" s="10"/>
      <c r="M290" s="10"/>
    </row>
    <row r="291">
      <c r="A291" s="8"/>
      <c r="L291" s="10"/>
      <c r="M291" s="10"/>
    </row>
    <row r="292">
      <c r="A292" s="8"/>
      <c r="L292" s="10"/>
      <c r="M292" s="10"/>
    </row>
    <row r="293">
      <c r="A293" s="8"/>
      <c r="L293" s="10"/>
      <c r="M293" s="10"/>
    </row>
    <row r="294">
      <c r="A294" s="8"/>
      <c r="L294" s="10"/>
      <c r="M294" s="10"/>
    </row>
    <row r="295">
      <c r="A295" s="8"/>
      <c r="L295" s="10"/>
      <c r="M295" s="10"/>
    </row>
    <row r="296">
      <c r="A296" s="8"/>
      <c r="L296" s="10"/>
      <c r="M296" s="10"/>
    </row>
    <row r="297">
      <c r="A297" s="8"/>
      <c r="L297" s="10"/>
      <c r="M297" s="10"/>
    </row>
    <row r="298">
      <c r="A298" s="8"/>
      <c r="L298" s="10"/>
      <c r="M298" s="10"/>
    </row>
    <row r="299">
      <c r="A299" s="8"/>
      <c r="L299" s="10"/>
      <c r="M299" s="10"/>
    </row>
    <row r="300">
      <c r="A300" s="8"/>
      <c r="L300" s="10"/>
      <c r="M300" s="10"/>
    </row>
    <row r="301">
      <c r="A301" s="8"/>
      <c r="L301" s="10"/>
      <c r="M301" s="10"/>
    </row>
    <row r="302">
      <c r="A302" s="8"/>
      <c r="L302" s="10"/>
      <c r="M302" s="10"/>
    </row>
    <row r="303">
      <c r="A303" s="8"/>
      <c r="L303" s="10"/>
      <c r="M303" s="10"/>
    </row>
    <row r="304">
      <c r="A304" s="8"/>
      <c r="L304" s="10"/>
      <c r="M304" s="10"/>
    </row>
    <row r="305">
      <c r="A305" s="8"/>
      <c r="L305" s="10"/>
      <c r="M305" s="10"/>
    </row>
    <row r="306">
      <c r="A306" s="8"/>
      <c r="L306" s="10"/>
      <c r="M306" s="10"/>
    </row>
    <row r="307">
      <c r="A307" s="8"/>
      <c r="L307" s="10"/>
      <c r="M307" s="10"/>
    </row>
    <row r="308">
      <c r="A308" s="8"/>
      <c r="L308" s="10"/>
      <c r="M308" s="10"/>
    </row>
    <row r="309">
      <c r="A309" s="8"/>
      <c r="L309" s="10"/>
      <c r="M309" s="10"/>
    </row>
    <row r="310">
      <c r="A310" s="8"/>
      <c r="L310" s="10"/>
      <c r="M310" s="10"/>
    </row>
    <row r="311">
      <c r="A311" s="8"/>
      <c r="L311" s="10"/>
      <c r="M311" s="10"/>
    </row>
    <row r="312">
      <c r="A312" s="8"/>
      <c r="L312" s="10"/>
      <c r="M312" s="10"/>
    </row>
    <row r="313">
      <c r="A313" s="8"/>
      <c r="L313" s="10"/>
      <c r="M313" s="10"/>
    </row>
    <row r="314">
      <c r="A314" s="8"/>
      <c r="L314" s="10"/>
      <c r="M314" s="10"/>
    </row>
    <row r="315">
      <c r="A315" s="8"/>
      <c r="L315" s="10"/>
      <c r="M315" s="10"/>
    </row>
    <row r="316">
      <c r="A316" s="8"/>
      <c r="L316" s="10"/>
      <c r="M316" s="10"/>
    </row>
    <row r="317">
      <c r="A317" s="8"/>
      <c r="L317" s="10"/>
      <c r="M317" s="10"/>
    </row>
    <row r="318">
      <c r="A318" s="8"/>
      <c r="L318" s="10"/>
      <c r="M318" s="10"/>
    </row>
    <row r="319">
      <c r="A319" s="8"/>
      <c r="L319" s="10"/>
      <c r="M319" s="10"/>
    </row>
    <row r="320">
      <c r="A320" s="8"/>
      <c r="L320" s="10"/>
      <c r="M320" s="10"/>
    </row>
    <row r="321">
      <c r="A321" s="8"/>
      <c r="L321" s="10"/>
      <c r="M321" s="10"/>
    </row>
    <row r="322">
      <c r="A322" s="8"/>
      <c r="L322" s="10"/>
      <c r="M322" s="10"/>
    </row>
    <row r="323">
      <c r="A323" s="8"/>
      <c r="L323" s="10"/>
      <c r="M323" s="10"/>
    </row>
    <row r="324">
      <c r="A324" s="8"/>
      <c r="L324" s="10"/>
      <c r="M324" s="10"/>
    </row>
    <row r="325">
      <c r="A325" s="8"/>
      <c r="L325" s="10"/>
      <c r="M325" s="10"/>
    </row>
    <row r="326">
      <c r="A326" s="8"/>
      <c r="L326" s="10"/>
      <c r="M326" s="10"/>
    </row>
    <row r="327">
      <c r="A327" s="8"/>
      <c r="L327" s="10"/>
      <c r="M327" s="10"/>
    </row>
    <row r="328">
      <c r="A328" s="8"/>
      <c r="L328" s="10"/>
      <c r="M328" s="10"/>
    </row>
    <row r="329">
      <c r="A329" s="8"/>
      <c r="L329" s="10"/>
      <c r="M329" s="10"/>
    </row>
    <row r="330">
      <c r="A330" s="8"/>
      <c r="L330" s="10"/>
      <c r="M330" s="10"/>
    </row>
    <row r="331">
      <c r="A331" s="8"/>
      <c r="L331" s="10"/>
      <c r="M331" s="10"/>
    </row>
    <row r="332">
      <c r="A332" s="8"/>
      <c r="L332" s="10"/>
      <c r="M332" s="10"/>
    </row>
    <row r="333">
      <c r="A333" s="8"/>
      <c r="L333" s="10"/>
      <c r="M333" s="10"/>
    </row>
    <row r="334">
      <c r="A334" s="8"/>
      <c r="L334" s="10"/>
      <c r="M334" s="10"/>
    </row>
    <row r="335">
      <c r="A335" s="8"/>
      <c r="L335" s="10"/>
      <c r="M335" s="10"/>
    </row>
    <row r="336">
      <c r="A336" s="8"/>
      <c r="L336" s="10"/>
      <c r="M336" s="10"/>
    </row>
    <row r="337">
      <c r="A337" s="8"/>
      <c r="L337" s="10"/>
      <c r="M337" s="10"/>
    </row>
    <row r="338">
      <c r="A338" s="8"/>
      <c r="L338" s="10"/>
      <c r="M338" s="10"/>
    </row>
    <row r="339">
      <c r="A339" s="8"/>
      <c r="L339" s="10"/>
      <c r="M339" s="10"/>
    </row>
    <row r="340">
      <c r="A340" s="8"/>
      <c r="L340" s="10"/>
      <c r="M340" s="10"/>
    </row>
    <row r="341">
      <c r="A341" s="8"/>
      <c r="L341" s="10"/>
      <c r="M341" s="10"/>
    </row>
    <row r="342">
      <c r="A342" s="8"/>
      <c r="L342" s="10"/>
      <c r="M342" s="10"/>
    </row>
    <row r="343">
      <c r="A343" s="8"/>
      <c r="L343" s="10"/>
      <c r="M343" s="10"/>
    </row>
    <row r="344">
      <c r="A344" s="8"/>
      <c r="L344" s="10"/>
      <c r="M344" s="10"/>
    </row>
    <row r="345">
      <c r="A345" s="8"/>
      <c r="L345" s="10"/>
      <c r="M345" s="10"/>
    </row>
    <row r="346">
      <c r="A346" s="8"/>
      <c r="L346" s="10"/>
      <c r="M346" s="10"/>
    </row>
    <row r="347">
      <c r="A347" s="8"/>
      <c r="L347" s="10"/>
      <c r="M347" s="10"/>
    </row>
    <row r="348">
      <c r="A348" s="8"/>
      <c r="L348" s="10"/>
      <c r="M348" s="10"/>
    </row>
    <row r="349">
      <c r="A349" s="8"/>
      <c r="L349" s="10"/>
      <c r="M349" s="10"/>
    </row>
    <row r="350">
      <c r="A350" s="8"/>
      <c r="L350" s="10"/>
      <c r="M350" s="10"/>
    </row>
    <row r="351">
      <c r="A351" s="8"/>
      <c r="L351" s="10"/>
      <c r="M351" s="10"/>
    </row>
    <row r="352">
      <c r="A352" s="8"/>
      <c r="L352" s="10"/>
      <c r="M352" s="10"/>
    </row>
    <row r="353">
      <c r="A353" s="8"/>
      <c r="L353" s="10"/>
      <c r="M353" s="10"/>
    </row>
    <row r="354">
      <c r="A354" s="8"/>
      <c r="L354" s="10"/>
      <c r="M354" s="10"/>
    </row>
    <row r="355">
      <c r="A355" s="8"/>
      <c r="L355" s="10"/>
      <c r="M355" s="10"/>
    </row>
    <row r="356">
      <c r="A356" s="8"/>
      <c r="L356" s="10"/>
      <c r="M356" s="10"/>
    </row>
    <row r="357">
      <c r="A357" s="8"/>
      <c r="L357" s="10"/>
      <c r="M357" s="10"/>
    </row>
    <row r="358">
      <c r="A358" s="8"/>
      <c r="L358" s="10"/>
      <c r="M358" s="10"/>
    </row>
    <row r="359">
      <c r="A359" s="8"/>
      <c r="L359" s="10"/>
      <c r="M359" s="10"/>
    </row>
    <row r="360">
      <c r="A360" s="8"/>
      <c r="L360" s="10"/>
      <c r="M360" s="10"/>
    </row>
    <row r="361">
      <c r="A361" s="8"/>
      <c r="L361" s="10"/>
      <c r="M361" s="10"/>
    </row>
    <row r="362">
      <c r="A362" s="8"/>
      <c r="L362" s="10"/>
      <c r="M362" s="10"/>
    </row>
    <row r="363">
      <c r="A363" s="8"/>
      <c r="L363" s="10"/>
      <c r="M363" s="10"/>
    </row>
    <row r="364">
      <c r="A364" s="8"/>
      <c r="L364" s="10"/>
      <c r="M364" s="10"/>
    </row>
    <row r="365">
      <c r="A365" s="8"/>
      <c r="L365" s="10"/>
      <c r="M365" s="10"/>
    </row>
    <row r="366">
      <c r="A366" s="8"/>
      <c r="L366" s="10"/>
      <c r="M366" s="10"/>
    </row>
    <row r="367">
      <c r="A367" s="8"/>
      <c r="L367" s="10"/>
      <c r="M367" s="10"/>
    </row>
    <row r="368">
      <c r="A368" s="8"/>
      <c r="L368" s="10"/>
      <c r="M368" s="10"/>
    </row>
    <row r="369">
      <c r="A369" s="8"/>
      <c r="L369" s="10"/>
      <c r="M369" s="10"/>
    </row>
    <row r="370">
      <c r="A370" s="8"/>
      <c r="L370" s="10"/>
      <c r="M370" s="10"/>
    </row>
    <row r="371">
      <c r="A371" s="8"/>
      <c r="L371" s="10"/>
      <c r="M371" s="10"/>
    </row>
    <row r="372">
      <c r="A372" s="8"/>
      <c r="L372" s="10"/>
      <c r="M372" s="10"/>
    </row>
    <row r="373">
      <c r="A373" s="8"/>
      <c r="L373" s="10"/>
      <c r="M373" s="10"/>
    </row>
    <row r="374">
      <c r="A374" s="8"/>
      <c r="L374" s="10"/>
      <c r="M374" s="10"/>
    </row>
    <row r="375">
      <c r="A375" s="8"/>
      <c r="L375" s="10"/>
      <c r="M375" s="10"/>
    </row>
    <row r="376">
      <c r="A376" s="8"/>
      <c r="L376" s="10"/>
      <c r="M376" s="10"/>
    </row>
    <row r="377">
      <c r="A377" s="8"/>
      <c r="L377" s="10"/>
      <c r="M377" s="10"/>
    </row>
    <row r="378">
      <c r="A378" s="8"/>
      <c r="L378" s="10"/>
      <c r="M378" s="10"/>
    </row>
    <row r="379">
      <c r="A379" s="8"/>
      <c r="L379" s="10"/>
      <c r="M379" s="10"/>
    </row>
    <row r="380">
      <c r="A380" s="8"/>
      <c r="L380" s="10"/>
      <c r="M380" s="10"/>
    </row>
    <row r="381">
      <c r="A381" s="8"/>
      <c r="L381" s="10"/>
      <c r="M381" s="10"/>
    </row>
    <row r="382">
      <c r="A382" s="8"/>
      <c r="L382" s="10"/>
      <c r="M382" s="10"/>
    </row>
    <row r="383">
      <c r="A383" s="8"/>
      <c r="L383" s="10"/>
      <c r="M383" s="10"/>
    </row>
    <row r="384">
      <c r="A384" s="8"/>
      <c r="L384" s="10"/>
      <c r="M384" s="10"/>
    </row>
    <row r="385">
      <c r="A385" s="8"/>
      <c r="L385" s="10"/>
      <c r="M385" s="10"/>
    </row>
    <row r="386">
      <c r="A386" s="8"/>
      <c r="L386" s="10"/>
      <c r="M386" s="10"/>
    </row>
    <row r="387">
      <c r="A387" s="8"/>
      <c r="L387" s="10"/>
      <c r="M387" s="10"/>
    </row>
    <row r="388">
      <c r="A388" s="8"/>
      <c r="L388" s="10"/>
      <c r="M388" s="10"/>
    </row>
    <row r="389">
      <c r="A389" s="8"/>
      <c r="L389" s="10"/>
      <c r="M389" s="10"/>
    </row>
    <row r="390">
      <c r="A390" s="8"/>
      <c r="L390" s="10"/>
      <c r="M390" s="10"/>
    </row>
    <row r="391">
      <c r="A391" s="8"/>
      <c r="L391" s="10"/>
      <c r="M391" s="10"/>
    </row>
    <row r="392">
      <c r="A392" s="8"/>
      <c r="L392" s="10"/>
      <c r="M392" s="10"/>
    </row>
    <row r="393">
      <c r="A393" s="8"/>
      <c r="L393" s="10"/>
      <c r="M393" s="10"/>
    </row>
    <row r="394">
      <c r="A394" s="8"/>
      <c r="L394" s="10"/>
      <c r="M394" s="10"/>
    </row>
    <row r="395">
      <c r="A395" s="8"/>
      <c r="L395" s="10"/>
      <c r="M395" s="10"/>
    </row>
    <row r="396">
      <c r="A396" s="8"/>
      <c r="L396" s="10"/>
      <c r="M396" s="10"/>
    </row>
    <row r="397">
      <c r="A397" s="8"/>
      <c r="L397" s="10"/>
      <c r="M397" s="10"/>
    </row>
    <row r="398">
      <c r="A398" s="8"/>
      <c r="L398" s="10"/>
      <c r="M398" s="10"/>
    </row>
    <row r="399">
      <c r="A399" s="8"/>
      <c r="L399" s="10"/>
      <c r="M399" s="10"/>
    </row>
    <row r="400">
      <c r="A400" s="8"/>
      <c r="L400" s="10"/>
      <c r="M400" s="10"/>
    </row>
    <row r="401">
      <c r="A401" s="8"/>
      <c r="L401" s="10"/>
      <c r="M401" s="10"/>
    </row>
    <row r="402">
      <c r="A402" s="8"/>
      <c r="L402" s="10"/>
      <c r="M402" s="10"/>
    </row>
    <row r="403">
      <c r="A403" s="8"/>
      <c r="L403" s="10"/>
      <c r="M403" s="10"/>
    </row>
    <row r="404">
      <c r="A404" s="8"/>
      <c r="L404" s="10"/>
      <c r="M404" s="10"/>
    </row>
    <row r="405">
      <c r="A405" s="8"/>
      <c r="L405" s="10"/>
      <c r="M405" s="10"/>
    </row>
    <row r="406">
      <c r="A406" s="8"/>
      <c r="L406" s="10"/>
      <c r="M406" s="10"/>
    </row>
    <row r="407">
      <c r="A407" s="8"/>
      <c r="L407" s="10"/>
      <c r="M407" s="10"/>
    </row>
    <row r="408">
      <c r="A408" s="8"/>
      <c r="L408" s="10"/>
      <c r="M408" s="10"/>
    </row>
    <row r="409">
      <c r="A409" s="8"/>
      <c r="L409" s="10"/>
      <c r="M409" s="10"/>
    </row>
    <row r="410">
      <c r="A410" s="8"/>
      <c r="L410" s="10"/>
      <c r="M410" s="10"/>
    </row>
    <row r="411">
      <c r="A411" s="8"/>
      <c r="L411" s="10"/>
      <c r="M411" s="10"/>
    </row>
    <row r="412">
      <c r="A412" s="8"/>
      <c r="L412" s="10"/>
      <c r="M412" s="10"/>
    </row>
    <row r="413">
      <c r="A413" s="8"/>
      <c r="L413" s="10"/>
      <c r="M413" s="10"/>
    </row>
    <row r="414">
      <c r="A414" s="8"/>
      <c r="L414" s="10"/>
      <c r="M414" s="10"/>
    </row>
    <row r="415">
      <c r="A415" s="8"/>
      <c r="L415" s="10"/>
      <c r="M415" s="10"/>
    </row>
    <row r="416">
      <c r="A416" s="8"/>
      <c r="L416" s="10"/>
      <c r="M416" s="10"/>
    </row>
    <row r="417">
      <c r="A417" s="8"/>
      <c r="L417" s="10"/>
      <c r="M417" s="10"/>
    </row>
    <row r="418">
      <c r="A418" s="8"/>
      <c r="L418" s="10"/>
      <c r="M418" s="10"/>
    </row>
    <row r="419">
      <c r="A419" s="8"/>
      <c r="L419" s="10"/>
      <c r="M419" s="10"/>
    </row>
    <row r="420">
      <c r="A420" s="8"/>
      <c r="L420" s="10"/>
      <c r="M420" s="10"/>
    </row>
    <row r="421">
      <c r="A421" s="8"/>
      <c r="L421" s="10"/>
      <c r="M421" s="10"/>
    </row>
    <row r="422">
      <c r="A422" s="8"/>
      <c r="L422" s="10"/>
      <c r="M422" s="10"/>
    </row>
    <row r="423">
      <c r="A423" s="8"/>
      <c r="L423" s="10"/>
      <c r="M423" s="10"/>
    </row>
    <row r="424">
      <c r="A424" s="8"/>
      <c r="L424" s="10"/>
      <c r="M424" s="10"/>
    </row>
    <row r="425">
      <c r="A425" s="8"/>
      <c r="L425" s="10"/>
      <c r="M425" s="10"/>
    </row>
    <row r="426">
      <c r="A426" s="8"/>
      <c r="L426" s="10"/>
      <c r="M426" s="10"/>
    </row>
    <row r="427">
      <c r="A427" s="8"/>
      <c r="L427" s="10"/>
      <c r="M427" s="10"/>
    </row>
    <row r="428">
      <c r="A428" s="8"/>
      <c r="L428" s="10"/>
      <c r="M428" s="10"/>
    </row>
    <row r="429">
      <c r="A429" s="8"/>
      <c r="L429" s="10"/>
      <c r="M429" s="10"/>
    </row>
    <row r="430">
      <c r="A430" s="8"/>
      <c r="L430" s="10"/>
      <c r="M430" s="10"/>
    </row>
    <row r="431">
      <c r="A431" s="8"/>
      <c r="L431" s="10"/>
      <c r="M431" s="10"/>
    </row>
    <row r="432">
      <c r="A432" s="8"/>
      <c r="L432" s="10"/>
      <c r="M432" s="10"/>
    </row>
    <row r="433">
      <c r="A433" s="8"/>
      <c r="L433" s="10"/>
      <c r="M433" s="10"/>
    </row>
    <row r="434">
      <c r="A434" s="8"/>
      <c r="L434" s="10"/>
      <c r="M434" s="10"/>
    </row>
    <row r="435">
      <c r="A435" s="8"/>
      <c r="L435" s="10"/>
      <c r="M435" s="10"/>
    </row>
    <row r="436">
      <c r="A436" s="8"/>
      <c r="L436" s="10"/>
      <c r="M436" s="10"/>
    </row>
    <row r="437">
      <c r="A437" s="8"/>
      <c r="L437" s="10"/>
      <c r="M437" s="10"/>
    </row>
    <row r="438">
      <c r="A438" s="8"/>
      <c r="L438" s="10"/>
      <c r="M438" s="10"/>
    </row>
    <row r="439">
      <c r="A439" s="8"/>
      <c r="L439" s="10"/>
      <c r="M439" s="10"/>
    </row>
    <row r="440">
      <c r="A440" s="8"/>
      <c r="L440" s="10"/>
      <c r="M440" s="10"/>
    </row>
    <row r="441">
      <c r="A441" s="8"/>
      <c r="L441" s="10"/>
      <c r="M441" s="10"/>
    </row>
    <row r="442">
      <c r="A442" s="8"/>
      <c r="L442" s="10"/>
      <c r="M442" s="10"/>
    </row>
    <row r="443">
      <c r="A443" s="8"/>
      <c r="L443" s="10"/>
      <c r="M443" s="10"/>
    </row>
    <row r="444">
      <c r="A444" s="8"/>
      <c r="L444" s="10"/>
      <c r="M444" s="10"/>
    </row>
    <row r="445">
      <c r="A445" s="8"/>
      <c r="L445" s="10"/>
      <c r="M445" s="10"/>
    </row>
    <row r="446">
      <c r="A446" s="8"/>
      <c r="L446" s="10"/>
      <c r="M446" s="10"/>
    </row>
    <row r="447">
      <c r="A447" s="8"/>
      <c r="L447" s="10"/>
      <c r="M447" s="10"/>
    </row>
    <row r="448">
      <c r="A448" s="8"/>
      <c r="L448" s="10"/>
      <c r="M448" s="10"/>
    </row>
    <row r="449">
      <c r="A449" s="8"/>
      <c r="L449" s="10"/>
      <c r="M449" s="10"/>
    </row>
    <row r="450">
      <c r="A450" s="8"/>
      <c r="L450" s="10"/>
      <c r="M450" s="10"/>
    </row>
    <row r="451">
      <c r="A451" s="8"/>
      <c r="L451" s="10"/>
      <c r="M451" s="10"/>
    </row>
    <row r="452">
      <c r="A452" s="8"/>
      <c r="L452" s="10"/>
      <c r="M452" s="10"/>
    </row>
    <row r="453">
      <c r="A453" s="8"/>
      <c r="L453" s="10"/>
      <c r="M453" s="10"/>
    </row>
    <row r="454">
      <c r="A454" s="8"/>
      <c r="L454" s="10"/>
      <c r="M454" s="10"/>
    </row>
    <row r="455">
      <c r="A455" s="8"/>
      <c r="L455" s="10"/>
      <c r="M455" s="10"/>
    </row>
    <row r="456">
      <c r="A456" s="8"/>
      <c r="L456" s="10"/>
      <c r="M456" s="10"/>
    </row>
    <row r="457">
      <c r="A457" s="8"/>
      <c r="L457" s="10"/>
      <c r="M457" s="10"/>
    </row>
    <row r="458">
      <c r="A458" s="8"/>
      <c r="L458" s="10"/>
      <c r="M458" s="10"/>
    </row>
    <row r="459">
      <c r="A459" s="8"/>
      <c r="L459" s="10"/>
      <c r="M459" s="10"/>
    </row>
    <row r="460">
      <c r="A460" s="8"/>
      <c r="L460" s="10"/>
      <c r="M460" s="10"/>
    </row>
    <row r="461">
      <c r="A461" s="8"/>
      <c r="L461" s="10"/>
      <c r="M461" s="10"/>
    </row>
    <row r="462">
      <c r="A462" s="8"/>
      <c r="L462" s="10"/>
      <c r="M462" s="10"/>
    </row>
    <row r="463">
      <c r="A463" s="8"/>
      <c r="L463" s="10"/>
      <c r="M463" s="10"/>
    </row>
    <row r="464">
      <c r="A464" s="8"/>
      <c r="L464" s="10"/>
      <c r="M464" s="10"/>
    </row>
    <row r="465">
      <c r="A465" s="8"/>
      <c r="L465" s="10"/>
      <c r="M465" s="10"/>
    </row>
    <row r="466">
      <c r="A466" s="8"/>
      <c r="L466" s="10"/>
      <c r="M466" s="10"/>
    </row>
    <row r="467">
      <c r="A467" s="8"/>
      <c r="L467" s="10"/>
      <c r="M467" s="10"/>
    </row>
    <row r="468">
      <c r="A468" s="8"/>
      <c r="L468" s="10"/>
      <c r="M468" s="10"/>
    </row>
    <row r="469">
      <c r="A469" s="8"/>
      <c r="L469" s="10"/>
      <c r="M469" s="10"/>
    </row>
    <row r="470">
      <c r="A470" s="8"/>
      <c r="L470" s="10"/>
      <c r="M470" s="10"/>
    </row>
    <row r="471">
      <c r="A471" s="8"/>
      <c r="L471" s="10"/>
      <c r="M471" s="10"/>
    </row>
    <row r="472">
      <c r="A472" s="8"/>
      <c r="L472" s="10"/>
      <c r="M472" s="10"/>
    </row>
    <row r="473">
      <c r="A473" s="8"/>
      <c r="L473" s="10"/>
      <c r="M473" s="10"/>
    </row>
    <row r="474">
      <c r="A474" s="8"/>
      <c r="L474" s="10"/>
      <c r="M474" s="10"/>
    </row>
    <row r="475">
      <c r="A475" s="8"/>
      <c r="L475" s="10"/>
      <c r="M475" s="10"/>
    </row>
    <row r="476">
      <c r="A476" s="8"/>
      <c r="L476" s="10"/>
      <c r="M476" s="10"/>
    </row>
    <row r="477">
      <c r="A477" s="8"/>
      <c r="L477" s="10"/>
      <c r="M477" s="10"/>
    </row>
    <row r="478">
      <c r="A478" s="8"/>
      <c r="L478" s="10"/>
      <c r="M478" s="10"/>
    </row>
    <row r="479">
      <c r="A479" s="8"/>
      <c r="L479" s="10"/>
      <c r="M479" s="10"/>
    </row>
    <row r="480">
      <c r="A480" s="8"/>
      <c r="L480" s="10"/>
      <c r="M480" s="10"/>
    </row>
    <row r="481">
      <c r="A481" s="8"/>
      <c r="L481" s="10"/>
      <c r="M481" s="10"/>
    </row>
    <row r="482">
      <c r="A482" s="8"/>
      <c r="L482" s="10"/>
      <c r="M482" s="10"/>
    </row>
    <row r="483">
      <c r="A483" s="8"/>
      <c r="L483" s="10"/>
      <c r="M483" s="10"/>
    </row>
    <row r="484">
      <c r="A484" s="8"/>
      <c r="L484" s="10"/>
      <c r="M484" s="10"/>
    </row>
    <row r="485">
      <c r="A485" s="8"/>
      <c r="L485" s="10"/>
      <c r="M485" s="10"/>
    </row>
    <row r="486">
      <c r="A486" s="8"/>
      <c r="L486" s="10"/>
      <c r="M486" s="10"/>
    </row>
    <row r="487">
      <c r="A487" s="8"/>
      <c r="L487" s="10"/>
      <c r="M487" s="10"/>
    </row>
    <row r="488">
      <c r="A488" s="8"/>
      <c r="L488" s="10"/>
      <c r="M488" s="10"/>
    </row>
    <row r="489">
      <c r="A489" s="8"/>
      <c r="L489" s="10"/>
      <c r="M489" s="10"/>
    </row>
    <row r="490">
      <c r="A490" s="8"/>
      <c r="L490" s="10"/>
      <c r="M490" s="10"/>
    </row>
    <row r="491">
      <c r="A491" s="8"/>
      <c r="L491" s="10"/>
      <c r="M491" s="10"/>
    </row>
    <row r="492">
      <c r="A492" s="8"/>
      <c r="L492" s="10"/>
      <c r="M492" s="10"/>
    </row>
    <row r="493">
      <c r="A493" s="8"/>
      <c r="L493" s="10"/>
      <c r="M493" s="10"/>
    </row>
    <row r="494">
      <c r="A494" s="8"/>
      <c r="L494" s="10"/>
      <c r="M494" s="10"/>
    </row>
    <row r="495">
      <c r="A495" s="8"/>
      <c r="L495" s="10"/>
      <c r="M495" s="10"/>
    </row>
    <row r="496">
      <c r="A496" s="8"/>
      <c r="L496" s="10"/>
      <c r="M496" s="10"/>
    </row>
    <row r="497">
      <c r="A497" s="8"/>
      <c r="L497" s="10"/>
      <c r="M497" s="10"/>
    </row>
    <row r="498">
      <c r="A498" s="8"/>
      <c r="L498" s="10"/>
      <c r="M498" s="10"/>
    </row>
    <row r="499">
      <c r="A499" s="8"/>
      <c r="L499" s="10"/>
      <c r="M499" s="10"/>
    </row>
    <row r="500">
      <c r="A500" s="8"/>
      <c r="L500" s="10"/>
      <c r="M500" s="10"/>
    </row>
    <row r="501">
      <c r="A501" s="8"/>
      <c r="L501" s="10"/>
      <c r="M501" s="10"/>
    </row>
    <row r="502">
      <c r="A502" s="8"/>
      <c r="L502" s="10"/>
      <c r="M502" s="10"/>
    </row>
    <row r="503">
      <c r="A503" s="8"/>
      <c r="L503" s="10"/>
      <c r="M503" s="10"/>
    </row>
    <row r="504">
      <c r="A504" s="8"/>
      <c r="L504" s="10"/>
      <c r="M504" s="10"/>
    </row>
    <row r="505">
      <c r="A505" s="8"/>
      <c r="L505" s="10"/>
      <c r="M505" s="10"/>
    </row>
    <row r="506">
      <c r="A506" s="8"/>
      <c r="L506" s="10"/>
      <c r="M506" s="10"/>
    </row>
    <row r="507">
      <c r="A507" s="8"/>
      <c r="L507" s="10"/>
      <c r="M507" s="10"/>
    </row>
    <row r="508">
      <c r="A508" s="8"/>
      <c r="L508" s="10"/>
      <c r="M508" s="10"/>
    </row>
    <row r="509">
      <c r="A509" s="8"/>
      <c r="L509" s="10"/>
      <c r="M509" s="10"/>
    </row>
    <row r="510">
      <c r="A510" s="8"/>
      <c r="L510" s="10"/>
      <c r="M510" s="10"/>
    </row>
    <row r="511">
      <c r="A511" s="8"/>
      <c r="L511" s="10"/>
      <c r="M511" s="10"/>
    </row>
    <row r="512">
      <c r="A512" s="8"/>
      <c r="L512" s="10"/>
      <c r="M512" s="10"/>
    </row>
    <row r="513">
      <c r="A513" s="8"/>
      <c r="L513" s="10"/>
      <c r="M513" s="10"/>
    </row>
    <row r="514">
      <c r="A514" s="8"/>
      <c r="L514" s="10"/>
      <c r="M514" s="10"/>
    </row>
    <row r="515">
      <c r="A515" s="8"/>
      <c r="L515" s="10"/>
      <c r="M515" s="10"/>
    </row>
    <row r="516">
      <c r="A516" s="8"/>
      <c r="L516" s="10"/>
      <c r="M516" s="10"/>
    </row>
    <row r="517">
      <c r="A517" s="8"/>
      <c r="L517" s="10"/>
      <c r="M517" s="10"/>
    </row>
    <row r="518">
      <c r="A518" s="8"/>
      <c r="L518" s="10"/>
      <c r="M518" s="10"/>
    </row>
    <row r="519">
      <c r="A519" s="8"/>
      <c r="L519" s="10"/>
      <c r="M519" s="10"/>
    </row>
    <row r="520">
      <c r="A520" s="8"/>
      <c r="L520" s="10"/>
      <c r="M520" s="10"/>
    </row>
    <row r="521">
      <c r="A521" s="8"/>
      <c r="L521" s="10"/>
      <c r="M521" s="10"/>
    </row>
    <row r="522">
      <c r="A522" s="8"/>
      <c r="L522" s="10"/>
      <c r="M522" s="10"/>
    </row>
    <row r="523">
      <c r="A523" s="8"/>
      <c r="L523" s="10"/>
      <c r="M523" s="10"/>
    </row>
    <row r="524">
      <c r="A524" s="8"/>
      <c r="L524" s="10"/>
      <c r="M524" s="10"/>
    </row>
    <row r="525">
      <c r="A525" s="8"/>
      <c r="L525" s="10"/>
      <c r="M525" s="10"/>
    </row>
    <row r="526">
      <c r="A526" s="8"/>
      <c r="L526" s="10"/>
      <c r="M526" s="10"/>
    </row>
    <row r="527">
      <c r="A527" s="8"/>
      <c r="L527" s="10"/>
      <c r="M527" s="10"/>
    </row>
    <row r="528">
      <c r="A528" s="8"/>
      <c r="L528" s="10"/>
      <c r="M528" s="10"/>
    </row>
    <row r="529">
      <c r="A529" s="8"/>
      <c r="L529" s="10"/>
      <c r="M529" s="10"/>
    </row>
    <row r="530">
      <c r="A530" s="8"/>
      <c r="L530" s="10"/>
      <c r="M530" s="10"/>
    </row>
    <row r="531">
      <c r="A531" s="8"/>
      <c r="L531" s="10"/>
      <c r="M531" s="10"/>
    </row>
    <row r="532">
      <c r="A532" s="8"/>
      <c r="L532" s="10"/>
      <c r="M532" s="10"/>
    </row>
    <row r="533">
      <c r="A533" s="8"/>
      <c r="L533" s="10"/>
      <c r="M533" s="10"/>
    </row>
    <row r="534">
      <c r="A534" s="8"/>
      <c r="L534" s="10"/>
      <c r="M534" s="10"/>
    </row>
    <row r="535">
      <c r="A535" s="8"/>
      <c r="L535" s="10"/>
      <c r="M535" s="10"/>
    </row>
    <row r="536">
      <c r="A536" s="8"/>
      <c r="L536" s="10"/>
      <c r="M536" s="10"/>
    </row>
    <row r="537">
      <c r="A537" s="8"/>
      <c r="L537" s="10"/>
      <c r="M537" s="10"/>
    </row>
    <row r="538">
      <c r="A538" s="8"/>
      <c r="L538" s="10"/>
      <c r="M538" s="10"/>
    </row>
    <row r="539">
      <c r="A539" s="8"/>
      <c r="L539" s="10"/>
      <c r="M539" s="10"/>
    </row>
    <row r="540">
      <c r="A540" s="8"/>
      <c r="L540" s="10"/>
      <c r="M540" s="10"/>
    </row>
    <row r="541">
      <c r="A541" s="8"/>
      <c r="L541" s="10"/>
      <c r="M541" s="10"/>
    </row>
    <row r="542">
      <c r="A542" s="8"/>
      <c r="L542" s="10"/>
      <c r="M542" s="10"/>
    </row>
    <row r="543">
      <c r="A543" s="8"/>
      <c r="L543" s="10"/>
      <c r="M543" s="10"/>
    </row>
    <row r="544">
      <c r="A544" s="8"/>
      <c r="L544" s="10"/>
      <c r="M544" s="10"/>
    </row>
    <row r="545">
      <c r="A545" s="8"/>
      <c r="L545" s="10"/>
      <c r="M545" s="10"/>
    </row>
    <row r="546">
      <c r="A546" s="8"/>
      <c r="L546" s="10"/>
      <c r="M546" s="10"/>
    </row>
    <row r="547">
      <c r="A547" s="8"/>
      <c r="L547" s="10"/>
      <c r="M547" s="10"/>
    </row>
    <row r="548">
      <c r="A548" s="8"/>
      <c r="L548" s="10"/>
      <c r="M548" s="10"/>
    </row>
    <row r="549">
      <c r="A549" s="8"/>
      <c r="L549" s="10"/>
      <c r="M549" s="10"/>
    </row>
    <row r="550">
      <c r="A550" s="8"/>
      <c r="L550" s="10"/>
      <c r="M550" s="10"/>
    </row>
    <row r="551">
      <c r="A551" s="8"/>
      <c r="L551" s="10"/>
      <c r="M551" s="10"/>
    </row>
    <row r="552">
      <c r="A552" s="8"/>
      <c r="L552" s="10"/>
      <c r="M552" s="10"/>
    </row>
    <row r="553">
      <c r="A553" s="8"/>
      <c r="L553" s="10"/>
      <c r="M553" s="10"/>
    </row>
    <row r="554">
      <c r="A554" s="8"/>
      <c r="L554" s="10"/>
      <c r="M554" s="10"/>
    </row>
    <row r="555">
      <c r="A555" s="8"/>
      <c r="L555" s="10"/>
      <c r="M555" s="10"/>
    </row>
    <row r="556">
      <c r="A556" s="8"/>
      <c r="L556" s="10"/>
      <c r="M556" s="10"/>
    </row>
    <row r="557">
      <c r="A557" s="8"/>
      <c r="L557" s="10"/>
      <c r="M557" s="10"/>
    </row>
    <row r="558">
      <c r="A558" s="8"/>
      <c r="L558" s="10"/>
      <c r="M558" s="10"/>
    </row>
    <row r="559">
      <c r="A559" s="8"/>
      <c r="L559" s="10"/>
      <c r="M559" s="10"/>
    </row>
    <row r="560">
      <c r="A560" s="8"/>
      <c r="L560" s="10"/>
      <c r="M560" s="10"/>
    </row>
    <row r="561">
      <c r="A561" s="8"/>
      <c r="L561" s="10"/>
      <c r="M561" s="10"/>
    </row>
    <row r="562">
      <c r="A562" s="8"/>
      <c r="L562" s="10"/>
      <c r="M562" s="10"/>
    </row>
    <row r="563">
      <c r="A563" s="8"/>
      <c r="L563" s="10"/>
      <c r="M563" s="10"/>
    </row>
    <row r="564">
      <c r="A564" s="8"/>
      <c r="L564" s="10"/>
      <c r="M564" s="10"/>
    </row>
    <row r="565">
      <c r="A565" s="8"/>
      <c r="L565" s="10"/>
      <c r="M565" s="10"/>
    </row>
    <row r="566">
      <c r="A566" s="8"/>
      <c r="L566" s="10"/>
      <c r="M566" s="10"/>
    </row>
    <row r="567">
      <c r="A567" s="8"/>
      <c r="L567" s="10"/>
      <c r="M567" s="10"/>
    </row>
    <row r="568">
      <c r="A568" s="8"/>
      <c r="L568" s="10"/>
      <c r="M568" s="10"/>
    </row>
    <row r="569">
      <c r="A569" s="8"/>
      <c r="L569" s="10"/>
      <c r="M569" s="10"/>
    </row>
    <row r="570">
      <c r="A570" s="8"/>
      <c r="L570" s="10"/>
      <c r="M570" s="10"/>
    </row>
    <row r="571">
      <c r="A571" s="8"/>
      <c r="L571" s="10"/>
      <c r="M571" s="10"/>
    </row>
    <row r="572">
      <c r="A572" s="8"/>
      <c r="L572" s="10"/>
      <c r="M572" s="10"/>
    </row>
    <row r="573">
      <c r="A573" s="8"/>
      <c r="L573" s="10"/>
      <c r="M573" s="10"/>
    </row>
    <row r="574">
      <c r="A574" s="8"/>
      <c r="L574" s="10"/>
      <c r="M574" s="10"/>
    </row>
    <row r="575">
      <c r="A575" s="8"/>
      <c r="L575" s="10"/>
      <c r="M575" s="10"/>
    </row>
    <row r="576">
      <c r="A576" s="8"/>
      <c r="L576" s="10"/>
      <c r="M576" s="10"/>
    </row>
    <row r="577">
      <c r="A577" s="8"/>
      <c r="L577" s="10"/>
      <c r="M577" s="10"/>
    </row>
    <row r="578">
      <c r="A578" s="8"/>
      <c r="L578" s="10"/>
      <c r="M578" s="10"/>
    </row>
    <row r="579">
      <c r="A579" s="8"/>
      <c r="L579" s="10"/>
      <c r="M579" s="10"/>
    </row>
    <row r="580">
      <c r="A580" s="8"/>
      <c r="L580" s="10"/>
      <c r="M580" s="10"/>
    </row>
    <row r="581">
      <c r="A581" s="8"/>
      <c r="L581" s="10"/>
      <c r="M581" s="10"/>
    </row>
    <row r="582">
      <c r="A582" s="8"/>
      <c r="L582" s="10"/>
      <c r="M582" s="10"/>
    </row>
    <row r="583">
      <c r="A583" s="8"/>
      <c r="L583" s="10"/>
      <c r="M583" s="10"/>
    </row>
    <row r="584">
      <c r="A584" s="8"/>
      <c r="L584" s="10"/>
      <c r="M584" s="10"/>
    </row>
    <row r="585">
      <c r="A585" s="8"/>
      <c r="L585" s="10"/>
      <c r="M585" s="10"/>
    </row>
    <row r="586">
      <c r="A586" s="8"/>
      <c r="L586" s="10"/>
      <c r="M586" s="10"/>
    </row>
    <row r="587">
      <c r="A587" s="8"/>
      <c r="L587" s="10"/>
      <c r="M587" s="10"/>
    </row>
    <row r="588">
      <c r="A588" s="8"/>
      <c r="L588" s="10"/>
      <c r="M588" s="10"/>
    </row>
    <row r="589">
      <c r="A589" s="8"/>
      <c r="L589" s="10"/>
      <c r="M589" s="10"/>
    </row>
    <row r="590">
      <c r="A590" s="8"/>
      <c r="L590" s="10"/>
      <c r="M590" s="10"/>
    </row>
    <row r="591">
      <c r="A591" s="8"/>
      <c r="L591" s="10"/>
      <c r="M591" s="10"/>
    </row>
    <row r="592">
      <c r="A592" s="8"/>
      <c r="L592" s="10"/>
      <c r="M592" s="10"/>
    </row>
    <row r="593">
      <c r="A593" s="8"/>
      <c r="L593" s="10"/>
      <c r="M593" s="10"/>
    </row>
    <row r="594">
      <c r="A594" s="8"/>
      <c r="L594" s="10"/>
      <c r="M594" s="10"/>
    </row>
    <row r="595">
      <c r="A595" s="8"/>
      <c r="L595" s="10"/>
      <c r="M595" s="10"/>
    </row>
    <row r="596">
      <c r="A596" s="8"/>
      <c r="L596" s="10"/>
      <c r="M596" s="10"/>
    </row>
    <row r="597">
      <c r="A597" s="8"/>
      <c r="L597" s="10"/>
      <c r="M597" s="10"/>
    </row>
    <row r="598">
      <c r="A598" s="8"/>
      <c r="L598" s="10"/>
      <c r="M598" s="10"/>
    </row>
    <row r="599">
      <c r="A599" s="8"/>
      <c r="L599" s="10"/>
      <c r="M599" s="10"/>
    </row>
    <row r="600">
      <c r="A600" s="8"/>
      <c r="L600" s="10"/>
      <c r="M600" s="10"/>
    </row>
    <row r="601">
      <c r="A601" s="8"/>
      <c r="L601" s="10"/>
      <c r="M601" s="10"/>
    </row>
    <row r="602">
      <c r="A602" s="8"/>
      <c r="L602" s="10"/>
      <c r="M602" s="10"/>
    </row>
    <row r="603">
      <c r="A603" s="8"/>
      <c r="L603" s="10"/>
      <c r="M603" s="10"/>
    </row>
    <row r="604">
      <c r="A604" s="8"/>
      <c r="L604" s="10"/>
      <c r="M604" s="10"/>
    </row>
    <row r="605">
      <c r="A605" s="8"/>
      <c r="L605" s="10"/>
      <c r="M605" s="10"/>
    </row>
    <row r="606">
      <c r="A606" s="8"/>
      <c r="L606" s="10"/>
      <c r="M606" s="10"/>
    </row>
    <row r="607">
      <c r="A607" s="8"/>
      <c r="L607" s="10"/>
      <c r="M607" s="10"/>
    </row>
    <row r="608">
      <c r="A608" s="8"/>
      <c r="L608" s="10"/>
      <c r="M608" s="10"/>
    </row>
    <row r="609">
      <c r="A609" s="8"/>
      <c r="L609" s="10"/>
      <c r="M609" s="10"/>
    </row>
    <row r="610">
      <c r="A610" s="8"/>
      <c r="L610" s="10"/>
      <c r="M610" s="10"/>
    </row>
    <row r="611">
      <c r="A611" s="8"/>
      <c r="L611" s="10"/>
      <c r="M611" s="10"/>
    </row>
    <row r="612">
      <c r="A612" s="8"/>
      <c r="L612" s="10"/>
      <c r="M612" s="10"/>
    </row>
    <row r="613">
      <c r="A613" s="8"/>
      <c r="L613" s="10"/>
      <c r="M613" s="10"/>
    </row>
    <row r="614">
      <c r="A614" s="8"/>
      <c r="L614" s="10"/>
      <c r="M614" s="10"/>
    </row>
    <row r="615">
      <c r="A615" s="8"/>
      <c r="L615" s="10"/>
      <c r="M615" s="10"/>
    </row>
    <row r="616">
      <c r="A616" s="8"/>
      <c r="L616" s="10"/>
      <c r="M616" s="10"/>
    </row>
    <row r="617">
      <c r="A617" s="8"/>
      <c r="L617" s="10"/>
      <c r="M617" s="10"/>
    </row>
    <row r="618">
      <c r="A618" s="8"/>
      <c r="L618" s="10"/>
      <c r="M618" s="10"/>
    </row>
    <row r="619">
      <c r="A619" s="8"/>
      <c r="L619" s="10"/>
      <c r="M619" s="10"/>
    </row>
    <row r="620">
      <c r="A620" s="8"/>
      <c r="L620" s="10"/>
      <c r="M620" s="10"/>
    </row>
    <row r="621">
      <c r="A621" s="8"/>
      <c r="L621" s="10"/>
      <c r="M621" s="10"/>
    </row>
    <row r="622">
      <c r="A622" s="8"/>
      <c r="L622" s="10"/>
      <c r="M622" s="10"/>
    </row>
    <row r="623">
      <c r="A623" s="8"/>
      <c r="L623" s="10"/>
      <c r="M623" s="10"/>
    </row>
    <row r="624">
      <c r="A624" s="8"/>
      <c r="L624" s="10"/>
      <c r="M624" s="10"/>
    </row>
    <row r="625">
      <c r="A625" s="8"/>
      <c r="L625" s="10"/>
      <c r="M625" s="10"/>
    </row>
    <row r="626">
      <c r="A626" s="8"/>
      <c r="L626" s="10"/>
      <c r="M626" s="10"/>
    </row>
    <row r="627">
      <c r="A627" s="8"/>
      <c r="L627" s="10"/>
      <c r="M627" s="10"/>
    </row>
    <row r="628">
      <c r="A628" s="8"/>
      <c r="L628" s="10"/>
      <c r="M628" s="10"/>
    </row>
    <row r="629">
      <c r="A629" s="8"/>
      <c r="L629" s="10"/>
      <c r="M629" s="10"/>
    </row>
    <row r="630">
      <c r="A630" s="8"/>
      <c r="L630" s="10"/>
      <c r="M630" s="10"/>
    </row>
    <row r="631">
      <c r="A631" s="8"/>
      <c r="L631" s="10"/>
      <c r="M631" s="10"/>
    </row>
    <row r="632">
      <c r="A632" s="8"/>
      <c r="L632" s="10"/>
      <c r="M632" s="10"/>
    </row>
    <row r="633">
      <c r="A633" s="8"/>
      <c r="L633" s="10"/>
      <c r="M633" s="10"/>
    </row>
    <row r="634">
      <c r="A634" s="8"/>
      <c r="L634" s="10"/>
      <c r="M634" s="10"/>
    </row>
    <row r="635">
      <c r="A635" s="8"/>
      <c r="L635" s="10"/>
      <c r="M635" s="10"/>
    </row>
    <row r="636">
      <c r="A636" s="8"/>
      <c r="L636" s="10"/>
      <c r="M636" s="10"/>
    </row>
    <row r="637">
      <c r="A637" s="8"/>
      <c r="L637" s="10"/>
      <c r="M637" s="10"/>
    </row>
    <row r="638">
      <c r="A638" s="8"/>
      <c r="L638" s="10"/>
      <c r="M638" s="10"/>
    </row>
    <row r="639">
      <c r="A639" s="8"/>
      <c r="L639" s="10"/>
      <c r="M639" s="10"/>
    </row>
    <row r="640">
      <c r="A640" s="8"/>
      <c r="L640" s="10"/>
      <c r="M640" s="10"/>
    </row>
    <row r="641">
      <c r="A641" s="8"/>
      <c r="L641" s="10"/>
      <c r="M641" s="10"/>
    </row>
    <row r="642">
      <c r="A642" s="8"/>
      <c r="L642" s="10"/>
      <c r="M642" s="10"/>
    </row>
    <row r="643">
      <c r="A643" s="8"/>
      <c r="L643" s="10"/>
      <c r="M643" s="10"/>
    </row>
    <row r="644">
      <c r="A644" s="8"/>
      <c r="L644" s="10"/>
      <c r="M644" s="10"/>
    </row>
    <row r="645">
      <c r="A645" s="8"/>
      <c r="L645" s="10"/>
      <c r="M645" s="10"/>
    </row>
    <row r="646">
      <c r="A646" s="8"/>
      <c r="L646" s="10"/>
      <c r="M646" s="10"/>
    </row>
    <row r="647">
      <c r="A647" s="8"/>
      <c r="L647" s="10"/>
      <c r="M647" s="10"/>
    </row>
    <row r="648">
      <c r="A648" s="8"/>
      <c r="L648" s="10"/>
      <c r="M648" s="10"/>
    </row>
    <row r="649">
      <c r="A649" s="8"/>
      <c r="L649" s="10"/>
      <c r="M649" s="10"/>
    </row>
    <row r="650">
      <c r="A650" s="8"/>
      <c r="L650" s="10"/>
      <c r="M650" s="10"/>
    </row>
    <row r="651">
      <c r="A651" s="8"/>
      <c r="L651" s="10"/>
      <c r="M651" s="10"/>
    </row>
    <row r="652">
      <c r="A652" s="8"/>
      <c r="L652" s="10"/>
      <c r="M652" s="10"/>
    </row>
    <row r="653">
      <c r="A653" s="8"/>
      <c r="L653" s="10"/>
      <c r="M653" s="10"/>
    </row>
    <row r="654">
      <c r="A654" s="8"/>
      <c r="L654" s="10"/>
      <c r="M654" s="10"/>
    </row>
    <row r="655">
      <c r="A655" s="8"/>
      <c r="L655" s="10"/>
      <c r="M655" s="10"/>
    </row>
    <row r="656">
      <c r="A656" s="8"/>
      <c r="L656" s="10"/>
      <c r="M656" s="10"/>
    </row>
    <row r="657">
      <c r="A657" s="8"/>
      <c r="L657" s="10"/>
      <c r="M657" s="10"/>
    </row>
    <row r="658">
      <c r="A658" s="8"/>
      <c r="L658" s="10"/>
      <c r="M658" s="10"/>
    </row>
    <row r="659">
      <c r="A659" s="8"/>
      <c r="L659" s="10"/>
      <c r="M659" s="10"/>
    </row>
    <row r="660">
      <c r="A660" s="8"/>
      <c r="L660" s="10"/>
      <c r="M660" s="10"/>
    </row>
    <row r="661">
      <c r="A661" s="8"/>
      <c r="L661" s="10"/>
      <c r="M661" s="10"/>
    </row>
    <row r="662">
      <c r="A662" s="8"/>
      <c r="L662" s="10"/>
      <c r="M662" s="10"/>
    </row>
    <row r="663">
      <c r="A663" s="8"/>
      <c r="L663" s="10"/>
      <c r="M663" s="10"/>
    </row>
    <row r="664">
      <c r="A664" s="8"/>
      <c r="L664" s="10"/>
      <c r="M664" s="10"/>
    </row>
    <row r="665">
      <c r="A665" s="8"/>
      <c r="L665" s="10"/>
      <c r="M665" s="10"/>
    </row>
    <row r="666">
      <c r="A666" s="8"/>
      <c r="L666" s="10"/>
      <c r="M666" s="10"/>
    </row>
    <row r="667">
      <c r="A667" s="8"/>
      <c r="L667" s="10"/>
      <c r="M667" s="10"/>
    </row>
    <row r="668">
      <c r="A668" s="8"/>
      <c r="L668" s="10"/>
      <c r="M668" s="10"/>
    </row>
    <row r="669">
      <c r="A669" s="8"/>
      <c r="L669" s="10"/>
      <c r="M669" s="10"/>
    </row>
    <row r="670">
      <c r="A670" s="8"/>
      <c r="L670" s="10"/>
      <c r="M670" s="10"/>
    </row>
    <row r="671">
      <c r="A671" s="8"/>
      <c r="L671" s="10"/>
      <c r="M671" s="10"/>
    </row>
    <row r="672">
      <c r="A672" s="8"/>
      <c r="L672" s="10"/>
      <c r="M672" s="10"/>
    </row>
    <row r="673">
      <c r="A673" s="8"/>
      <c r="L673" s="10"/>
      <c r="M673" s="10"/>
    </row>
    <row r="674">
      <c r="A674" s="8"/>
      <c r="L674" s="10"/>
      <c r="M674" s="10"/>
    </row>
    <row r="675">
      <c r="A675" s="8"/>
      <c r="L675" s="10"/>
      <c r="M675" s="10"/>
    </row>
    <row r="676">
      <c r="A676" s="8"/>
      <c r="L676" s="10"/>
      <c r="M676" s="10"/>
    </row>
    <row r="677">
      <c r="A677" s="8"/>
      <c r="L677" s="10"/>
      <c r="M677" s="10"/>
    </row>
    <row r="678">
      <c r="A678" s="8"/>
      <c r="L678" s="10"/>
      <c r="M678" s="10"/>
    </row>
    <row r="679">
      <c r="A679" s="8"/>
      <c r="L679" s="10"/>
      <c r="M679" s="10"/>
    </row>
    <row r="680">
      <c r="A680" s="8"/>
      <c r="L680" s="10"/>
      <c r="M680" s="10"/>
    </row>
    <row r="681">
      <c r="A681" s="8"/>
      <c r="L681" s="10"/>
      <c r="M681" s="10"/>
    </row>
    <row r="682">
      <c r="A682" s="8"/>
      <c r="L682" s="10"/>
      <c r="M682" s="10"/>
    </row>
    <row r="683">
      <c r="A683" s="8"/>
      <c r="L683" s="10"/>
      <c r="M683" s="10"/>
    </row>
    <row r="684">
      <c r="A684" s="8"/>
      <c r="L684" s="10"/>
      <c r="M684" s="10"/>
    </row>
    <row r="685">
      <c r="A685" s="8"/>
      <c r="L685" s="10"/>
      <c r="M685" s="10"/>
    </row>
    <row r="686">
      <c r="A686" s="8"/>
      <c r="L686" s="10"/>
      <c r="M686" s="10"/>
    </row>
    <row r="687">
      <c r="A687" s="8"/>
      <c r="L687" s="10"/>
      <c r="M687" s="10"/>
    </row>
    <row r="688">
      <c r="A688" s="8"/>
      <c r="L688" s="10"/>
      <c r="M688" s="10"/>
    </row>
    <row r="689">
      <c r="A689" s="8"/>
      <c r="L689" s="10"/>
      <c r="M689" s="10"/>
    </row>
    <row r="690">
      <c r="A690" s="8"/>
      <c r="L690" s="10"/>
      <c r="M690" s="10"/>
    </row>
    <row r="691">
      <c r="A691" s="8"/>
      <c r="L691" s="10"/>
      <c r="M691" s="10"/>
    </row>
    <row r="692">
      <c r="A692" s="8"/>
      <c r="L692" s="10"/>
      <c r="M692" s="10"/>
    </row>
    <row r="693">
      <c r="A693" s="8"/>
      <c r="L693" s="10"/>
      <c r="M693" s="10"/>
    </row>
    <row r="694">
      <c r="A694" s="8"/>
      <c r="L694" s="10"/>
      <c r="M694" s="10"/>
    </row>
    <row r="695">
      <c r="A695" s="8"/>
      <c r="L695" s="10"/>
      <c r="M695" s="10"/>
    </row>
    <row r="696">
      <c r="A696" s="8"/>
      <c r="L696" s="10"/>
      <c r="M696" s="10"/>
    </row>
    <row r="697">
      <c r="A697" s="8"/>
      <c r="L697" s="10"/>
      <c r="M697" s="10"/>
    </row>
    <row r="698">
      <c r="A698" s="8"/>
      <c r="L698" s="10"/>
      <c r="M698" s="10"/>
    </row>
    <row r="699">
      <c r="A699" s="8"/>
      <c r="L699" s="10"/>
      <c r="M699" s="10"/>
    </row>
    <row r="700">
      <c r="A700" s="8"/>
      <c r="L700" s="10"/>
      <c r="M700" s="10"/>
    </row>
    <row r="701">
      <c r="A701" s="8"/>
      <c r="L701" s="10"/>
      <c r="M701" s="10"/>
    </row>
    <row r="702">
      <c r="A702" s="8"/>
      <c r="L702" s="10"/>
      <c r="M702" s="10"/>
    </row>
    <row r="703">
      <c r="A703" s="8"/>
      <c r="L703" s="10"/>
      <c r="M703" s="10"/>
    </row>
    <row r="704">
      <c r="A704" s="8"/>
      <c r="L704" s="10"/>
      <c r="M704" s="10"/>
    </row>
    <row r="705">
      <c r="A705" s="8"/>
      <c r="L705" s="10"/>
      <c r="M705" s="10"/>
    </row>
    <row r="706">
      <c r="A706" s="8"/>
      <c r="L706" s="10"/>
      <c r="M706" s="10"/>
    </row>
    <row r="707">
      <c r="A707" s="8"/>
      <c r="L707" s="10"/>
      <c r="M707" s="10"/>
    </row>
    <row r="708">
      <c r="A708" s="8"/>
      <c r="L708" s="10"/>
      <c r="M708" s="10"/>
    </row>
    <row r="709">
      <c r="A709" s="8"/>
      <c r="L709" s="10"/>
      <c r="M709" s="10"/>
    </row>
    <row r="710">
      <c r="A710" s="8"/>
      <c r="L710" s="10"/>
      <c r="M710" s="10"/>
    </row>
    <row r="711">
      <c r="A711" s="8"/>
      <c r="L711" s="10"/>
      <c r="M711" s="10"/>
    </row>
    <row r="712">
      <c r="A712" s="8"/>
      <c r="L712" s="10"/>
      <c r="M712" s="10"/>
    </row>
    <row r="713">
      <c r="A713" s="8"/>
      <c r="L713" s="10"/>
      <c r="M713" s="10"/>
    </row>
    <row r="714">
      <c r="A714" s="8"/>
      <c r="L714" s="10"/>
      <c r="M714" s="10"/>
    </row>
    <row r="715">
      <c r="A715" s="8"/>
      <c r="L715" s="10"/>
      <c r="M715" s="10"/>
    </row>
    <row r="716">
      <c r="A716" s="8"/>
      <c r="L716" s="10"/>
      <c r="M716" s="10"/>
    </row>
    <row r="717">
      <c r="A717" s="8"/>
      <c r="L717" s="10"/>
      <c r="M717" s="10"/>
    </row>
    <row r="718">
      <c r="A718" s="8"/>
      <c r="L718" s="10"/>
      <c r="M718" s="10"/>
    </row>
    <row r="719">
      <c r="A719" s="8"/>
      <c r="L719" s="10"/>
      <c r="M719" s="10"/>
    </row>
    <row r="720">
      <c r="A720" s="8"/>
      <c r="L720" s="10"/>
      <c r="M720" s="10"/>
    </row>
    <row r="721">
      <c r="A721" s="8"/>
      <c r="L721" s="10"/>
      <c r="M721" s="10"/>
    </row>
    <row r="722">
      <c r="A722" s="8"/>
      <c r="L722" s="10"/>
      <c r="M722" s="10"/>
    </row>
    <row r="723">
      <c r="A723" s="8"/>
      <c r="L723" s="10"/>
      <c r="M723" s="10"/>
    </row>
    <row r="724">
      <c r="A724" s="8"/>
      <c r="L724" s="10"/>
      <c r="M724" s="10"/>
    </row>
    <row r="725">
      <c r="A725" s="8"/>
      <c r="L725" s="10"/>
      <c r="M725" s="10"/>
    </row>
    <row r="726">
      <c r="A726" s="8"/>
      <c r="L726" s="10"/>
      <c r="M726" s="10"/>
    </row>
    <row r="727">
      <c r="A727" s="8"/>
      <c r="L727" s="10"/>
      <c r="M727" s="10"/>
    </row>
    <row r="728">
      <c r="A728" s="8"/>
      <c r="L728" s="10"/>
      <c r="M728" s="10"/>
    </row>
    <row r="729">
      <c r="A729" s="8"/>
      <c r="L729" s="10"/>
      <c r="M729" s="10"/>
    </row>
    <row r="730">
      <c r="A730" s="8"/>
      <c r="L730" s="10"/>
      <c r="M730" s="10"/>
    </row>
    <row r="731">
      <c r="A731" s="8"/>
      <c r="L731" s="10"/>
      <c r="M731" s="10"/>
    </row>
    <row r="732">
      <c r="A732" s="8"/>
      <c r="L732" s="10"/>
      <c r="M732" s="10"/>
    </row>
    <row r="733">
      <c r="A733" s="8"/>
      <c r="L733" s="10"/>
      <c r="M733" s="10"/>
    </row>
    <row r="734">
      <c r="A734" s="8"/>
      <c r="L734" s="10"/>
      <c r="M734" s="10"/>
    </row>
    <row r="735">
      <c r="A735" s="8"/>
      <c r="L735" s="10"/>
      <c r="M735" s="10"/>
    </row>
    <row r="736">
      <c r="A736" s="8"/>
      <c r="L736" s="10"/>
      <c r="M736" s="10"/>
    </row>
    <row r="737">
      <c r="A737" s="8"/>
      <c r="L737" s="10"/>
      <c r="M737" s="10"/>
    </row>
    <row r="738">
      <c r="A738" s="8"/>
      <c r="L738" s="10"/>
      <c r="M738" s="10"/>
    </row>
    <row r="739">
      <c r="A739" s="8"/>
      <c r="L739" s="10"/>
      <c r="M739" s="10"/>
    </row>
    <row r="740">
      <c r="A740" s="8"/>
      <c r="L740" s="10"/>
      <c r="M740" s="10"/>
    </row>
    <row r="741">
      <c r="A741" s="8"/>
      <c r="L741" s="10"/>
      <c r="M741" s="10"/>
    </row>
    <row r="742">
      <c r="A742" s="8"/>
      <c r="L742" s="10"/>
      <c r="M742" s="10"/>
    </row>
    <row r="743">
      <c r="A743" s="8"/>
      <c r="L743" s="10"/>
      <c r="M743" s="10"/>
    </row>
    <row r="744">
      <c r="A744" s="8"/>
      <c r="L744" s="10"/>
      <c r="M744" s="10"/>
    </row>
    <row r="745">
      <c r="A745" s="8"/>
      <c r="L745" s="10"/>
      <c r="M745" s="10"/>
    </row>
    <row r="746">
      <c r="A746" s="8"/>
      <c r="L746" s="10"/>
      <c r="M746" s="10"/>
    </row>
    <row r="747">
      <c r="A747" s="8"/>
      <c r="L747" s="10"/>
      <c r="M747" s="10"/>
    </row>
    <row r="748">
      <c r="A748" s="8"/>
      <c r="L748" s="10"/>
      <c r="M748" s="10"/>
    </row>
    <row r="749">
      <c r="A749" s="8"/>
      <c r="L749" s="10"/>
      <c r="M749" s="10"/>
    </row>
    <row r="750">
      <c r="A750" s="8"/>
      <c r="L750" s="10"/>
      <c r="M750" s="10"/>
    </row>
    <row r="751">
      <c r="A751" s="8"/>
      <c r="L751" s="10"/>
      <c r="M751" s="10"/>
    </row>
    <row r="752">
      <c r="A752" s="8"/>
      <c r="L752" s="10"/>
      <c r="M752" s="10"/>
    </row>
    <row r="753">
      <c r="A753" s="8"/>
      <c r="L753" s="10"/>
      <c r="M753" s="10"/>
    </row>
    <row r="754">
      <c r="A754" s="8"/>
      <c r="L754" s="10"/>
      <c r="M754" s="10"/>
    </row>
    <row r="755">
      <c r="A755" s="8"/>
      <c r="L755" s="10"/>
      <c r="M755" s="10"/>
    </row>
    <row r="756">
      <c r="A756" s="8"/>
      <c r="L756" s="10"/>
      <c r="M756" s="10"/>
    </row>
    <row r="757">
      <c r="A757" s="8"/>
      <c r="L757" s="10"/>
      <c r="M757" s="10"/>
    </row>
    <row r="758">
      <c r="A758" s="8"/>
      <c r="L758" s="10"/>
      <c r="M758" s="10"/>
    </row>
    <row r="759">
      <c r="A759" s="8"/>
      <c r="L759" s="10"/>
      <c r="M759" s="10"/>
    </row>
    <row r="760">
      <c r="A760" s="8"/>
      <c r="L760" s="10"/>
      <c r="M760" s="10"/>
    </row>
    <row r="761">
      <c r="A761" s="8"/>
      <c r="L761" s="10"/>
      <c r="M761" s="10"/>
    </row>
    <row r="762">
      <c r="A762" s="8"/>
      <c r="L762" s="10"/>
      <c r="M762" s="10"/>
    </row>
    <row r="763">
      <c r="A763" s="8"/>
      <c r="L763" s="10"/>
      <c r="M763" s="10"/>
    </row>
    <row r="764">
      <c r="A764" s="8"/>
      <c r="L764" s="10"/>
      <c r="M764" s="10"/>
    </row>
    <row r="765">
      <c r="A765" s="8"/>
      <c r="L765" s="10"/>
      <c r="M765" s="10"/>
    </row>
    <row r="766">
      <c r="A766" s="8"/>
      <c r="L766" s="10"/>
      <c r="M766" s="10"/>
    </row>
    <row r="767">
      <c r="A767" s="8"/>
      <c r="L767" s="10"/>
      <c r="M767" s="10"/>
    </row>
    <row r="768">
      <c r="A768" s="8"/>
      <c r="L768" s="10"/>
      <c r="M768" s="10"/>
    </row>
    <row r="769">
      <c r="A769" s="8"/>
      <c r="L769" s="10"/>
      <c r="M769" s="10"/>
    </row>
    <row r="770">
      <c r="A770" s="8"/>
      <c r="L770" s="10"/>
      <c r="M770" s="10"/>
    </row>
    <row r="771">
      <c r="A771" s="8"/>
      <c r="L771" s="10"/>
      <c r="M771" s="10"/>
    </row>
    <row r="772">
      <c r="A772" s="8"/>
      <c r="L772" s="10"/>
      <c r="M772" s="10"/>
    </row>
    <row r="773">
      <c r="A773" s="8"/>
      <c r="L773" s="10"/>
      <c r="M773" s="10"/>
    </row>
    <row r="774">
      <c r="A774" s="8"/>
      <c r="L774" s="10"/>
      <c r="M774" s="10"/>
    </row>
    <row r="775">
      <c r="A775" s="8"/>
      <c r="L775" s="10"/>
      <c r="M775" s="10"/>
    </row>
    <row r="776">
      <c r="A776" s="8"/>
      <c r="L776" s="10"/>
      <c r="M776" s="10"/>
    </row>
    <row r="777">
      <c r="A777" s="8"/>
      <c r="L777" s="10"/>
      <c r="M777" s="10"/>
    </row>
    <row r="778">
      <c r="A778" s="8"/>
      <c r="L778" s="10"/>
      <c r="M778" s="10"/>
    </row>
    <row r="779">
      <c r="A779" s="8"/>
      <c r="L779" s="10"/>
      <c r="M779" s="10"/>
    </row>
    <row r="780">
      <c r="A780" s="8"/>
      <c r="L780" s="10"/>
      <c r="M780" s="10"/>
    </row>
    <row r="781">
      <c r="A781" s="8"/>
      <c r="L781" s="10"/>
      <c r="M781" s="10"/>
    </row>
    <row r="782">
      <c r="A782" s="8"/>
      <c r="L782" s="10"/>
      <c r="M782" s="10"/>
    </row>
    <row r="783">
      <c r="A783" s="8"/>
      <c r="L783" s="10"/>
      <c r="M783" s="10"/>
    </row>
    <row r="784">
      <c r="A784" s="8"/>
      <c r="L784" s="10"/>
      <c r="M784" s="10"/>
    </row>
    <row r="785">
      <c r="A785" s="8"/>
      <c r="L785" s="10"/>
      <c r="M785" s="10"/>
    </row>
    <row r="786">
      <c r="A786" s="8"/>
      <c r="L786" s="10"/>
      <c r="M786" s="10"/>
    </row>
    <row r="787">
      <c r="A787" s="8"/>
      <c r="L787" s="10"/>
      <c r="M787" s="10"/>
    </row>
    <row r="788">
      <c r="A788" s="8"/>
      <c r="L788" s="10"/>
      <c r="M788" s="10"/>
    </row>
    <row r="789">
      <c r="A789" s="8"/>
      <c r="L789" s="10"/>
      <c r="M789" s="10"/>
    </row>
    <row r="790">
      <c r="A790" s="8"/>
      <c r="L790" s="10"/>
      <c r="M790" s="10"/>
    </row>
    <row r="791">
      <c r="A791" s="8"/>
      <c r="L791" s="10"/>
      <c r="M791" s="10"/>
    </row>
    <row r="792">
      <c r="A792" s="8"/>
      <c r="L792" s="10"/>
      <c r="M792" s="10"/>
    </row>
    <row r="793">
      <c r="A793" s="8"/>
      <c r="L793" s="10"/>
      <c r="M793" s="10"/>
    </row>
    <row r="794">
      <c r="A794" s="8"/>
      <c r="L794" s="10"/>
      <c r="M794" s="10"/>
    </row>
    <row r="795">
      <c r="A795" s="8"/>
      <c r="L795" s="10"/>
      <c r="M795" s="10"/>
    </row>
    <row r="796">
      <c r="A796" s="8"/>
      <c r="L796" s="10"/>
      <c r="M796" s="10"/>
    </row>
    <row r="797">
      <c r="A797" s="8"/>
      <c r="L797" s="10"/>
      <c r="M797" s="10"/>
    </row>
    <row r="798">
      <c r="A798" s="8"/>
      <c r="L798" s="10"/>
      <c r="M798" s="10"/>
    </row>
    <row r="799">
      <c r="A799" s="8"/>
      <c r="L799" s="10"/>
      <c r="M799" s="10"/>
    </row>
    <row r="800">
      <c r="A800" s="8"/>
      <c r="L800" s="10"/>
      <c r="M800" s="10"/>
    </row>
    <row r="801">
      <c r="A801" s="8"/>
      <c r="L801" s="10"/>
      <c r="M801" s="10"/>
    </row>
    <row r="802">
      <c r="A802" s="8"/>
      <c r="L802" s="10"/>
      <c r="M802" s="10"/>
    </row>
    <row r="803">
      <c r="A803" s="8"/>
      <c r="L803" s="10"/>
      <c r="M803" s="10"/>
    </row>
    <row r="804">
      <c r="A804" s="8"/>
      <c r="L804" s="10"/>
      <c r="M804" s="10"/>
    </row>
    <row r="805">
      <c r="A805" s="8"/>
      <c r="L805" s="10"/>
      <c r="M805" s="10"/>
    </row>
    <row r="806">
      <c r="A806" s="8"/>
      <c r="L806" s="10"/>
      <c r="M806" s="10"/>
    </row>
    <row r="807">
      <c r="A807" s="8"/>
      <c r="L807" s="10"/>
      <c r="M807" s="10"/>
    </row>
    <row r="808">
      <c r="A808" s="8"/>
      <c r="L808" s="10"/>
      <c r="M808" s="10"/>
    </row>
    <row r="809">
      <c r="A809" s="8"/>
      <c r="L809" s="10"/>
      <c r="M809" s="10"/>
    </row>
    <row r="810">
      <c r="A810" s="8"/>
      <c r="L810" s="10"/>
      <c r="M810" s="10"/>
    </row>
    <row r="811">
      <c r="A811" s="8"/>
      <c r="L811" s="10"/>
      <c r="M811" s="10"/>
    </row>
    <row r="812">
      <c r="A812" s="8"/>
      <c r="L812" s="10"/>
      <c r="M812" s="10"/>
    </row>
    <row r="813">
      <c r="A813" s="8"/>
      <c r="L813" s="10"/>
      <c r="M813" s="10"/>
    </row>
    <row r="814">
      <c r="A814" s="8"/>
      <c r="L814" s="10"/>
      <c r="M814" s="10"/>
    </row>
    <row r="815">
      <c r="A815" s="8"/>
      <c r="L815" s="10"/>
      <c r="M815" s="10"/>
    </row>
    <row r="816">
      <c r="A816" s="8"/>
      <c r="L816" s="10"/>
      <c r="M816" s="10"/>
    </row>
    <row r="817">
      <c r="A817" s="8"/>
      <c r="L817" s="10"/>
      <c r="M817" s="10"/>
    </row>
    <row r="818">
      <c r="A818" s="8"/>
      <c r="L818" s="10"/>
      <c r="M818" s="10"/>
    </row>
    <row r="819">
      <c r="A819" s="8"/>
      <c r="L819" s="10"/>
      <c r="M819" s="10"/>
    </row>
    <row r="820">
      <c r="A820" s="8"/>
      <c r="L820" s="10"/>
      <c r="M820" s="10"/>
    </row>
    <row r="821">
      <c r="A821" s="8"/>
      <c r="L821" s="10"/>
      <c r="M821" s="10"/>
    </row>
    <row r="822">
      <c r="A822" s="8"/>
      <c r="L822" s="10"/>
      <c r="M822" s="10"/>
    </row>
    <row r="823">
      <c r="A823" s="8"/>
      <c r="L823" s="10"/>
      <c r="M823" s="10"/>
    </row>
    <row r="824">
      <c r="A824" s="8"/>
      <c r="L824" s="10"/>
      <c r="M824" s="10"/>
    </row>
    <row r="825">
      <c r="A825" s="8"/>
      <c r="L825" s="10"/>
      <c r="M825" s="10"/>
    </row>
    <row r="826">
      <c r="A826" s="8"/>
      <c r="L826" s="10"/>
      <c r="M826" s="10"/>
    </row>
    <row r="827">
      <c r="A827" s="8"/>
      <c r="L827" s="10"/>
      <c r="M827" s="10"/>
    </row>
    <row r="828">
      <c r="A828" s="8"/>
      <c r="L828" s="10"/>
      <c r="M828" s="10"/>
    </row>
    <row r="829">
      <c r="A829" s="8"/>
      <c r="L829" s="10"/>
      <c r="M829" s="10"/>
    </row>
    <row r="830">
      <c r="A830" s="8"/>
      <c r="L830" s="10"/>
      <c r="M830" s="10"/>
    </row>
    <row r="831">
      <c r="A831" s="8"/>
      <c r="L831" s="10"/>
      <c r="M831" s="10"/>
    </row>
    <row r="832">
      <c r="A832" s="8"/>
      <c r="L832" s="10"/>
      <c r="M832" s="10"/>
    </row>
    <row r="833">
      <c r="A833" s="8"/>
      <c r="L833" s="10"/>
      <c r="M833" s="10"/>
    </row>
    <row r="834">
      <c r="A834" s="8"/>
      <c r="L834" s="10"/>
      <c r="M834" s="10"/>
    </row>
    <row r="835">
      <c r="A835" s="8"/>
      <c r="L835" s="10"/>
      <c r="M835" s="10"/>
    </row>
    <row r="836">
      <c r="A836" s="8"/>
      <c r="L836" s="10"/>
      <c r="M836" s="10"/>
    </row>
    <row r="837">
      <c r="A837" s="8"/>
      <c r="L837" s="10"/>
      <c r="M837" s="10"/>
    </row>
    <row r="838">
      <c r="A838" s="8"/>
      <c r="L838" s="10"/>
      <c r="M838" s="10"/>
    </row>
    <row r="839">
      <c r="A839" s="8"/>
      <c r="L839" s="10"/>
      <c r="M839" s="10"/>
    </row>
    <row r="840">
      <c r="A840" s="8"/>
      <c r="L840" s="10"/>
      <c r="M840" s="10"/>
    </row>
    <row r="841">
      <c r="A841" s="8"/>
      <c r="L841" s="10"/>
      <c r="M841" s="10"/>
    </row>
    <row r="842">
      <c r="A842" s="8"/>
      <c r="L842" s="10"/>
      <c r="M842" s="10"/>
    </row>
    <row r="843">
      <c r="A843" s="8"/>
      <c r="L843" s="10"/>
      <c r="M843" s="10"/>
    </row>
    <row r="844">
      <c r="A844" s="8"/>
      <c r="L844" s="10"/>
      <c r="M844" s="10"/>
    </row>
    <row r="845">
      <c r="A845" s="8"/>
      <c r="L845" s="10"/>
      <c r="M845" s="10"/>
    </row>
    <row r="846">
      <c r="A846" s="8"/>
      <c r="L846" s="10"/>
      <c r="M846" s="10"/>
    </row>
    <row r="847">
      <c r="A847" s="8"/>
      <c r="L847" s="10"/>
      <c r="M847" s="10"/>
    </row>
    <row r="848">
      <c r="A848" s="8"/>
      <c r="L848" s="10"/>
      <c r="M848" s="10"/>
    </row>
    <row r="849">
      <c r="A849" s="8"/>
      <c r="L849" s="10"/>
      <c r="M849" s="10"/>
    </row>
    <row r="850">
      <c r="A850" s="8"/>
      <c r="L850" s="10"/>
      <c r="M850" s="10"/>
    </row>
    <row r="851">
      <c r="A851" s="8"/>
      <c r="L851" s="10"/>
      <c r="M851" s="10"/>
    </row>
    <row r="852">
      <c r="A852" s="8"/>
      <c r="L852" s="10"/>
      <c r="M852" s="10"/>
    </row>
    <row r="853">
      <c r="A853" s="8"/>
      <c r="L853" s="10"/>
      <c r="M853" s="10"/>
    </row>
    <row r="854">
      <c r="A854" s="8"/>
      <c r="L854" s="10"/>
      <c r="M854" s="10"/>
    </row>
    <row r="855">
      <c r="A855" s="8"/>
      <c r="L855" s="10"/>
      <c r="M855" s="10"/>
    </row>
    <row r="856">
      <c r="A856" s="8"/>
      <c r="L856" s="10"/>
      <c r="M856" s="10"/>
    </row>
    <row r="857">
      <c r="A857" s="8"/>
      <c r="L857" s="10"/>
      <c r="M857" s="10"/>
    </row>
    <row r="858">
      <c r="A858" s="8"/>
      <c r="L858" s="10"/>
      <c r="M858" s="10"/>
    </row>
    <row r="859">
      <c r="A859" s="8"/>
      <c r="L859" s="10"/>
      <c r="M859" s="10"/>
    </row>
    <row r="860">
      <c r="A860" s="8"/>
      <c r="L860" s="10"/>
      <c r="M860" s="10"/>
    </row>
    <row r="861">
      <c r="A861" s="8"/>
      <c r="L861" s="10"/>
      <c r="M861" s="10"/>
    </row>
    <row r="862">
      <c r="A862" s="8"/>
      <c r="L862" s="10"/>
      <c r="M862" s="10"/>
    </row>
    <row r="863">
      <c r="A863" s="8"/>
      <c r="L863" s="10"/>
      <c r="M863" s="10"/>
    </row>
    <row r="864">
      <c r="A864" s="8"/>
      <c r="L864" s="10"/>
      <c r="M864" s="10"/>
    </row>
    <row r="865">
      <c r="A865" s="8"/>
      <c r="L865" s="10"/>
      <c r="M865" s="10"/>
    </row>
    <row r="866">
      <c r="A866" s="8"/>
      <c r="L866" s="10"/>
      <c r="M866" s="10"/>
    </row>
    <row r="867">
      <c r="A867" s="8"/>
      <c r="L867" s="10"/>
      <c r="M867" s="10"/>
    </row>
    <row r="868">
      <c r="A868" s="8"/>
      <c r="L868" s="10"/>
      <c r="M868" s="10"/>
    </row>
    <row r="869">
      <c r="A869" s="8"/>
      <c r="L869" s="10"/>
      <c r="M869" s="10"/>
    </row>
    <row r="870">
      <c r="A870" s="8"/>
      <c r="L870" s="10"/>
      <c r="M870" s="10"/>
    </row>
    <row r="871">
      <c r="A871" s="8"/>
      <c r="L871" s="10"/>
      <c r="M871" s="10"/>
    </row>
    <row r="872">
      <c r="A872" s="8"/>
      <c r="L872" s="10"/>
      <c r="M872" s="10"/>
    </row>
    <row r="873">
      <c r="A873" s="8"/>
      <c r="L873" s="10"/>
      <c r="M873" s="10"/>
    </row>
    <row r="874">
      <c r="A874" s="8"/>
      <c r="L874" s="10"/>
      <c r="M874" s="10"/>
    </row>
    <row r="875">
      <c r="A875" s="8"/>
      <c r="L875" s="10"/>
      <c r="M875" s="10"/>
    </row>
    <row r="876">
      <c r="A876" s="8"/>
      <c r="L876" s="10"/>
      <c r="M876" s="10"/>
    </row>
    <row r="877">
      <c r="A877" s="8"/>
      <c r="L877" s="10"/>
      <c r="M877" s="10"/>
    </row>
    <row r="878">
      <c r="A878" s="8"/>
      <c r="L878" s="10"/>
      <c r="M878" s="10"/>
    </row>
    <row r="879">
      <c r="A879" s="8"/>
      <c r="L879" s="10"/>
      <c r="M879" s="10"/>
    </row>
    <row r="880">
      <c r="A880" s="8"/>
      <c r="L880" s="10"/>
      <c r="M880" s="10"/>
    </row>
    <row r="881">
      <c r="A881" s="8"/>
      <c r="L881" s="10"/>
      <c r="M881" s="10"/>
    </row>
    <row r="882">
      <c r="A882" s="8"/>
      <c r="L882" s="10"/>
      <c r="M882" s="10"/>
    </row>
    <row r="883">
      <c r="A883" s="8"/>
      <c r="L883" s="10"/>
      <c r="M883" s="10"/>
    </row>
    <row r="884">
      <c r="A884" s="8"/>
      <c r="L884" s="10"/>
      <c r="M884" s="10"/>
    </row>
    <row r="885">
      <c r="A885" s="8"/>
      <c r="L885" s="10"/>
      <c r="M885" s="10"/>
    </row>
    <row r="886">
      <c r="A886" s="8"/>
      <c r="L886" s="10"/>
      <c r="M886" s="10"/>
    </row>
    <row r="887">
      <c r="A887" s="8"/>
      <c r="L887" s="10"/>
      <c r="M887" s="10"/>
    </row>
    <row r="888">
      <c r="A888" s="8"/>
      <c r="L888" s="10"/>
      <c r="M888" s="10"/>
    </row>
    <row r="889">
      <c r="A889" s="8"/>
      <c r="L889" s="10"/>
      <c r="M889" s="10"/>
    </row>
    <row r="890">
      <c r="A890" s="8"/>
      <c r="L890" s="10"/>
      <c r="M890" s="10"/>
    </row>
    <row r="891">
      <c r="A891" s="8"/>
      <c r="L891" s="10"/>
      <c r="M891" s="10"/>
    </row>
    <row r="892">
      <c r="A892" s="8"/>
      <c r="L892" s="10"/>
      <c r="M892" s="10"/>
    </row>
    <row r="893">
      <c r="A893" s="8"/>
      <c r="L893" s="10"/>
      <c r="M893" s="10"/>
    </row>
    <row r="894">
      <c r="A894" s="8"/>
      <c r="L894" s="10"/>
      <c r="M894" s="10"/>
    </row>
    <row r="895">
      <c r="A895" s="8"/>
      <c r="L895" s="10"/>
      <c r="M895" s="10"/>
    </row>
    <row r="896">
      <c r="A896" s="8"/>
      <c r="L896" s="10"/>
      <c r="M896" s="10"/>
    </row>
    <row r="897">
      <c r="A897" s="8"/>
      <c r="L897" s="10"/>
      <c r="M897" s="10"/>
    </row>
    <row r="898">
      <c r="A898" s="8"/>
      <c r="L898" s="10"/>
      <c r="M898" s="10"/>
    </row>
    <row r="899">
      <c r="A899" s="8"/>
      <c r="L899" s="10"/>
      <c r="M899" s="10"/>
    </row>
    <row r="900">
      <c r="A900" s="8"/>
      <c r="L900" s="10"/>
      <c r="M900" s="10"/>
    </row>
    <row r="901">
      <c r="A901" s="8"/>
      <c r="L901" s="10"/>
      <c r="M901" s="10"/>
    </row>
    <row r="902">
      <c r="A902" s="8"/>
      <c r="L902" s="10"/>
      <c r="M902" s="10"/>
    </row>
    <row r="903">
      <c r="A903" s="8"/>
      <c r="L903" s="10"/>
      <c r="M903" s="10"/>
    </row>
    <row r="904">
      <c r="A904" s="8"/>
      <c r="L904" s="10"/>
      <c r="M904" s="10"/>
    </row>
    <row r="905">
      <c r="A905" s="8"/>
      <c r="L905" s="10"/>
      <c r="M905" s="10"/>
    </row>
    <row r="906">
      <c r="A906" s="8"/>
      <c r="L906" s="10"/>
      <c r="M906" s="10"/>
    </row>
    <row r="907">
      <c r="A907" s="8"/>
      <c r="L907" s="10"/>
      <c r="M907" s="10"/>
    </row>
    <row r="908">
      <c r="A908" s="8"/>
      <c r="L908" s="10"/>
      <c r="M908" s="10"/>
    </row>
    <row r="909">
      <c r="A909" s="8"/>
      <c r="L909" s="10"/>
      <c r="M909" s="10"/>
    </row>
    <row r="910">
      <c r="A910" s="8"/>
      <c r="L910" s="10"/>
      <c r="M910" s="10"/>
    </row>
    <row r="911">
      <c r="A911" s="8"/>
      <c r="L911" s="10"/>
      <c r="M911" s="10"/>
    </row>
    <row r="912">
      <c r="A912" s="8"/>
      <c r="L912" s="10"/>
      <c r="M912" s="10"/>
    </row>
    <row r="913">
      <c r="A913" s="8"/>
      <c r="L913" s="10"/>
      <c r="M913" s="10"/>
    </row>
    <row r="914">
      <c r="A914" s="8"/>
      <c r="L914" s="10"/>
      <c r="M914" s="10"/>
    </row>
    <row r="915">
      <c r="A915" s="8"/>
      <c r="L915" s="10"/>
      <c r="M915" s="10"/>
    </row>
    <row r="916">
      <c r="A916" s="8"/>
      <c r="L916" s="10"/>
      <c r="M916" s="10"/>
    </row>
    <row r="917">
      <c r="A917" s="8"/>
      <c r="L917" s="10"/>
      <c r="M917" s="10"/>
    </row>
    <row r="918">
      <c r="A918" s="8"/>
      <c r="L918" s="10"/>
      <c r="M918" s="10"/>
    </row>
    <row r="919">
      <c r="A919" s="8"/>
      <c r="L919" s="10"/>
      <c r="M919" s="10"/>
    </row>
    <row r="920">
      <c r="A920" s="8"/>
      <c r="L920" s="10"/>
      <c r="M920" s="10"/>
    </row>
    <row r="921">
      <c r="A921" s="8"/>
      <c r="L921" s="10"/>
      <c r="M921" s="10"/>
    </row>
    <row r="922">
      <c r="A922" s="8"/>
      <c r="L922" s="10"/>
      <c r="M922" s="10"/>
    </row>
    <row r="923">
      <c r="A923" s="8"/>
      <c r="L923" s="10"/>
      <c r="M923" s="10"/>
    </row>
    <row r="924">
      <c r="A924" s="8"/>
      <c r="L924" s="10"/>
      <c r="M924" s="10"/>
    </row>
    <row r="925">
      <c r="A925" s="8"/>
      <c r="L925" s="10"/>
      <c r="M925" s="10"/>
    </row>
    <row r="926">
      <c r="A926" s="8"/>
      <c r="L926" s="10"/>
      <c r="M926" s="10"/>
    </row>
    <row r="927">
      <c r="A927" s="8"/>
      <c r="L927" s="10"/>
      <c r="M927" s="10"/>
    </row>
    <row r="928">
      <c r="A928" s="8"/>
      <c r="L928" s="10"/>
      <c r="M928" s="10"/>
    </row>
    <row r="929">
      <c r="A929" s="8"/>
      <c r="L929" s="10"/>
      <c r="M929" s="10"/>
    </row>
    <row r="930">
      <c r="A930" s="8"/>
      <c r="L930" s="10"/>
      <c r="M930" s="10"/>
    </row>
    <row r="931">
      <c r="A931" s="8"/>
      <c r="L931" s="10"/>
      <c r="M931" s="10"/>
    </row>
    <row r="932">
      <c r="A932" s="8"/>
      <c r="L932" s="10"/>
      <c r="M932" s="10"/>
    </row>
    <row r="933">
      <c r="A933" s="8"/>
      <c r="L933" s="10"/>
      <c r="M933" s="10"/>
    </row>
    <row r="934">
      <c r="A934" s="8"/>
      <c r="L934" s="10"/>
      <c r="M934" s="10"/>
    </row>
    <row r="935">
      <c r="A935" s="8"/>
      <c r="L935" s="10"/>
      <c r="M935" s="10"/>
    </row>
    <row r="936">
      <c r="A936" s="8"/>
      <c r="L936" s="10"/>
      <c r="M936" s="10"/>
    </row>
    <row r="937">
      <c r="A937" s="8"/>
      <c r="L937" s="10"/>
      <c r="M937" s="10"/>
    </row>
    <row r="938">
      <c r="A938" s="8"/>
      <c r="L938" s="10"/>
      <c r="M938" s="10"/>
    </row>
    <row r="939">
      <c r="A939" s="8"/>
      <c r="L939" s="10"/>
      <c r="M939" s="10"/>
    </row>
    <row r="940">
      <c r="A940" s="8"/>
      <c r="L940" s="10"/>
      <c r="M940" s="10"/>
    </row>
    <row r="941">
      <c r="A941" s="8"/>
      <c r="L941" s="10"/>
      <c r="M941" s="10"/>
    </row>
    <row r="942">
      <c r="A942" s="8"/>
      <c r="L942" s="10"/>
      <c r="M942" s="10"/>
    </row>
    <row r="943">
      <c r="A943" s="8"/>
      <c r="L943" s="10"/>
      <c r="M943" s="10"/>
    </row>
    <row r="944">
      <c r="A944" s="8"/>
      <c r="L944" s="10"/>
      <c r="M944" s="10"/>
    </row>
    <row r="945">
      <c r="A945" s="8"/>
      <c r="L945" s="10"/>
      <c r="M945" s="10"/>
    </row>
    <row r="946">
      <c r="A946" s="8"/>
      <c r="L946" s="10"/>
      <c r="M946" s="10"/>
    </row>
    <row r="947">
      <c r="A947" s="8"/>
      <c r="L947" s="10"/>
      <c r="M947" s="10"/>
    </row>
    <row r="948">
      <c r="A948" s="8"/>
      <c r="L948" s="10"/>
      <c r="M948" s="10"/>
    </row>
    <row r="949">
      <c r="A949" s="8"/>
      <c r="L949" s="10"/>
      <c r="M949" s="10"/>
    </row>
    <row r="950">
      <c r="A950" s="8"/>
      <c r="L950" s="10"/>
      <c r="M950" s="10"/>
    </row>
    <row r="951">
      <c r="A951" s="8"/>
      <c r="L951" s="10"/>
      <c r="M951" s="10"/>
    </row>
    <row r="952">
      <c r="A952" s="8"/>
      <c r="L952" s="10"/>
      <c r="M952" s="10"/>
    </row>
    <row r="953">
      <c r="A953" s="8"/>
      <c r="L953" s="10"/>
      <c r="M953" s="10"/>
    </row>
    <row r="954">
      <c r="A954" s="8"/>
      <c r="L954" s="10"/>
      <c r="M954" s="10"/>
    </row>
    <row r="955">
      <c r="A955" s="8"/>
      <c r="L955" s="10"/>
      <c r="M955" s="10"/>
    </row>
    <row r="956">
      <c r="A956" s="8"/>
      <c r="L956" s="10"/>
      <c r="M956" s="10"/>
    </row>
    <row r="957">
      <c r="A957" s="8"/>
      <c r="L957" s="10"/>
      <c r="M957" s="10"/>
    </row>
    <row r="958">
      <c r="A958" s="8"/>
      <c r="L958" s="10"/>
      <c r="M958" s="10"/>
    </row>
    <row r="959">
      <c r="A959" s="8"/>
      <c r="L959" s="10"/>
      <c r="M959" s="10"/>
    </row>
    <row r="960">
      <c r="A960" s="8"/>
      <c r="L960" s="10"/>
      <c r="M960" s="10"/>
    </row>
    <row r="961">
      <c r="A961" s="8"/>
      <c r="L961" s="10"/>
      <c r="M961" s="10"/>
    </row>
    <row r="962">
      <c r="A962" s="8"/>
      <c r="L962" s="10"/>
      <c r="M962" s="10"/>
    </row>
    <row r="963">
      <c r="A963" s="8"/>
      <c r="L963" s="10"/>
      <c r="M963" s="10"/>
    </row>
    <row r="964">
      <c r="A964" s="8"/>
      <c r="L964" s="10"/>
      <c r="M964" s="10"/>
    </row>
    <row r="965">
      <c r="A965" s="8"/>
      <c r="L965" s="10"/>
      <c r="M965" s="10"/>
    </row>
    <row r="966">
      <c r="A966" s="8"/>
      <c r="L966" s="10"/>
      <c r="M966" s="10"/>
    </row>
    <row r="967">
      <c r="A967" s="8"/>
      <c r="L967" s="10"/>
      <c r="M967" s="10"/>
    </row>
    <row r="968">
      <c r="A968" s="8"/>
      <c r="L968" s="10"/>
      <c r="M968" s="10"/>
    </row>
    <row r="969">
      <c r="A969" s="8"/>
      <c r="L969" s="10"/>
      <c r="M969" s="10"/>
    </row>
    <row r="970">
      <c r="A970" s="8"/>
      <c r="L970" s="10"/>
      <c r="M970" s="10"/>
    </row>
    <row r="971">
      <c r="A971" s="8"/>
      <c r="L971" s="10"/>
      <c r="M971" s="10"/>
    </row>
    <row r="972">
      <c r="A972" s="8"/>
      <c r="L972" s="10"/>
      <c r="M972" s="10"/>
    </row>
    <row r="973">
      <c r="A973" s="8"/>
      <c r="L973" s="10"/>
      <c r="M973" s="10"/>
    </row>
    <row r="974">
      <c r="A974" s="8"/>
      <c r="L974" s="10"/>
      <c r="M974" s="10"/>
    </row>
    <row r="975">
      <c r="A975" s="8"/>
      <c r="L975" s="10"/>
      <c r="M975" s="10"/>
    </row>
    <row r="976">
      <c r="A976" s="8"/>
      <c r="L976" s="10"/>
      <c r="M976" s="10"/>
    </row>
    <row r="977">
      <c r="A977" s="8"/>
      <c r="L977" s="10"/>
      <c r="M977" s="10"/>
    </row>
    <row r="978">
      <c r="A978" s="8"/>
      <c r="L978" s="10"/>
      <c r="M978" s="10"/>
    </row>
    <row r="979">
      <c r="A979" s="8"/>
      <c r="L979" s="10"/>
      <c r="M979" s="10"/>
    </row>
    <row r="980">
      <c r="A980" s="8"/>
      <c r="L980" s="10"/>
      <c r="M980" s="10"/>
    </row>
    <row r="981">
      <c r="A981" s="8"/>
      <c r="L981" s="10"/>
      <c r="M981" s="10"/>
    </row>
    <row r="982">
      <c r="A982" s="8"/>
      <c r="L982" s="10"/>
      <c r="M982" s="10"/>
    </row>
    <row r="983">
      <c r="A983" s="8"/>
      <c r="L983" s="10"/>
      <c r="M983" s="10"/>
    </row>
    <row r="984">
      <c r="A984" s="8"/>
      <c r="L984" s="10"/>
      <c r="M984" s="10"/>
    </row>
    <row r="985">
      <c r="A985" s="8"/>
      <c r="L985" s="10"/>
      <c r="M985" s="10"/>
    </row>
    <row r="986">
      <c r="A986" s="8"/>
      <c r="L986" s="10"/>
      <c r="M986" s="10"/>
    </row>
    <row r="987">
      <c r="A987" s="8"/>
      <c r="L987" s="10"/>
      <c r="M987" s="10"/>
    </row>
    <row r="988">
      <c r="A988" s="8"/>
      <c r="L988" s="10"/>
      <c r="M988" s="10"/>
    </row>
    <row r="989">
      <c r="A989" s="8"/>
      <c r="L989" s="10"/>
      <c r="M989" s="10"/>
    </row>
    <row r="990">
      <c r="A990" s="8"/>
      <c r="L990" s="10"/>
      <c r="M990" s="10"/>
    </row>
    <row r="991">
      <c r="A991" s="8"/>
      <c r="L991" s="10"/>
      <c r="M991" s="10"/>
    </row>
    <row r="992">
      <c r="A992" s="8"/>
      <c r="L992" s="10"/>
      <c r="M992" s="10"/>
    </row>
    <row r="993">
      <c r="A993" s="8"/>
      <c r="L993" s="10"/>
      <c r="M993" s="10"/>
    </row>
    <row r="994">
      <c r="A994" s="8"/>
      <c r="L994" s="10"/>
      <c r="M994" s="10"/>
    </row>
    <row r="995">
      <c r="A995" s="8"/>
      <c r="L995" s="10"/>
      <c r="M995" s="10"/>
    </row>
    <row r="996">
      <c r="A996" s="8"/>
      <c r="L996" s="10"/>
      <c r="M996" s="10"/>
    </row>
    <row r="997">
      <c r="A997" s="8"/>
      <c r="L997" s="10"/>
      <c r="M997" s="10"/>
    </row>
    <row r="998">
      <c r="A998" s="8"/>
      <c r="L998" s="10"/>
      <c r="M998" s="10"/>
    </row>
    <row r="999">
      <c r="A999" s="8"/>
      <c r="L999" s="10"/>
      <c r="M999" s="10"/>
    </row>
    <row r="1000">
      <c r="A1000" s="8"/>
      <c r="L1000" s="10"/>
      <c r="M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75"/>
    <col customWidth="1" min="2" max="3" width="7.0"/>
    <col customWidth="1" min="4" max="5" width="7.13"/>
    <col customWidth="1" min="6" max="7" width="7.0"/>
    <col customWidth="1" min="8" max="8" width="7.25"/>
    <col customWidth="1" min="9" max="9" width="25.38"/>
    <col customWidth="1" min="10" max="10" width="23.88"/>
    <col customWidth="1" min="11" max="11" width="13.75"/>
    <col customWidth="1" min="12" max="12" width="22.88"/>
    <col customWidth="1" min="13" max="13" width="26.25"/>
    <col customWidth="1" min="14" max="26" width="20.75"/>
  </cols>
  <sheetData>
    <row r="1">
      <c r="A1" s="21" t="s">
        <v>2</v>
      </c>
      <c r="B1" s="21" t="s">
        <v>3</v>
      </c>
      <c r="C1" s="21" t="s">
        <v>4</v>
      </c>
      <c r="D1" s="21" t="s">
        <v>5</v>
      </c>
      <c r="E1" s="21" t="s">
        <v>6</v>
      </c>
      <c r="F1" s="21" t="s">
        <v>7</v>
      </c>
      <c r="G1" s="21" t="s">
        <v>8</v>
      </c>
      <c r="H1" s="21" t="s">
        <v>9</v>
      </c>
      <c r="I1" s="21" t="s">
        <v>10</v>
      </c>
      <c r="J1" s="21" t="s">
        <v>11</v>
      </c>
      <c r="K1" s="21" t="s">
        <v>12</v>
      </c>
      <c r="L1" s="22" t="s">
        <v>756</v>
      </c>
      <c r="M1" s="21" t="s">
        <v>721</v>
      </c>
      <c r="N1" s="23"/>
      <c r="O1" s="23"/>
      <c r="P1" s="23"/>
      <c r="Q1" s="23"/>
      <c r="R1" s="23"/>
      <c r="S1" s="23"/>
      <c r="T1" s="23"/>
      <c r="U1" s="23"/>
      <c r="V1" s="23"/>
      <c r="W1" s="23"/>
      <c r="X1" s="23"/>
      <c r="Y1" s="23"/>
      <c r="Z1" s="23"/>
    </row>
    <row r="2">
      <c r="A2" s="1" t="s">
        <v>757</v>
      </c>
      <c r="B2" s="8">
        <v>37.0</v>
      </c>
      <c r="C2" s="8">
        <v>2974.0</v>
      </c>
      <c r="D2" s="8">
        <v>8488.0</v>
      </c>
      <c r="E2" s="8">
        <v>14239.0</v>
      </c>
      <c r="F2" s="8">
        <v>7154.0</v>
      </c>
      <c r="G2" s="8">
        <v>2509.0</v>
      </c>
      <c r="H2" s="8">
        <v>417.0</v>
      </c>
      <c r="I2" s="8">
        <v>35818.0</v>
      </c>
      <c r="J2">
        <f t="shared" ref="J2:J13" si="1">SUM(E2:H2)</f>
        <v>24319</v>
      </c>
      <c r="K2" s="24">
        <f t="shared" ref="K2:K13" si="2">(sum(E2:H2)/I2)*100</f>
        <v>67.89602993</v>
      </c>
      <c r="L2" s="25">
        <v>4.998157703</v>
      </c>
      <c r="M2" s="10">
        <f>VLOOKUP(A2,Sheet8!A:C,3,false)</f>
        <v>229.695</v>
      </c>
    </row>
    <row r="3">
      <c r="A3" s="1" t="s">
        <v>758</v>
      </c>
      <c r="B3" s="8">
        <v>29.0</v>
      </c>
      <c r="C3" s="8">
        <v>4008.0</v>
      </c>
      <c r="D3" s="8">
        <v>9813.0</v>
      </c>
      <c r="E3" s="8">
        <v>16183.0</v>
      </c>
      <c r="F3" s="8">
        <v>8954.0</v>
      </c>
      <c r="G3" s="8">
        <v>4016.0</v>
      </c>
      <c r="H3" s="8">
        <v>830.0</v>
      </c>
      <c r="I3" s="8">
        <v>43833.0</v>
      </c>
      <c r="J3">
        <f t="shared" si="1"/>
        <v>29983</v>
      </c>
      <c r="K3" s="24">
        <f t="shared" si="2"/>
        <v>68.40280154</v>
      </c>
      <c r="L3" s="25">
        <v>5.393237753</v>
      </c>
      <c r="M3" s="10">
        <f>VLOOKUP(A3,Sheet8!A:C,3,false)</f>
        <v>240.6143</v>
      </c>
    </row>
    <row r="4">
      <c r="A4" s="1" t="s">
        <v>759</v>
      </c>
      <c r="B4" s="8">
        <v>29.0</v>
      </c>
      <c r="C4" s="8">
        <v>2512.0</v>
      </c>
      <c r="D4" s="8">
        <v>9129.0</v>
      </c>
      <c r="E4" s="8">
        <v>18494.0</v>
      </c>
      <c r="F4" s="8">
        <v>9415.0</v>
      </c>
      <c r="G4" s="8">
        <v>3480.0</v>
      </c>
      <c r="H4" s="8">
        <v>613.0</v>
      </c>
      <c r="I4" s="8">
        <v>43672.0</v>
      </c>
      <c r="J4">
        <f t="shared" si="1"/>
        <v>32002</v>
      </c>
      <c r="K4" s="24">
        <f t="shared" si="2"/>
        <v>73.27807291</v>
      </c>
      <c r="L4" s="25">
        <v>5.540814593</v>
      </c>
      <c r="M4" s="10">
        <f>VLOOKUP(A4,Sheet8!A:C,3,false)</f>
        <v>252.9786</v>
      </c>
    </row>
    <row r="5">
      <c r="A5" s="1" t="s">
        <v>760</v>
      </c>
      <c r="B5" s="8">
        <v>121.0</v>
      </c>
      <c r="C5" s="8">
        <v>9510.0</v>
      </c>
      <c r="D5" s="8">
        <v>35217.0</v>
      </c>
      <c r="E5" s="8">
        <v>43347.0</v>
      </c>
      <c r="F5" s="8">
        <v>20187.0</v>
      </c>
      <c r="G5" s="8">
        <v>9342.0</v>
      </c>
      <c r="H5" s="8">
        <v>1970.0</v>
      </c>
      <c r="I5" s="8">
        <v>119695.0</v>
      </c>
      <c r="J5">
        <f t="shared" si="1"/>
        <v>74846</v>
      </c>
      <c r="K5" s="24">
        <f t="shared" si="2"/>
        <v>62.5305986</v>
      </c>
      <c r="L5" s="25">
        <v>4.309803179</v>
      </c>
      <c r="M5" s="10">
        <f>VLOOKUP(A5,Sheet8!A:C,3,false)</f>
        <v>191.0234</v>
      </c>
    </row>
    <row r="6">
      <c r="A6" s="1" t="s">
        <v>761</v>
      </c>
      <c r="B6" s="8">
        <v>65.0</v>
      </c>
      <c r="C6" s="8">
        <v>2098.0</v>
      </c>
      <c r="D6" s="8">
        <v>6303.0</v>
      </c>
      <c r="E6" s="8">
        <v>16379.0</v>
      </c>
      <c r="F6" s="8">
        <v>8420.0</v>
      </c>
      <c r="G6" s="8">
        <v>3565.0</v>
      </c>
      <c r="H6" s="8">
        <v>825.0</v>
      </c>
      <c r="I6" s="8">
        <v>37655.0</v>
      </c>
      <c r="J6">
        <f t="shared" si="1"/>
        <v>29189</v>
      </c>
      <c r="K6" s="24">
        <f t="shared" si="2"/>
        <v>77.51693002</v>
      </c>
      <c r="L6" s="25">
        <v>5.929979929</v>
      </c>
      <c r="M6" s="10">
        <f>VLOOKUP(A6,Sheet8!A:C,3,false)</f>
        <v>276.1905</v>
      </c>
    </row>
    <row r="7">
      <c r="A7" s="1" t="s">
        <v>762</v>
      </c>
      <c r="B7" s="8">
        <v>28.0</v>
      </c>
      <c r="C7" s="8">
        <v>2201.0</v>
      </c>
      <c r="D7" s="8">
        <v>7826.0</v>
      </c>
      <c r="E7" s="8">
        <v>15483.0</v>
      </c>
      <c r="F7" s="8">
        <v>6760.0</v>
      </c>
      <c r="G7" s="8">
        <v>2667.0</v>
      </c>
      <c r="H7" s="8">
        <v>530.0</v>
      </c>
      <c r="I7" s="8">
        <v>35495.0</v>
      </c>
      <c r="J7">
        <f t="shared" si="1"/>
        <v>25440</v>
      </c>
      <c r="K7" s="24">
        <f t="shared" si="2"/>
        <v>71.67206649</v>
      </c>
      <c r="L7" s="25">
        <v>5.196211991</v>
      </c>
      <c r="M7" s="10">
        <f>VLOOKUP(A7,Sheet8!A:C,3,false)</f>
        <v>250.9911</v>
      </c>
    </row>
    <row r="8">
      <c r="A8" s="1" t="s">
        <v>763</v>
      </c>
      <c r="B8" s="8">
        <v>29.0</v>
      </c>
      <c r="C8" s="8">
        <v>1077.0</v>
      </c>
      <c r="D8" s="8">
        <v>4299.0</v>
      </c>
      <c r="E8" s="8">
        <v>9868.0</v>
      </c>
      <c r="F8" s="8">
        <v>4825.0</v>
      </c>
      <c r="G8" s="8">
        <v>1686.0</v>
      </c>
      <c r="H8" s="8">
        <v>272.0</v>
      </c>
      <c r="I8" s="8">
        <v>22056.0</v>
      </c>
      <c r="J8">
        <f t="shared" si="1"/>
        <v>16651</v>
      </c>
      <c r="K8" s="24">
        <f t="shared" si="2"/>
        <v>75.49419659</v>
      </c>
      <c r="L8" s="25">
        <v>6.039171166</v>
      </c>
      <c r="M8" s="10">
        <f>VLOOKUP(A8,Sheet8!A:C,3,false)</f>
        <v>276.5949</v>
      </c>
    </row>
    <row r="9">
      <c r="A9" s="1" t="s">
        <v>764</v>
      </c>
      <c r="B9" s="8">
        <v>107.0</v>
      </c>
      <c r="C9" s="8">
        <v>3718.0</v>
      </c>
      <c r="D9" s="8">
        <v>8081.0</v>
      </c>
      <c r="E9" s="8">
        <v>12548.0</v>
      </c>
      <c r="F9" s="8">
        <v>6762.0</v>
      </c>
      <c r="G9" s="8">
        <v>2645.0</v>
      </c>
      <c r="H9" s="8">
        <v>468.0</v>
      </c>
      <c r="I9" s="8">
        <v>34329.0</v>
      </c>
      <c r="J9">
        <f t="shared" si="1"/>
        <v>22423</v>
      </c>
      <c r="K9" s="24">
        <f t="shared" si="2"/>
        <v>65.31795275</v>
      </c>
      <c r="L9" s="25">
        <v>5.14386727</v>
      </c>
      <c r="M9" s="10">
        <f>VLOOKUP(A9,Sheet8!A:C,3,false)</f>
        <v>225.1955</v>
      </c>
    </row>
    <row r="10">
      <c r="A10" s="1" t="s">
        <v>765</v>
      </c>
      <c r="B10" s="8">
        <v>20.0</v>
      </c>
      <c r="C10" s="8">
        <v>1893.0</v>
      </c>
      <c r="D10" s="8">
        <v>6880.0</v>
      </c>
      <c r="E10" s="8">
        <v>13324.0</v>
      </c>
      <c r="F10" s="8">
        <v>7110.0</v>
      </c>
      <c r="G10" s="8">
        <v>3363.0</v>
      </c>
      <c r="H10" s="8">
        <v>758.0</v>
      </c>
      <c r="I10" s="8">
        <v>33348.0</v>
      </c>
      <c r="J10">
        <f t="shared" si="1"/>
        <v>24555</v>
      </c>
      <c r="K10" s="24">
        <f t="shared" si="2"/>
        <v>73.63260166</v>
      </c>
      <c r="L10" s="25">
        <v>5.576517612</v>
      </c>
      <c r="M10" s="10">
        <f>VLOOKUP(A10,Sheet8!A:C,3,false)</f>
        <v>259.386</v>
      </c>
    </row>
    <row r="11">
      <c r="A11" s="1" t="s">
        <v>766</v>
      </c>
      <c r="B11" s="8">
        <v>30.0</v>
      </c>
      <c r="C11" s="8">
        <v>2318.0</v>
      </c>
      <c r="D11" s="8">
        <v>4922.0</v>
      </c>
      <c r="E11" s="8">
        <v>10211.0</v>
      </c>
      <c r="F11" s="8">
        <v>5165.0</v>
      </c>
      <c r="G11" s="8">
        <v>1939.0</v>
      </c>
      <c r="H11" s="8">
        <v>417.0</v>
      </c>
      <c r="I11" s="8">
        <v>25002.0</v>
      </c>
      <c r="J11">
        <f t="shared" si="1"/>
        <v>17732</v>
      </c>
      <c r="K11" s="24">
        <f t="shared" si="2"/>
        <v>70.92232621</v>
      </c>
      <c r="L11" s="25">
        <v>6.024336628</v>
      </c>
      <c r="M11" s="10">
        <f>VLOOKUP(A11,Sheet8!A:C,3,false)</f>
        <v>260.4299</v>
      </c>
    </row>
    <row r="12">
      <c r="A12" s="1" t="s">
        <v>767</v>
      </c>
      <c r="B12" s="8">
        <v>59.0</v>
      </c>
      <c r="C12" s="8">
        <v>2306.0</v>
      </c>
      <c r="D12" s="8">
        <v>6083.0</v>
      </c>
      <c r="E12" s="8">
        <v>14096.0</v>
      </c>
      <c r="F12" s="8">
        <v>6463.0</v>
      </c>
      <c r="G12" s="8">
        <v>2504.0</v>
      </c>
      <c r="H12" s="8">
        <v>584.0</v>
      </c>
      <c r="I12" s="8">
        <v>32095.0</v>
      </c>
      <c r="J12">
        <f t="shared" si="1"/>
        <v>23647</v>
      </c>
      <c r="K12" s="24">
        <f t="shared" si="2"/>
        <v>73.67814301</v>
      </c>
      <c r="L12" s="25">
        <v>5.814790894</v>
      </c>
      <c r="M12" s="10">
        <f>VLOOKUP(A12,Sheet8!A:C,3,false)</f>
        <v>259.597</v>
      </c>
    </row>
    <row r="13">
      <c r="A13" s="1" t="s">
        <v>754</v>
      </c>
      <c r="B13" s="8">
        <v>141.0</v>
      </c>
      <c r="C13" s="8">
        <v>16882.0</v>
      </c>
      <c r="D13" s="8">
        <v>6732.0</v>
      </c>
      <c r="E13" s="8">
        <v>6042.0</v>
      </c>
      <c r="F13" s="8">
        <v>4085.0</v>
      </c>
      <c r="G13" s="8">
        <v>2132.0</v>
      </c>
      <c r="H13" s="8">
        <v>558.0</v>
      </c>
      <c r="I13" s="8">
        <v>36572.0</v>
      </c>
      <c r="J13">
        <f t="shared" si="1"/>
        <v>12817</v>
      </c>
      <c r="K13" s="24">
        <f t="shared" si="2"/>
        <v>35.04593678</v>
      </c>
      <c r="L13" s="26">
        <v>4.213431198</v>
      </c>
      <c r="M13" s="19">
        <v>120.0159</v>
      </c>
    </row>
    <row r="14">
      <c r="K14" s="15"/>
      <c r="L14" s="27"/>
    </row>
    <row r="15">
      <c r="L15" s="27"/>
    </row>
    <row r="16">
      <c r="A16" s="8" t="s">
        <v>755</v>
      </c>
      <c r="L16" s="27"/>
    </row>
    <row r="17">
      <c r="L17" s="27"/>
    </row>
    <row r="18">
      <c r="L18" s="27"/>
    </row>
    <row r="19">
      <c r="L19" s="27"/>
    </row>
    <row r="20">
      <c r="L20" s="27"/>
    </row>
    <row r="21">
      <c r="L21" s="27"/>
    </row>
    <row r="22">
      <c r="L22" s="27"/>
    </row>
    <row r="23">
      <c r="L23" s="27"/>
    </row>
    <row r="24">
      <c r="L24" s="27"/>
    </row>
    <row r="25">
      <c r="L25" s="27"/>
    </row>
    <row r="26">
      <c r="L26" s="27"/>
    </row>
    <row r="27">
      <c r="L27" s="27"/>
    </row>
    <row r="28">
      <c r="L28" s="27"/>
    </row>
    <row r="29">
      <c r="L29" s="27"/>
    </row>
    <row r="30">
      <c r="L30" s="27"/>
    </row>
    <row r="31">
      <c r="L31" s="27"/>
    </row>
    <row r="32">
      <c r="L32" s="27"/>
    </row>
    <row r="33">
      <c r="L33" s="27"/>
    </row>
    <row r="34">
      <c r="L34" s="27"/>
    </row>
    <row r="35">
      <c r="L35" s="27"/>
    </row>
    <row r="36">
      <c r="L36" s="27"/>
    </row>
    <row r="37">
      <c r="L37" s="27"/>
    </row>
    <row r="38">
      <c r="L38" s="27"/>
    </row>
    <row r="39">
      <c r="L39" s="27"/>
    </row>
    <row r="40">
      <c r="L40" s="27"/>
    </row>
    <row r="41">
      <c r="L41" s="27"/>
    </row>
    <row r="42">
      <c r="L42" s="27"/>
    </row>
    <row r="43">
      <c r="L43" s="27"/>
    </row>
    <row r="44">
      <c r="L44" s="27"/>
    </row>
    <row r="45">
      <c r="L45" s="27"/>
    </row>
    <row r="46">
      <c r="L46" s="27"/>
    </row>
    <row r="47">
      <c r="L47" s="27"/>
    </row>
    <row r="48">
      <c r="L48" s="27"/>
    </row>
    <row r="49">
      <c r="L49" s="27"/>
    </row>
    <row r="50">
      <c r="L50" s="27"/>
    </row>
    <row r="51">
      <c r="L51" s="27"/>
    </row>
    <row r="52">
      <c r="L52" s="27"/>
    </row>
    <row r="53">
      <c r="L53" s="27"/>
    </row>
    <row r="54">
      <c r="L54" s="27"/>
    </row>
    <row r="55">
      <c r="L55" s="27"/>
    </row>
    <row r="56">
      <c r="L56" s="27"/>
    </row>
    <row r="57">
      <c r="L57" s="27"/>
    </row>
    <row r="58">
      <c r="L58" s="27"/>
    </row>
    <row r="59">
      <c r="L59" s="27"/>
    </row>
    <row r="60">
      <c r="L60" s="27"/>
    </row>
    <row r="61">
      <c r="L61" s="27"/>
    </row>
    <row r="62">
      <c r="L62" s="27"/>
    </row>
    <row r="63">
      <c r="L63" s="27"/>
    </row>
    <row r="64">
      <c r="L64" s="27"/>
    </row>
    <row r="65">
      <c r="L65" s="27"/>
    </row>
    <row r="66">
      <c r="L66" s="27"/>
    </row>
    <row r="67">
      <c r="L67" s="27"/>
    </row>
    <row r="68">
      <c r="L68" s="27"/>
    </row>
    <row r="69">
      <c r="L69" s="27"/>
    </row>
    <row r="70">
      <c r="L70" s="27"/>
    </row>
    <row r="71">
      <c r="L71" s="27"/>
    </row>
    <row r="72">
      <c r="L72" s="27"/>
    </row>
    <row r="73">
      <c r="L73" s="27"/>
    </row>
    <row r="74">
      <c r="L74" s="27"/>
    </row>
    <row r="75">
      <c r="L75" s="27"/>
    </row>
    <row r="76">
      <c r="L76" s="27"/>
    </row>
    <row r="77">
      <c r="L77" s="27"/>
    </row>
    <row r="78">
      <c r="L78" s="27"/>
    </row>
    <row r="79">
      <c r="L79" s="27"/>
    </row>
    <row r="80">
      <c r="L80" s="27"/>
    </row>
    <row r="81">
      <c r="L81" s="27"/>
    </row>
    <row r="82">
      <c r="L82" s="27"/>
    </row>
    <row r="83">
      <c r="L83" s="27"/>
    </row>
    <row r="84">
      <c r="L84" s="27"/>
    </row>
    <row r="85">
      <c r="L85" s="27"/>
    </row>
    <row r="86">
      <c r="L86" s="27"/>
    </row>
    <row r="87">
      <c r="L87" s="27"/>
    </row>
    <row r="88">
      <c r="L88" s="27"/>
    </row>
    <row r="89">
      <c r="L89" s="27"/>
    </row>
    <row r="90">
      <c r="L90" s="27"/>
    </row>
    <row r="91">
      <c r="L91" s="27"/>
    </row>
    <row r="92">
      <c r="L92" s="27"/>
    </row>
    <row r="93">
      <c r="L93" s="27"/>
    </row>
    <row r="94">
      <c r="L94" s="27"/>
    </row>
    <row r="95">
      <c r="L95" s="27"/>
    </row>
    <row r="96">
      <c r="L96" s="27"/>
    </row>
    <row r="97">
      <c r="L97" s="27"/>
    </row>
    <row r="98">
      <c r="L98" s="27"/>
    </row>
    <row r="99">
      <c r="L99" s="27"/>
    </row>
    <row r="100">
      <c r="L100" s="27"/>
    </row>
    <row r="101">
      <c r="L101" s="27"/>
    </row>
    <row r="102">
      <c r="L102" s="27"/>
    </row>
    <row r="103">
      <c r="L103" s="27"/>
    </row>
    <row r="104">
      <c r="L104" s="27"/>
    </row>
    <row r="105">
      <c r="L105" s="27"/>
    </row>
    <row r="106">
      <c r="L106" s="27"/>
    </row>
    <row r="107">
      <c r="L107" s="27"/>
    </row>
    <row r="108">
      <c r="L108" s="27"/>
    </row>
    <row r="109">
      <c r="L109" s="27"/>
    </row>
    <row r="110">
      <c r="L110" s="27"/>
    </row>
    <row r="111">
      <c r="L111" s="27"/>
    </row>
    <row r="112">
      <c r="L112" s="27"/>
    </row>
    <row r="113">
      <c r="L113" s="27"/>
    </row>
    <row r="114">
      <c r="L114" s="27"/>
    </row>
    <row r="115">
      <c r="L115" s="27"/>
    </row>
    <row r="116">
      <c r="L116" s="27"/>
    </row>
    <row r="117">
      <c r="L117" s="27"/>
    </row>
    <row r="118">
      <c r="L118" s="27"/>
    </row>
    <row r="119">
      <c r="L119" s="27"/>
    </row>
    <row r="120">
      <c r="L120" s="27"/>
    </row>
    <row r="121">
      <c r="L121" s="27"/>
    </row>
    <row r="122">
      <c r="L122" s="27"/>
    </row>
    <row r="123">
      <c r="L123" s="27"/>
    </row>
    <row r="124">
      <c r="L124" s="27"/>
    </row>
    <row r="125">
      <c r="L125" s="27"/>
    </row>
    <row r="126">
      <c r="L126" s="27"/>
    </row>
    <row r="127">
      <c r="L127" s="27"/>
    </row>
    <row r="128">
      <c r="L128" s="27"/>
    </row>
    <row r="129">
      <c r="L129" s="27"/>
    </row>
    <row r="130">
      <c r="L130" s="27"/>
    </row>
    <row r="131">
      <c r="L131" s="27"/>
    </row>
    <row r="132">
      <c r="L132" s="27"/>
    </row>
    <row r="133">
      <c r="L133" s="27"/>
    </row>
    <row r="134">
      <c r="L134" s="27"/>
    </row>
    <row r="135">
      <c r="L135" s="27"/>
    </row>
    <row r="136">
      <c r="L136" s="27"/>
    </row>
    <row r="137">
      <c r="L137" s="27"/>
    </row>
    <row r="138">
      <c r="L138" s="27"/>
    </row>
    <row r="139">
      <c r="L139" s="27"/>
    </row>
    <row r="140">
      <c r="L140" s="27"/>
    </row>
    <row r="141">
      <c r="L141" s="27"/>
    </row>
    <row r="142">
      <c r="L142" s="27"/>
    </row>
    <row r="143">
      <c r="L143" s="27"/>
    </row>
    <row r="144">
      <c r="L144" s="27"/>
    </row>
    <row r="145">
      <c r="L145" s="27"/>
    </row>
    <row r="146">
      <c r="L146" s="27"/>
    </row>
    <row r="147">
      <c r="L147" s="27"/>
    </row>
    <row r="148">
      <c r="L148" s="27"/>
    </row>
    <row r="149">
      <c r="L149" s="27"/>
    </row>
    <row r="150">
      <c r="L150" s="27"/>
    </row>
    <row r="151">
      <c r="L151" s="27"/>
    </row>
    <row r="152">
      <c r="L152" s="27"/>
    </row>
    <row r="153">
      <c r="L153" s="27"/>
    </row>
    <row r="154">
      <c r="L154" s="27"/>
    </row>
    <row r="155">
      <c r="L155" s="27"/>
    </row>
    <row r="156">
      <c r="L156" s="27"/>
    </row>
    <row r="157">
      <c r="L157" s="27"/>
    </row>
    <row r="158">
      <c r="L158" s="27"/>
    </row>
    <row r="159">
      <c r="L159" s="27"/>
    </row>
    <row r="160">
      <c r="L160" s="27"/>
    </row>
    <row r="161">
      <c r="L161" s="27"/>
    </row>
    <row r="162">
      <c r="L162" s="27"/>
    </row>
    <row r="163">
      <c r="L163" s="27"/>
    </row>
    <row r="164">
      <c r="L164" s="27"/>
    </row>
    <row r="165">
      <c r="L165" s="27"/>
    </row>
    <row r="166">
      <c r="L166" s="27"/>
    </row>
    <row r="167">
      <c r="L167" s="27"/>
    </row>
    <row r="168">
      <c r="L168" s="27"/>
    </row>
    <row r="169">
      <c r="L169" s="27"/>
    </row>
    <row r="170">
      <c r="L170" s="27"/>
    </row>
    <row r="171">
      <c r="L171" s="27"/>
    </row>
    <row r="172">
      <c r="L172" s="27"/>
    </row>
    <row r="173">
      <c r="L173" s="27"/>
    </row>
    <row r="174">
      <c r="L174" s="27"/>
    </row>
    <row r="175">
      <c r="L175" s="27"/>
    </row>
    <row r="176">
      <c r="L176" s="27"/>
    </row>
    <row r="177">
      <c r="L177" s="27"/>
    </row>
    <row r="178">
      <c r="L178" s="27"/>
    </row>
    <row r="179">
      <c r="L179" s="27"/>
    </row>
    <row r="180">
      <c r="L180" s="27"/>
    </row>
    <row r="181">
      <c r="L181" s="27"/>
    </row>
    <row r="182">
      <c r="L182" s="27"/>
    </row>
    <row r="183">
      <c r="L183" s="27"/>
    </row>
    <row r="184">
      <c r="L184" s="27"/>
    </row>
    <row r="185">
      <c r="L185" s="27"/>
    </row>
    <row r="186">
      <c r="L186" s="27"/>
    </row>
    <row r="187">
      <c r="L187" s="27"/>
    </row>
    <row r="188">
      <c r="L188" s="27"/>
    </row>
    <row r="189">
      <c r="L189" s="27"/>
    </row>
    <row r="190">
      <c r="L190" s="27"/>
    </row>
    <row r="191">
      <c r="L191" s="27"/>
    </row>
    <row r="192">
      <c r="L192" s="27"/>
    </row>
    <row r="193">
      <c r="L193" s="27"/>
    </row>
    <row r="194">
      <c r="L194" s="27"/>
    </row>
    <row r="195">
      <c r="L195" s="27"/>
    </row>
    <row r="196">
      <c r="L196" s="27"/>
    </row>
    <row r="197">
      <c r="L197" s="27"/>
    </row>
    <row r="198">
      <c r="L198" s="27"/>
    </row>
    <row r="199">
      <c r="L199" s="27"/>
    </row>
    <row r="200">
      <c r="L200" s="27"/>
    </row>
    <row r="201">
      <c r="L201" s="27"/>
    </row>
    <row r="202">
      <c r="L202" s="27"/>
    </row>
    <row r="203">
      <c r="L203" s="27"/>
    </row>
    <row r="204">
      <c r="L204" s="27"/>
    </row>
    <row r="205">
      <c r="L205" s="27"/>
    </row>
    <row r="206">
      <c r="L206" s="27"/>
    </row>
    <row r="207">
      <c r="L207" s="27"/>
    </row>
    <row r="208">
      <c r="L208" s="27"/>
    </row>
    <row r="209">
      <c r="L209" s="27"/>
    </row>
    <row r="210">
      <c r="L210" s="27"/>
    </row>
    <row r="211">
      <c r="L211" s="27"/>
    </row>
    <row r="212">
      <c r="L212" s="27"/>
    </row>
    <row r="213">
      <c r="L213" s="27"/>
    </row>
    <row r="214">
      <c r="L214" s="27"/>
    </row>
    <row r="215">
      <c r="L215" s="27"/>
    </row>
    <row r="216">
      <c r="L216" s="27"/>
    </row>
    <row r="217">
      <c r="L217" s="27"/>
    </row>
    <row r="218">
      <c r="L218" s="27"/>
    </row>
    <row r="219">
      <c r="L219" s="27"/>
    </row>
    <row r="220">
      <c r="L220" s="27"/>
    </row>
    <row r="221">
      <c r="L221" s="27"/>
    </row>
    <row r="222">
      <c r="L222" s="27"/>
    </row>
    <row r="223">
      <c r="L223" s="27"/>
    </row>
    <row r="224">
      <c r="L224" s="27"/>
    </row>
    <row r="225">
      <c r="L225" s="27"/>
    </row>
    <row r="226">
      <c r="L226" s="27"/>
    </row>
    <row r="227">
      <c r="L227" s="27"/>
    </row>
    <row r="228">
      <c r="L228" s="27"/>
    </row>
    <row r="229">
      <c r="L229" s="27"/>
    </row>
    <row r="230">
      <c r="L230" s="27"/>
    </row>
    <row r="231">
      <c r="L231" s="27"/>
    </row>
    <row r="232">
      <c r="L232" s="27"/>
    </row>
    <row r="233">
      <c r="L233" s="27"/>
    </row>
    <row r="234">
      <c r="L234" s="27"/>
    </row>
    <row r="235">
      <c r="L235" s="27"/>
    </row>
    <row r="236">
      <c r="L236" s="27"/>
    </row>
    <row r="237">
      <c r="L237" s="27"/>
    </row>
    <row r="238">
      <c r="L238" s="27"/>
    </row>
    <row r="239">
      <c r="L239" s="27"/>
    </row>
    <row r="240">
      <c r="L240" s="27"/>
    </row>
    <row r="241">
      <c r="L241" s="27"/>
    </row>
    <row r="242">
      <c r="L242" s="27"/>
    </row>
    <row r="243">
      <c r="L243" s="27"/>
    </row>
    <row r="244">
      <c r="L244" s="27"/>
    </row>
    <row r="245">
      <c r="L245" s="27"/>
    </row>
    <row r="246">
      <c r="L246" s="27"/>
    </row>
    <row r="247">
      <c r="L247" s="27"/>
    </row>
    <row r="248">
      <c r="L248" s="27"/>
    </row>
    <row r="249">
      <c r="L249" s="27"/>
    </row>
    <row r="250">
      <c r="L250" s="27"/>
    </row>
    <row r="251">
      <c r="L251" s="27"/>
    </row>
    <row r="252">
      <c r="L252" s="27"/>
    </row>
    <row r="253">
      <c r="L253" s="27"/>
    </row>
    <row r="254">
      <c r="L254" s="27"/>
    </row>
    <row r="255">
      <c r="L255" s="27"/>
    </row>
    <row r="256">
      <c r="L256" s="27"/>
    </row>
    <row r="257">
      <c r="L257" s="27"/>
    </row>
    <row r="258">
      <c r="L258" s="27"/>
    </row>
    <row r="259">
      <c r="L259" s="27"/>
    </row>
    <row r="260">
      <c r="L260" s="27"/>
    </row>
    <row r="261">
      <c r="L261" s="27"/>
    </row>
    <row r="262">
      <c r="L262" s="27"/>
    </row>
    <row r="263">
      <c r="L263" s="27"/>
    </row>
    <row r="264">
      <c r="L264" s="27"/>
    </row>
    <row r="265">
      <c r="L265" s="27"/>
    </row>
    <row r="266">
      <c r="L266" s="27"/>
    </row>
    <row r="267">
      <c r="L267" s="27"/>
    </row>
    <row r="268">
      <c r="L268" s="27"/>
    </row>
    <row r="269">
      <c r="L269" s="27"/>
    </row>
    <row r="270">
      <c r="L270" s="27"/>
    </row>
    <row r="271">
      <c r="L271" s="27"/>
    </row>
    <row r="272">
      <c r="L272" s="27"/>
    </row>
    <row r="273">
      <c r="L273" s="27"/>
    </row>
    <row r="274">
      <c r="L274" s="27"/>
    </row>
    <row r="275">
      <c r="L275" s="27"/>
    </row>
    <row r="276">
      <c r="L276" s="27"/>
    </row>
    <row r="277">
      <c r="L277" s="27"/>
    </row>
    <row r="278">
      <c r="L278" s="27"/>
    </row>
    <row r="279">
      <c r="L279" s="27"/>
    </row>
    <row r="280">
      <c r="L280" s="27"/>
    </row>
    <row r="281">
      <c r="L281" s="27"/>
    </row>
    <row r="282">
      <c r="L282" s="27"/>
    </row>
    <row r="283">
      <c r="L283" s="27"/>
    </row>
    <row r="284">
      <c r="L284" s="27"/>
    </row>
    <row r="285">
      <c r="L285" s="27"/>
    </row>
    <row r="286">
      <c r="L286" s="27"/>
    </row>
    <row r="287">
      <c r="L287" s="27"/>
    </row>
    <row r="288">
      <c r="L288" s="27"/>
    </row>
    <row r="289">
      <c r="L289" s="27"/>
    </row>
    <row r="290">
      <c r="L290" s="27"/>
    </row>
    <row r="291">
      <c r="L291" s="27"/>
    </row>
    <row r="292">
      <c r="L292" s="27"/>
    </row>
    <row r="293">
      <c r="L293" s="27"/>
    </row>
    <row r="294">
      <c r="L294" s="27"/>
    </row>
    <row r="295">
      <c r="L295" s="27"/>
    </row>
    <row r="296">
      <c r="L296" s="27"/>
    </row>
    <row r="297">
      <c r="L297" s="27"/>
    </row>
    <row r="298">
      <c r="L298" s="27"/>
    </row>
    <row r="299">
      <c r="L299" s="27"/>
    </row>
    <row r="300">
      <c r="L300" s="27"/>
    </row>
    <row r="301">
      <c r="L301" s="27"/>
    </row>
    <row r="302">
      <c r="L302" s="27"/>
    </row>
    <row r="303">
      <c r="L303" s="27"/>
    </row>
    <row r="304">
      <c r="L304" s="27"/>
    </row>
    <row r="305">
      <c r="L305" s="27"/>
    </row>
    <row r="306">
      <c r="L306" s="27"/>
    </row>
    <row r="307">
      <c r="L307" s="27"/>
    </row>
    <row r="308">
      <c r="L308" s="27"/>
    </row>
    <row r="309">
      <c r="L309" s="27"/>
    </row>
    <row r="310">
      <c r="L310" s="27"/>
    </row>
    <row r="311">
      <c r="L311" s="27"/>
    </row>
    <row r="312">
      <c r="L312" s="27"/>
    </row>
    <row r="313">
      <c r="L313" s="27"/>
    </row>
    <row r="314">
      <c r="L314" s="27"/>
    </row>
    <row r="315">
      <c r="L315" s="27"/>
    </row>
    <row r="316">
      <c r="L316" s="27"/>
    </row>
    <row r="317">
      <c r="L317" s="27"/>
    </row>
    <row r="318">
      <c r="L318" s="27"/>
    </row>
    <row r="319">
      <c r="L319" s="27"/>
    </row>
    <row r="320">
      <c r="L320" s="27"/>
    </row>
    <row r="321">
      <c r="L321" s="27"/>
    </row>
    <row r="322">
      <c r="L322" s="27"/>
    </row>
    <row r="323">
      <c r="L323" s="27"/>
    </row>
    <row r="324">
      <c r="L324" s="27"/>
    </row>
    <row r="325">
      <c r="L325" s="27"/>
    </row>
    <row r="326">
      <c r="L326" s="27"/>
    </row>
    <row r="327">
      <c r="L327" s="27"/>
    </row>
    <row r="328">
      <c r="L328" s="27"/>
    </row>
    <row r="329">
      <c r="L329" s="27"/>
    </row>
    <row r="330">
      <c r="L330" s="27"/>
    </row>
    <row r="331">
      <c r="L331" s="27"/>
    </row>
    <row r="332">
      <c r="L332" s="27"/>
    </row>
    <row r="333">
      <c r="L333" s="27"/>
    </row>
    <row r="334">
      <c r="L334" s="27"/>
    </row>
    <row r="335">
      <c r="L335" s="27"/>
    </row>
    <row r="336">
      <c r="L336" s="27"/>
    </row>
    <row r="337">
      <c r="L337" s="27"/>
    </row>
    <row r="338">
      <c r="L338" s="27"/>
    </row>
    <row r="339">
      <c r="L339" s="27"/>
    </row>
    <row r="340">
      <c r="L340" s="27"/>
    </row>
    <row r="341">
      <c r="L341" s="27"/>
    </row>
    <row r="342">
      <c r="L342" s="27"/>
    </row>
    <row r="343">
      <c r="L343" s="27"/>
    </row>
    <row r="344">
      <c r="L344" s="27"/>
    </row>
    <row r="345">
      <c r="L345" s="27"/>
    </row>
    <row r="346">
      <c r="L346" s="27"/>
    </row>
    <row r="347">
      <c r="L347" s="27"/>
    </row>
    <row r="348">
      <c r="L348" s="27"/>
    </row>
    <row r="349">
      <c r="L349" s="27"/>
    </row>
    <row r="350">
      <c r="L350" s="27"/>
    </row>
    <row r="351">
      <c r="L351" s="27"/>
    </row>
    <row r="352">
      <c r="L352" s="27"/>
    </row>
    <row r="353">
      <c r="L353" s="27"/>
    </row>
    <row r="354">
      <c r="L354" s="27"/>
    </row>
    <row r="355">
      <c r="L355" s="27"/>
    </row>
    <row r="356">
      <c r="L356" s="27"/>
    </row>
    <row r="357">
      <c r="L357" s="27"/>
    </row>
    <row r="358">
      <c r="L358" s="27"/>
    </row>
    <row r="359">
      <c r="L359" s="27"/>
    </row>
    <row r="360">
      <c r="L360" s="27"/>
    </row>
    <row r="361">
      <c r="L361" s="27"/>
    </row>
    <row r="362">
      <c r="L362" s="27"/>
    </row>
    <row r="363">
      <c r="L363" s="27"/>
    </row>
    <row r="364">
      <c r="L364" s="27"/>
    </row>
    <row r="365">
      <c r="L365" s="27"/>
    </row>
    <row r="366">
      <c r="L366" s="27"/>
    </row>
    <row r="367">
      <c r="L367" s="27"/>
    </row>
    <row r="368">
      <c r="L368" s="27"/>
    </row>
    <row r="369">
      <c r="L369" s="27"/>
    </row>
    <row r="370">
      <c r="L370" s="27"/>
    </row>
    <row r="371">
      <c r="L371" s="27"/>
    </row>
    <row r="372">
      <c r="L372" s="27"/>
    </row>
    <row r="373">
      <c r="L373" s="27"/>
    </row>
    <row r="374">
      <c r="L374" s="27"/>
    </row>
    <row r="375">
      <c r="L375" s="27"/>
    </row>
    <row r="376">
      <c r="L376" s="27"/>
    </row>
    <row r="377">
      <c r="L377" s="27"/>
    </row>
    <row r="378">
      <c r="L378" s="27"/>
    </row>
    <row r="379">
      <c r="L379" s="27"/>
    </row>
    <row r="380">
      <c r="L380" s="27"/>
    </row>
    <row r="381">
      <c r="L381" s="27"/>
    </row>
    <row r="382">
      <c r="L382" s="27"/>
    </row>
    <row r="383">
      <c r="L383" s="27"/>
    </row>
    <row r="384">
      <c r="L384" s="27"/>
    </row>
    <row r="385">
      <c r="L385" s="27"/>
    </row>
    <row r="386">
      <c r="L386" s="27"/>
    </row>
    <row r="387">
      <c r="L387" s="27"/>
    </row>
    <row r="388">
      <c r="L388" s="27"/>
    </row>
    <row r="389">
      <c r="L389" s="27"/>
    </row>
    <row r="390">
      <c r="L390" s="27"/>
    </row>
    <row r="391">
      <c r="L391" s="27"/>
    </row>
    <row r="392">
      <c r="L392" s="27"/>
    </row>
    <row r="393">
      <c r="L393" s="27"/>
    </row>
    <row r="394">
      <c r="L394" s="27"/>
    </row>
    <row r="395">
      <c r="L395" s="27"/>
    </row>
    <row r="396">
      <c r="L396" s="27"/>
    </row>
    <row r="397">
      <c r="L397" s="27"/>
    </row>
    <row r="398">
      <c r="L398" s="27"/>
    </row>
    <row r="399">
      <c r="L399" s="27"/>
    </row>
    <row r="400">
      <c r="L400" s="27"/>
    </row>
    <row r="401">
      <c r="L401" s="27"/>
    </row>
    <row r="402">
      <c r="L402" s="27"/>
    </row>
    <row r="403">
      <c r="L403" s="27"/>
    </row>
    <row r="404">
      <c r="L404" s="27"/>
    </row>
    <row r="405">
      <c r="L405" s="27"/>
    </row>
    <row r="406">
      <c r="L406" s="27"/>
    </row>
    <row r="407">
      <c r="L407" s="27"/>
    </row>
    <row r="408">
      <c r="L408" s="27"/>
    </row>
    <row r="409">
      <c r="L409" s="27"/>
    </row>
    <row r="410">
      <c r="L410" s="27"/>
    </row>
    <row r="411">
      <c r="L411" s="27"/>
    </row>
    <row r="412">
      <c r="L412" s="27"/>
    </row>
    <row r="413">
      <c r="L413" s="27"/>
    </row>
    <row r="414">
      <c r="L414" s="27"/>
    </row>
    <row r="415">
      <c r="L415" s="27"/>
    </row>
    <row r="416">
      <c r="L416" s="27"/>
    </row>
    <row r="417">
      <c r="L417" s="27"/>
    </row>
    <row r="418">
      <c r="L418" s="27"/>
    </row>
    <row r="419">
      <c r="L419" s="27"/>
    </row>
    <row r="420">
      <c r="L420" s="27"/>
    </row>
    <row r="421">
      <c r="L421" s="27"/>
    </row>
    <row r="422">
      <c r="L422" s="27"/>
    </row>
    <row r="423">
      <c r="L423" s="27"/>
    </row>
    <row r="424">
      <c r="L424" s="27"/>
    </row>
    <row r="425">
      <c r="L425" s="27"/>
    </row>
    <row r="426">
      <c r="L426" s="27"/>
    </row>
    <row r="427">
      <c r="L427" s="27"/>
    </row>
    <row r="428">
      <c r="L428" s="27"/>
    </row>
    <row r="429">
      <c r="L429" s="27"/>
    </row>
    <row r="430">
      <c r="L430" s="27"/>
    </row>
    <row r="431">
      <c r="L431" s="27"/>
    </row>
    <row r="432">
      <c r="L432" s="27"/>
    </row>
    <row r="433">
      <c r="L433" s="27"/>
    </row>
    <row r="434">
      <c r="L434" s="27"/>
    </row>
    <row r="435">
      <c r="L435" s="27"/>
    </row>
    <row r="436">
      <c r="L436" s="27"/>
    </row>
    <row r="437">
      <c r="L437" s="27"/>
    </row>
    <row r="438">
      <c r="L438" s="27"/>
    </row>
    <row r="439">
      <c r="L439" s="27"/>
    </row>
    <row r="440">
      <c r="L440" s="27"/>
    </row>
    <row r="441">
      <c r="L441" s="27"/>
    </row>
    <row r="442">
      <c r="L442" s="27"/>
    </row>
    <row r="443">
      <c r="L443" s="27"/>
    </row>
    <row r="444">
      <c r="L444" s="27"/>
    </row>
    <row r="445">
      <c r="L445" s="27"/>
    </row>
    <row r="446">
      <c r="L446" s="27"/>
    </row>
    <row r="447">
      <c r="L447" s="27"/>
    </row>
    <row r="448">
      <c r="L448" s="27"/>
    </row>
    <row r="449">
      <c r="L449" s="27"/>
    </row>
    <row r="450">
      <c r="L450" s="27"/>
    </row>
    <row r="451">
      <c r="L451" s="27"/>
    </row>
    <row r="452">
      <c r="L452" s="27"/>
    </row>
    <row r="453">
      <c r="L453" s="27"/>
    </row>
    <row r="454">
      <c r="L454" s="27"/>
    </row>
    <row r="455">
      <c r="L455" s="27"/>
    </row>
    <row r="456">
      <c r="L456" s="27"/>
    </row>
    <row r="457">
      <c r="L457" s="27"/>
    </row>
    <row r="458">
      <c r="L458" s="27"/>
    </row>
    <row r="459">
      <c r="L459" s="27"/>
    </row>
    <row r="460">
      <c r="L460" s="27"/>
    </row>
    <row r="461">
      <c r="L461" s="27"/>
    </row>
    <row r="462">
      <c r="L462" s="27"/>
    </row>
    <row r="463">
      <c r="L463" s="27"/>
    </row>
    <row r="464">
      <c r="L464" s="27"/>
    </row>
    <row r="465">
      <c r="L465" s="27"/>
    </row>
    <row r="466">
      <c r="L466" s="27"/>
    </row>
    <row r="467">
      <c r="L467" s="27"/>
    </row>
    <row r="468">
      <c r="L468" s="27"/>
    </row>
    <row r="469">
      <c r="L469" s="27"/>
    </row>
    <row r="470">
      <c r="L470" s="27"/>
    </row>
    <row r="471">
      <c r="L471" s="27"/>
    </row>
    <row r="472">
      <c r="L472" s="27"/>
    </row>
    <row r="473">
      <c r="L473" s="27"/>
    </row>
    <row r="474">
      <c r="L474" s="27"/>
    </row>
    <row r="475">
      <c r="L475" s="27"/>
    </row>
    <row r="476">
      <c r="L476" s="27"/>
    </row>
    <row r="477">
      <c r="L477" s="27"/>
    </row>
    <row r="478">
      <c r="L478" s="27"/>
    </row>
    <row r="479">
      <c r="L479" s="27"/>
    </row>
    <row r="480">
      <c r="L480" s="27"/>
    </row>
    <row r="481">
      <c r="L481" s="27"/>
    </row>
    <row r="482">
      <c r="L482" s="27"/>
    </row>
    <row r="483">
      <c r="L483" s="27"/>
    </row>
    <row r="484">
      <c r="L484" s="27"/>
    </row>
    <row r="485">
      <c r="L485" s="27"/>
    </row>
    <row r="486">
      <c r="L486" s="27"/>
    </row>
    <row r="487">
      <c r="L487" s="27"/>
    </row>
    <row r="488">
      <c r="L488" s="27"/>
    </row>
    <row r="489">
      <c r="L489" s="27"/>
    </row>
    <row r="490">
      <c r="L490" s="27"/>
    </row>
    <row r="491">
      <c r="L491" s="27"/>
    </row>
    <row r="492">
      <c r="L492" s="27"/>
    </row>
    <row r="493">
      <c r="L493" s="27"/>
    </row>
    <row r="494">
      <c r="L494" s="27"/>
    </row>
    <row r="495">
      <c r="L495" s="27"/>
    </row>
    <row r="496">
      <c r="L496" s="27"/>
    </row>
    <row r="497">
      <c r="L497" s="27"/>
    </row>
    <row r="498">
      <c r="L498" s="27"/>
    </row>
    <row r="499">
      <c r="L499" s="27"/>
    </row>
    <row r="500">
      <c r="L500" s="27"/>
    </row>
    <row r="501">
      <c r="L501" s="27"/>
    </row>
    <row r="502">
      <c r="L502" s="27"/>
    </row>
    <row r="503">
      <c r="L503" s="27"/>
    </row>
    <row r="504">
      <c r="L504" s="27"/>
    </row>
    <row r="505">
      <c r="L505" s="27"/>
    </row>
    <row r="506">
      <c r="L506" s="27"/>
    </row>
    <row r="507">
      <c r="L507" s="27"/>
    </row>
    <row r="508">
      <c r="L508" s="27"/>
    </row>
    <row r="509">
      <c r="L509" s="27"/>
    </row>
    <row r="510">
      <c r="L510" s="27"/>
    </row>
    <row r="511">
      <c r="L511" s="27"/>
    </row>
    <row r="512">
      <c r="L512" s="27"/>
    </row>
    <row r="513">
      <c r="L513" s="27"/>
    </row>
    <row r="514">
      <c r="L514" s="27"/>
    </row>
    <row r="515">
      <c r="L515" s="27"/>
    </row>
    <row r="516">
      <c r="L516" s="27"/>
    </row>
    <row r="517">
      <c r="L517" s="27"/>
    </row>
    <row r="518">
      <c r="L518" s="27"/>
    </row>
    <row r="519">
      <c r="L519" s="27"/>
    </row>
    <row r="520">
      <c r="L520" s="27"/>
    </row>
    <row r="521">
      <c r="L521" s="27"/>
    </row>
    <row r="522">
      <c r="L522" s="27"/>
    </row>
    <row r="523">
      <c r="L523" s="27"/>
    </row>
    <row r="524">
      <c r="L524" s="27"/>
    </row>
    <row r="525">
      <c r="L525" s="27"/>
    </row>
    <row r="526">
      <c r="L526" s="27"/>
    </row>
    <row r="527">
      <c r="L527" s="27"/>
    </row>
    <row r="528">
      <c r="L528" s="27"/>
    </row>
    <row r="529">
      <c r="L529" s="27"/>
    </row>
    <row r="530">
      <c r="L530" s="27"/>
    </row>
    <row r="531">
      <c r="L531" s="27"/>
    </row>
    <row r="532">
      <c r="L532" s="27"/>
    </row>
    <row r="533">
      <c r="L533" s="27"/>
    </row>
    <row r="534">
      <c r="L534" s="27"/>
    </row>
    <row r="535">
      <c r="L535" s="27"/>
    </row>
    <row r="536">
      <c r="L536" s="27"/>
    </row>
    <row r="537">
      <c r="L537" s="27"/>
    </row>
    <row r="538">
      <c r="L538" s="27"/>
    </row>
    <row r="539">
      <c r="L539" s="27"/>
    </row>
    <row r="540">
      <c r="L540" s="27"/>
    </row>
    <row r="541">
      <c r="L541" s="27"/>
    </row>
    <row r="542">
      <c r="L542" s="27"/>
    </row>
    <row r="543">
      <c r="L543" s="27"/>
    </row>
    <row r="544">
      <c r="L544" s="27"/>
    </row>
    <row r="545">
      <c r="L545" s="27"/>
    </row>
    <row r="546">
      <c r="L546" s="27"/>
    </row>
    <row r="547">
      <c r="L547" s="27"/>
    </row>
    <row r="548">
      <c r="L548" s="27"/>
    </row>
    <row r="549">
      <c r="L549" s="27"/>
    </row>
    <row r="550">
      <c r="L550" s="27"/>
    </row>
    <row r="551">
      <c r="L551" s="27"/>
    </row>
    <row r="552">
      <c r="L552" s="27"/>
    </row>
    <row r="553">
      <c r="L553" s="27"/>
    </row>
    <row r="554">
      <c r="L554" s="27"/>
    </row>
    <row r="555">
      <c r="L555" s="27"/>
    </row>
    <row r="556">
      <c r="L556" s="27"/>
    </row>
    <row r="557">
      <c r="L557" s="27"/>
    </row>
    <row r="558">
      <c r="L558" s="27"/>
    </row>
    <row r="559">
      <c r="L559" s="27"/>
    </row>
    <row r="560">
      <c r="L560" s="27"/>
    </row>
    <row r="561">
      <c r="L561" s="27"/>
    </row>
    <row r="562">
      <c r="L562" s="27"/>
    </row>
    <row r="563">
      <c r="L563" s="27"/>
    </row>
    <row r="564">
      <c r="L564" s="27"/>
    </row>
    <row r="565">
      <c r="L565" s="27"/>
    </row>
    <row r="566">
      <c r="L566" s="27"/>
    </row>
    <row r="567">
      <c r="L567" s="27"/>
    </row>
    <row r="568">
      <c r="L568" s="27"/>
    </row>
    <row r="569">
      <c r="L569" s="27"/>
    </row>
    <row r="570">
      <c r="L570" s="27"/>
    </row>
    <row r="571">
      <c r="L571" s="27"/>
    </row>
    <row r="572">
      <c r="L572" s="27"/>
    </row>
    <row r="573">
      <c r="L573" s="27"/>
    </row>
    <row r="574">
      <c r="L574" s="27"/>
    </row>
    <row r="575">
      <c r="L575" s="27"/>
    </row>
    <row r="576">
      <c r="L576" s="27"/>
    </row>
    <row r="577">
      <c r="L577" s="27"/>
    </row>
    <row r="578">
      <c r="L578" s="27"/>
    </row>
    <row r="579">
      <c r="L579" s="27"/>
    </row>
    <row r="580">
      <c r="L580" s="27"/>
    </row>
    <row r="581">
      <c r="L581" s="27"/>
    </row>
    <row r="582">
      <c r="L582" s="27"/>
    </row>
    <row r="583">
      <c r="L583" s="27"/>
    </row>
    <row r="584">
      <c r="L584" s="27"/>
    </row>
    <row r="585">
      <c r="L585" s="27"/>
    </row>
    <row r="586">
      <c r="L586" s="27"/>
    </row>
    <row r="587">
      <c r="L587" s="27"/>
    </row>
    <row r="588">
      <c r="L588" s="27"/>
    </row>
    <row r="589">
      <c r="L589" s="27"/>
    </row>
    <row r="590">
      <c r="L590" s="27"/>
    </row>
    <row r="591">
      <c r="L591" s="27"/>
    </row>
    <row r="592">
      <c r="L592" s="27"/>
    </row>
    <row r="593">
      <c r="L593" s="27"/>
    </row>
    <row r="594">
      <c r="L594" s="27"/>
    </row>
    <row r="595">
      <c r="L595" s="27"/>
    </row>
    <row r="596">
      <c r="L596" s="27"/>
    </row>
    <row r="597">
      <c r="L597" s="27"/>
    </row>
    <row r="598">
      <c r="L598" s="27"/>
    </row>
    <row r="599">
      <c r="L599" s="27"/>
    </row>
    <row r="600">
      <c r="L600" s="27"/>
    </row>
    <row r="601">
      <c r="L601" s="27"/>
    </row>
    <row r="602">
      <c r="L602" s="27"/>
    </row>
    <row r="603">
      <c r="L603" s="27"/>
    </row>
    <row r="604">
      <c r="L604" s="27"/>
    </row>
    <row r="605">
      <c r="L605" s="27"/>
    </row>
    <row r="606">
      <c r="L606" s="27"/>
    </row>
    <row r="607">
      <c r="L607" s="27"/>
    </row>
    <row r="608">
      <c r="L608" s="27"/>
    </row>
    <row r="609">
      <c r="L609" s="27"/>
    </row>
    <row r="610">
      <c r="L610" s="27"/>
    </row>
    <row r="611">
      <c r="L611" s="27"/>
    </row>
    <row r="612">
      <c r="L612" s="27"/>
    </row>
    <row r="613">
      <c r="L613" s="27"/>
    </row>
    <row r="614">
      <c r="L614" s="27"/>
    </row>
    <row r="615">
      <c r="L615" s="27"/>
    </row>
    <row r="616">
      <c r="L616" s="27"/>
    </row>
    <row r="617">
      <c r="L617" s="27"/>
    </row>
    <row r="618">
      <c r="L618" s="27"/>
    </row>
    <row r="619">
      <c r="L619" s="27"/>
    </row>
    <row r="620">
      <c r="L620" s="27"/>
    </row>
    <row r="621">
      <c r="L621" s="27"/>
    </row>
    <row r="622">
      <c r="L622" s="27"/>
    </row>
    <row r="623">
      <c r="L623" s="27"/>
    </row>
    <row r="624">
      <c r="L624" s="27"/>
    </row>
    <row r="625">
      <c r="L625" s="27"/>
    </row>
    <row r="626">
      <c r="L626" s="27"/>
    </row>
    <row r="627">
      <c r="L627" s="27"/>
    </row>
    <row r="628">
      <c r="L628" s="27"/>
    </row>
    <row r="629">
      <c r="L629" s="27"/>
    </row>
    <row r="630">
      <c r="L630" s="27"/>
    </row>
    <row r="631">
      <c r="L631" s="27"/>
    </row>
    <row r="632">
      <c r="L632" s="27"/>
    </row>
    <row r="633">
      <c r="L633" s="27"/>
    </row>
    <row r="634">
      <c r="L634" s="27"/>
    </row>
    <row r="635">
      <c r="L635" s="27"/>
    </row>
    <row r="636">
      <c r="L636" s="27"/>
    </row>
    <row r="637">
      <c r="L637" s="27"/>
    </row>
    <row r="638">
      <c r="L638" s="27"/>
    </row>
    <row r="639">
      <c r="L639" s="27"/>
    </row>
    <row r="640">
      <c r="L640" s="27"/>
    </row>
    <row r="641">
      <c r="L641" s="27"/>
    </row>
    <row r="642">
      <c r="L642" s="27"/>
    </row>
    <row r="643">
      <c r="L643" s="27"/>
    </row>
    <row r="644">
      <c r="L644" s="27"/>
    </row>
    <row r="645">
      <c r="L645" s="27"/>
    </row>
    <row r="646">
      <c r="L646" s="27"/>
    </row>
    <row r="647">
      <c r="L647" s="27"/>
    </row>
    <row r="648">
      <c r="L648" s="27"/>
    </row>
    <row r="649">
      <c r="L649" s="27"/>
    </row>
    <row r="650">
      <c r="L650" s="27"/>
    </row>
    <row r="651">
      <c r="L651" s="27"/>
    </row>
    <row r="652">
      <c r="L652" s="27"/>
    </row>
    <row r="653">
      <c r="L653" s="27"/>
    </row>
    <row r="654">
      <c r="L654" s="27"/>
    </row>
    <row r="655">
      <c r="L655" s="27"/>
    </row>
    <row r="656">
      <c r="L656" s="27"/>
    </row>
    <row r="657">
      <c r="L657" s="27"/>
    </row>
    <row r="658">
      <c r="L658" s="27"/>
    </row>
    <row r="659">
      <c r="L659" s="27"/>
    </row>
    <row r="660">
      <c r="L660" s="27"/>
    </row>
    <row r="661">
      <c r="L661" s="27"/>
    </row>
    <row r="662">
      <c r="L662" s="27"/>
    </row>
    <row r="663">
      <c r="L663" s="27"/>
    </row>
    <row r="664">
      <c r="L664" s="27"/>
    </row>
    <row r="665">
      <c r="L665" s="27"/>
    </row>
    <row r="666">
      <c r="L666" s="27"/>
    </row>
    <row r="667">
      <c r="L667" s="27"/>
    </row>
    <row r="668">
      <c r="L668" s="27"/>
    </row>
    <row r="669">
      <c r="L669" s="27"/>
    </row>
    <row r="670">
      <c r="L670" s="27"/>
    </row>
    <row r="671">
      <c r="L671" s="27"/>
    </row>
    <row r="672">
      <c r="L672" s="27"/>
    </row>
    <row r="673">
      <c r="L673" s="27"/>
    </row>
    <row r="674">
      <c r="L674" s="27"/>
    </row>
    <row r="675">
      <c r="L675" s="27"/>
    </row>
    <row r="676">
      <c r="L676" s="27"/>
    </row>
    <row r="677">
      <c r="L677" s="27"/>
    </row>
    <row r="678">
      <c r="L678" s="27"/>
    </row>
    <row r="679">
      <c r="L679" s="27"/>
    </row>
    <row r="680">
      <c r="L680" s="27"/>
    </row>
    <row r="681">
      <c r="L681" s="27"/>
    </row>
    <row r="682">
      <c r="L682" s="27"/>
    </row>
    <row r="683">
      <c r="L683" s="27"/>
    </row>
    <row r="684">
      <c r="L684" s="27"/>
    </row>
    <row r="685">
      <c r="L685" s="27"/>
    </row>
    <row r="686">
      <c r="L686" s="27"/>
    </row>
    <row r="687">
      <c r="L687" s="27"/>
    </row>
    <row r="688">
      <c r="L688" s="27"/>
    </row>
    <row r="689">
      <c r="L689" s="27"/>
    </row>
    <row r="690">
      <c r="L690" s="27"/>
    </row>
    <row r="691">
      <c r="L691" s="27"/>
    </row>
    <row r="692">
      <c r="L692" s="27"/>
    </row>
    <row r="693">
      <c r="L693" s="27"/>
    </row>
    <row r="694">
      <c r="L694" s="27"/>
    </row>
    <row r="695">
      <c r="L695" s="27"/>
    </row>
    <row r="696">
      <c r="L696" s="27"/>
    </row>
    <row r="697">
      <c r="L697" s="27"/>
    </row>
    <row r="698">
      <c r="L698" s="27"/>
    </row>
    <row r="699">
      <c r="L699" s="27"/>
    </row>
    <row r="700">
      <c r="L700" s="27"/>
    </row>
    <row r="701">
      <c r="L701" s="27"/>
    </row>
    <row r="702">
      <c r="L702" s="27"/>
    </row>
    <row r="703">
      <c r="L703" s="27"/>
    </row>
    <row r="704">
      <c r="L704" s="27"/>
    </row>
    <row r="705">
      <c r="L705" s="27"/>
    </row>
    <row r="706">
      <c r="L706" s="27"/>
    </row>
    <row r="707">
      <c r="L707" s="27"/>
    </row>
    <row r="708">
      <c r="L708" s="27"/>
    </row>
    <row r="709">
      <c r="L709" s="27"/>
    </row>
    <row r="710">
      <c r="L710" s="27"/>
    </row>
    <row r="711">
      <c r="L711" s="27"/>
    </row>
    <row r="712">
      <c r="L712" s="27"/>
    </row>
    <row r="713">
      <c r="L713" s="27"/>
    </row>
    <row r="714">
      <c r="L714" s="27"/>
    </row>
    <row r="715">
      <c r="L715" s="27"/>
    </row>
    <row r="716">
      <c r="L716" s="27"/>
    </row>
    <row r="717">
      <c r="L717" s="27"/>
    </row>
    <row r="718">
      <c r="L718" s="27"/>
    </row>
    <row r="719">
      <c r="L719" s="27"/>
    </row>
    <row r="720">
      <c r="L720" s="27"/>
    </row>
    <row r="721">
      <c r="L721" s="27"/>
    </row>
    <row r="722">
      <c r="L722" s="27"/>
    </row>
    <row r="723">
      <c r="L723" s="27"/>
    </row>
    <row r="724">
      <c r="L724" s="27"/>
    </row>
    <row r="725">
      <c r="L725" s="27"/>
    </row>
    <row r="726">
      <c r="L726" s="27"/>
    </row>
    <row r="727">
      <c r="L727" s="27"/>
    </row>
    <row r="728">
      <c r="L728" s="27"/>
    </row>
    <row r="729">
      <c r="L729" s="27"/>
    </row>
    <row r="730">
      <c r="L730" s="27"/>
    </row>
    <row r="731">
      <c r="L731" s="27"/>
    </row>
    <row r="732">
      <c r="L732" s="27"/>
    </row>
    <row r="733">
      <c r="L733" s="27"/>
    </row>
    <row r="734">
      <c r="L734" s="27"/>
    </row>
    <row r="735">
      <c r="L735" s="27"/>
    </row>
    <row r="736">
      <c r="L736" s="27"/>
    </row>
    <row r="737">
      <c r="L737" s="27"/>
    </row>
    <row r="738">
      <c r="L738" s="27"/>
    </row>
    <row r="739">
      <c r="L739" s="27"/>
    </row>
    <row r="740">
      <c r="L740" s="27"/>
    </row>
    <row r="741">
      <c r="L741" s="27"/>
    </row>
    <row r="742">
      <c r="L742" s="27"/>
    </row>
    <row r="743">
      <c r="L743" s="27"/>
    </row>
    <row r="744">
      <c r="L744" s="27"/>
    </row>
    <row r="745">
      <c r="L745" s="27"/>
    </row>
    <row r="746">
      <c r="L746" s="27"/>
    </row>
    <row r="747">
      <c r="L747" s="27"/>
    </row>
    <row r="748">
      <c r="L748" s="27"/>
    </row>
    <row r="749">
      <c r="L749" s="27"/>
    </row>
    <row r="750">
      <c r="L750" s="27"/>
    </row>
    <row r="751">
      <c r="L751" s="27"/>
    </row>
    <row r="752">
      <c r="L752" s="27"/>
    </row>
    <row r="753">
      <c r="L753" s="27"/>
    </row>
    <row r="754">
      <c r="L754" s="27"/>
    </row>
    <row r="755">
      <c r="L755" s="27"/>
    </row>
    <row r="756">
      <c r="L756" s="27"/>
    </row>
    <row r="757">
      <c r="L757" s="27"/>
    </row>
    <row r="758">
      <c r="L758" s="27"/>
    </row>
    <row r="759">
      <c r="L759" s="27"/>
    </row>
    <row r="760">
      <c r="L760" s="27"/>
    </row>
    <row r="761">
      <c r="L761" s="27"/>
    </row>
    <row r="762">
      <c r="L762" s="27"/>
    </row>
    <row r="763">
      <c r="L763" s="27"/>
    </row>
    <row r="764">
      <c r="L764" s="27"/>
    </row>
    <row r="765">
      <c r="L765" s="27"/>
    </row>
    <row r="766">
      <c r="L766" s="27"/>
    </row>
    <row r="767">
      <c r="L767" s="27"/>
    </row>
    <row r="768">
      <c r="L768" s="27"/>
    </row>
    <row r="769">
      <c r="L769" s="27"/>
    </row>
    <row r="770">
      <c r="L770" s="27"/>
    </row>
    <row r="771">
      <c r="L771" s="27"/>
    </row>
    <row r="772">
      <c r="L772" s="27"/>
    </row>
    <row r="773">
      <c r="L773" s="27"/>
    </row>
    <row r="774">
      <c r="L774" s="27"/>
    </row>
    <row r="775">
      <c r="L775" s="27"/>
    </row>
    <row r="776">
      <c r="L776" s="27"/>
    </row>
    <row r="777">
      <c r="L777" s="27"/>
    </row>
    <row r="778">
      <c r="L778" s="27"/>
    </row>
    <row r="779">
      <c r="L779" s="27"/>
    </row>
    <row r="780">
      <c r="L780" s="27"/>
    </row>
    <row r="781">
      <c r="L781" s="27"/>
    </row>
    <row r="782">
      <c r="L782" s="27"/>
    </row>
    <row r="783">
      <c r="L783" s="27"/>
    </row>
    <row r="784">
      <c r="L784" s="27"/>
    </row>
    <row r="785">
      <c r="L785" s="27"/>
    </row>
    <row r="786">
      <c r="L786" s="27"/>
    </row>
    <row r="787">
      <c r="L787" s="27"/>
    </row>
    <row r="788">
      <c r="L788" s="27"/>
    </row>
    <row r="789">
      <c r="L789" s="27"/>
    </row>
    <row r="790">
      <c r="L790" s="27"/>
    </row>
    <row r="791">
      <c r="L791" s="27"/>
    </row>
    <row r="792">
      <c r="L792" s="27"/>
    </row>
    <row r="793">
      <c r="L793" s="27"/>
    </row>
    <row r="794">
      <c r="L794" s="27"/>
    </row>
    <row r="795">
      <c r="L795" s="27"/>
    </row>
    <row r="796">
      <c r="L796" s="27"/>
    </row>
    <row r="797">
      <c r="L797" s="27"/>
    </row>
    <row r="798">
      <c r="L798" s="27"/>
    </row>
    <row r="799">
      <c r="L799" s="27"/>
    </row>
    <row r="800">
      <c r="L800" s="27"/>
    </row>
    <row r="801">
      <c r="L801" s="27"/>
    </row>
    <row r="802">
      <c r="L802" s="27"/>
    </row>
    <row r="803">
      <c r="L803" s="27"/>
    </row>
    <row r="804">
      <c r="L804" s="27"/>
    </row>
    <row r="805">
      <c r="L805" s="27"/>
    </row>
    <row r="806">
      <c r="L806" s="27"/>
    </row>
    <row r="807">
      <c r="L807" s="27"/>
    </row>
    <row r="808">
      <c r="L808" s="27"/>
    </row>
    <row r="809">
      <c r="L809" s="27"/>
    </row>
    <row r="810">
      <c r="L810" s="27"/>
    </row>
    <row r="811">
      <c r="L811" s="27"/>
    </row>
    <row r="812">
      <c r="L812" s="27"/>
    </row>
    <row r="813">
      <c r="L813" s="27"/>
    </row>
    <row r="814">
      <c r="L814" s="27"/>
    </row>
    <row r="815">
      <c r="L815" s="27"/>
    </row>
    <row r="816">
      <c r="L816" s="27"/>
    </row>
    <row r="817">
      <c r="L817" s="27"/>
    </row>
    <row r="818">
      <c r="L818" s="27"/>
    </row>
    <row r="819">
      <c r="L819" s="27"/>
    </row>
    <row r="820">
      <c r="L820" s="27"/>
    </row>
    <row r="821">
      <c r="L821" s="27"/>
    </row>
    <row r="822">
      <c r="L822" s="27"/>
    </row>
    <row r="823">
      <c r="L823" s="27"/>
    </row>
    <row r="824">
      <c r="L824" s="27"/>
    </row>
    <row r="825">
      <c r="L825" s="27"/>
    </row>
    <row r="826">
      <c r="L826" s="27"/>
    </row>
    <row r="827">
      <c r="L827" s="27"/>
    </row>
    <row r="828">
      <c r="L828" s="27"/>
    </row>
    <row r="829">
      <c r="L829" s="27"/>
    </row>
    <row r="830">
      <c r="L830" s="27"/>
    </row>
    <row r="831">
      <c r="L831" s="27"/>
    </row>
    <row r="832">
      <c r="L832" s="27"/>
    </row>
    <row r="833">
      <c r="L833" s="27"/>
    </row>
    <row r="834">
      <c r="L834" s="27"/>
    </row>
    <row r="835">
      <c r="L835" s="27"/>
    </row>
    <row r="836">
      <c r="L836" s="27"/>
    </row>
    <row r="837">
      <c r="L837" s="27"/>
    </row>
    <row r="838">
      <c r="L838" s="27"/>
    </row>
    <row r="839">
      <c r="L839" s="27"/>
    </row>
    <row r="840">
      <c r="L840" s="27"/>
    </row>
    <row r="841">
      <c r="L841" s="27"/>
    </row>
    <row r="842">
      <c r="L842" s="27"/>
    </row>
    <row r="843">
      <c r="L843" s="27"/>
    </row>
    <row r="844">
      <c r="L844" s="27"/>
    </row>
    <row r="845">
      <c r="L845" s="27"/>
    </row>
    <row r="846">
      <c r="L846" s="27"/>
    </row>
    <row r="847">
      <c r="L847" s="27"/>
    </row>
    <row r="848">
      <c r="L848" s="27"/>
    </row>
    <row r="849">
      <c r="L849" s="27"/>
    </row>
    <row r="850">
      <c r="L850" s="27"/>
    </row>
    <row r="851">
      <c r="L851" s="27"/>
    </row>
    <row r="852">
      <c r="L852" s="27"/>
    </row>
    <row r="853">
      <c r="L853" s="27"/>
    </row>
    <row r="854">
      <c r="L854" s="27"/>
    </row>
    <row r="855">
      <c r="L855" s="27"/>
    </row>
    <row r="856">
      <c r="L856" s="27"/>
    </row>
    <row r="857">
      <c r="L857" s="27"/>
    </row>
    <row r="858">
      <c r="L858" s="27"/>
    </row>
    <row r="859">
      <c r="L859" s="27"/>
    </row>
    <row r="860">
      <c r="L860" s="27"/>
    </row>
    <row r="861">
      <c r="L861" s="27"/>
    </row>
    <row r="862">
      <c r="L862" s="27"/>
    </row>
    <row r="863">
      <c r="L863" s="27"/>
    </row>
    <row r="864">
      <c r="L864" s="27"/>
    </row>
    <row r="865">
      <c r="L865" s="27"/>
    </row>
    <row r="866">
      <c r="L866" s="27"/>
    </row>
    <row r="867">
      <c r="L867" s="27"/>
    </row>
    <row r="868">
      <c r="L868" s="27"/>
    </row>
    <row r="869">
      <c r="L869" s="27"/>
    </row>
    <row r="870">
      <c r="L870" s="27"/>
    </row>
    <row r="871">
      <c r="L871" s="27"/>
    </row>
    <row r="872">
      <c r="L872" s="27"/>
    </row>
    <row r="873">
      <c r="L873" s="27"/>
    </row>
    <row r="874">
      <c r="L874" s="27"/>
    </row>
    <row r="875">
      <c r="L875" s="27"/>
    </row>
    <row r="876">
      <c r="L876" s="27"/>
    </row>
    <row r="877">
      <c r="L877" s="27"/>
    </row>
    <row r="878">
      <c r="L878" s="27"/>
    </row>
    <row r="879">
      <c r="L879" s="27"/>
    </row>
    <row r="880">
      <c r="L880" s="27"/>
    </row>
    <row r="881">
      <c r="L881" s="27"/>
    </row>
    <row r="882">
      <c r="L882" s="27"/>
    </row>
    <row r="883">
      <c r="L883" s="27"/>
    </row>
    <row r="884">
      <c r="L884" s="27"/>
    </row>
    <row r="885">
      <c r="L885" s="27"/>
    </row>
    <row r="886">
      <c r="L886" s="27"/>
    </row>
    <row r="887">
      <c r="L887" s="27"/>
    </row>
    <row r="888">
      <c r="L888" s="27"/>
    </row>
    <row r="889">
      <c r="L889" s="27"/>
    </row>
    <row r="890">
      <c r="L890" s="27"/>
    </row>
    <row r="891">
      <c r="L891" s="27"/>
    </row>
    <row r="892">
      <c r="L892" s="27"/>
    </row>
    <row r="893">
      <c r="L893" s="27"/>
    </row>
    <row r="894">
      <c r="L894" s="27"/>
    </row>
    <row r="895">
      <c r="L895" s="27"/>
    </row>
    <row r="896">
      <c r="L896" s="27"/>
    </row>
    <row r="897">
      <c r="L897" s="27"/>
    </row>
    <row r="898">
      <c r="L898" s="27"/>
    </row>
    <row r="899">
      <c r="L899" s="27"/>
    </row>
    <row r="900">
      <c r="L900" s="27"/>
    </row>
    <row r="901">
      <c r="L901" s="27"/>
    </row>
    <row r="902">
      <c r="L902" s="27"/>
    </row>
    <row r="903">
      <c r="L903" s="27"/>
    </row>
    <row r="904">
      <c r="L904" s="27"/>
    </row>
    <row r="905">
      <c r="L905" s="27"/>
    </row>
    <row r="906">
      <c r="L906" s="27"/>
    </row>
    <row r="907">
      <c r="L907" s="27"/>
    </row>
    <row r="908">
      <c r="L908" s="27"/>
    </row>
    <row r="909">
      <c r="L909" s="27"/>
    </row>
    <row r="910">
      <c r="L910" s="27"/>
    </row>
    <row r="911">
      <c r="L911" s="27"/>
    </row>
    <row r="912">
      <c r="L912" s="27"/>
    </row>
    <row r="913">
      <c r="L913" s="27"/>
    </row>
    <row r="914">
      <c r="L914" s="27"/>
    </row>
    <row r="915">
      <c r="L915" s="27"/>
    </row>
    <row r="916">
      <c r="L916" s="27"/>
    </row>
    <row r="917">
      <c r="L917" s="27"/>
    </row>
    <row r="918">
      <c r="L918" s="27"/>
    </row>
    <row r="919">
      <c r="L919" s="27"/>
    </row>
    <row r="920">
      <c r="L920" s="27"/>
    </row>
    <row r="921">
      <c r="L921" s="27"/>
    </row>
    <row r="922">
      <c r="L922" s="27"/>
    </row>
    <row r="923">
      <c r="L923" s="27"/>
    </row>
    <row r="924">
      <c r="L924" s="27"/>
    </row>
    <row r="925">
      <c r="L925" s="27"/>
    </row>
    <row r="926">
      <c r="L926" s="27"/>
    </row>
    <row r="927">
      <c r="L927" s="27"/>
    </row>
    <row r="928">
      <c r="L928" s="27"/>
    </row>
    <row r="929">
      <c r="L929" s="27"/>
    </row>
    <row r="930">
      <c r="L930" s="27"/>
    </row>
    <row r="931">
      <c r="L931" s="27"/>
    </row>
    <row r="932">
      <c r="L932" s="27"/>
    </row>
    <row r="933">
      <c r="L933" s="27"/>
    </row>
    <row r="934">
      <c r="L934" s="27"/>
    </row>
    <row r="935">
      <c r="L935" s="27"/>
    </row>
    <row r="936">
      <c r="L936" s="27"/>
    </row>
    <row r="937">
      <c r="L937" s="27"/>
    </row>
    <row r="938">
      <c r="L938" s="27"/>
    </row>
    <row r="939">
      <c r="L939" s="27"/>
    </row>
    <row r="940">
      <c r="L940" s="27"/>
    </row>
    <row r="941">
      <c r="L941" s="27"/>
    </row>
    <row r="942">
      <c r="L942" s="27"/>
    </row>
    <row r="943">
      <c r="L943" s="27"/>
    </row>
    <row r="944">
      <c r="L944" s="27"/>
    </row>
    <row r="945">
      <c r="L945" s="27"/>
    </row>
    <row r="946">
      <c r="L946" s="27"/>
    </row>
    <row r="947">
      <c r="L947" s="27"/>
    </row>
    <row r="948">
      <c r="L948" s="27"/>
    </row>
    <row r="949">
      <c r="L949" s="27"/>
    </row>
    <row r="950">
      <c r="L950" s="27"/>
    </row>
    <row r="951">
      <c r="L951" s="27"/>
    </row>
    <row r="952">
      <c r="L952" s="27"/>
    </row>
    <row r="953">
      <c r="L953" s="27"/>
    </row>
    <row r="954">
      <c r="L954" s="27"/>
    </row>
    <row r="955">
      <c r="L955" s="27"/>
    </row>
    <row r="956">
      <c r="L956" s="27"/>
    </row>
    <row r="957">
      <c r="L957" s="27"/>
    </row>
    <row r="958">
      <c r="L958" s="27"/>
    </row>
    <row r="959">
      <c r="L959" s="27"/>
    </row>
    <row r="960">
      <c r="L960" s="27"/>
    </row>
    <row r="961">
      <c r="L961" s="27"/>
    </row>
    <row r="962">
      <c r="L962" s="27"/>
    </row>
    <row r="963">
      <c r="L963" s="27"/>
    </row>
    <row r="964">
      <c r="L964" s="27"/>
    </row>
    <row r="965">
      <c r="L965" s="27"/>
    </row>
    <row r="966">
      <c r="L966" s="27"/>
    </row>
    <row r="967">
      <c r="L967" s="27"/>
    </row>
    <row r="968">
      <c r="L968" s="27"/>
    </row>
    <row r="969">
      <c r="L969" s="27"/>
    </row>
    <row r="970">
      <c r="L970" s="27"/>
    </row>
    <row r="971">
      <c r="L971" s="27"/>
    </row>
    <row r="972">
      <c r="L972" s="27"/>
    </row>
    <row r="973">
      <c r="L973" s="27"/>
    </row>
    <row r="974">
      <c r="L974" s="27"/>
    </row>
    <row r="975">
      <c r="L975" s="27"/>
    </row>
    <row r="976">
      <c r="L976" s="27"/>
    </row>
    <row r="977">
      <c r="L977" s="27"/>
    </row>
    <row r="978">
      <c r="L978" s="27"/>
    </row>
    <row r="979">
      <c r="L979" s="27"/>
    </row>
    <row r="980">
      <c r="L980" s="27"/>
    </row>
    <row r="981">
      <c r="L981" s="27"/>
    </row>
    <row r="982">
      <c r="L982" s="27"/>
    </row>
    <row r="983">
      <c r="L983" s="27"/>
    </row>
    <row r="984">
      <c r="L984" s="27"/>
    </row>
    <row r="985">
      <c r="L985" s="27"/>
    </row>
    <row r="986">
      <c r="L986" s="27"/>
    </row>
    <row r="987">
      <c r="L987" s="27"/>
    </row>
    <row r="988">
      <c r="L988" s="27"/>
    </row>
    <row r="989">
      <c r="L989" s="27"/>
    </row>
    <row r="990">
      <c r="L990" s="27"/>
    </row>
    <row r="991">
      <c r="L991" s="27"/>
    </row>
    <row r="992">
      <c r="L992" s="27"/>
    </row>
    <row r="993">
      <c r="L993" s="27"/>
    </row>
    <row r="994">
      <c r="L994" s="27"/>
    </row>
    <row r="995">
      <c r="L995" s="27"/>
    </row>
    <row r="996">
      <c r="L996" s="27"/>
    </row>
    <row r="997">
      <c r="L997" s="27"/>
    </row>
    <row r="998">
      <c r="L998"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s>
  <sheetData>
    <row r="1">
      <c r="A1" s="11" t="s">
        <v>768</v>
      </c>
      <c r="B1" s="11" t="s">
        <v>769</v>
      </c>
      <c r="C1" s="11" t="s">
        <v>770</v>
      </c>
    </row>
    <row r="2">
      <c r="A2" s="11" t="s">
        <v>757</v>
      </c>
      <c r="B2" s="12">
        <v>115.393</v>
      </c>
      <c r="C2" s="12">
        <v>229.695</v>
      </c>
    </row>
    <row r="3">
      <c r="A3" s="11" t="s">
        <v>758</v>
      </c>
      <c r="B3" s="12">
        <v>72.31602</v>
      </c>
      <c r="C3" s="12">
        <v>240.6143</v>
      </c>
    </row>
    <row r="4">
      <c r="A4" s="11" t="s">
        <v>759</v>
      </c>
      <c r="B4" s="12">
        <v>31.36035</v>
      </c>
      <c r="C4" s="12">
        <v>252.9786</v>
      </c>
    </row>
    <row r="5">
      <c r="A5" s="11" t="s">
        <v>760</v>
      </c>
      <c r="B5" s="12">
        <v>50.40141</v>
      </c>
      <c r="C5" s="12">
        <v>191.0234</v>
      </c>
    </row>
    <row r="6">
      <c r="A6" s="11" t="s">
        <v>761</v>
      </c>
      <c r="B6" s="12">
        <v>92.27381</v>
      </c>
      <c r="C6" s="12">
        <v>276.1905</v>
      </c>
    </row>
    <row r="7">
      <c r="A7" s="11" t="s">
        <v>762</v>
      </c>
      <c r="B7" s="12">
        <v>39.25203</v>
      </c>
      <c r="C7" s="12">
        <v>250.9911</v>
      </c>
    </row>
    <row r="8">
      <c r="A8" s="11" t="s">
        <v>763</v>
      </c>
      <c r="B8" s="12">
        <v>28.63056</v>
      </c>
      <c r="C8" s="12">
        <v>276.5949</v>
      </c>
    </row>
    <row r="9">
      <c r="A9" s="11" t="s">
        <v>764</v>
      </c>
      <c r="B9" s="12">
        <v>61.50015</v>
      </c>
      <c r="C9" s="12">
        <v>225.1955</v>
      </c>
    </row>
    <row r="10">
      <c r="A10" s="11" t="s">
        <v>765</v>
      </c>
      <c r="B10" s="12">
        <v>116.6237</v>
      </c>
      <c r="C10" s="12">
        <v>259.386</v>
      </c>
    </row>
    <row r="11">
      <c r="A11" s="11" t="s">
        <v>766</v>
      </c>
      <c r="B11" s="12">
        <v>68.23186</v>
      </c>
      <c r="C11" s="12">
        <v>260.4299</v>
      </c>
    </row>
    <row r="12">
      <c r="A12" s="11" t="s">
        <v>767</v>
      </c>
      <c r="B12" s="12">
        <v>52.52591</v>
      </c>
      <c r="C12" s="12">
        <v>259.597</v>
      </c>
    </row>
    <row r="13">
      <c r="A13" s="11" t="s">
        <v>771</v>
      </c>
      <c r="B13" s="12">
        <v>4.206793</v>
      </c>
      <c r="C13" s="12">
        <v>120.0159</v>
      </c>
    </row>
  </sheetData>
  <drawing r:id="rId1"/>
</worksheet>
</file>