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40009_{EC33577C-BE13-714D-9756-320CE57ED6B9}" xr6:coauthVersionLast="43" xr6:coauthVersionMax="43" xr10:uidLastSave="{00000000-0000-0000-0000-000000000000}"/>
  <bookViews>
    <workbookView xWindow="1180" yWindow="460" windowWidth="27240" windowHeight="15680" activeTab="5"/>
  </bookViews>
  <sheets>
    <sheet name="pivot by gender" sheetId="4" r:id="rId1"/>
    <sheet name="All names w lookup" sheetId="3" r:id="rId2"/>
    <sheet name="API results" sheetId="1" r:id="rId3"/>
    <sheet name="Manual coding" sheetId="2" r:id="rId4"/>
    <sheet name="names below80" sheetId="5" r:id="rId5"/>
    <sheet name="names 80-90" sheetId="6" r:id="rId6"/>
  </sheets>
  <definedNames>
    <definedName name="_xlnm._FilterDatabase" localSheetId="1" hidden="1">'All names w lookup'!$A$1:$K$592</definedName>
  </definedNames>
  <calcPr calcId="0"/>
  <pivotCaches>
    <pivotCache cacheId="37" r:id="rId7"/>
  </pivotCaches>
</workbook>
</file>

<file path=xl/calcChain.xml><?xml version="1.0" encoding="utf-8"?>
<calcChain xmlns="http://schemas.openxmlformats.org/spreadsheetml/2006/main">
  <c r="K592" i="3" l="1"/>
  <c r="K591" i="3"/>
  <c r="K581" i="3"/>
  <c r="K575" i="3"/>
  <c r="K573" i="3"/>
  <c r="K568" i="3"/>
  <c r="K567" i="3"/>
  <c r="K566" i="3"/>
  <c r="K549" i="3"/>
  <c r="K540" i="3"/>
  <c r="K536" i="3"/>
  <c r="K529" i="3"/>
  <c r="K526" i="3"/>
  <c r="K518" i="3"/>
  <c r="K514" i="3"/>
  <c r="K513" i="3"/>
  <c r="K512" i="3"/>
  <c r="K509" i="3"/>
  <c r="K500" i="3"/>
  <c r="K495" i="3"/>
  <c r="K491" i="3"/>
  <c r="K489" i="3"/>
  <c r="K488" i="3"/>
  <c r="K482" i="3"/>
  <c r="K481" i="3"/>
  <c r="K480" i="3"/>
  <c r="K479" i="3"/>
  <c r="K477" i="3"/>
  <c r="K472" i="3"/>
  <c r="K468" i="3"/>
  <c r="K466" i="3"/>
  <c r="K464" i="3"/>
  <c r="K461" i="3"/>
  <c r="K452" i="3"/>
  <c r="K448" i="3"/>
  <c r="K444" i="3"/>
  <c r="K443" i="3"/>
  <c r="K440" i="3"/>
  <c r="K435" i="3"/>
  <c r="K434" i="3"/>
  <c r="K429" i="3"/>
  <c r="K425" i="3"/>
  <c r="K422" i="3"/>
  <c r="K419" i="3"/>
  <c r="K415" i="3"/>
  <c r="K407" i="3"/>
  <c r="K405" i="3"/>
  <c r="K397" i="3"/>
  <c r="K392" i="3"/>
  <c r="K388" i="3"/>
  <c r="K385" i="3"/>
  <c r="K384" i="3"/>
  <c r="K382" i="3"/>
  <c r="K375" i="3"/>
  <c r="K374" i="3"/>
  <c r="K372" i="3"/>
  <c r="K363" i="3"/>
  <c r="K362" i="3"/>
  <c r="K361" i="3"/>
  <c r="K358" i="3"/>
  <c r="K357" i="3"/>
  <c r="K355" i="3"/>
  <c r="K353" i="3"/>
  <c r="K352" i="3"/>
  <c r="K349" i="3"/>
  <c r="K343" i="3"/>
  <c r="K341" i="3"/>
  <c r="K339" i="3"/>
  <c r="K338" i="3"/>
  <c r="K334" i="3"/>
  <c r="K333" i="3"/>
  <c r="K330" i="3"/>
  <c r="K329" i="3"/>
  <c r="K328" i="3"/>
  <c r="K326" i="3"/>
  <c r="K325" i="3"/>
  <c r="K324" i="3"/>
  <c r="K322" i="3"/>
  <c r="K319" i="3"/>
  <c r="K317" i="3"/>
  <c r="K316" i="3"/>
  <c r="K315" i="3"/>
  <c r="K306" i="3"/>
  <c r="K305" i="3"/>
  <c r="K300" i="3"/>
  <c r="K291" i="3"/>
  <c r="K289" i="3"/>
  <c r="K288" i="3"/>
  <c r="K284" i="3"/>
  <c r="K283" i="3"/>
  <c r="K281" i="3"/>
  <c r="K271" i="3"/>
  <c r="K267" i="3"/>
  <c r="K266" i="3"/>
  <c r="K264" i="3"/>
  <c r="K263" i="3"/>
  <c r="K262" i="3"/>
  <c r="K259" i="3"/>
  <c r="K257" i="3"/>
  <c r="K256" i="3"/>
  <c r="K253" i="3"/>
  <c r="K251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496" i="3"/>
  <c r="J496" i="3" s="1"/>
  <c r="I497" i="3"/>
  <c r="J497" i="3" s="1"/>
  <c r="I498" i="3"/>
  <c r="J498" i="3" s="1"/>
  <c r="I499" i="3"/>
  <c r="J499" i="3" s="1"/>
  <c r="I500" i="3"/>
  <c r="J500" i="3" s="1"/>
  <c r="I501" i="3"/>
  <c r="J501" i="3" s="1"/>
  <c r="I502" i="3"/>
  <c r="J502" i="3" s="1"/>
  <c r="I503" i="3"/>
  <c r="J503" i="3" s="1"/>
  <c r="I504" i="3"/>
  <c r="J504" i="3" s="1"/>
  <c r="I505" i="3"/>
  <c r="J505" i="3" s="1"/>
  <c r="I506" i="3"/>
  <c r="J506" i="3" s="1"/>
  <c r="I507" i="3"/>
  <c r="J507" i="3" s="1"/>
  <c r="I508" i="3"/>
  <c r="J508" i="3" s="1"/>
  <c r="I509" i="3"/>
  <c r="J509" i="3" s="1"/>
  <c r="I510" i="3"/>
  <c r="J510" i="3" s="1"/>
  <c r="I511" i="3"/>
  <c r="J511" i="3" s="1"/>
  <c r="I512" i="3"/>
  <c r="J512" i="3" s="1"/>
  <c r="I513" i="3"/>
  <c r="J513" i="3" s="1"/>
  <c r="I514" i="3"/>
  <c r="J514" i="3" s="1"/>
  <c r="I515" i="3"/>
  <c r="J515" i="3" s="1"/>
  <c r="I516" i="3"/>
  <c r="J516" i="3" s="1"/>
  <c r="I517" i="3"/>
  <c r="J517" i="3" s="1"/>
  <c r="I518" i="3"/>
  <c r="J518" i="3" s="1"/>
  <c r="I519" i="3"/>
  <c r="J519" i="3" s="1"/>
  <c r="I520" i="3"/>
  <c r="J520" i="3" s="1"/>
  <c r="I521" i="3"/>
  <c r="J521" i="3" s="1"/>
  <c r="I522" i="3"/>
  <c r="J522" i="3" s="1"/>
  <c r="I523" i="3"/>
  <c r="J523" i="3" s="1"/>
  <c r="I524" i="3"/>
  <c r="J524" i="3" s="1"/>
  <c r="I525" i="3"/>
  <c r="J525" i="3" s="1"/>
  <c r="I526" i="3"/>
  <c r="J526" i="3" s="1"/>
  <c r="I527" i="3"/>
  <c r="J527" i="3" s="1"/>
  <c r="I528" i="3"/>
  <c r="J528" i="3" s="1"/>
  <c r="I529" i="3"/>
  <c r="J529" i="3" s="1"/>
  <c r="I530" i="3"/>
  <c r="J530" i="3" s="1"/>
  <c r="I531" i="3"/>
  <c r="J531" i="3" s="1"/>
  <c r="I532" i="3"/>
  <c r="J532" i="3" s="1"/>
  <c r="I533" i="3"/>
  <c r="J533" i="3" s="1"/>
  <c r="I534" i="3"/>
  <c r="J534" i="3" s="1"/>
  <c r="I535" i="3"/>
  <c r="J535" i="3" s="1"/>
  <c r="I536" i="3"/>
  <c r="J536" i="3" s="1"/>
  <c r="I537" i="3"/>
  <c r="J537" i="3" s="1"/>
  <c r="I538" i="3"/>
  <c r="J538" i="3" s="1"/>
  <c r="I539" i="3"/>
  <c r="J539" i="3" s="1"/>
  <c r="I540" i="3"/>
  <c r="J540" i="3" s="1"/>
  <c r="I541" i="3"/>
  <c r="J541" i="3" s="1"/>
  <c r="I542" i="3"/>
  <c r="J542" i="3" s="1"/>
  <c r="I543" i="3"/>
  <c r="J543" i="3" s="1"/>
  <c r="I544" i="3"/>
  <c r="J544" i="3" s="1"/>
  <c r="I545" i="3"/>
  <c r="J545" i="3" s="1"/>
  <c r="I546" i="3"/>
  <c r="J546" i="3" s="1"/>
  <c r="I547" i="3"/>
  <c r="J547" i="3" s="1"/>
  <c r="I548" i="3"/>
  <c r="J548" i="3" s="1"/>
  <c r="I549" i="3"/>
  <c r="J549" i="3" s="1"/>
  <c r="I550" i="3"/>
  <c r="J550" i="3" s="1"/>
  <c r="I551" i="3"/>
  <c r="J551" i="3" s="1"/>
  <c r="I552" i="3"/>
  <c r="J552" i="3" s="1"/>
  <c r="I553" i="3"/>
  <c r="J553" i="3" s="1"/>
  <c r="I554" i="3"/>
  <c r="J554" i="3" s="1"/>
  <c r="I555" i="3"/>
  <c r="J555" i="3" s="1"/>
  <c r="I556" i="3"/>
  <c r="J556" i="3" s="1"/>
  <c r="I557" i="3"/>
  <c r="J557" i="3" s="1"/>
  <c r="I558" i="3"/>
  <c r="J558" i="3" s="1"/>
  <c r="I559" i="3"/>
  <c r="J559" i="3" s="1"/>
  <c r="I560" i="3"/>
  <c r="J560" i="3" s="1"/>
  <c r="I561" i="3"/>
  <c r="J561" i="3" s="1"/>
  <c r="I562" i="3"/>
  <c r="J562" i="3" s="1"/>
  <c r="I563" i="3"/>
  <c r="J563" i="3" s="1"/>
  <c r="I564" i="3"/>
  <c r="J564" i="3" s="1"/>
  <c r="I565" i="3"/>
  <c r="J565" i="3" s="1"/>
  <c r="I566" i="3"/>
  <c r="J566" i="3" s="1"/>
  <c r="I567" i="3"/>
  <c r="J567" i="3" s="1"/>
  <c r="I568" i="3"/>
  <c r="J568" i="3" s="1"/>
  <c r="I569" i="3"/>
  <c r="J569" i="3" s="1"/>
  <c r="I570" i="3"/>
  <c r="J570" i="3" s="1"/>
  <c r="I571" i="3"/>
  <c r="J571" i="3" s="1"/>
  <c r="I572" i="3"/>
  <c r="J572" i="3" s="1"/>
  <c r="I573" i="3"/>
  <c r="J573" i="3" s="1"/>
  <c r="I574" i="3"/>
  <c r="J574" i="3" s="1"/>
  <c r="I575" i="3"/>
  <c r="J575" i="3" s="1"/>
  <c r="I576" i="3"/>
  <c r="J576" i="3" s="1"/>
  <c r="I577" i="3"/>
  <c r="J577" i="3" s="1"/>
  <c r="I578" i="3"/>
  <c r="J578" i="3" s="1"/>
  <c r="I579" i="3"/>
  <c r="J579" i="3" s="1"/>
  <c r="I580" i="3"/>
  <c r="J580" i="3" s="1"/>
  <c r="I581" i="3"/>
  <c r="J581" i="3" s="1"/>
  <c r="I582" i="3"/>
  <c r="J582" i="3" s="1"/>
  <c r="I583" i="3"/>
  <c r="J583" i="3" s="1"/>
  <c r="I584" i="3"/>
  <c r="J584" i="3" s="1"/>
  <c r="I585" i="3"/>
  <c r="J585" i="3" s="1"/>
  <c r="I586" i="3"/>
  <c r="J586" i="3" s="1"/>
  <c r="I587" i="3"/>
  <c r="J587" i="3" s="1"/>
  <c r="I588" i="3"/>
  <c r="J588" i="3" s="1"/>
  <c r="I589" i="3"/>
  <c r="J589" i="3" s="1"/>
  <c r="I590" i="3"/>
  <c r="J590" i="3" s="1"/>
  <c r="I591" i="3"/>
  <c r="J591" i="3" s="1"/>
  <c r="I592" i="3"/>
  <c r="J592" i="3" s="1"/>
  <c r="I2" i="3"/>
  <c r="J2" i="3" s="1"/>
  <c r="H2" i="3"/>
  <c r="G2" i="3" s="1"/>
  <c r="H3" i="3"/>
  <c r="G3" i="3" s="1"/>
  <c r="H4" i="3"/>
  <c r="G4" i="3" s="1"/>
  <c r="H5" i="3"/>
  <c r="G5" i="3" s="1"/>
  <c r="H6" i="3"/>
  <c r="G6" i="3" s="1"/>
  <c r="H7" i="3"/>
  <c r="G7" i="3" s="1"/>
  <c r="H8" i="3"/>
  <c r="G8" i="3" s="1"/>
  <c r="H9" i="3"/>
  <c r="G9" i="3" s="1"/>
  <c r="H10" i="3"/>
  <c r="G10" i="3" s="1"/>
  <c r="H11" i="3"/>
  <c r="G11" i="3" s="1"/>
  <c r="H12" i="3"/>
  <c r="G12" i="3" s="1"/>
  <c r="H13" i="3"/>
  <c r="G13" i="3" s="1"/>
  <c r="H14" i="3"/>
  <c r="G14" i="3" s="1"/>
  <c r="H15" i="3"/>
  <c r="G15" i="3" s="1"/>
  <c r="H16" i="3"/>
  <c r="G16" i="3" s="1"/>
  <c r="H17" i="3"/>
  <c r="G17" i="3" s="1"/>
  <c r="H18" i="3"/>
  <c r="G18" i="3" s="1"/>
  <c r="H19" i="3"/>
  <c r="G19" i="3" s="1"/>
  <c r="H20" i="3"/>
  <c r="G20" i="3" s="1"/>
  <c r="H21" i="3"/>
  <c r="G21" i="3" s="1"/>
  <c r="H22" i="3"/>
  <c r="G22" i="3" s="1"/>
  <c r="H23" i="3"/>
  <c r="G23" i="3" s="1"/>
  <c r="H24" i="3"/>
  <c r="G24" i="3" s="1"/>
  <c r="H25" i="3"/>
  <c r="G25" i="3" s="1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H51" i="3"/>
  <c r="G51" i="3" s="1"/>
  <c r="H52" i="3"/>
  <c r="G52" i="3" s="1"/>
  <c r="H53" i="3"/>
  <c r="G53" i="3" s="1"/>
  <c r="H54" i="3"/>
  <c r="G54" i="3" s="1"/>
  <c r="H55" i="3"/>
  <c r="G55" i="3" s="1"/>
  <c r="H56" i="3"/>
  <c r="G56" i="3" s="1"/>
  <c r="H57" i="3"/>
  <c r="G57" i="3" s="1"/>
  <c r="H58" i="3"/>
  <c r="G58" i="3" s="1"/>
  <c r="H59" i="3"/>
  <c r="G59" i="3" s="1"/>
  <c r="H60" i="3"/>
  <c r="G60" i="3" s="1"/>
  <c r="H61" i="3"/>
  <c r="G61" i="3" s="1"/>
  <c r="H62" i="3"/>
  <c r="G62" i="3" s="1"/>
  <c r="H63" i="3"/>
  <c r="G63" i="3" s="1"/>
  <c r="H64" i="3"/>
  <c r="G64" i="3" s="1"/>
  <c r="H65" i="3"/>
  <c r="G65" i="3" s="1"/>
  <c r="H66" i="3"/>
  <c r="G66" i="3" s="1"/>
  <c r="H67" i="3"/>
  <c r="G67" i="3" s="1"/>
  <c r="H68" i="3"/>
  <c r="G68" i="3" s="1"/>
  <c r="H69" i="3"/>
  <c r="G69" i="3" s="1"/>
  <c r="H70" i="3"/>
  <c r="G70" i="3" s="1"/>
  <c r="H71" i="3"/>
  <c r="G71" i="3" s="1"/>
  <c r="H72" i="3"/>
  <c r="G72" i="3" s="1"/>
  <c r="H73" i="3"/>
  <c r="G73" i="3" s="1"/>
  <c r="H74" i="3"/>
  <c r="G74" i="3" s="1"/>
  <c r="H75" i="3"/>
  <c r="G75" i="3" s="1"/>
  <c r="H76" i="3"/>
  <c r="G76" i="3" s="1"/>
  <c r="H77" i="3"/>
  <c r="G77" i="3" s="1"/>
  <c r="H78" i="3"/>
  <c r="G78" i="3" s="1"/>
  <c r="H79" i="3"/>
  <c r="G79" i="3" s="1"/>
  <c r="H80" i="3"/>
  <c r="G80" i="3" s="1"/>
  <c r="H81" i="3"/>
  <c r="G81" i="3" s="1"/>
  <c r="H82" i="3"/>
  <c r="G82" i="3" s="1"/>
  <c r="H83" i="3"/>
  <c r="G83" i="3" s="1"/>
  <c r="H84" i="3"/>
  <c r="G84" i="3" s="1"/>
  <c r="H85" i="3"/>
  <c r="G85" i="3" s="1"/>
  <c r="H86" i="3"/>
  <c r="G86" i="3" s="1"/>
  <c r="H87" i="3"/>
  <c r="G87" i="3" s="1"/>
  <c r="H88" i="3"/>
  <c r="G88" i="3" s="1"/>
  <c r="H89" i="3"/>
  <c r="G89" i="3" s="1"/>
  <c r="H90" i="3"/>
  <c r="G90" i="3" s="1"/>
  <c r="H91" i="3"/>
  <c r="G91" i="3" s="1"/>
  <c r="H92" i="3"/>
  <c r="G92" i="3" s="1"/>
  <c r="H93" i="3"/>
  <c r="G93" i="3" s="1"/>
  <c r="H94" i="3"/>
  <c r="G94" i="3" s="1"/>
  <c r="H95" i="3"/>
  <c r="G95" i="3" s="1"/>
  <c r="H96" i="3"/>
  <c r="G96" i="3" s="1"/>
  <c r="H97" i="3"/>
  <c r="G97" i="3" s="1"/>
  <c r="H98" i="3"/>
  <c r="G98" i="3" s="1"/>
  <c r="H99" i="3"/>
  <c r="G99" i="3" s="1"/>
  <c r="H100" i="3"/>
  <c r="G100" i="3" s="1"/>
  <c r="H101" i="3"/>
  <c r="G101" i="3" s="1"/>
  <c r="H102" i="3"/>
  <c r="G102" i="3" s="1"/>
  <c r="H103" i="3"/>
  <c r="G103" i="3" s="1"/>
  <c r="H104" i="3"/>
  <c r="G104" i="3" s="1"/>
  <c r="H105" i="3"/>
  <c r="G105" i="3" s="1"/>
  <c r="H106" i="3"/>
  <c r="G106" i="3" s="1"/>
  <c r="H107" i="3"/>
  <c r="G107" i="3" s="1"/>
  <c r="H108" i="3"/>
  <c r="G108" i="3" s="1"/>
  <c r="H109" i="3"/>
  <c r="G109" i="3" s="1"/>
  <c r="H110" i="3"/>
  <c r="G110" i="3" s="1"/>
  <c r="H111" i="3"/>
  <c r="G111" i="3" s="1"/>
  <c r="H112" i="3"/>
  <c r="G112" i="3" s="1"/>
  <c r="H113" i="3"/>
  <c r="G113" i="3" s="1"/>
  <c r="H114" i="3"/>
  <c r="G114" i="3" s="1"/>
  <c r="H115" i="3"/>
  <c r="G115" i="3" s="1"/>
  <c r="H116" i="3"/>
  <c r="G116" i="3" s="1"/>
  <c r="H117" i="3"/>
  <c r="G117" i="3" s="1"/>
  <c r="H118" i="3"/>
  <c r="G118" i="3" s="1"/>
  <c r="H119" i="3"/>
  <c r="G119" i="3" s="1"/>
  <c r="H120" i="3"/>
  <c r="G120" i="3" s="1"/>
  <c r="H121" i="3"/>
  <c r="G121" i="3" s="1"/>
  <c r="H122" i="3"/>
  <c r="G122" i="3" s="1"/>
  <c r="H123" i="3"/>
  <c r="G123" i="3" s="1"/>
  <c r="H124" i="3"/>
  <c r="G124" i="3" s="1"/>
  <c r="H125" i="3"/>
  <c r="G125" i="3" s="1"/>
  <c r="H126" i="3"/>
  <c r="G126" i="3" s="1"/>
  <c r="H127" i="3"/>
  <c r="G127" i="3" s="1"/>
  <c r="H128" i="3"/>
  <c r="G128" i="3" s="1"/>
  <c r="H129" i="3"/>
  <c r="G129" i="3" s="1"/>
  <c r="H130" i="3"/>
  <c r="G130" i="3" s="1"/>
  <c r="H131" i="3"/>
  <c r="G131" i="3" s="1"/>
  <c r="H132" i="3"/>
  <c r="G132" i="3" s="1"/>
  <c r="H133" i="3"/>
  <c r="G133" i="3" s="1"/>
  <c r="H134" i="3"/>
  <c r="G134" i="3" s="1"/>
  <c r="H135" i="3"/>
  <c r="G135" i="3" s="1"/>
  <c r="H136" i="3"/>
  <c r="G136" i="3" s="1"/>
  <c r="H137" i="3"/>
  <c r="G137" i="3" s="1"/>
  <c r="H138" i="3"/>
  <c r="G138" i="3" s="1"/>
  <c r="H139" i="3"/>
  <c r="G139" i="3" s="1"/>
  <c r="H140" i="3"/>
  <c r="G140" i="3" s="1"/>
  <c r="H141" i="3"/>
  <c r="G141" i="3" s="1"/>
  <c r="H142" i="3"/>
  <c r="G142" i="3" s="1"/>
  <c r="H143" i="3"/>
  <c r="G143" i="3" s="1"/>
  <c r="H144" i="3"/>
  <c r="G144" i="3" s="1"/>
  <c r="H145" i="3"/>
  <c r="G145" i="3" s="1"/>
  <c r="H146" i="3"/>
  <c r="G146" i="3" s="1"/>
  <c r="H147" i="3"/>
  <c r="G147" i="3" s="1"/>
  <c r="H148" i="3"/>
  <c r="G148" i="3" s="1"/>
  <c r="H149" i="3"/>
  <c r="G149" i="3" s="1"/>
  <c r="H150" i="3"/>
  <c r="G150" i="3" s="1"/>
  <c r="H151" i="3"/>
  <c r="G151" i="3" s="1"/>
  <c r="H152" i="3"/>
  <c r="G152" i="3" s="1"/>
  <c r="H153" i="3"/>
  <c r="G153" i="3" s="1"/>
  <c r="H154" i="3"/>
  <c r="G154" i="3" s="1"/>
  <c r="H155" i="3"/>
  <c r="G155" i="3" s="1"/>
  <c r="H156" i="3"/>
  <c r="G156" i="3" s="1"/>
  <c r="H157" i="3"/>
  <c r="G157" i="3" s="1"/>
  <c r="H158" i="3"/>
  <c r="G158" i="3" s="1"/>
  <c r="H159" i="3"/>
  <c r="G159" i="3" s="1"/>
  <c r="H160" i="3"/>
  <c r="G160" i="3" s="1"/>
  <c r="H161" i="3"/>
  <c r="G161" i="3" s="1"/>
  <c r="H162" i="3"/>
  <c r="G162" i="3" s="1"/>
  <c r="H163" i="3"/>
  <c r="G163" i="3" s="1"/>
  <c r="H164" i="3"/>
  <c r="G164" i="3" s="1"/>
  <c r="H165" i="3"/>
  <c r="G165" i="3" s="1"/>
  <c r="H166" i="3"/>
  <c r="G166" i="3" s="1"/>
  <c r="H167" i="3"/>
  <c r="G167" i="3" s="1"/>
  <c r="H168" i="3"/>
  <c r="G168" i="3" s="1"/>
  <c r="H169" i="3"/>
  <c r="G169" i="3" s="1"/>
  <c r="H170" i="3"/>
  <c r="G170" i="3" s="1"/>
  <c r="H171" i="3"/>
  <c r="G171" i="3" s="1"/>
  <c r="H172" i="3"/>
  <c r="G172" i="3" s="1"/>
  <c r="H173" i="3"/>
  <c r="G173" i="3" s="1"/>
  <c r="H174" i="3"/>
  <c r="G174" i="3" s="1"/>
  <c r="H175" i="3"/>
  <c r="G175" i="3" s="1"/>
  <c r="H176" i="3"/>
  <c r="G176" i="3" s="1"/>
  <c r="H177" i="3"/>
  <c r="G177" i="3" s="1"/>
  <c r="H178" i="3"/>
  <c r="G178" i="3" s="1"/>
  <c r="H179" i="3"/>
  <c r="G179" i="3" s="1"/>
  <c r="H180" i="3"/>
  <c r="G180" i="3" s="1"/>
  <c r="H181" i="3"/>
  <c r="G181" i="3" s="1"/>
  <c r="H182" i="3"/>
  <c r="G182" i="3" s="1"/>
  <c r="H183" i="3"/>
  <c r="G183" i="3" s="1"/>
  <c r="H184" i="3"/>
  <c r="G184" i="3" s="1"/>
  <c r="H185" i="3"/>
  <c r="G185" i="3" s="1"/>
  <c r="H186" i="3"/>
  <c r="G186" i="3" s="1"/>
  <c r="H187" i="3"/>
  <c r="G187" i="3" s="1"/>
  <c r="H188" i="3"/>
  <c r="G188" i="3" s="1"/>
  <c r="H189" i="3"/>
  <c r="G189" i="3" s="1"/>
  <c r="H190" i="3"/>
  <c r="G190" i="3" s="1"/>
  <c r="H191" i="3"/>
  <c r="G191" i="3" s="1"/>
  <c r="H192" i="3"/>
  <c r="G192" i="3" s="1"/>
  <c r="H193" i="3"/>
  <c r="G193" i="3" s="1"/>
  <c r="H194" i="3"/>
  <c r="G194" i="3" s="1"/>
  <c r="H195" i="3"/>
  <c r="G195" i="3" s="1"/>
  <c r="H196" i="3"/>
  <c r="G196" i="3" s="1"/>
  <c r="H197" i="3"/>
  <c r="G197" i="3" s="1"/>
  <c r="H198" i="3"/>
  <c r="G198" i="3" s="1"/>
  <c r="H199" i="3"/>
  <c r="G199" i="3" s="1"/>
  <c r="H200" i="3"/>
  <c r="G200" i="3" s="1"/>
  <c r="H201" i="3"/>
  <c r="G201" i="3" s="1"/>
  <c r="H202" i="3"/>
  <c r="G202" i="3" s="1"/>
  <c r="H203" i="3"/>
  <c r="G203" i="3" s="1"/>
  <c r="H204" i="3"/>
  <c r="G204" i="3" s="1"/>
  <c r="H205" i="3"/>
  <c r="G205" i="3" s="1"/>
  <c r="H206" i="3"/>
  <c r="G206" i="3" s="1"/>
  <c r="H207" i="3"/>
  <c r="G207" i="3" s="1"/>
  <c r="H208" i="3"/>
  <c r="G208" i="3" s="1"/>
  <c r="H209" i="3"/>
  <c r="G209" i="3" s="1"/>
  <c r="H210" i="3"/>
  <c r="G210" i="3" s="1"/>
  <c r="H211" i="3"/>
  <c r="G211" i="3" s="1"/>
  <c r="H212" i="3"/>
  <c r="G212" i="3" s="1"/>
  <c r="H213" i="3"/>
  <c r="G213" i="3" s="1"/>
  <c r="H214" i="3"/>
  <c r="G214" i="3" s="1"/>
  <c r="H215" i="3"/>
  <c r="G215" i="3" s="1"/>
  <c r="H216" i="3"/>
  <c r="G216" i="3" s="1"/>
  <c r="H217" i="3"/>
  <c r="G217" i="3" s="1"/>
  <c r="H218" i="3"/>
  <c r="G218" i="3" s="1"/>
  <c r="H219" i="3"/>
  <c r="G219" i="3" s="1"/>
  <c r="H220" i="3"/>
  <c r="G220" i="3" s="1"/>
  <c r="H221" i="3"/>
  <c r="G221" i="3" s="1"/>
  <c r="H222" i="3"/>
  <c r="G222" i="3" s="1"/>
  <c r="H223" i="3"/>
  <c r="G223" i="3" s="1"/>
  <c r="H224" i="3"/>
  <c r="G224" i="3" s="1"/>
  <c r="H225" i="3"/>
  <c r="G225" i="3" s="1"/>
  <c r="H226" i="3"/>
  <c r="G226" i="3" s="1"/>
  <c r="H227" i="3"/>
  <c r="G227" i="3" s="1"/>
  <c r="H228" i="3"/>
  <c r="G228" i="3" s="1"/>
  <c r="H229" i="3"/>
  <c r="G229" i="3" s="1"/>
  <c r="H230" i="3"/>
  <c r="G230" i="3" s="1"/>
  <c r="H231" i="3"/>
  <c r="G231" i="3" s="1"/>
  <c r="H232" i="3"/>
  <c r="G232" i="3" s="1"/>
  <c r="H233" i="3"/>
  <c r="G233" i="3" s="1"/>
  <c r="H234" i="3"/>
  <c r="G234" i="3" s="1"/>
  <c r="H235" i="3"/>
  <c r="G235" i="3" s="1"/>
  <c r="H236" i="3"/>
  <c r="G236" i="3" s="1"/>
  <c r="H237" i="3"/>
  <c r="G237" i="3" s="1"/>
  <c r="H238" i="3"/>
  <c r="G238" i="3" s="1"/>
  <c r="H239" i="3"/>
  <c r="G239" i="3" s="1"/>
  <c r="H240" i="3"/>
  <c r="G240" i="3" s="1"/>
  <c r="H241" i="3"/>
  <c r="G241" i="3" s="1"/>
  <c r="H242" i="3"/>
  <c r="G242" i="3" s="1"/>
  <c r="H243" i="3"/>
  <c r="G243" i="3" s="1"/>
  <c r="H244" i="3"/>
  <c r="G244" i="3" s="1"/>
  <c r="H245" i="3"/>
  <c r="G245" i="3" s="1"/>
  <c r="H246" i="3"/>
  <c r="G246" i="3" s="1"/>
  <c r="H247" i="3"/>
  <c r="G247" i="3" s="1"/>
  <c r="H248" i="3"/>
  <c r="G248" i="3" s="1"/>
  <c r="H249" i="3"/>
  <c r="G249" i="3" s="1"/>
  <c r="H250" i="3"/>
  <c r="G250" i="3" s="1"/>
  <c r="H251" i="3"/>
  <c r="G251" i="3" s="1"/>
  <c r="H252" i="3"/>
  <c r="G252" i="3" s="1"/>
  <c r="H253" i="3"/>
  <c r="G253" i="3" s="1"/>
  <c r="H254" i="3"/>
  <c r="G254" i="3" s="1"/>
  <c r="H255" i="3"/>
  <c r="G255" i="3" s="1"/>
  <c r="H256" i="3"/>
  <c r="G256" i="3" s="1"/>
  <c r="H257" i="3"/>
  <c r="G257" i="3" s="1"/>
  <c r="H258" i="3"/>
  <c r="G258" i="3" s="1"/>
  <c r="H259" i="3"/>
  <c r="G259" i="3" s="1"/>
  <c r="H260" i="3"/>
  <c r="G260" i="3" s="1"/>
  <c r="H261" i="3"/>
  <c r="G261" i="3" s="1"/>
  <c r="H262" i="3"/>
  <c r="G262" i="3" s="1"/>
  <c r="H263" i="3"/>
  <c r="G263" i="3" s="1"/>
  <c r="H264" i="3"/>
  <c r="G264" i="3" s="1"/>
  <c r="H265" i="3"/>
  <c r="G265" i="3" s="1"/>
  <c r="H266" i="3"/>
  <c r="G266" i="3" s="1"/>
  <c r="H267" i="3"/>
  <c r="G267" i="3" s="1"/>
  <c r="H268" i="3"/>
  <c r="G268" i="3" s="1"/>
  <c r="H269" i="3"/>
  <c r="G269" i="3" s="1"/>
  <c r="H270" i="3"/>
  <c r="G270" i="3" s="1"/>
  <c r="H271" i="3"/>
  <c r="G271" i="3" s="1"/>
  <c r="H272" i="3"/>
  <c r="G272" i="3" s="1"/>
  <c r="H273" i="3"/>
  <c r="G273" i="3" s="1"/>
  <c r="H274" i="3"/>
  <c r="G274" i="3" s="1"/>
  <c r="H275" i="3"/>
  <c r="G275" i="3" s="1"/>
  <c r="H276" i="3"/>
  <c r="G276" i="3" s="1"/>
  <c r="H277" i="3"/>
  <c r="G277" i="3" s="1"/>
  <c r="H278" i="3"/>
  <c r="G278" i="3" s="1"/>
  <c r="H279" i="3"/>
  <c r="G279" i="3" s="1"/>
  <c r="H280" i="3"/>
  <c r="G280" i="3" s="1"/>
  <c r="H281" i="3"/>
  <c r="G281" i="3" s="1"/>
  <c r="H282" i="3"/>
  <c r="G282" i="3" s="1"/>
  <c r="H283" i="3"/>
  <c r="G283" i="3" s="1"/>
  <c r="H284" i="3"/>
  <c r="G284" i="3" s="1"/>
  <c r="H285" i="3"/>
  <c r="G285" i="3" s="1"/>
  <c r="H286" i="3"/>
  <c r="G286" i="3" s="1"/>
  <c r="H287" i="3"/>
  <c r="G287" i="3" s="1"/>
  <c r="H288" i="3"/>
  <c r="G288" i="3" s="1"/>
  <c r="H289" i="3"/>
  <c r="G289" i="3" s="1"/>
  <c r="H290" i="3"/>
  <c r="G290" i="3" s="1"/>
  <c r="H291" i="3"/>
  <c r="G291" i="3" s="1"/>
  <c r="H292" i="3"/>
  <c r="G292" i="3" s="1"/>
  <c r="H293" i="3"/>
  <c r="G293" i="3" s="1"/>
  <c r="H294" i="3"/>
  <c r="G294" i="3" s="1"/>
  <c r="H295" i="3"/>
  <c r="G295" i="3" s="1"/>
  <c r="H296" i="3"/>
  <c r="G296" i="3" s="1"/>
  <c r="H297" i="3"/>
  <c r="G297" i="3" s="1"/>
  <c r="H298" i="3"/>
  <c r="G298" i="3" s="1"/>
  <c r="H299" i="3"/>
  <c r="G299" i="3" s="1"/>
  <c r="H300" i="3"/>
  <c r="G300" i="3" s="1"/>
  <c r="H301" i="3"/>
  <c r="G301" i="3" s="1"/>
  <c r="H302" i="3"/>
  <c r="G302" i="3" s="1"/>
  <c r="H303" i="3"/>
  <c r="G303" i="3" s="1"/>
  <c r="H304" i="3"/>
  <c r="G304" i="3" s="1"/>
  <c r="H305" i="3"/>
  <c r="G305" i="3" s="1"/>
  <c r="H306" i="3"/>
  <c r="G306" i="3" s="1"/>
  <c r="H307" i="3"/>
  <c r="G307" i="3" s="1"/>
  <c r="H308" i="3"/>
  <c r="G308" i="3" s="1"/>
  <c r="H309" i="3"/>
  <c r="G309" i="3" s="1"/>
  <c r="H310" i="3"/>
  <c r="G310" i="3" s="1"/>
  <c r="H311" i="3"/>
  <c r="G311" i="3" s="1"/>
  <c r="H312" i="3"/>
  <c r="G312" i="3" s="1"/>
  <c r="H313" i="3"/>
  <c r="G313" i="3" s="1"/>
  <c r="H314" i="3"/>
  <c r="G314" i="3" s="1"/>
  <c r="H315" i="3"/>
  <c r="G315" i="3" s="1"/>
  <c r="H316" i="3"/>
  <c r="G316" i="3" s="1"/>
  <c r="H317" i="3"/>
  <c r="G317" i="3" s="1"/>
  <c r="H318" i="3"/>
  <c r="G318" i="3" s="1"/>
  <c r="H319" i="3"/>
  <c r="G319" i="3" s="1"/>
  <c r="H320" i="3"/>
  <c r="G320" i="3" s="1"/>
  <c r="H321" i="3"/>
  <c r="G321" i="3" s="1"/>
  <c r="H322" i="3"/>
  <c r="G322" i="3" s="1"/>
  <c r="H323" i="3"/>
  <c r="G323" i="3" s="1"/>
  <c r="H324" i="3"/>
  <c r="G324" i="3" s="1"/>
  <c r="H325" i="3"/>
  <c r="G325" i="3" s="1"/>
  <c r="H326" i="3"/>
  <c r="G326" i="3" s="1"/>
  <c r="H327" i="3"/>
  <c r="G327" i="3" s="1"/>
  <c r="H328" i="3"/>
  <c r="G328" i="3" s="1"/>
  <c r="H329" i="3"/>
  <c r="G329" i="3" s="1"/>
  <c r="H330" i="3"/>
  <c r="G330" i="3" s="1"/>
  <c r="H331" i="3"/>
  <c r="G331" i="3" s="1"/>
  <c r="H332" i="3"/>
  <c r="G332" i="3" s="1"/>
  <c r="H333" i="3"/>
  <c r="G333" i="3" s="1"/>
  <c r="H334" i="3"/>
  <c r="G334" i="3" s="1"/>
  <c r="H335" i="3"/>
  <c r="G335" i="3" s="1"/>
  <c r="H336" i="3"/>
  <c r="G336" i="3" s="1"/>
  <c r="H337" i="3"/>
  <c r="G337" i="3" s="1"/>
  <c r="H338" i="3"/>
  <c r="G338" i="3" s="1"/>
  <c r="H339" i="3"/>
  <c r="G339" i="3" s="1"/>
  <c r="H340" i="3"/>
  <c r="G340" i="3" s="1"/>
  <c r="H341" i="3"/>
  <c r="G341" i="3" s="1"/>
  <c r="H342" i="3"/>
  <c r="G342" i="3" s="1"/>
  <c r="H343" i="3"/>
  <c r="G343" i="3" s="1"/>
  <c r="H344" i="3"/>
  <c r="G344" i="3" s="1"/>
  <c r="H345" i="3"/>
  <c r="G345" i="3" s="1"/>
  <c r="H346" i="3"/>
  <c r="G346" i="3" s="1"/>
  <c r="H347" i="3"/>
  <c r="G347" i="3" s="1"/>
  <c r="H348" i="3"/>
  <c r="G348" i="3" s="1"/>
  <c r="H349" i="3"/>
  <c r="G349" i="3" s="1"/>
  <c r="H350" i="3"/>
  <c r="G350" i="3" s="1"/>
  <c r="H351" i="3"/>
  <c r="G351" i="3" s="1"/>
  <c r="H352" i="3"/>
  <c r="G352" i="3" s="1"/>
  <c r="H353" i="3"/>
  <c r="G353" i="3" s="1"/>
  <c r="H354" i="3"/>
  <c r="G354" i="3" s="1"/>
  <c r="H355" i="3"/>
  <c r="G355" i="3" s="1"/>
  <c r="H356" i="3"/>
  <c r="G356" i="3" s="1"/>
  <c r="H357" i="3"/>
  <c r="G357" i="3" s="1"/>
  <c r="H358" i="3"/>
  <c r="G358" i="3" s="1"/>
  <c r="H359" i="3"/>
  <c r="G359" i="3" s="1"/>
  <c r="H360" i="3"/>
  <c r="G360" i="3" s="1"/>
  <c r="H361" i="3"/>
  <c r="G361" i="3" s="1"/>
  <c r="H362" i="3"/>
  <c r="G362" i="3" s="1"/>
  <c r="H363" i="3"/>
  <c r="G363" i="3" s="1"/>
  <c r="H364" i="3"/>
  <c r="G364" i="3" s="1"/>
  <c r="H365" i="3"/>
  <c r="G365" i="3" s="1"/>
  <c r="H366" i="3"/>
  <c r="G366" i="3" s="1"/>
  <c r="H367" i="3"/>
  <c r="G367" i="3" s="1"/>
  <c r="H368" i="3"/>
  <c r="G368" i="3" s="1"/>
  <c r="H369" i="3"/>
  <c r="G369" i="3" s="1"/>
  <c r="H370" i="3"/>
  <c r="G370" i="3" s="1"/>
  <c r="H371" i="3"/>
  <c r="G371" i="3" s="1"/>
  <c r="H372" i="3"/>
  <c r="G372" i="3" s="1"/>
  <c r="H373" i="3"/>
  <c r="G373" i="3" s="1"/>
  <c r="H374" i="3"/>
  <c r="G374" i="3" s="1"/>
  <c r="H375" i="3"/>
  <c r="G375" i="3" s="1"/>
  <c r="H376" i="3"/>
  <c r="G376" i="3" s="1"/>
  <c r="H377" i="3"/>
  <c r="G377" i="3" s="1"/>
  <c r="H378" i="3"/>
  <c r="G378" i="3" s="1"/>
  <c r="H379" i="3"/>
  <c r="G379" i="3" s="1"/>
  <c r="H380" i="3"/>
  <c r="G380" i="3" s="1"/>
  <c r="H381" i="3"/>
  <c r="G381" i="3" s="1"/>
  <c r="H382" i="3"/>
  <c r="G382" i="3" s="1"/>
  <c r="H383" i="3"/>
  <c r="G383" i="3" s="1"/>
  <c r="H384" i="3"/>
  <c r="G384" i="3" s="1"/>
  <c r="H385" i="3"/>
  <c r="G385" i="3" s="1"/>
  <c r="H386" i="3"/>
  <c r="G386" i="3" s="1"/>
  <c r="H387" i="3"/>
  <c r="G387" i="3" s="1"/>
  <c r="H388" i="3"/>
  <c r="G388" i="3" s="1"/>
  <c r="H389" i="3"/>
  <c r="G389" i="3" s="1"/>
  <c r="H390" i="3"/>
  <c r="G390" i="3" s="1"/>
  <c r="H391" i="3"/>
  <c r="G391" i="3" s="1"/>
  <c r="H392" i="3"/>
  <c r="G392" i="3" s="1"/>
  <c r="H393" i="3"/>
  <c r="G393" i="3" s="1"/>
  <c r="H394" i="3"/>
  <c r="G394" i="3" s="1"/>
  <c r="H395" i="3"/>
  <c r="G395" i="3" s="1"/>
  <c r="H396" i="3"/>
  <c r="G396" i="3" s="1"/>
  <c r="H397" i="3"/>
  <c r="G397" i="3" s="1"/>
  <c r="H398" i="3"/>
  <c r="G398" i="3" s="1"/>
  <c r="H399" i="3"/>
  <c r="G399" i="3" s="1"/>
  <c r="H400" i="3"/>
  <c r="G400" i="3" s="1"/>
  <c r="H401" i="3"/>
  <c r="G401" i="3" s="1"/>
  <c r="H402" i="3"/>
  <c r="G402" i="3" s="1"/>
  <c r="H403" i="3"/>
  <c r="G403" i="3" s="1"/>
  <c r="H404" i="3"/>
  <c r="G404" i="3" s="1"/>
  <c r="H405" i="3"/>
  <c r="G405" i="3" s="1"/>
  <c r="H406" i="3"/>
  <c r="G406" i="3" s="1"/>
  <c r="H407" i="3"/>
  <c r="G407" i="3" s="1"/>
  <c r="H408" i="3"/>
  <c r="G408" i="3" s="1"/>
  <c r="H409" i="3"/>
  <c r="G409" i="3" s="1"/>
  <c r="H410" i="3"/>
  <c r="G410" i="3" s="1"/>
  <c r="H411" i="3"/>
  <c r="G411" i="3" s="1"/>
  <c r="H412" i="3"/>
  <c r="G412" i="3" s="1"/>
  <c r="H413" i="3"/>
  <c r="G413" i="3" s="1"/>
  <c r="H414" i="3"/>
  <c r="G414" i="3" s="1"/>
  <c r="H415" i="3"/>
  <c r="G415" i="3" s="1"/>
  <c r="H416" i="3"/>
  <c r="G416" i="3" s="1"/>
  <c r="H417" i="3"/>
  <c r="G417" i="3" s="1"/>
  <c r="H418" i="3"/>
  <c r="G418" i="3" s="1"/>
  <c r="H419" i="3"/>
  <c r="G419" i="3" s="1"/>
  <c r="H420" i="3"/>
  <c r="G420" i="3" s="1"/>
  <c r="H421" i="3"/>
  <c r="G421" i="3" s="1"/>
  <c r="H422" i="3"/>
  <c r="G422" i="3" s="1"/>
  <c r="H423" i="3"/>
  <c r="G423" i="3" s="1"/>
  <c r="H424" i="3"/>
  <c r="G424" i="3" s="1"/>
  <c r="H425" i="3"/>
  <c r="G425" i="3" s="1"/>
  <c r="H426" i="3"/>
  <c r="G426" i="3" s="1"/>
  <c r="H427" i="3"/>
  <c r="G427" i="3" s="1"/>
  <c r="H428" i="3"/>
  <c r="G428" i="3" s="1"/>
  <c r="H429" i="3"/>
  <c r="G429" i="3" s="1"/>
  <c r="H430" i="3"/>
  <c r="G430" i="3" s="1"/>
  <c r="H431" i="3"/>
  <c r="G431" i="3" s="1"/>
  <c r="H432" i="3"/>
  <c r="G432" i="3" s="1"/>
  <c r="H433" i="3"/>
  <c r="G433" i="3" s="1"/>
  <c r="H434" i="3"/>
  <c r="G434" i="3" s="1"/>
  <c r="H435" i="3"/>
  <c r="G435" i="3" s="1"/>
  <c r="H436" i="3"/>
  <c r="G436" i="3" s="1"/>
  <c r="H437" i="3"/>
  <c r="G437" i="3" s="1"/>
  <c r="H438" i="3"/>
  <c r="G438" i="3" s="1"/>
  <c r="H439" i="3"/>
  <c r="G439" i="3" s="1"/>
  <c r="H440" i="3"/>
  <c r="G440" i="3" s="1"/>
  <c r="H441" i="3"/>
  <c r="G441" i="3" s="1"/>
  <c r="H442" i="3"/>
  <c r="G442" i="3" s="1"/>
  <c r="H443" i="3"/>
  <c r="G443" i="3" s="1"/>
  <c r="H444" i="3"/>
  <c r="G444" i="3" s="1"/>
  <c r="H445" i="3"/>
  <c r="G445" i="3" s="1"/>
  <c r="H446" i="3"/>
  <c r="G446" i="3" s="1"/>
  <c r="H447" i="3"/>
  <c r="G447" i="3" s="1"/>
  <c r="H448" i="3"/>
  <c r="G448" i="3" s="1"/>
  <c r="H449" i="3"/>
  <c r="G449" i="3" s="1"/>
  <c r="H450" i="3"/>
  <c r="G450" i="3" s="1"/>
  <c r="H451" i="3"/>
  <c r="G451" i="3" s="1"/>
  <c r="H452" i="3"/>
  <c r="G452" i="3" s="1"/>
  <c r="H453" i="3"/>
  <c r="G453" i="3" s="1"/>
  <c r="H454" i="3"/>
  <c r="G454" i="3" s="1"/>
  <c r="H455" i="3"/>
  <c r="G455" i="3" s="1"/>
  <c r="H456" i="3"/>
  <c r="G456" i="3" s="1"/>
  <c r="H457" i="3"/>
  <c r="G457" i="3" s="1"/>
  <c r="H458" i="3"/>
  <c r="G458" i="3" s="1"/>
  <c r="H459" i="3"/>
  <c r="G459" i="3" s="1"/>
  <c r="H460" i="3"/>
  <c r="G460" i="3" s="1"/>
  <c r="H461" i="3"/>
  <c r="G461" i="3" s="1"/>
  <c r="H462" i="3"/>
  <c r="G462" i="3" s="1"/>
  <c r="H463" i="3"/>
  <c r="G463" i="3" s="1"/>
  <c r="H464" i="3"/>
  <c r="G464" i="3" s="1"/>
  <c r="H465" i="3"/>
  <c r="G465" i="3" s="1"/>
  <c r="H466" i="3"/>
  <c r="G466" i="3" s="1"/>
  <c r="H467" i="3"/>
  <c r="G467" i="3" s="1"/>
  <c r="H468" i="3"/>
  <c r="G468" i="3" s="1"/>
  <c r="H469" i="3"/>
  <c r="G469" i="3" s="1"/>
  <c r="H470" i="3"/>
  <c r="G470" i="3" s="1"/>
  <c r="H471" i="3"/>
  <c r="G471" i="3" s="1"/>
  <c r="H472" i="3"/>
  <c r="G472" i="3" s="1"/>
  <c r="H473" i="3"/>
  <c r="G473" i="3" s="1"/>
  <c r="H474" i="3"/>
  <c r="G474" i="3" s="1"/>
  <c r="H475" i="3"/>
  <c r="G475" i="3" s="1"/>
  <c r="H476" i="3"/>
  <c r="G476" i="3" s="1"/>
  <c r="H477" i="3"/>
  <c r="G477" i="3" s="1"/>
  <c r="H478" i="3"/>
  <c r="G478" i="3" s="1"/>
  <c r="H479" i="3"/>
  <c r="G479" i="3" s="1"/>
  <c r="H480" i="3"/>
  <c r="G480" i="3" s="1"/>
  <c r="H481" i="3"/>
  <c r="G481" i="3" s="1"/>
  <c r="H482" i="3"/>
  <c r="G482" i="3" s="1"/>
  <c r="H483" i="3"/>
  <c r="G483" i="3" s="1"/>
  <c r="H484" i="3"/>
  <c r="G484" i="3" s="1"/>
  <c r="H485" i="3"/>
  <c r="G485" i="3" s="1"/>
  <c r="H486" i="3"/>
  <c r="G486" i="3" s="1"/>
  <c r="H487" i="3"/>
  <c r="G487" i="3" s="1"/>
  <c r="H488" i="3"/>
  <c r="G488" i="3" s="1"/>
  <c r="H489" i="3"/>
  <c r="G489" i="3" s="1"/>
  <c r="H490" i="3"/>
  <c r="G490" i="3" s="1"/>
  <c r="H491" i="3"/>
  <c r="G491" i="3" s="1"/>
  <c r="H492" i="3"/>
  <c r="G492" i="3" s="1"/>
  <c r="H493" i="3"/>
  <c r="G493" i="3" s="1"/>
  <c r="H494" i="3"/>
  <c r="G494" i="3" s="1"/>
  <c r="H495" i="3"/>
  <c r="G495" i="3" s="1"/>
  <c r="H496" i="3"/>
  <c r="G496" i="3" s="1"/>
  <c r="H497" i="3"/>
  <c r="G497" i="3" s="1"/>
  <c r="H498" i="3"/>
  <c r="G498" i="3" s="1"/>
  <c r="H499" i="3"/>
  <c r="G499" i="3" s="1"/>
  <c r="H500" i="3"/>
  <c r="G500" i="3" s="1"/>
  <c r="H501" i="3"/>
  <c r="G501" i="3" s="1"/>
  <c r="H502" i="3"/>
  <c r="G502" i="3" s="1"/>
  <c r="H503" i="3"/>
  <c r="G503" i="3" s="1"/>
  <c r="H504" i="3"/>
  <c r="G504" i="3" s="1"/>
  <c r="H505" i="3"/>
  <c r="G505" i="3" s="1"/>
  <c r="H506" i="3"/>
  <c r="G506" i="3" s="1"/>
  <c r="H507" i="3"/>
  <c r="G507" i="3" s="1"/>
  <c r="H508" i="3"/>
  <c r="G508" i="3" s="1"/>
  <c r="H509" i="3"/>
  <c r="G509" i="3" s="1"/>
  <c r="H510" i="3"/>
  <c r="G510" i="3" s="1"/>
  <c r="H511" i="3"/>
  <c r="G511" i="3" s="1"/>
  <c r="H512" i="3"/>
  <c r="G512" i="3" s="1"/>
  <c r="H513" i="3"/>
  <c r="G513" i="3" s="1"/>
  <c r="H514" i="3"/>
  <c r="G514" i="3" s="1"/>
  <c r="H515" i="3"/>
  <c r="G515" i="3" s="1"/>
  <c r="H516" i="3"/>
  <c r="G516" i="3" s="1"/>
  <c r="H517" i="3"/>
  <c r="G517" i="3" s="1"/>
  <c r="H518" i="3"/>
  <c r="G518" i="3" s="1"/>
  <c r="H519" i="3"/>
  <c r="G519" i="3" s="1"/>
  <c r="H520" i="3"/>
  <c r="G520" i="3" s="1"/>
  <c r="H521" i="3"/>
  <c r="G521" i="3" s="1"/>
  <c r="H522" i="3"/>
  <c r="G522" i="3" s="1"/>
  <c r="H523" i="3"/>
  <c r="G523" i="3" s="1"/>
  <c r="H524" i="3"/>
  <c r="G524" i="3" s="1"/>
  <c r="H525" i="3"/>
  <c r="G525" i="3" s="1"/>
  <c r="H526" i="3"/>
  <c r="G526" i="3" s="1"/>
  <c r="H527" i="3"/>
  <c r="G527" i="3" s="1"/>
  <c r="H528" i="3"/>
  <c r="G528" i="3" s="1"/>
  <c r="H529" i="3"/>
  <c r="G529" i="3" s="1"/>
  <c r="H530" i="3"/>
  <c r="G530" i="3" s="1"/>
  <c r="H531" i="3"/>
  <c r="G531" i="3" s="1"/>
  <c r="H532" i="3"/>
  <c r="G532" i="3" s="1"/>
  <c r="H533" i="3"/>
  <c r="G533" i="3" s="1"/>
  <c r="H534" i="3"/>
  <c r="G534" i="3" s="1"/>
  <c r="H535" i="3"/>
  <c r="G535" i="3" s="1"/>
  <c r="H536" i="3"/>
  <c r="G536" i="3" s="1"/>
  <c r="H537" i="3"/>
  <c r="G537" i="3" s="1"/>
  <c r="H538" i="3"/>
  <c r="G538" i="3" s="1"/>
  <c r="H539" i="3"/>
  <c r="G539" i="3" s="1"/>
  <c r="H540" i="3"/>
  <c r="G540" i="3" s="1"/>
  <c r="H541" i="3"/>
  <c r="G541" i="3" s="1"/>
  <c r="H542" i="3"/>
  <c r="G542" i="3" s="1"/>
  <c r="H543" i="3"/>
  <c r="G543" i="3" s="1"/>
  <c r="H544" i="3"/>
  <c r="G544" i="3" s="1"/>
  <c r="H545" i="3"/>
  <c r="G545" i="3" s="1"/>
  <c r="H546" i="3"/>
  <c r="G546" i="3" s="1"/>
  <c r="H547" i="3"/>
  <c r="G547" i="3" s="1"/>
  <c r="H548" i="3"/>
  <c r="G548" i="3" s="1"/>
  <c r="H549" i="3"/>
  <c r="G549" i="3" s="1"/>
  <c r="H550" i="3"/>
  <c r="G550" i="3" s="1"/>
  <c r="H551" i="3"/>
  <c r="G551" i="3" s="1"/>
  <c r="H552" i="3"/>
  <c r="G552" i="3" s="1"/>
  <c r="H553" i="3"/>
  <c r="G553" i="3" s="1"/>
  <c r="H554" i="3"/>
  <c r="G554" i="3" s="1"/>
  <c r="H555" i="3"/>
  <c r="G555" i="3" s="1"/>
  <c r="H556" i="3"/>
  <c r="G556" i="3" s="1"/>
  <c r="H557" i="3"/>
  <c r="G557" i="3" s="1"/>
  <c r="H558" i="3"/>
  <c r="G558" i="3" s="1"/>
  <c r="H559" i="3"/>
  <c r="G559" i="3" s="1"/>
  <c r="H560" i="3"/>
  <c r="G560" i="3" s="1"/>
  <c r="H561" i="3"/>
  <c r="G561" i="3" s="1"/>
  <c r="H562" i="3"/>
  <c r="G562" i="3" s="1"/>
  <c r="H563" i="3"/>
  <c r="G563" i="3" s="1"/>
  <c r="H564" i="3"/>
  <c r="G564" i="3" s="1"/>
  <c r="H565" i="3"/>
  <c r="G565" i="3" s="1"/>
  <c r="H566" i="3"/>
  <c r="G566" i="3" s="1"/>
  <c r="H567" i="3"/>
  <c r="G567" i="3" s="1"/>
  <c r="H568" i="3"/>
  <c r="G568" i="3" s="1"/>
  <c r="H569" i="3"/>
  <c r="G569" i="3" s="1"/>
  <c r="H570" i="3"/>
  <c r="G570" i="3" s="1"/>
  <c r="H571" i="3"/>
  <c r="G571" i="3" s="1"/>
  <c r="H572" i="3"/>
  <c r="G572" i="3" s="1"/>
  <c r="H573" i="3"/>
  <c r="G573" i="3" s="1"/>
  <c r="H574" i="3"/>
  <c r="G574" i="3" s="1"/>
  <c r="H575" i="3"/>
  <c r="G575" i="3" s="1"/>
  <c r="H576" i="3"/>
  <c r="G576" i="3" s="1"/>
  <c r="H577" i="3"/>
  <c r="G577" i="3" s="1"/>
  <c r="H578" i="3"/>
  <c r="G578" i="3" s="1"/>
  <c r="H579" i="3"/>
  <c r="G579" i="3" s="1"/>
  <c r="H580" i="3"/>
  <c r="G580" i="3" s="1"/>
  <c r="H581" i="3"/>
  <c r="G581" i="3" s="1"/>
  <c r="H582" i="3"/>
  <c r="G582" i="3" s="1"/>
  <c r="H583" i="3"/>
  <c r="G583" i="3" s="1"/>
  <c r="H584" i="3"/>
  <c r="G584" i="3" s="1"/>
  <c r="H585" i="3"/>
  <c r="G585" i="3" s="1"/>
  <c r="H586" i="3"/>
  <c r="G586" i="3" s="1"/>
  <c r="H587" i="3"/>
  <c r="G587" i="3" s="1"/>
  <c r="H588" i="3"/>
  <c r="G588" i="3" s="1"/>
  <c r="H589" i="3"/>
  <c r="G589" i="3" s="1"/>
  <c r="H590" i="3"/>
  <c r="G590" i="3" s="1"/>
  <c r="H591" i="3"/>
  <c r="G591" i="3" s="1"/>
  <c r="H592" i="3"/>
  <c r="G592" i="3" s="1"/>
</calcChain>
</file>

<file path=xl/sharedStrings.xml><?xml version="1.0" encoding="utf-8"?>
<sst xmlns="http://schemas.openxmlformats.org/spreadsheetml/2006/main" count="6358" uniqueCount="1015">
  <si>
    <t>Region</t>
  </si>
  <si>
    <t>Party</t>
  </si>
  <si>
    <t>Name</t>
  </si>
  <si>
    <t>Index</t>
  </si>
  <si>
    <t>Forename</t>
  </si>
  <si>
    <t>Country</t>
  </si>
  <si>
    <t>Lookup</t>
  </si>
  <si>
    <t>ga_first_name</t>
  </si>
  <si>
    <t>ga_gender</t>
  </si>
  <si>
    <t>ga_accuracy</t>
  </si>
  <si>
    <t>ga_samples</t>
  </si>
  <si>
    <t>North West</t>
  </si>
  <si>
    <t>Conservative</t>
  </si>
  <si>
    <t>Kevin Beaty</t>
  </si>
  <si>
    <t>Kevin</t>
  </si>
  <si>
    <t>UK</t>
  </si>
  <si>
    <t>male</t>
  </si>
  <si>
    <t>Attika Choudhary</t>
  </si>
  <si>
    <t>Attika</t>
  </si>
  <si>
    <t>female</t>
  </si>
  <si>
    <t>Green</t>
  </si>
  <si>
    <t>Astrid Johnson</t>
  </si>
  <si>
    <t>Astrid</t>
  </si>
  <si>
    <t>Labour</t>
  </si>
  <si>
    <t>Saf Ismail</t>
  </si>
  <si>
    <t>Saf</t>
  </si>
  <si>
    <t>The Brexit Party</t>
  </si>
  <si>
    <t>Ajay Jagota</t>
  </si>
  <si>
    <t>Ajay</t>
  </si>
  <si>
    <t>UKIP</t>
  </si>
  <si>
    <t>Jeff Armstrong</t>
  </si>
  <si>
    <t>Jeff</t>
  </si>
  <si>
    <t>Alexander Craig</t>
  </si>
  <si>
    <t>Alexander</t>
  </si>
  <si>
    <t>Independent</t>
  </si>
  <si>
    <t>Tommy Robinson</t>
  </si>
  <si>
    <t>Tommy</t>
  </si>
  <si>
    <t>Northern Ireland</t>
  </si>
  <si>
    <t>Alliance Party</t>
  </si>
  <si>
    <t>Naomi Long</t>
  </si>
  <si>
    <t>Naomi</t>
  </si>
  <si>
    <t>Amandeep Bhogal</t>
  </si>
  <si>
    <t>Amandeep</t>
  </si>
  <si>
    <t>Ulster Unionist Party</t>
  </si>
  <si>
    <t>Danny Kennedy</t>
  </si>
  <si>
    <t>Danny</t>
  </si>
  <si>
    <t>Scotland</t>
  </si>
  <si>
    <t>Shona Haslam</t>
  </si>
  <si>
    <t>Shona</t>
  </si>
  <si>
    <t>Lorna Slater</t>
  </si>
  <si>
    <t>Lorna</t>
  </si>
  <si>
    <t>Allan Faulds</t>
  </si>
  <si>
    <t>Allan</t>
  </si>
  <si>
    <t>Callum O'Dwyer</t>
  </si>
  <si>
    <t>Callum</t>
  </si>
  <si>
    <t>Liberal Democrats</t>
  </si>
  <si>
    <t>Catriona Bhatia</t>
  </si>
  <si>
    <t>Catriona</t>
  </si>
  <si>
    <t>Vita Zaporozcenko</t>
  </si>
  <si>
    <t>Vita</t>
  </si>
  <si>
    <t>Karina Walker</t>
  </si>
  <si>
    <t>Karina</t>
  </si>
  <si>
    <t>Calum Walker</t>
  </si>
  <si>
    <t>Calum</t>
  </si>
  <si>
    <t>Janice MacKay</t>
  </si>
  <si>
    <t>Janice</t>
  </si>
  <si>
    <t>Otto Inglis</t>
  </si>
  <si>
    <t>Otto</t>
  </si>
  <si>
    <t>Ken Parke</t>
  </si>
  <si>
    <t>Ken</t>
  </si>
  <si>
    <t>South East</t>
  </si>
  <si>
    <t>Juliette Ash</t>
  </si>
  <si>
    <t>Juliette</t>
  </si>
  <si>
    <t>Adrian Pepper</t>
  </si>
  <si>
    <t>Adrian</t>
  </si>
  <si>
    <t>Clarence Mitchell</t>
  </si>
  <si>
    <t>Clarence</t>
  </si>
  <si>
    <t>Vix Lowthion</t>
  </si>
  <si>
    <t>Vix</t>
  </si>
  <si>
    <t>Leslie Groves Williams</t>
  </si>
  <si>
    <t>Leslie</t>
  </si>
  <si>
    <t>Phelim Mac Cafferty</t>
  </si>
  <si>
    <t>Phelim</t>
  </si>
  <si>
    <t>Larry Sanders</t>
  </si>
  <si>
    <t>Larry</t>
  </si>
  <si>
    <t>Isabella Moir</t>
  </si>
  <si>
    <t>Isabella</t>
  </si>
  <si>
    <t>Rohit Dasgupta</t>
  </si>
  <si>
    <t>Rohit</t>
  </si>
  <si>
    <t>Lubna Arshad</t>
  </si>
  <si>
    <t>Lubna</t>
  </si>
  <si>
    <t>Judith Bunting</t>
  </si>
  <si>
    <t>Judith</t>
  </si>
  <si>
    <t>Ruvi Ziegler</t>
  </si>
  <si>
    <t>Ruvi</t>
  </si>
  <si>
    <t>Belinda De Camborne Lucy</t>
  </si>
  <si>
    <t>Belinda</t>
  </si>
  <si>
    <t>The Socialist Party of Great Britain</t>
  </si>
  <si>
    <t>Mandy Bruce</t>
  </si>
  <si>
    <t>Mandy</t>
  </si>
  <si>
    <t>Raymond Carr</t>
  </si>
  <si>
    <t>Raymond</t>
  </si>
  <si>
    <t>Darren Williams</t>
  </si>
  <si>
    <t>Darren</t>
  </si>
  <si>
    <t>UK European Union Party</t>
  </si>
  <si>
    <t>Pacelli Ndikumana</t>
  </si>
  <si>
    <t>Pacelli</t>
  </si>
  <si>
    <t>Piers Wauchope</t>
  </si>
  <si>
    <t>Piers</t>
  </si>
  <si>
    <t>Troy De Leon</t>
  </si>
  <si>
    <t>Troy</t>
  </si>
  <si>
    <t>Judy Moore</t>
  </si>
  <si>
    <t>Judy</t>
  </si>
  <si>
    <t>Jason McMahon</t>
  </si>
  <si>
    <t>Jason</t>
  </si>
  <si>
    <t>South West</t>
  </si>
  <si>
    <t>Change UK</t>
  </si>
  <si>
    <t>Crispin Hunt</t>
  </si>
  <si>
    <t>Crispin</t>
  </si>
  <si>
    <t>Cleo Lake</t>
  </si>
  <si>
    <t>Cleo</t>
  </si>
  <si>
    <t>Carla Denyer</t>
  </si>
  <si>
    <t>Carla</t>
  </si>
  <si>
    <t>Lord Andrew Adonis</t>
  </si>
  <si>
    <t>Lord</t>
  </si>
  <si>
    <t>Sadik Al-Hassan</t>
  </si>
  <si>
    <t>Sadik</t>
  </si>
  <si>
    <t>Christina Jordan</t>
  </si>
  <si>
    <t>Christina</t>
  </si>
  <si>
    <t>Lawrence Webb</t>
  </si>
  <si>
    <t>Lawrence</t>
  </si>
  <si>
    <t>Larch Maxey</t>
  </si>
  <si>
    <t>Larch</t>
  </si>
  <si>
    <t>Neville Seed</t>
  </si>
  <si>
    <t>Neville</t>
  </si>
  <si>
    <t>Wales</t>
  </si>
  <si>
    <t>Ceri Davies</t>
  </si>
  <si>
    <t>Ceri</t>
  </si>
  <si>
    <t>Jackie Jones</t>
  </si>
  <si>
    <t>Jackie</t>
  </si>
  <si>
    <t>Alistair Cameron</t>
  </si>
  <si>
    <t>Alistair</t>
  </si>
  <si>
    <t>Plaid Cymru</t>
  </si>
  <si>
    <t>Patrick McGuinness</t>
  </si>
  <si>
    <t>Patrick</t>
  </si>
  <si>
    <t>Kris Hicks</t>
  </si>
  <si>
    <t>Kris</t>
  </si>
  <si>
    <t>Keith Edwards</t>
  </si>
  <si>
    <t>Keith</t>
  </si>
  <si>
    <t>West Midlands</t>
  </si>
  <si>
    <t>Charlotte Gath</t>
  </si>
  <si>
    <t>Charlotte</t>
  </si>
  <si>
    <t>Amrik Kandola</t>
  </si>
  <si>
    <t>Amrik</t>
  </si>
  <si>
    <t>Joanna McKenna</t>
  </si>
  <si>
    <t>Joanna</t>
  </si>
  <si>
    <t>Victor Odusanya</t>
  </si>
  <si>
    <t>Victor</t>
  </si>
  <si>
    <t>Lucinda Empson</t>
  </si>
  <si>
    <t>Lucinda</t>
  </si>
  <si>
    <t>Meirion Jenkins</t>
  </si>
  <si>
    <t>Meirion</t>
  </si>
  <si>
    <t>Julian Dean</t>
  </si>
  <si>
    <t>Julian</t>
  </si>
  <si>
    <t>Kefentse Dennis</t>
  </si>
  <si>
    <t>Kefentse</t>
  </si>
  <si>
    <t>Sion Simon</t>
  </si>
  <si>
    <t>Sion</t>
  </si>
  <si>
    <t>Julia Buckley</t>
  </si>
  <si>
    <t>Julia</t>
  </si>
  <si>
    <t>Zarah Sultana</t>
  </si>
  <si>
    <t>Zarah</t>
  </si>
  <si>
    <t>Ade Adeyemo</t>
  </si>
  <si>
    <t>Ade</t>
  </si>
  <si>
    <t>Jeanie Falconer</t>
  </si>
  <si>
    <t>Jeanie</t>
  </si>
  <si>
    <t>Jennifer Gray</t>
  </si>
  <si>
    <t>Jennifer</t>
  </si>
  <si>
    <t>Beverley Nielsen</t>
  </si>
  <si>
    <t>Beverley</t>
  </si>
  <si>
    <t>Lee Dargue</t>
  </si>
  <si>
    <t>Lee</t>
  </si>
  <si>
    <t>Katharine Harborne</t>
  </si>
  <si>
    <t>Katharine</t>
  </si>
  <si>
    <t>Derek Bennett</t>
  </si>
  <si>
    <t>Derek</t>
  </si>
  <si>
    <t>Yorkshire and the Humber</t>
  </si>
  <si>
    <t>Juliet Lodge</t>
  </si>
  <si>
    <t>Juliet</t>
  </si>
  <si>
    <t>Joshua Malkin</t>
  </si>
  <si>
    <t>Joshua</t>
  </si>
  <si>
    <t>Ros McMullen</t>
  </si>
  <si>
    <t>Ros</t>
  </si>
  <si>
    <t>Steve Wilson</t>
  </si>
  <si>
    <t>Steve</t>
  </si>
  <si>
    <t>Sue Pascoe</t>
  </si>
  <si>
    <t>Sue</t>
  </si>
  <si>
    <t>English Democrats</t>
  </si>
  <si>
    <t>Joanne Allen</t>
  </si>
  <si>
    <t>Joanne</t>
  </si>
  <si>
    <t>Magid Magid</t>
  </si>
  <si>
    <t>Magid</t>
  </si>
  <si>
    <t>Louise Houghton</t>
  </si>
  <si>
    <t>Louise</t>
  </si>
  <si>
    <t>Lars Kramm</t>
  </si>
  <si>
    <t>Lars</t>
  </si>
  <si>
    <t>Shaffaq Mohammed</t>
  </si>
  <si>
    <t>Shaffaq</t>
  </si>
  <si>
    <t>Rosina Robson</t>
  </si>
  <si>
    <t>Rosina</t>
  </si>
  <si>
    <t>Jake Pugh</t>
  </si>
  <si>
    <t>Jake</t>
  </si>
  <si>
    <t>The Yorkshire Party</t>
  </si>
  <si>
    <t>Jack Carrington</t>
  </si>
  <si>
    <t>Jack</t>
  </si>
  <si>
    <t>Bob Buxton</t>
  </si>
  <si>
    <t>Bob</t>
  </si>
  <si>
    <t>Sam Al-Hamdani</t>
  </si>
  <si>
    <t>Sam</t>
  </si>
  <si>
    <t>Emma Turnbull</t>
  </si>
  <si>
    <t>Emma</t>
  </si>
  <si>
    <t>Matthew Hooberman</t>
  </si>
  <si>
    <t>Matthew</t>
  </si>
  <si>
    <t>Matthew Paul</t>
  </si>
  <si>
    <t>Matthew Dorrance</t>
  </si>
  <si>
    <t>Sam Bennett</t>
  </si>
  <si>
    <t>Diana Toynbee</t>
  </si>
  <si>
    <t>Diana</t>
  </si>
  <si>
    <t>Sam Hennessy</t>
  </si>
  <si>
    <t>Diana Wallis</t>
  </si>
  <si>
    <t>Matthew Freckleton</t>
  </si>
  <si>
    <t>Row Labels</t>
  </si>
  <si>
    <t>Count of Name</t>
  </si>
  <si>
    <t>John</t>
  </si>
  <si>
    <t>Male</t>
  </si>
  <si>
    <t>James</t>
  </si>
  <si>
    <t>Richard</t>
  </si>
  <si>
    <t>Paul</t>
  </si>
  <si>
    <t>Michael</t>
  </si>
  <si>
    <t>David</t>
  </si>
  <si>
    <t>Andrew</t>
  </si>
  <si>
    <t>Martin</t>
  </si>
  <si>
    <t>Unisex</t>
  </si>
  <si>
    <t>Chris</t>
  </si>
  <si>
    <t>Stephen</t>
  </si>
  <si>
    <t>Daniel</t>
  </si>
  <si>
    <t>Female</t>
  </si>
  <si>
    <t>Anna</t>
  </si>
  <si>
    <t>Peter</t>
  </si>
  <si>
    <t>Simon</t>
  </si>
  <si>
    <t>Robert</t>
  </si>
  <si>
    <t>Neil</t>
  </si>
  <si>
    <t>Alan</t>
  </si>
  <si>
    <t>Thomas</t>
  </si>
  <si>
    <t>Liz</t>
  </si>
  <si>
    <t>Tony</t>
  </si>
  <si>
    <t>Mike</t>
  </si>
  <si>
    <t>Fiona</t>
  </si>
  <si>
    <t>Alex</t>
  </si>
  <si>
    <t>Jonathan</t>
  </si>
  <si>
    <t>Alison</t>
  </si>
  <si>
    <t>Jane</t>
  </si>
  <si>
    <t>Rachel</t>
  </si>
  <si>
    <t>Lucy</t>
  </si>
  <si>
    <t>Dan</t>
  </si>
  <si>
    <t>Gary</t>
  </si>
  <si>
    <t>Clare</t>
  </si>
  <si>
    <t>Graham</t>
  </si>
  <si>
    <t>Roger</t>
  </si>
  <si>
    <t>Heather</t>
  </si>
  <si>
    <t>Laura</t>
  </si>
  <si>
    <t>Helen</t>
  </si>
  <si>
    <t>Ann</t>
  </si>
  <si>
    <t>Duncan</t>
  </si>
  <si>
    <t>Caroline</t>
  </si>
  <si>
    <t>Jayne</t>
  </si>
  <si>
    <t>Catherine</t>
  </si>
  <si>
    <t>Andrea</t>
  </si>
  <si>
    <t>Rupert</t>
  </si>
  <si>
    <t>Eleanor</t>
  </si>
  <si>
    <t>Julie</t>
  </si>
  <si>
    <t>Claire</t>
  </si>
  <si>
    <t>Jon</t>
  </si>
  <si>
    <t>Phil</t>
  </si>
  <si>
    <t>Nigel</t>
  </si>
  <si>
    <t>Jan</t>
  </si>
  <si>
    <t>Robin</t>
  </si>
  <si>
    <t>Iain</t>
  </si>
  <si>
    <t>June</t>
  </si>
  <si>
    <t>Karen</t>
  </si>
  <si>
    <t>Ben</t>
  </si>
  <si>
    <t>Christopher</t>
  </si>
  <si>
    <t>Jim</t>
  </si>
  <si>
    <t>Ian</t>
  </si>
  <si>
    <t>Adam</t>
  </si>
  <si>
    <t>Charles</t>
  </si>
  <si>
    <t>Louis</t>
  </si>
  <si>
    <t>Diane</t>
  </si>
  <si>
    <t>Amy</t>
  </si>
  <si>
    <t>Nikki</t>
  </si>
  <si>
    <t>Luke</t>
  </si>
  <si>
    <t>Tom</t>
  </si>
  <si>
    <t>Mark</t>
  </si>
  <si>
    <t>Victoria</t>
  </si>
  <si>
    <t>Angela</t>
  </si>
  <si>
    <t>Cathy</t>
  </si>
  <si>
    <t>Mary</t>
  </si>
  <si>
    <t>Joe</t>
  </si>
  <si>
    <t>Craig</t>
  </si>
  <si>
    <t>Sally</t>
  </si>
  <si>
    <t>Aileen</t>
  </si>
  <si>
    <t>Scott</t>
  </si>
  <si>
    <t>Clive</t>
  </si>
  <si>
    <t>Sophie</t>
  </si>
  <si>
    <t>Nathan</t>
  </si>
  <si>
    <t>Stuart</t>
  </si>
  <si>
    <t>Anthony</t>
  </si>
  <si>
    <t>Nick</t>
  </si>
  <si>
    <t>Kate</t>
  </si>
  <si>
    <t>Jenny</t>
  </si>
  <si>
    <t>Wendy</t>
  </si>
  <si>
    <t>Jessica</t>
  </si>
  <si>
    <t>Yvonne</t>
  </si>
  <si>
    <t>Vishal</t>
  </si>
  <si>
    <t>Priscilla</t>
  </si>
  <si>
    <t>Narinder</t>
  </si>
  <si>
    <t>Daryll</t>
  </si>
  <si>
    <t>Seb</t>
  </si>
  <si>
    <t>Ahmed</t>
  </si>
  <si>
    <t>Martina</t>
  </si>
  <si>
    <t>Dawn</t>
  </si>
  <si>
    <t>Ollie</t>
  </si>
  <si>
    <t>Daze</t>
  </si>
  <si>
    <t>Rosie</t>
  </si>
  <si>
    <t>Suzanne</t>
  </si>
  <si>
    <t>Anil</t>
  </si>
  <si>
    <t>Mags</t>
  </si>
  <si>
    <t>Mina</t>
  </si>
  <si>
    <t>Dinesh</t>
  </si>
  <si>
    <t>Nicola</t>
  </si>
  <si>
    <t>Donald</t>
  </si>
  <si>
    <t>Penny</t>
  </si>
  <si>
    <t>Donna</t>
  </si>
  <si>
    <t>Amanda</t>
  </si>
  <si>
    <t>Alexandra</t>
  </si>
  <si>
    <t>Sajjad</t>
  </si>
  <si>
    <t>Edmund</t>
  </si>
  <si>
    <t>Sophia</t>
  </si>
  <si>
    <t>Annabel</t>
  </si>
  <si>
    <t>Tomos</t>
  </si>
  <si>
    <t>Elisabeth</t>
  </si>
  <si>
    <t>Luisa</t>
  </si>
  <si>
    <t>Elise</t>
  </si>
  <si>
    <t>Marie</t>
  </si>
  <si>
    <t>Elizabeth</t>
  </si>
  <si>
    <t>Ellie</t>
  </si>
  <si>
    <t>Mothiur</t>
  </si>
  <si>
    <t>Eloise</t>
  </si>
  <si>
    <t>Neva</t>
  </si>
  <si>
    <t>Annunziata</t>
  </si>
  <si>
    <t>Nirj</t>
  </si>
  <si>
    <t>Emmeline</t>
  </si>
  <si>
    <t>Patricia</t>
  </si>
  <si>
    <t>Erica</t>
  </si>
  <si>
    <t>Christian</t>
  </si>
  <si>
    <t>Ernest</t>
  </si>
  <si>
    <t>Ranjan</t>
  </si>
  <si>
    <t>Fay</t>
  </si>
  <si>
    <t>Faye</t>
  </si>
  <si>
    <t>Ruth</t>
  </si>
  <si>
    <t>Ansar</t>
  </si>
  <si>
    <t>Sanchia</t>
  </si>
  <si>
    <t>Fionna</t>
  </si>
  <si>
    <t>Sheila</t>
  </si>
  <si>
    <t>Fran</t>
  </si>
  <si>
    <t>Colum</t>
  </si>
  <si>
    <t>Frances</t>
  </si>
  <si>
    <t>Fred</t>
  </si>
  <si>
    <t>Valerie</t>
  </si>
  <si>
    <t>Freddy</t>
  </si>
  <si>
    <t>Warren</t>
  </si>
  <si>
    <t>Frederick</t>
  </si>
  <si>
    <t>Maggie</t>
  </si>
  <si>
    <t>Anthea</t>
  </si>
  <si>
    <t>Margaret</t>
  </si>
  <si>
    <t>Gavin</t>
  </si>
  <si>
    <t>Carl</t>
  </si>
  <si>
    <t>Geoffrey</t>
  </si>
  <si>
    <t>Carole</t>
  </si>
  <si>
    <t>George</t>
  </si>
  <si>
    <t>Michelle</t>
  </si>
  <si>
    <t>Geraldine</t>
  </si>
  <si>
    <t>Mohmmad</t>
  </si>
  <si>
    <t>Gerard</t>
  </si>
  <si>
    <t>Nanci</t>
  </si>
  <si>
    <t>Gerhard</t>
  </si>
  <si>
    <t>Neena</t>
  </si>
  <si>
    <t>Gethin</t>
  </si>
  <si>
    <t>Nicholas</t>
  </si>
  <si>
    <t>Giles</t>
  </si>
  <si>
    <t>Alvin</t>
  </si>
  <si>
    <t>Gillian</t>
  </si>
  <si>
    <t>Oliver</t>
  </si>
  <si>
    <t>Gina</t>
  </si>
  <si>
    <t>Gordon</t>
  </si>
  <si>
    <t>Chas</t>
  </si>
  <si>
    <t>Graeme</t>
  </si>
  <si>
    <t>Alyn</t>
  </si>
  <si>
    <t>Aidan</t>
  </si>
  <si>
    <t>Pierre</t>
  </si>
  <si>
    <t>Gulnar</t>
  </si>
  <si>
    <t>Rachael</t>
  </si>
  <si>
    <t>Hannah</t>
  </si>
  <si>
    <t>Rebecca</t>
  </si>
  <si>
    <t>Hasseeb</t>
  </si>
  <si>
    <t>Amjad</t>
  </si>
  <si>
    <t>Anton</t>
  </si>
  <si>
    <t>Rory</t>
  </si>
  <si>
    <t>Antony</t>
  </si>
  <si>
    <t>Roy</t>
  </si>
  <si>
    <t>Henrik</t>
  </si>
  <si>
    <t>Henry</t>
  </si>
  <si>
    <t>Claudia</t>
  </si>
  <si>
    <t>Hussain</t>
  </si>
  <si>
    <t>Clifford</t>
  </si>
  <si>
    <t>Arnold</t>
  </si>
  <si>
    <t>Shahrar</t>
  </si>
  <si>
    <t>Arran</t>
  </si>
  <si>
    <t>Clinton</t>
  </si>
  <si>
    <t>Ioan</t>
  </si>
  <si>
    <t>Colin</t>
  </si>
  <si>
    <t>Irina</t>
  </si>
  <si>
    <t>Suzana</t>
  </si>
  <si>
    <t>Taranjit</t>
  </si>
  <si>
    <t>Tracy</t>
  </si>
  <si>
    <t>Arun</t>
  </si>
  <si>
    <t>Ashley</t>
  </si>
  <si>
    <t>Javeria</t>
  </si>
  <si>
    <t>Marianne</t>
  </si>
  <si>
    <t>Marietta</t>
  </si>
  <si>
    <t>Carmen</t>
  </si>
  <si>
    <t>Attic</t>
  </si>
  <si>
    <t>Mehrtash</t>
  </si>
  <si>
    <t>Jeremy</t>
  </si>
  <si>
    <t>Aliyah</t>
  </si>
  <si>
    <t>Alka</t>
  </si>
  <si>
    <t>Jill</t>
  </si>
  <si>
    <t>Mohammed</t>
  </si>
  <si>
    <t>Attila</t>
  </si>
  <si>
    <t>Molly</t>
  </si>
  <si>
    <t>Jimi</t>
  </si>
  <si>
    <t>Murad</t>
  </si>
  <si>
    <t>Joan</t>
  </si>
  <si>
    <t>Barbara</t>
  </si>
  <si>
    <t>Joel</t>
  </si>
  <si>
    <t>Bea</t>
  </si>
  <si>
    <t>Nicolle</t>
  </si>
  <si>
    <t>Nora</t>
  </si>
  <si>
    <t>William</t>
  </si>
  <si>
    <t>Olivia</t>
  </si>
  <si>
    <t>Pallavi</t>
  </si>
  <si>
    <t>Pankajkumar</t>
  </si>
  <si>
    <t>Pearl</t>
  </si>
  <si>
    <t>Jules</t>
  </si>
  <si>
    <t>Pete</t>
  </si>
  <si>
    <t>Philippa</t>
  </si>
  <si>
    <t>Bhavna</t>
  </si>
  <si>
    <t>Rabina</t>
  </si>
  <si>
    <t>Bill</t>
  </si>
  <si>
    <t>Remco</t>
  </si>
  <si>
    <t>Kat</t>
  </si>
  <si>
    <t>Ronie</t>
  </si>
  <si>
    <t>Kathryn</t>
  </si>
  <si>
    <t>Katy</t>
  </si>
  <si>
    <t>Claude</t>
  </si>
  <si>
    <t>Saleyha</t>
  </si>
  <si>
    <t>Kirsten</t>
  </si>
  <si>
    <t>Kirsty</t>
  </si>
  <si>
    <t>Sandy</t>
  </si>
  <si>
    <t>Kofi</t>
  </si>
  <si>
    <t>Sean</t>
  </si>
  <si>
    <t>Lance</t>
  </si>
  <si>
    <t>Sharon</t>
  </si>
  <si>
    <t>Brendan</t>
  </si>
  <si>
    <t>Suzanna</t>
  </si>
  <si>
    <t>Leonie</t>
  </si>
  <si>
    <t>Syed</t>
  </si>
  <si>
    <t>Theresa</t>
  </si>
  <si>
    <t>Lester</t>
  </si>
  <si>
    <t>Tim</t>
  </si>
  <si>
    <t>Leyla</t>
  </si>
  <si>
    <t>Liam</t>
  </si>
  <si>
    <t>Brian</t>
  </si>
  <si>
    <t>Vanessa</t>
  </si>
  <si>
    <t>Bridget</t>
  </si>
  <si>
    <t>Wajid</t>
  </si>
  <si>
    <t>Wazz</t>
  </si>
  <si>
    <t>Zoe</t>
  </si>
  <si>
    <t>Joy</t>
  </si>
  <si>
    <t>Nosheena</t>
  </si>
  <si>
    <t>Jude</t>
  </si>
  <si>
    <t>(blank)</t>
  </si>
  <si>
    <t>Grand Total</t>
  </si>
  <si>
    <t>SNP</t>
  </si>
  <si>
    <t>Heather Anderson</t>
  </si>
  <si>
    <t>Yvonne Atkinson</t>
  </si>
  <si>
    <t>East Midlands</t>
  </si>
  <si>
    <t>John Evans</t>
  </si>
  <si>
    <t>Michael Foster</t>
  </si>
  <si>
    <t>Claire Fox</t>
  </si>
  <si>
    <t>Gethin James</t>
  </si>
  <si>
    <t>London</t>
  </si>
  <si>
    <t>Hussain Khan</t>
  </si>
  <si>
    <t>Rabina Khan</t>
  </si>
  <si>
    <t>Ansar Khan</t>
  </si>
  <si>
    <t>Mohammed Khan</t>
  </si>
  <si>
    <t>Women's Equality Party</t>
  </si>
  <si>
    <t>Catherine Mayer</t>
  </si>
  <si>
    <t>Martin Mayer</t>
  </si>
  <si>
    <t>Tony McIntyre</t>
  </si>
  <si>
    <t>Luke Parker</t>
  </si>
  <si>
    <t>Laura Parker</t>
  </si>
  <si>
    <t>East</t>
  </si>
  <si>
    <t>Thomas Smith</t>
  </si>
  <si>
    <t>Anna Smith</t>
  </si>
  <si>
    <t>Animal Welfare Party</t>
  </si>
  <si>
    <t>Jane Smith</t>
  </si>
  <si>
    <t>Carmen Smith</t>
  </si>
  <si>
    <t>Emma Taylor</t>
  </si>
  <si>
    <t>Sharon Taylor</t>
  </si>
  <si>
    <t>Michael Taylor</t>
  </si>
  <si>
    <t>Matthew Taylor</t>
  </si>
  <si>
    <t>Lester Taylor</t>
  </si>
  <si>
    <t>Rachael Ward</t>
  </si>
  <si>
    <t>Alex Mayer</t>
  </si>
  <si>
    <t>Alyn Smith</t>
  </si>
  <si>
    <t>Amjad Bashir</t>
  </si>
  <si>
    <t>Anthea McIntyre</t>
  </si>
  <si>
    <t>Ashley Fox</t>
  </si>
  <si>
    <t>Baroness Nosheena Mobarik</t>
  </si>
  <si>
    <t>Baroness</t>
  </si>
  <si>
    <t>Catherine Bearder</t>
  </si>
  <si>
    <t>Charles Tannock</t>
  </si>
  <si>
    <t>Clare Moody</t>
  </si>
  <si>
    <t>Claude Moraes</t>
  </si>
  <si>
    <t>Daniel Dalton</t>
  </si>
  <si>
    <t>Daniel Hannan</t>
  </si>
  <si>
    <t>David Martin</t>
  </si>
  <si>
    <t>Democratic Unionist Party</t>
  </si>
  <si>
    <t>Diane Dodds</t>
  </si>
  <si>
    <t>Emma McClarkin</t>
  </si>
  <si>
    <t>Geoffrey Van Orden</t>
  </si>
  <si>
    <t>Gerard Batten</t>
  </si>
  <si>
    <t>Jill Evans</t>
  </si>
  <si>
    <t>John Flack</t>
  </si>
  <si>
    <t>John Howarth</t>
  </si>
  <si>
    <t>John Procter</t>
  </si>
  <si>
    <t>Jonathan Bullock</t>
  </si>
  <si>
    <t>North East</t>
  </si>
  <si>
    <t>Jude Kirton-Darling</t>
  </si>
  <si>
    <t>Julie Ward</t>
  </si>
  <si>
    <t>Sinn Féin</t>
  </si>
  <si>
    <t>Martina Anderson</t>
  </si>
  <si>
    <t>Mike Hookem</t>
  </si>
  <si>
    <t>Molly Scott Cato</t>
  </si>
  <si>
    <t>Nathan Gill</t>
  </si>
  <si>
    <t>Neena Gill</t>
  </si>
  <si>
    <t>Nigel Farage</t>
  </si>
  <si>
    <t>Nirj Deva</t>
  </si>
  <si>
    <t>Paul Brannen</t>
  </si>
  <si>
    <t>Richard Ashworth</t>
  </si>
  <si>
    <t>Richard Corbett</t>
  </si>
  <si>
    <t>Rory Palmer</t>
  </si>
  <si>
    <t>Rupert Matthews</t>
  </si>
  <si>
    <t>Sajjad Karim</t>
  </si>
  <si>
    <t>Seb Dance</t>
  </si>
  <si>
    <t>Syed Kamall</t>
  </si>
  <si>
    <t>Theresa Griffin</t>
  </si>
  <si>
    <t>Wajid Khan</t>
  </si>
  <si>
    <t>Kate Godfrey</t>
  </si>
  <si>
    <t>Joan Pons Laplana</t>
  </si>
  <si>
    <t>Narinder Sharma</t>
  </si>
  <si>
    <t>Pankajkumar Gulab</t>
  </si>
  <si>
    <t>Emma Manley</t>
  </si>
  <si>
    <t>Tony Harper</t>
  </si>
  <si>
    <t>Brendan Clarke-Smith</t>
  </si>
  <si>
    <t>Thomas Randall</t>
  </si>
  <si>
    <t>Kat Boettge</t>
  </si>
  <si>
    <t>Gerhard Lohmann-Bond</t>
  </si>
  <si>
    <t>Liam McClelland</t>
  </si>
  <si>
    <t>Daniel Wimberley</t>
  </si>
  <si>
    <t>Simon Tooke</t>
  </si>
  <si>
    <t>Independent Network</t>
  </si>
  <si>
    <t>Nick Byatt</t>
  </si>
  <si>
    <t>Marianne Overton</t>
  </si>
  <si>
    <t>Daniel Simpson</t>
  </si>
  <si>
    <t>Pearl Clarke</t>
  </si>
  <si>
    <t>Nikki Dillon</t>
  </si>
  <si>
    <t>Leonie Mathers</t>
  </si>
  <si>
    <t>Tony Tinley</t>
  </si>
  <si>
    <t>Nicolle Ndiweni</t>
  </si>
  <si>
    <t>Gary Godden</t>
  </si>
  <si>
    <t>Bill Newton Dunn</t>
  </si>
  <si>
    <t>Michael Mullaney</t>
  </si>
  <si>
    <t>Lucy Care</t>
  </si>
  <si>
    <t>Suzanna Austin</t>
  </si>
  <si>
    <t>Caroline Kenyon</t>
  </si>
  <si>
    <t>Annunziata Rees-Mogg</t>
  </si>
  <si>
    <t>Matthew Patten</t>
  </si>
  <si>
    <t>Tracy Knowles</t>
  </si>
  <si>
    <t>Anna Bailey</t>
  </si>
  <si>
    <t>Alan Graves</t>
  </si>
  <si>
    <t>Marietta King</t>
  </si>
  <si>
    <t>Anil Bhatti</t>
  </si>
  <si>
    <t>Fran Loi</t>
  </si>
  <si>
    <t>Simon Rood</t>
  </si>
  <si>
    <t>Neil Carmichael</t>
  </si>
  <si>
    <t>Bhavna Joshi</t>
  </si>
  <si>
    <t>Michelle de Vries</t>
  </si>
  <si>
    <t>Amanda Gummer</t>
  </si>
  <si>
    <t>Thomas Graham</t>
  </si>
  <si>
    <t>Roger Casale</t>
  </si>
  <si>
    <t>Joe Rich</t>
  </si>
  <si>
    <t>Thomas McLaren</t>
  </si>
  <si>
    <t>Joel Charles</t>
  </si>
  <si>
    <t>Wazz Mughal</t>
  </si>
  <si>
    <t>Robin Tilbrook</t>
  </si>
  <si>
    <t>Charles Vickers</t>
  </si>
  <si>
    <t>Bridget Vickers</t>
  </si>
  <si>
    <t>Paul Wiffen</t>
  </si>
  <si>
    <t>Catherine Rowett</t>
  </si>
  <si>
    <t>Rupert Read</t>
  </si>
  <si>
    <t>Martin Schmierer</t>
  </si>
  <si>
    <t>Fiona Radic</t>
  </si>
  <si>
    <t>Paul Jeater</t>
  </si>
  <si>
    <t>Dr Pallavi Devulapalli</t>
  </si>
  <si>
    <t>Dr</t>
  </si>
  <si>
    <t>Jeremy Caddick</t>
  </si>
  <si>
    <t>Chris Vince</t>
  </si>
  <si>
    <t>Alvin Shum</t>
  </si>
  <si>
    <t>Adam Scott</t>
  </si>
  <si>
    <t>Javeria Hussain</t>
  </si>
  <si>
    <t>Barbara Gibson</t>
  </si>
  <si>
    <t>Lucy Nethsingha</t>
  </si>
  <si>
    <t>Fionna Tod</t>
  </si>
  <si>
    <t>Stephen Robinson</t>
  </si>
  <si>
    <t>Sandy Walkington</t>
  </si>
  <si>
    <t>Marie Goldman</t>
  </si>
  <si>
    <t>Jules Ewart</t>
  </si>
  <si>
    <t>Richard Tice</t>
  </si>
  <si>
    <t>Michael Heaver</t>
  </si>
  <si>
    <t>June Mummery</t>
  </si>
  <si>
    <t>Paul Hearn</t>
  </si>
  <si>
    <t>Priscilla Huby</t>
  </si>
  <si>
    <t>Sean Lever</t>
  </si>
  <si>
    <t>Edmund Fordham</t>
  </si>
  <si>
    <t>Stuart Agnew</t>
  </si>
  <si>
    <t>Paul Oakley</t>
  </si>
  <si>
    <t>Liz Jones</t>
  </si>
  <si>
    <t>William Ashpole</t>
  </si>
  <si>
    <t>John Wallace</t>
  </si>
  <si>
    <t>John Whitby</t>
  </si>
  <si>
    <t>Attila Csordas</t>
  </si>
  <si>
    <t>Vanessa Hudson</t>
  </si>
  <si>
    <t>Sam Morland</t>
  </si>
  <si>
    <t>Ranjan Joshi</t>
  </si>
  <si>
    <t>Mina Da Rui</t>
  </si>
  <si>
    <t>Jon Homan</t>
  </si>
  <si>
    <t>Simon Gouldman</t>
  </si>
  <si>
    <t>Gavin Esler</t>
  </si>
  <si>
    <t>Jan Vincent-Rostowski</t>
  </si>
  <si>
    <t>Carole Tongue</t>
  </si>
  <si>
    <t>Annabel Mullin</t>
  </si>
  <si>
    <t>Karen Newman</t>
  </si>
  <si>
    <t>Nora Mulready</t>
  </si>
  <si>
    <t>Jessica Simor</t>
  </si>
  <si>
    <t>Hasseeb Ur-Rehman</t>
  </si>
  <si>
    <t>Joy Morrissey</t>
  </si>
  <si>
    <t>Tim Barnes</t>
  </si>
  <si>
    <t>Scott Pattenden</t>
  </si>
  <si>
    <t>Attic Rahman</t>
  </si>
  <si>
    <t>Kirsty Finlayson</t>
  </si>
  <si>
    <t>Scott Ainslie</t>
  </si>
  <si>
    <t>Gulnar Hasnain</t>
  </si>
  <si>
    <t>Shahrar Ali</t>
  </si>
  <si>
    <t>Rachel Collinson</t>
  </si>
  <si>
    <t>Eleanor Margolies</t>
  </si>
  <si>
    <t>Remco van der Stoep</t>
  </si>
  <si>
    <t>Kirsten De Keyser</t>
  </si>
  <si>
    <t>Peter Underwood</t>
  </si>
  <si>
    <t>Katy Clark</t>
  </si>
  <si>
    <t>Murad Qureshi</t>
  </si>
  <si>
    <t>Taranjit Chana</t>
  </si>
  <si>
    <t>James Beckles</t>
  </si>
  <si>
    <t>Sanchia Alasia</t>
  </si>
  <si>
    <t>Irina Von Wiese</t>
  </si>
  <si>
    <t>Dinesh Dhamija</t>
  </si>
  <si>
    <t>Luisa Porritt</t>
  </si>
  <si>
    <t>Jonathan Fryer</t>
  </si>
  <si>
    <t>Helen Cross</t>
  </si>
  <si>
    <t>Graham Colley</t>
  </si>
  <si>
    <t>Ben Habib</t>
  </si>
  <si>
    <t>Lance Forman</t>
  </si>
  <si>
    <t>Graham Shore</t>
  </si>
  <si>
    <t>Alka Sehgal Cuthbert</t>
  </si>
  <si>
    <t>Jimi Ogunnusi</t>
  </si>
  <si>
    <t>Simon Marcus</t>
  </si>
  <si>
    <t>Mehrtash A'zami</t>
  </si>
  <si>
    <t>Aileen Quinton</t>
  </si>
  <si>
    <t>Pierre Kirk</t>
  </si>
  <si>
    <t>Richard Stevens</t>
  </si>
  <si>
    <t>Saleyha Ahsan</t>
  </si>
  <si>
    <t>Anna Novikova</t>
  </si>
  <si>
    <t>Angela Antetomaso</t>
  </si>
  <si>
    <t>Richard Boardman</t>
  </si>
  <si>
    <t>Richard Braine</t>
  </si>
  <si>
    <t>Pete Muswell</t>
  </si>
  <si>
    <t>Freddy Vachha</t>
  </si>
  <si>
    <t>Robert Stephenson</t>
  </si>
  <si>
    <t>Peter McIlvenna</t>
  </si>
  <si>
    <t>John Poynton</t>
  </si>
  <si>
    <t>Ronie Johnson</t>
  </si>
  <si>
    <t>Bea Gare</t>
  </si>
  <si>
    <t>Nanci Hogan</t>
  </si>
  <si>
    <t>Aliyah Dunbar-Hussain</t>
  </si>
  <si>
    <t>Hannah Barham-Brown</t>
  </si>
  <si>
    <t>Alison Marshall</t>
  </si>
  <si>
    <t>Olivia Patton-Vincenti</t>
  </si>
  <si>
    <t>Leyla Mohan</t>
  </si>
  <si>
    <t>Daze Aghaji</t>
  </si>
  <si>
    <t>Roger Hallam</t>
  </si>
  <si>
    <t>Alan Kirkby</t>
  </si>
  <si>
    <t>Kofi Klu</t>
  </si>
  <si>
    <t>Zoe Lafferty</t>
  </si>
  <si>
    <t>Claudia Mcdowell</t>
  </si>
  <si>
    <t>Andrew Medhurst</t>
  </si>
  <si>
    <t>Henry Muss</t>
  </si>
  <si>
    <t>Mike Shad</t>
  </si>
  <si>
    <t>Ian Sowden</t>
  </si>
  <si>
    <t>Andrea Venzon</t>
  </si>
  <si>
    <t>Frances Weetman</t>
  </si>
  <si>
    <t>Penny Hawley</t>
  </si>
  <si>
    <t>Kathryn Heywood</t>
  </si>
  <si>
    <t>Richard Lawrie</t>
  </si>
  <si>
    <t>Chris J Galley</t>
  </si>
  <si>
    <t>Duncan Crute</t>
  </si>
  <si>
    <t>Rachel Featherstone</t>
  </si>
  <si>
    <t>Jonathan Elmer</t>
  </si>
  <si>
    <t>Dawn Furness</t>
  </si>
  <si>
    <t>Clare Penny-Evans</t>
  </si>
  <si>
    <t>Fiona Halleast</t>
  </si>
  <si>
    <t>Julie Porksen</t>
  </si>
  <si>
    <t>Aidan King</t>
  </si>
  <si>
    <t>Brian Monteith</t>
  </si>
  <si>
    <t>John Tennant</t>
  </si>
  <si>
    <t>Richard Monaghan</t>
  </si>
  <si>
    <t>Richard Elvin</t>
  </si>
  <si>
    <t>Chris Gallacher</t>
  </si>
  <si>
    <t>Alan Breeze</t>
  </si>
  <si>
    <t>Andrea Cooper</t>
  </si>
  <si>
    <t>Dan Price</t>
  </si>
  <si>
    <t>Arun Banerji</t>
  </si>
  <si>
    <t>Philippa Olive</t>
  </si>
  <si>
    <t>Clifford Parsons</t>
  </si>
  <si>
    <t>Graeme Waddicar</t>
  </si>
  <si>
    <t>David Dews</t>
  </si>
  <si>
    <t>John Hancock</t>
  </si>
  <si>
    <t>Gary Shore</t>
  </si>
  <si>
    <t>Dan Cochran</t>
  </si>
  <si>
    <t>Laura Walker</t>
  </si>
  <si>
    <t>Mike Jordan</t>
  </si>
  <si>
    <t>Chris Whitwood</t>
  </si>
  <si>
    <t>Christopher Barker</t>
  </si>
  <si>
    <t>Andrew Allison</t>
  </si>
  <si>
    <t>James Heartfield</t>
  </si>
  <si>
    <t>Lucy Harris</t>
  </si>
  <si>
    <t>John Longworth</t>
  </si>
  <si>
    <t>Ruth Coleman-Taylor</t>
  </si>
  <si>
    <t>James Baker</t>
  </si>
  <si>
    <t>Sophie Thornton</t>
  </si>
  <si>
    <t>James Blanchard</t>
  </si>
  <si>
    <t>Alison Hume</t>
  </si>
  <si>
    <t>Jayne Allport</t>
  </si>
  <si>
    <t>Eloise Todd</t>
  </si>
  <si>
    <t>Ann Forsaith</t>
  </si>
  <si>
    <t>Andrew Cooper</t>
  </si>
  <si>
    <t>Alison Teal</t>
  </si>
  <si>
    <t>Fiona Allen</t>
  </si>
  <si>
    <t>Tony Allen</t>
  </si>
  <si>
    <t>David Allen</t>
  </si>
  <si>
    <t>Andrew Lee</t>
  </si>
  <si>
    <t>Michael Naughton</t>
  </si>
  <si>
    <t>Sophia Bow</t>
  </si>
  <si>
    <t>Joe Smyth</t>
  </si>
  <si>
    <t>Nigel Ely</t>
  </si>
  <si>
    <t>Paul Allen</t>
  </si>
  <si>
    <t>Graham Eardley</t>
  </si>
  <si>
    <t>Paul Williams</t>
  </si>
  <si>
    <t>Ernest Valentine</t>
  </si>
  <si>
    <t>Laura Kevehazi</t>
  </si>
  <si>
    <t>Nikki Page</t>
  </si>
  <si>
    <t>Vishal Khatri</t>
  </si>
  <si>
    <t>Andrew England Kerr</t>
  </si>
  <si>
    <t>Martin Daubney</t>
  </si>
  <si>
    <t>Rupert Lowe</t>
  </si>
  <si>
    <t>Jenny Wilkinson</t>
  </si>
  <si>
    <t>Phil Bennion</t>
  </si>
  <si>
    <t>Liz Clements</t>
  </si>
  <si>
    <t>Helen Heathfield</t>
  </si>
  <si>
    <t>Louis Stephen</t>
  </si>
  <si>
    <t>Paul Woodhead</t>
  </si>
  <si>
    <t>Ellie Chowns</t>
  </si>
  <si>
    <t>Ahmed Ejaz</t>
  </si>
  <si>
    <t>Mary Noone</t>
  </si>
  <si>
    <t>Alex Phillips</t>
  </si>
  <si>
    <t>Suzanne Webb</t>
  </si>
  <si>
    <t>Peter Wilding</t>
  </si>
  <si>
    <t>Stephen Dorrell</t>
  </si>
  <si>
    <t>Robert McNeil-Wilson</t>
  </si>
  <si>
    <t>Tom Harrison</t>
  </si>
  <si>
    <t>Julie Price</t>
  </si>
  <si>
    <t>James Wells</t>
  </si>
  <si>
    <t>Ioan Bellin</t>
  </si>
  <si>
    <t>Andrew Parkhurst</t>
  </si>
  <si>
    <t>Donna Lalek</t>
  </si>
  <si>
    <t>Mark Whitcutt</t>
  </si>
  <si>
    <t>Mary Wimbury</t>
  </si>
  <si>
    <t>Duncan Rees</t>
  </si>
  <si>
    <t>Ian Chandler</t>
  </si>
  <si>
    <t>Anthony Slaughter</t>
  </si>
  <si>
    <t>Tomos Davies</t>
  </si>
  <si>
    <t>Fay Jones</t>
  </si>
  <si>
    <t>Craig Lawton</t>
  </si>
  <si>
    <t>Dan Boucher</t>
  </si>
  <si>
    <t>Sally Stephenson</t>
  </si>
  <si>
    <t>June Davies</t>
  </si>
  <si>
    <t>Jon Owen Jones</t>
  </si>
  <si>
    <t>Mothiur Rahman</t>
  </si>
  <si>
    <t>Alison Sheridan</t>
  </si>
  <si>
    <t>Stephen Lee</t>
  </si>
  <si>
    <t>Carl Benjamin</t>
  </si>
  <si>
    <t>Nicola Darke</t>
  </si>
  <si>
    <t>Roger Lane-Nott</t>
  </si>
  <si>
    <t>Ann Tarr</t>
  </si>
  <si>
    <t>James Glancy</t>
  </si>
  <si>
    <t>Ann Widdecombe</t>
  </si>
  <si>
    <t>Luke Stagnetto</t>
  </si>
  <si>
    <t>David Chalmers</t>
  </si>
  <si>
    <t>Eleanor Rylance</t>
  </si>
  <si>
    <t>Stephen Williams</t>
  </si>
  <si>
    <t>Martin Horwood</t>
  </si>
  <si>
    <t>Caroline Voaden</t>
  </si>
  <si>
    <t>Neil Guild</t>
  </si>
  <si>
    <t>Jayne Kirkham</t>
  </si>
  <si>
    <t>Karen La Borde</t>
  </si>
  <si>
    <t>Martin Dimery</t>
  </si>
  <si>
    <t>Tom Scott</t>
  </si>
  <si>
    <t>Michael Blundell</t>
  </si>
  <si>
    <t>Jenny Knight</t>
  </si>
  <si>
    <t>Emmeline Owens</t>
  </si>
  <si>
    <t>James Taghdissian</t>
  </si>
  <si>
    <t>Claire Hiscott</t>
  </si>
  <si>
    <t>Faye Purbrick</t>
  </si>
  <si>
    <t>James Mustoe</t>
  </si>
  <si>
    <t>Liz Sewell</t>
  </si>
  <si>
    <t>Ollie Middleton</t>
  </si>
  <si>
    <t>Jim Godfrey</t>
  </si>
  <si>
    <t>Rachel Johnson</t>
  </si>
  <si>
    <t>Michael Turberville</t>
  </si>
  <si>
    <t>David Round</t>
  </si>
  <si>
    <t>Patricia Mountain</t>
  </si>
  <si>
    <t>Alan Stone</t>
  </si>
  <si>
    <t>Clive Egan</t>
  </si>
  <si>
    <t>Tony Gould</t>
  </si>
  <si>
    <t>Martin Brothers</t>
  </si>
  <si>
    <t>Daryll Pitcher</t>
  </si>
  <si>
    <t>Liz Philips</t>
  </si>
  <si>
    <t>Clinton Powell</t>
  </si>
  <si>
    <t>Andrew Thomas-Emans</t>
  </si>
  <si>
    <t>Anton Pruden</t>
  </si>
  <si>
    <t>Neil Kirk</t>
  </si>
  <si>
    <t>Stephen Harper</t>
  </si>
  <si>
    <t>Robert Cox</t>
  </si>
  <si>
    <t>David Chesham</t>
  </si>
  <si>
    <t>Peter Wiltshire</t>
  </si>
  <si>
    <t>George Farmer</t>
  </si>
  <si>
    <t>John Kennedy</t>
  </si>
  <si>
    <t>Christopher Ellis</t>
  </si>
  <si>
    <t>James Bartholomew</t>
  </si>
  <si>
    <t>Robert Rowland</t>
  </si>
  <si>
    <t>John Vincent</t>
  </si>
  <si>
    <t>Nick Perry</t>
  </si>
  <si>
    <t>Giles Goodall</t>
  </si>
  <si>
    <t>Chris Bowers</t>
  </si>
  <si>
    <t>Liz Leffman</t>
  </si>
  <si>
    <t>Martin Tod</t>
  </si>
  <si>
    <t>Antony Hook</t>
  </si>
  <si>
    <t>Simon Burgess</t>
  </si>
  <si>
    <t>Duncan Enright</t>
  </si>
  <si>
    <t>Amy Fowler</t>
  </si>
  <si>
    <t>Arran Neathey</t>
  </si>
  <si>
    <t>Cathy Shutt</t>
  </si>
  <si>
    <t>Jonathan Essex</t>
  </si>
  <si>
    <t>Oliver Sykes</t>
  </si>
  <si>
    <t>Jan Doerfel</t>
  </si>
  <si>
    <t>Elise Benjamin</t>
  </si>
  <si>
    <t>Alexandra Phillips</t>
  </si>
  <si>
    <t>Caroline Newton</t>
  </si>
  <si>
    <t>Neva Sadikoglu-Novaky</t>
  </si>
  <si>
    <t>Anna Firth</t>
  </si>
  <si>
    <t>Mike Whiting</t>
  </si>
  <si>
    <t>Richard Robinson</t>
  </si>
  <si>
    <t>Diane Yeo</t>
  </si>
  <si>
    <t>Heather Allen</t>
  </si>
  <si>
    <t>Phil Murphy</t>
  </si>
  <si>
    <t>Suzana Carp</t>
  </si>
  <si>
    <t>Nicholas Mazzei</t>
  </si>
  <si>
    <t>Robin Bextor</t>
  </si>
  <si>
    <t>Eleanor Fuller</t>
  </si>
  <si>
    <t>Warren Morgan</t>
  </si>
  <si>
    <t>Victoria Groulef</t>
  </si>
  <si>
    <t>Gordon Edgar</t>
  </si>
  <si>
    <t>Neil Wilson</t>
  </si>
  <si>
    <t>Roy Hill</t>
  </si>
  <si>
    <t>Mark Meechan</t>
  </si>
  <si>
    <t>Donald MacKay</t>
  </si>
  <si>
    <t>Paul Aitken</t>
  </si>
  <si>
    <t>Stuart Waiton</t>
  </si>
  <si>
    <t>James Ferguson-Hannah</t>
  </si>
  <si>
    <t>Louis Stedman-Bruce</t>
  </si>
  <si>
    <t>Alex Kerr</t>
  </si>
  <si>
    <t>Margaret Ferrier</t>
  </si>
  <si>
    <t>Aileen McLeod</t>
  </si>
  <si>
    <t>Christian Allard</t>
  </si>
  <si>
    <t>Clive Sneddon</t>
  </si>
  <si>
    <t>John Edward</t>
  </si>
  <si>
    <t>Fred Mackintosh</t>
  </si>
  <si>
    <t>Sheila Ritchie</t>
  </si>
  <si>
    <t>Angela Bretherton</t>
  </si>
  <si>
    <t>Amy Lee Fraioli</t>
  </si>
  <si>
    <t>Craig Miller</t>
  </si>
  <si>
    <t>Jayne Baxter</t>
  </si>
  <si>
    <t>Mags Hall</t>
  </si>
  <si>
    <t>Chas Booth</t>
  </si>
  <si>
    <t>Gillian Mackay</t>
  </si>
  <si>
    <t>Maggie Chapman</t>
  </si>
  <si>
    <t>Michael Kusznir</t>
  </si>
  <si>
    <t>Andrea Gee</t>
  </si>
  <si>
    <t>Iain Whyte</t>
  </si>
  <si>
    <t>Iain McGill</t>
  </si>
  <si>
    <t>Cathy Edgeworth</t>
  </si>
  <si>
    <t>Colin McFadyen</t>
  </si>
  <si>
    <t>Heather Astbury</t>
  </si>
  <si>
    <t>Kate Forman</t>
  </si>
  <si>
    <t>Peter Griffiths</t>
  </si>
  <si>
    <t>David MacDonald</t>
  </si>
  <si>
    <t>Jane Morrice</t>
  </si>
  <si>
    <t>Neil McCann</t>
  </si>
  <si>
    <t>Robert Hill</t>
  </si>
  <si>
    <t>Jim Allister</t>
  </si>
  <si>
    <t>Traditional Unionist Voice</t>
  </si>
  <si>
    <t>Colum Eastwood</t>
  </si>
  <si>
    <t>Social Democratic &amp; Labour Party</t>
  </si>
  <si>
    <t>Clare Bailey</t>
  </si>
  <si>
    <t>Mohmmad Aslam</t>
  </si>
  <si>
    <t>John Booker</t>
  </si>
  <si>
    <t>Ben Fryer</t>
  </si>
  <si>
    <t>Michael Felse</t>
  </si>
  <si>
    <t>Nathan Ryding</t>
  </si>
  <si>
    <t>Fiona Mills</t>
  </si>
  <si>
    <t>Adam Richardson</t>
  </si>
  <si>
    <t>Sophie Larroque</t>
  </si>
  <si>
    <t>John Kelly</t>
  </si>
  <si>
    <t>Sally Bate</t>
  </si>
  <si>
    <t>Elizabeth Babade</t>
  </si>
  <si>
    <t>Gary Harvey</t>
  </si>
  <si>
    <t>David Bull</t>
  </si>
  <si>
    <t>Henrik Overgaard Nielsen</t>
  </si>
  <si>
    <t>Frederick Van Mierlo</t>
  </si>
  <si>
    <t>John Studholme</t>
  </si>
  <si>
    <t>Rebecca Forrest</t>
  </si>
  <si>
    <t>Anna Fryer</t>
  </si>
  <si>
    <t>Helen Foster-Grime</t>
  </si>
  <si>
    <t>Jane Brophy</t>
  </si>
  <si>
    <t>Chris Davies</t>
  </si>
  <si>
    <t>Yvonne Tennant</t>
  </si>
  <si>
    <t>Claire Cozler</t>
  </si>
  <si>
    <t>David Brennan</t>
  </si>
  <si>
    <t>Erica Lewis</t>
  </si>
  <si>
    <t>James Booth</t>
  </si>
  <si>
    <t>Daniel Jerrome</t>
  </si>
  <si>
    <t>Rosie Mills</t>
  </si>
  <si>
    <t>Geraldine Coggins</t>
  </si>
  <si>
    <t>Jessica Northey</t>
  </si>
  <si>
    <t>Wendy Olsen</t>
  </si>
  <si>
    <t>Gina Dowding</t>
  </si>
  <si>
    <t>Valerie Morris</t>
  </si>
  <si>
    <t>Stephen Morris</t>
  </si>
  <si>
    <t>Anthony Pickles</t>
  </si>
  <si>
    <t>Thomas Lord</t>
  </si>
  <si>
    <t>Wendy Maisey</t>
  </si>
  <si>
    <t>Arnold Saunders</t>
  </si>
  <si>
    <t>Jane Howard</t>
  </si>
  <si>
    <t>Elisabeth Knight</t>
  </si>
  <si>
    <t>Andrew Graystone</t>
  </si>
  <si>
    <t>Victoria Desmond</t>
  </si>
  <si>
    <t>API result</t>
  </si>
  <si>
    <t>API confidence</t>
  </si>
  <si>
    <t>Manual coding</t>
  </si>
  <si>
    <t>gender</t>
  </si>
  <si>
    <t>Count of gender</t>
  </si>
  <si>
    <t>Count of gender2</t>
  </si>
  <si>
    <t>(All)</t>
  </si>
  <si>
    <t>Confidence above 80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</si>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</sst>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Bradshaw" refreshedDate="43593.564265972222" createdVersion="6" refreshedVersion="6" minRefreshableVersion="3" recordCount="591">
  <cacheSource type="worksheet">
    <worksheetSource ref="A1:K592" sheet="All names w lookup"/>
  </cacheSource>
  <cacheFields count="11">
    <cacheField name="Region" numFmtId="0">
      <sharedItems/>
    </cacheField>
    <cacheField name="Party" numFmtId="0">
      <sharedItems/>
    </cacheField>
    <cacheField name="Name" numFmtId="0">
      <sharedItems/>
    </cacheField>
    <cacheField name="Index" numFmtId="0">
      <sharedItems containsSemiMixedTypes="0" containsString="0" containsNumber="1" containsInteger="1" minValue="1" maxValue="591"/>
    </cacheField>
    <cacheField name="Forename" numFmtId="0">
      <sharedItems/>
    </cacheField>
    <cacheField name="Country" numFmtId="0">
      <sharedItems/>
    </cacheField>
    <cacheField name="gender" numFmtId="0">
      <sharedItems count="2">
        <s v="female"/>
        <s v="male"/>
      </sharedItems>
    </cacheField>
    <cacheField name="API result" numFmtId="0">
      <sharedItems/>
    </cacheField>
    <cacheField name="API confidence" numFmtId="0">
      <sharedItems containsMixedTypes="1" containsNumber="1" containsInteger="1" minValue="51" maxValue="100" count="37">
        <n v="99"/>
        <n v="98"/>
        <n v="100"/>
        <n v="91"/>
        <n v="96"/>
        <n v="97"/>
        <n v="92"/>
        <n v="60"/>
        <n v="95"/>
        <n v="84"/>
        <n v="88"/>
        <n v="89"/>
        <n v="83"/>
        <n v="75"/>
        <n v="86"/>
        <n v="56"/>
        <n v="93"/>
        <n v="87"/>
        <n v="78"/>
        <n v="80"/>
        <n v="85"/>
        <n v="79"/>
        <n v="64"/>
        <n v="76"/>
        <n v="90"/>
        <n v="94"/>
        <n v="70"/>
        <n v="54"/>
        <e v="#N/A"/>
        <n v="51"/>
        <n v="65"/>
        <n v="82"/>
        <n v="53"/>
        <n v="81"/>
        <n v="55"/>
        <n v="72"/>
        <n v="66"/>
      </sharedItems>
    </cacheField>
    <cacheField name="Confidence above 80" numFmtId="0">
      <sharedItems count="3">
        <b v="1"/>
        <b v="0"/>
        <e v="#N/A"/>
      </sharedItems>
    </cacheField>
    <cacheField name="Manual co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">
  <r>
    <s v="Scotland"/>
    <s v="SNP"/>
    <s v="Heather Anderson"/>
    <n v="1"/>
    <s v="Heather"/>
    <s v="UK"/>
    <x v="0"/>
    <s v="female"/>
    <x v="0"/>
    <x v="0"/>
    <m/>
  </r>
  <r>
    <s v="South West"/>
    <s v="Labour"/>
    <s v="Yvonne Atkinson"/>
    <n v="2"/>
    <s v="Yvonne"/>
    <s v="UK"/>
    <x v="0"/>
    <s v="female"/>
    <x v="1"/>
    <x v="0"/>
    <m/>
  </r>
  <r>
    <s v="East Midlands"/>
    <s v="UKIP"/>
    <s v="John Evans"/>
    <n v="3"/>
    <s v="John"/>
    <s v="UK"/>
    <x v="1"/>
    <s v="male"/>
    <x v="0"/>
    <x v="0"/>
    <m/>
  </r>
  <r>
    <s v="South East"/>
    <s v="The Socialist Party of Great Britain"/>
    <s v="Michael Foster"/>
    <n v="4"/>
    <s v="Michael"/>
    <s v="UK"/>
    <x v="1"/>
    <s v="male"/>
    <x v="0"/>
    <x v="0"/>
    <m/>
  </r>
  <r>
    <s v="North West"/>
    <s v="The Brexit Party"/>
    <s v="Claire Fox"/>
    <n v="5"/>
    <s v="Claire"/>
    <s v="UK"/>
    <x v="0"/>
    <s v="female"/>
    <x v="1"/>
    <x v="0"/>
    <m/>
  </r>
  <r>
    <s v="Wales"/>
    <s v="The Brexit Party"/>
    <s v="Gethin James"/>
    <n v="6"/>
    <s v="Gethin"/>
    <s v="UK"/>
    <x v="1"/>
    <s v="male"/>
    <x v="2"/>
    <x v="0"/>
    <m/>
  </r>
  <r>
    <s v="London"/>
    <s v="Liberal Democrats"/>
    <s v="Hussain Khan"/>
    <n v="7"/>
    <s v="Hussain"/>
    <s v="UK"/>
    <x v="1"/>
    <s v="male"/>
    <x v="1"/>
    <x v="0"/>
    <m/>
  </r>
  <r>
    <s v="London"/>
    <s v="Liberal Democrats"/>
    <s v="Rabina Khan"/>
    <n v="8"/>
    <s v="Rabina"/>
    <s v="UK"/>
    <x v="0"/>
    <s v="female"/>
    <x v="3"/>
    <x v="0"/>
    <m/>
  </r>
  <r>
    <s v="West Midlands"/>
    <s v="Labour"/>
    <s v="Ansar Khan"/>
    <n v="9"/>
    <s v="Ansar"/>
    <s v="UK"/>
    <x v="1"/>
    <s v="male"/>
    <x v="4"/>
    <x v="0"/>
    <m/>
  </r>
  <r>
    <s v="Yorkshire and the Humber"/>
    <s v="Labour"/>
    <s v="Mohammed Khan"/>
    <n v="10"/>
    <s v="Mohammed"/>
    <s v="UK"/>
    <x v="1"/>
    <s v="male"/>
    <x v="0"/>
    <x v="0"/>
    <m/>
  </r>
  <r>
    <s v="London"/>
    <s v="Women's Equality Party"/>
    <s v="Catherine Mayer"/>
    <n v="11"/>
    <s v="Catherine"/>
    <s v="UK"/>
    <x v="0"/>
    <s v="female"/>
    <x v="1"/>
    <x v="0"/>
    <m/>
  </r>
  <r>
    <s v="Yorkshire and the Humber"/>
    <s v="Labour"/>
    <s v="Martin Mayer"/>
    <n v="12"/>
    <s v="Martin"/>
    <s v="UK"/>
    <x v="1"/>
    <s v="male"/>
    <x v="1"/>
    <x v="0"/>
    <m/>
  </r>
  <r>
    <s v="South West"/>
    <s v="UKIP"/>
    <s v="Tony McIntyre"/>
    <n v="13"/>
    <s v="Tony"/>
    <s v="UK"/>
    <x v="1"/>
    <s v="male"/>
    <x v="0"/>
    <x v="0"/>
    <m/>
  </r>
  <r>
    <s v="London"/>
    <s v="Conservative"/>
    <s v="Luke Parker"/>
    <n v="14"/>
    <s v="Luke"/>
    <s v="UK"/>
    <x v="1"/>
    <s v="male"/>
    <x v="0"/>
    <x v="0"/>
    <m/>
  </r>
  <r>
    <s v="London"/>
    <s v="Labour"/>
    <s v="Laura Parker"/>
    <n v="15"/>
    <s v="Laura"/>
    <s v="UK"/>
    <x v="0"/>
    <s v="female"/>
    <x v="1"/>
    <x v="0"/>
    <m/>
  </r>
  <r>
    <s v="East"/>
    <s v="Conservative"/>
    <s v="Thomas Smith"/>
    <n v="16"/>
    <s v="Thomas"/>
    <s v="UK"/>
    <x v="1"/>
    <s v="male"/>
    <x v="0"/>
    <x v="0"/>
    <m/>
  </r>
  <r>
    <s v="East"/>
    <s v="Labour"/>
    <s v="Anna Smith"/>
    <n v="17"/>
    <s v="Anna"/>
    <s v="UK"/>
    <x v="0"/>
    <s v="female"/>
    <x v="1"/>
    <x v="0"/>
    <m/>
  </r>
  <r>
    <s v="London"/>
    <s v="Animal Welfare Party"/>
    <s v="Jane Smith"/>
    <n v="18"/>
    <s v="Jane"/>
    <s v="UK"/>
    <x v="0"/>
    <s v="female"/>
    <x v="5"/>
    <x v="0"/>
    <m/>
  </r>
  <r>
    <s v="Wales"/>
    <s v="Plaid Cymru"/>
    <s v="Carmen Smith"/>
    <n v="19"/>
    <s v="Carmen"/>
    <s v="UK"/>
    <x v="0"/>
    <s v="female"/>
    <x v="1"/>
    <x v="0"/>
    <m/>
  </r>
  <r>
    <s v="East"/>
    <s v="Change UK"/>
    <s v="Emma Taylor"/>
    <n v="20"/>
    <s v="Emma"/>
    <s v="UK"/>
    <x v="0"/>
    <s v="female"/>
    <x v="3"/>
    <x v="0"/>
    <m/>
  </r>
  <r>
    <s v="East"/>
    <s v="Labour"/>
    <s v="Sharon Taylor"/>
    <n v="21"/>
    <s v="Sharon"/>
    <s v="UK"/>
    <x v="0"/>
    <s v="female"/>
    <x v="4"/>
    <x v="0"/>
    <m/>
  </r>
  <r>
    <s v="North West"/>
    <s v="Change UK"/>
    <s v="Michael Taylor"/>
    <n v="22"/>
    <s v="Michael"/>
    <s v="UK"/>
    <x v="1"/>
    <s v="male"/>
    <x v="0"/>
    <x v="0"/>
    <m/>
  </r>
  <r>
    <s v="South East"/>
    <s v="The Brexit Party"/>
    <s v="Matthew Taylor"/>
    <n v="23"/>
    <s v="Matthew"/>
    <s v="UK"/>
    <x v="1"/>
    <s v="male"/>
    <x v="2"/>
    <x v="0"/>
    <m/>
  </r>
  <r>
    <s v="South West"/>
    <s v="UKIP"/>
    <s v="Lester Taylor"/>
    <n v="24"/>
    <s v="Lester"/>
    <s v="UK"/>
    <x v="1"/>
    <s v="male"/>
    <x v="0"/>
    <x v="0"/>
    <m/>
  </r>
  <r>
    <s v="South East"/>
    <s v="Labour"/>
    <s v="Rachael Ward"/>
    <n v="25"/>
    <s v="Rachael"/>
    <s v="UK"/>
    <x v="0"/>
    <s v="female"/>
    <x v="1"/>
    <x v="0"/>
    <m/>
  </r>
  <r>
    <s v="East"/>
    <s v="Labour"/>
    <s v="Alex Mayer"/>
    <n v="26"/>
    <s v="Alex"/>
    <s v="UK"/>
    <x v="1"/>
    <s v="male"/>
    <x v="6"/>
    <x v="0"/>
    <m/>
  </r>
  <r>
    <s v="Scotland"/>
    <s v="SNP"/>
    <s v="Alyn Smith"/>
    <n v="27"/>
    <s v="Alyn"/>
    <s v="UK"/>
    <x v="1"/>
    <s v="male"/>
    <x v="7"/>
    <x v="1"/>
    <m/>
  </r>
  <r>
    <s v="Yorkshire and the Humber"/>
    <s v="Conservative"/>
    <s v="Amjad Bashir"/>
    <n v="28"/>
    <s v="Amjad"/>
    <s v="UK"/>
    <x v="1"/>
    <s v="male"/>
    <x v="5"/>
    <x v="0"/>
    <m/>
  </r>
  <r>
    <s v="West Midlands"/>
    <s v="Conservative"/>
    <s v="Anthea McIntyre"/>
    <n v="29"/>
    <s v="Anthea"/>
    <s v="UK"/>
    <x v="0"/>
    <s v="female"/>
    <x v="8"/>
    <x v="0"/>
    <m/>
  </r>
  <r>
    <s v="South West"/>
    <s v="Conservative"/>
    <s v="Ashley Fox"/>
    <n v="30"/>
    <s v="Ashley"/>
    <s v="UK"/>
    <x v="0"/>
    <s v="female"/>
    <x v="9"/>
    <x v="0"/>
    <m/>
  </r>
  <r>
    <s v="Scotland"/>
    <s v="Conservative"/>
    <s v="Baroness Nosheena Mobarik"/>
    <n v="31"/>
    <s v="Baroness"/>
    <s v="UK"/>
    <x v="0"/>
    <s v="female"/>
    <x v="10"/>
    <x v="0"/>
    <m/>
  </r>
  <r>
    <s v="South East"/>
    <s v="Liberal Democrats"/>
    <s v="Catherine Bearder"/>
    <n v="32"/>
    <s v="Catherine"/>
    <s v="UK"/>
    <x v="0"/>
    <s v="female"/>
    <x v="1"/>
    <x v="0"/>
    <m/>
  </r>
  <r>
    <s v="London"/>
    <s v="Conservative"/>
    <s v="Charles Tannock"/>
    <n v="33"/>
    <s v="Charles"/>
    <s v="UK"/>
    <x v="1"/>
    <s v="male"/>
    <x v="1"/>
    <x v="0"/>
    <m/>
  </r>
  <r>
    <s v="South West"/>
    <s v="Labour"/>
    <s v="Clare Moody"/>
    <n v="34"/>
    <s v="Clare"/>
    <s v="UK"/>
    <x v="0"/>
    <s v="female"/>
    <x v="5"/>
    <x v="0"/>
    <m/>
  </r>
  <r>
    <s v="London"/>
    <s v="Labour"/>
    <s v="Claude Moraes"/>
    <n v="35"/>
    <s v="Claude"/>
    <s v="UK"/>
    <x v="1"/>
    <s v="male"/>
    <x v="11"/>
    <x v="0"/>
    <m/>
  </r>
  <r>
    <s v="West Midlands"/>
    <s v="Conservative"/>
    <s v="Daniel Dalton"/>
    <n v="36"/>
    <s v="Daniel"/>
    <s v="UK"/>
    <x v="1"/>
    <s v="male"/>
    <x v="0"/>
    <x v="0"/>
    <m/>
  </r>
  <r>
    <s v="South East"/>
    <s v="Conservative"/>
    <s v="Daniel Hannan"/>
    <n v="37"/>
    <s v="Daniel"/>
    <s v="UK"/>
    <x v="1"/>
    <s v="male"/>
    <x v="0"/>
    <x v="0"/>
    <m/>
  </r>
  <r>
    <s v="Scotland"/>
    <s v="Labour"/>
    <s v="David Martin"/>
    <n v="38"/>
    <s v="David"/>
    <s v="UK"/>
    <x v="1"/>
    <s v="male"/>
    <x v="0"/>
    <x v="0"/>
    <m/>
  </r>
  <r>
    <s v="Northern Ireland"/>
    <s v="Democratic Unionist Party"/>
    <s v="Diane Dodds"/>
    <n v="39"/>
    <s v="Diane"/>
    <s v="UK"/>
    <x v="0"/>
    <s v="female"/>
    <x v="1"/>
    <x v="0"/>
    <m/>
  </r>
  <r>
    <s v="East Midlands"/>
    <s v="Conservative"/>
    <s v="Emma McClarkin"/>
    <n v="40"/>
    <s v="Emma"/>
    <s v="UK"/>
    <x v="0"/>
    <s v="female"/>
    <x v="3"/>
    <x v="0"/>
    <m/>
  </r>
  <r>
    <s v="East"/>
    <s v="Conservative"/>
    <s v="Geoffrey Van Orden"/>
    <n v="41"/>
    <s v="Geoffrey"/>
    <s v="UK"/>
    <x v="1"/>
    <s v="male"/>
    <x v="0"/>
    <x v="0"/>
    <m/>
  </r>
  <r>
    <s v="London"/>
    <s v="UKIP"/>
    <s v="Gerard Batten"/>
    <n v="42"/>
    <s v="Gerard"/>
    <s v="UK"/>
    <x v="1"/>
    <s v="male"/>
    <x v="1"/>
    <x v="0"/>
    <m/>
  </r>
  <r>
    <s v="Wales"/>
    <s v="Plaid Cymru"/>
    <s v="Jill Evans"/>
    <n v="43"/>
    <s v="Jill"/>
    <s v="UK"/>
    <x v="0"/>
    <s v="female"/>
    <x v="5"/>
    <x v="0"/>
    <m/>
  </r>
  <r>
    <s v="East"/>
    <s v="Conservative"/>
    <s v="John Flack"/>
    <n v="44"/>
    <s v="John"/>
    <s v="UK"/>
    <x v="1"/>
    <s v="male"/>
    <x v="0"/>
    <x v="0"/>
    <m/>
  </r>
  <r>
    <s v="South East"/>
    <s v="Labour"/>
    <s v="John Howarth"/>
    <n v="45"/>
    <s v="John"/>
    <s v="UK"/>
    <x v="1"/>
    <s v="male"/>
    <x v="0"/>
    <x v="0"/>
    <m/>
  </r>
  <r>
    <s v="Yorkshire and the Humber"/>
    <s v="Conservative"/>
    <s v="John Procter"/>
    <n v="46"/>
    <s v="John"/>
    <s v="UK"/>
    <x v="1"/>
    <s v="male"/>
    <x v="0"/>
    <x v="0"/>
    <m/>
  </r>
  <r>
    <s v="East Midlands"/>
    <s v="The Brexit Party"/>
    <s v="Jonathan Bullock"/>
    <n v="47"/>
    <s v="Jonathan"/>
    <s v="UK"/>
    <x v="1"/>
    <s v="male"/>
    <x v="0"/>
    <x v="0"/>
    <m/>
  </r>
  <r>
    <s v="North East"/>
    <s v="Labour"/>
    <s v="Jude Kirton-Darling"/>
    <n v="48"/>
    <s v="Jude"/>
    <s v="UK"/>
    <x v="1"/>
    <s v="male"/>
    <x v="12"/>
    <x v="0"/>
    <m/>
  </r>
  <r>
    <s v="North West"/>
    <s v="Labour"/>
    <s v="Julie Ward"/>
    <n v="49"/>
    <s v="Julie"/>
    <s v="UK"/>
    <x v="0"/>
    <s v="female"/>
    <x v="1"/>
    <x v="0"/>
    <m/>
  </r>
  <r>
    <s v="Northern Ireland"/>
    <s v="Sinn Féin"/>
    <s v="Martina Anderson"/>
    <n v="50"/>
    <s v="Martina"/>
    <s v="UK"/>
    <x v="0"/>
    <s v="female"/>
    <x v="0"/>
    <x v="0"/>
    <m/>
  </r>
  <r>
    <s v="Yorkshire and the Humber"/>
    <s v="UKIP"/>
    <s v="Mike Hookem"/>
    <n v="51"/>
    <s v="Mike"/>
    <s v="UK"/>
    <x v="1"/>
    <s v="male"/>
    <x v="0"/>
    <x v="0"/>
    <m/>
  </r>
  <r>
    <s v="South West"/>
    <s v="Green"/>
    <s v="Molly Scott Cato"/>
    <n v="52"/>
    <s v="Molly"/>
    <s v="UK"/>
    <x v="0"/>
    <s v="female"/>
    <x v="1"/>
    <x v="0"/>
    <m/>
  </r>
  <r>
    <s v="Wales"/>
    <s v="The Brexit Party"/>
    <s v="Nathan Gill"/>
    <n v="53"/>
    <s v="Nathan"/>
    <s v="UK"/>
    <x v="1"/>
    <s v="male"/>
    <x v="0"/>
    <x v="0"/>
    <m/>
  </r>
  <r>
    <s v="West Midlands"/>
    <s v="Labour"/>
    <s v="Neena Gill"/>
    <n v="54"/>
    <s v="Neena"/>
    <s v="UK"/>
    <x v="0"/>
    <s v="female"/>
    <x v="5"/>
    <x v="0"/>
    <m/>
  </r>
  <r>
    <s v="South East"/>
    <s v="The Brexit Party"/>
    <s v="Nigel Farage"/>
    <n v="55"/>
    <s v="Nigel"/>
    <s v="UK"/>
    <x v="1"/>
    <s v="male"/>
    <x v="0"/>
    <x v="0"/>
    <m/>
  </r>
  <r>
    <s v="South East"/>
    <s v="Conservative"/>
    <s v="Nirj Deva"/>
    <n v="56"/>
    <s v="Nirj"/>
    <s v="UK"/>
    <x v="1"/>
    <s v="male"/>
    <x v="13"/>
    <x v="1"/>
    <m/>
  </r>
  <r>
    <s v="North East"/>
    <s v="Labour"/>
    <s v="Paul Brannen"/>
    <n v="57"/>
    <s v="Paul"/>
    <s v="UK"/>
    <x v="1"/>
    <s v="male"/>
    <x v="0"/>
    <x v="0"/>
    <m/>
  </r>
  <r>
    <s v="South East"/>
    <s v="Change UK"/>
    <s v="Richard Ashworth"/>
    <n v="58"/>
    <s v="Richard"/>
    <s v="UK"/>
    <x v="1"/>
    <s v="male"/>
    <x v="0"/>
    <x v="0"/>
    <m/>
  </r>
  <r>
    <s v="Yorkshire and the Humber"/>
    <s v="Labour"/>
    <s v="Richard Corbett"/>
    <n v="59"/>
    <s v="Richard"/>
    <s v="UK"/>
    <x v="1"/>
    <s v="male"/>
    <x v="0"/>
    <x v="0"/>
    <m/>
  </r>
  <r>
    <s v="East Midlands"/>
    <s v="Labour"/>
    <s v="Rory Palmer"/>
    <n v="60"/>
    <s v="Rory"/>
    <s v="UK"/>
    <x v="1"/>
    <s v="male"/>
    <x v="14"/>
    <x v="0"/>
    <m/>
  </r>
  <r>
    <s v="East Midlands"/>
    <s v="Conservative"/>
    <s v="Rupert Matthews"/>
    <n v="61"/>
    <s v="Rupert"/>
    <s v="UK"/>
    <x v="1"/>
    <s v="male"/>
    <x v="1"/>
    <x v="0"/>
    <m/>
  </r>
  <r>
    <s v="North West"/>
    <s v="Conservative"/>
    <s v="Sajjad Karim"/>
    <n v="62"/>
    <s v="Sajjad"/>
    <s v="UK"/>
    <x v="1"/>
    <s v="male"/>
    <x v="0"/>
    <x v="0"/>
    <m/>
  </r>
  <r>
    <s v="London"/>
    <s v="Labour"/>
    <s v="Seb Dance"/>
    <n v="63"/>
    <s v="Seb"/>
    <s v="UK"/>
    <x v="1"/>
    <s v="male"/>
    <x v="1"/>
    <x v="0"/>
    <m/>
  </r>
  <r>
    <s v="London"/>
    <s v="Conservative"/>
    <s v="Syed Kamall"/>
    <n v="64"/>
    <s v="Syed"/>
    <s v="UK"/>
    <x v="1"/>
    <s v="male"/>
    <x v="1"/>
    <x v="0"/>
    <m/>
  </r>
  <r>
    <s v="North West"/>
    <s v="Labour"/>
    <s v="Theresa Griffin"/>
    <n v="65"/>
    <s v="Theresa"/>
    <s v="UK"/>
    <x v="0"/>
    <s v="female"/>
    <x v="1"/>
    <x v="0"/>
    <m/>
  </r>
  <r>
    <s v="North West"/>
    <s v="Labour"/>
    <s v="Wajid Khan"/>
    <n v="66"/>
    <s v="Wajid"/>
    <s v="UK"/>
    <x v="1"/>
    <s v="male"/>
    <x v="2"/>
    <x v="0"/>
    <m/>
  </r>
  <r>
    <s v="East Midlands"/>
    <s v="Change UK"/>
    <s v="Kate Godfrey"/>
    <n v="67"/>
    <s v="Kate"/>
    <s v="UK"/>
    <x v="0"/>
    <s v="female"/>
    <x v="1"/>
    <x v="0"/>
    <m/>
  </r>
  <r>
    <s v="East Midlands"/>
    <s v="Change UK"/>
    <s v="Joan Pons Laplana"/>
    <n v="68"/>
    <s v="Joan"/>
    <s v="UK"/>
    <x v="1"/>
    <s v="male"/>
    <x v="15"/>
    <x v="1"/>
    <m/>
  </r>
  <r>
    <s v="East Midlands"/>
    <s v="Change UK"/>
    <s v="Narinder Sharma"/>
    <n v="69"/>
    <s v="Narinder"/>
    <s v="UK"/>
    <x v="1"/>
    <s v="male"/>
    <x v="3"/>
    <x v="0"/>
    <m/>
  </r>
  <r>
    <s v="East Midlands"/>
    <s v="Change UK"/>
    <s v="Pankajkumar Gulab"/>
    <n v="70"/>
    <s v="Pankajkumar"/>
    <s v="UK"/>
    <x v="1"/>
    <s v="male"/>
    <x v="4"/>
    <x v="0"/>
    <m/>
  </r>
  <r>
    <s v="East Midlands"/>
    <s v="Change UK"/>
    <s v="Emma Manley"/>
    <n v="71"/>
    <s v="Emma"/>
    <s v="UK"/>
    <x v="0"/>
    <s v="female"/>
    <x v="3"/>
    <x v="0"/>
    <m/>
  </r>
  <r>
    <s v="East Midlands"/>
    <s v="Conservative"/>
    <s v="Tony Harper"/>
    <n v="72"/>
    <s v="Tony"/>
    <s v="UK"/>
    <x v="1"/>
    <s v="male"/>
    <x v="0"/>
    <x v="0"/>
    <m/>
  </r>
  <r>
    <s v="East Midlands"/>
    <s v="Conservative"/>
    <s v="Brendan Clarke-Smith"/>
    <n v="73"/>
    <s v="Brendan"/>
    <s v="UK"/>
    <x v="1"/>
    <s v="male"/>
    <x v="0"/>
    <x v="0"/>
    <m/>
  </r>
  <r>
    <s v="East Midlands"/>
    <s v="Conservative"/>
    <s v="Thomas Randall"/>
    <n v="74"/>
    <s v="Thomas"/>
    <s v="UK"/>
    <x v="1"/>
    <s v="male"/>
    <x v="0"/>
    <x v="0"/>
    <m/>
  </r>
  <r>
    <s v="East Midlands"/>
    <s v="Green"/>
    <s v="Kat Boettge"/>
    <n v="75"/>
    <s v="Kat"/>
    <s v="UK"/>
    <x v="0"/>
    <s v="female"/>
    <x v="8"/>
    <x v="0"/>
    <m/>
  </r>
  <r>
    <s v="East Midlands"/>
    <s v="Green"/>
    <s v="Gerhard Lohmann-Bond"/>
    <n v="76"/>
    <s v="Gerhard"/>
    <s v="UK"/>
    <x v="1"/>
    <s v="male"/>
    <x v="0"/>
    <x v="0"/>
    <m/>
  </r>
  <r>
    <s v="East Midlands"/>
    <s v="Green"/>
    <s v="Liam McClelland"/>
    <n v="77"/>
    <s v="Liam"/>
    <s v="UK"/>
    <x v="1"/>
    <s v="male"/>
    <x v="0"/>
    <x v="0"/>
    <m/>
  </r>
  <r>
    <s v="East Midlands"/>
    <s v="Green"/>
    <s v="Daniel Wimberley"/>
    <n v="78"/>
    <s v="Daniel"/>
    <s v="UK"/>
    <x v="1"/>
    <s v="male"/>
    <x v="0"/>
    <x v="0"/>
    <m/>
  </r>
  <r>
    <s v="East Midlands"/>
    <s v="Green"/>
    <s v="Simon Tooke"/>
    <n v="79"/>
    <s v="Simon"/>
    <s v="UK"/>
    <x v="1"/>
    <s v="male"/>
    <x v="1"/>
    <x v="0"/>
    <m/>
  </r>
  <r>
    <s v="East Midlands"/>
    <s v="Independent Network"/>
    <s v="Nick Byatt"/>
    <n v="80"/>
    <s v="Nick"/>
    <s v="UK"/>
    <x v="1"/>
    <s v="male"/>
    <x v="1"/>
    <x v="0"/>
    <m/>
  </r>
  <r>
    <s v="East Midlands"/>
    <s v="Independent Network"/>
    <s v="Marianne Overton"/>
    <n v="81"/>
    <s v="Marianne"/>
    <s v="UK"/>
    <x v="0"/>
    <s v="female"/>
    <x v="1"/>
    <x v="0"/>
    <m/>
  </r>
  <r>
    <s v="East Midlands"/>
    <s v="Independent Network"/>
    <s v="Daniel Simpson"/>
    <n v="82"/>
    <s v="Daniel"/>
    <s v="UK"/>
    <x v="1"/>
    <s v="male"/>
    <x v="0"/>
    <x v="0"/>
    <m/>
  </r>
  <r>
    <s v="East Midlands"/>
    <s v="Independent Network"/>
    <s v="Pearl Clarke"/>
    <n v="83"/>
    <s v="Pearl"/>
    <s v="UK"/>
    <x v="0"/>
    <s v="female"/>
    <x v="3"/>
    <x v="0"/>
    <m/>
  </r>
  <r>
    <s v="East Midlands"/>
    <s v="Independent Network"/>
    <s v="Nikki Dillon"/>
    <n v="84"/>
    <s v="Nikki"/>
    <s v="UK"/>
    <x v="0"/>
    <s v="female"/>
    <x v="16"/>
    <x v="0"/>
    <m/>
  </r>
  <r>
    <s v="East Midlands"/>
    <s v="Labour"/>
    <s v="Leonie Mathers"/>
    <n v="85"/>
    <s v="Leonie"/>
    <s v="UK"/>
    <x v="0"/>
    <s v="female"/>
    <x v="1"/>
    <x v="0"/>
    <m/>
  </r>
  <r>
    <s v="East Midlands"/>
    <s v="Labour"/>
    <s v="Tony Tinley"/>
    <n v="86"/>
    <s v="Tony"/>
    <s v="UK"/>
    <x v="1"/>
    <s v="male"/>
    <x v="0"/>
    <x v="0"/>
    <m/>
  </r>
  <r>
    <s v="East Midlands"/>
    <s v="Labour"/>
    <s v="Nicolle Ndiweni"/>
    <n v="87"/>
    <s v="Nicolle"/>
    <s v="UK"/>
    <x v="0"/>
    <s v="female"/>
    <x v="1"/>
    <x v="0"/>
    <m/>
  </r>
  <r>
    <s v="East Midlands"/>
    <s v="Labour"/>
    <s v="Gary Godden"/>
    <n v="88"/>
    <s v="Gary"/>
    <s v="UK"/>
    <x v="1"/>
    <s v="male"/>
    <x v="0"/>
    <x v="0"/>
    <m/>
  </r>
  <r>
    <s v="East Midlands"/>
    <s v="Liberal Democrats"/>
    <s v="Bill Newton Dunn"/>
    <n v="89"/>
    <s v="Bill"/>
    <s v="UK"/>
    <x v="1"/>
    <s v="male"/>
    <x v="5"/>
    <x v="0"/>
    <m/>
  </r>
  <r>
    <s v="East Midlands"/>
    <s v="Liberal Democrats"/>
    <s v="Michael Mullaney"/>
    <n v="90"/>
    <s v="Michael"/>
    <s v="UK"/>
    <x v="1"/>
    <s v="male"/>
    <x v="0"/>
    <x v="0"/>
    <m/>
  </r>
  <r>
    <s v="East Midlands"/>
    <s v="Liberal Democrats"/>
    <s v="Lucy Care"/>
    <n v="91"/>
    <s v="Lucy"/>
    <s v="UK"/>
    <x v="0"/>
    <s v="female"/>
    <x v="1"/>
    <x v="0"/>
    <m/>
  </r>
  <r>
    <s v="East Midlands"/>
    <s v="Liberal Democrats"/>
    <s v="Suzanna Austin"/>
    <n v="92"/>
    <s v="Suzanna"/>
    <s v="UK"/>
    <x v="0"/>
    <s v="female"/>
    <x v="5"/>
    <x v="0"/>
    <m/>
  </r>
  <r>
    <s v="East Midlands"/>
    <s v="Liberal Democrats"/>
    <s v="Caroline Kenyon"/>
    <n v="93"/>
    <s v="Caroline"/>
    <s v="UK"/>
    <x v="0"/>
    <s v="female"/>
    <x v="1"/>
    <x v="0"/>
    <m/>
  </r>
  <r>
    <s v="East Midlands"/>
    <s v="The Brexit Party"/>
    <s v="Annunziata Rees-Mogg"/>
    <n v="94"/>
    <s v="Annunziata"/>
    <s v="UK"/>
    <x v="0"/>
    <s v="female"/>
    <x v="5"/>
    <x v="0"/>
    <m/>
  </r>
  <r>
    <s v="East Midlands"/>
    <s v="The Brexit Party"/>
    <s v="Matthew Patten"/>
    <n v="95"/>
    <s v="Matthew"/>
    <s v="UK"/>
    <x v="1"/>
    <s v="male"/>
    <x v="2"/>
    <x v="0"/>
    <m/>
  </r>
  <r>
    <s v="East Midlands"/>
    <s v="The Brexit Party"/>
    <s v="Tracy Knowles"/>
    <n v="96"/>
    <s v="Tracy"/>
    <s v="UK"/>
    <x v="0"/>
    <s v="female"/>
    <x v="3"/>
    <x v="0"/>
    <m/>
  </r>
  <r>
    <s v="East Midlands"/>
    <s v="The Brexit Party"/>
    <s v="Anna Bailey"/>
    <n v="97"/>
    <s v="Anna"/>
    <s v="UK"/>
    <x v="0"/>
    <s v="female"/>
    <x v="1"/>
    <x v="0"/>
    <m/>
  </r>
  <r>
    <s v="East Midlands"/>
    <s v="UKIP"/>
    <s v="Alan Graves"/>
    <n v="98"/>
    <s v="Alan"/>
    <s v="UK"/>
    <x v="1"/>
    <s v="male"/>
    <x v="0"/>
    <x v="0"/>
    <m/>
  </r>
  <r>
    <s v="East Midlands"/>
    <s v="UKIP"/>
    <s v="Marietta King"/>
    <n v="99"/>
    <s v="Marietta"/>
    <s v="UK"/>
    <x v="0"/>
    <s v="female"/>
    <x v="1"/>
    <x v="0"/>
    <m/>
  </r>
  <r>
    <s v="East Midlands"/>
    <s v="UKIP"/>
    <s v="Anil Bhatti"/>
    <n v="100"/>
    <s v="Anil"/>
    <s v="UK"/>
    <x v="1"/>
    <s v="male"/>
    <x v="0"/>
    <x v="0"/>
    <m/>
  </r>
  <r>
    <s v="East Midlands"/>
    <s v="UKIP"/>
    <s v="Fran Loi"/>
    <n v="101"/>
    <s v="Fran"/>
    <s v="UK"/>
    <x v="1"/>
    <s v="male"/>
    <x v="17"/>
    <x v="0"/>
    <m/>
  </r>
  <r>
    <s v="East Midlands"/>
    <s v="Independent"/>
    <s v="Simon Rood"/>
    <n v="102"/>
    <s v="Simon"/>
    <s v="UK"/>
    <x v="1"/>
    <s v="male"/>
    <x v="1"/>
    <x v="0"/>
    <m/>
  </r>
  <r>
    <s v="East"/>
    <s v="Change UK"/>
    <s v="Neil Carmichael"/>
    <n v="103"/>
    <s v="Neil"/>
    <s v="UK"/>
    <x v="1"/>
    <s v="male"/>
    <x v="0"/>
    <x v="0"/>
    <m/>
  </r>
  <r>
    <s v="East"/>
    <s v="Change UK"/>
    <s v="Bhavna Joshi"/>
    <n v="104"/>
    <s v="Bhavna"/>
    <s v="UK"/>
    <x v="0"/>
    <s v="female"/>
    <x v="0"/>
    <x v="0"/>
    <m/>
  </r>
  <r>
    <s v="East"/>
    <s v="Change UK"/>
    <s v="Michelle de Vries"/>
    <n v="105"/>
    <s v="Michelle"/>
    <s v="UK"/>
    <x v="0"/>
    <s v="female"/>
    <x v="5"/>
    <x v="0"/>
    <m/>
  </r>
  <r>
    <s v="East"/>
    <s v="Change UK"/>
    <s v="Amanda Gummer"/>
    <n v="106"/>
    <s v="Amanda"/>
    <s v="UK"/>
    <x v="0"/>
    <s v="female"/>
    <x v="1"/>
    <x v="0"/>
    <m/>
  </r>
  <r>
    <s v="East"/>
    <s v="Change UK"/>
    <s v="Thomas Graham"/>
    <n v="107"/>
    <s v="Thomas"/>
    <s v="UK"/>
    <x v="1"/>
    <s v="male"/>
    <x v="0"/>
    <x v="0"/>
    <m/>
  </r>
  <r>
    <s v="East"/>
    <s v="Change UK"/>
    <s v="Roger Casale"/>
    <n v="108"/>
    <s v="Roger"/>
    <s v="UK"/>
    <x v="1"/>
    <s v="male"/>
    <x v="0"/>
    <x v="0"/>
    <m/>
  </r>
  <r>
    <s v="East"/>
    <s v="Conservative"/>
    <s v="Joe Rich"/>
    <n v="109"/>
    <s v="Joe"/>
    <s v="UK"/>
    <x v="1"/>
    <s v="male"/>
    <x v="5"/>
    <x v="0"/>
    <m/>
  </r>
  <r>
    <s v="East"/>
    <s v="Conservative"/>
    <s v="Thomas McLaren"/>
    <n v="110"/>
    <s v="Thomas"/>
    <s v="UK"/>
    <x v="1"/>
    <s v="male"/>
    <x v="0"/>
    <x v="0"/>
    <m/>
  </r>
  <r>
    <s v="East"/>
    <s v="Conservative"/>
    <s v="Joel Charles"/>
    <n v="111"/>
    <s v="Joel"/>
    <s v="UK"/>
    <x v="1"/>
    <s v="male"/>
    <x v="0"/>
    <x v="0"/>
    <m/>
  </r>
  <r>
    <s v="East"/>
    <s v="Conservative"/>
    <s v="Wazz Mughal"/>
    <n v="112"/>
    <s v="Wazz"/>
    <s v="UK"/>
    <x v="1"/>
    <s v="male"/>
    <x v="16"/>
    <x v="0"/>
    <m/>
  </r>
  <r>
    <s v="East"/>
    <s v="English Democrats"/>
    <s v="Robin Tilbrook"/>
    <n v="113"/>
    <s v="Robin"/>
    <s v="UK"/>
    <x v="1"/>
    <s v="male"/>
    <x v="13"/>
    <x v="1"/>
    <m/>
  </r>
  <r>
    <s v="East"/>
    <s v="English Democrats"/>
    <s v="Charles Vickers"/>
    <n v="114"/>
    <s v="Charles"/>
    <s v="UK"/>
    <x v="1"/>
    <s v="male"/>
    <x v="1"/>
    <x v="0"/>
    <m/>
  </r>
  <r>
    <s v="East"/>
    <s v="English Democrats"/>
    <s v="Bridget Vickers"/>
    <n v="115"/>
    <s v="Bridget"/>
    <s v="UK"/>
    <x v="0"/>
    <s v="female"/>
    <x v="0"/>
    <x v="0"/>
    <m/>
  </r>
  <r>
    <s v="East"/>
    <s v="English Democrats"/>
    <s v="Paul Wiffen"/>
    <n v="116"/>
    <s v="Paul"/>
    <s v="UK"/>
    <x v="1"/>
    <s v="male"/>
    <x v="0"/>
    <x v="0"/>
    <m/>
  </r>
  <r>
    <s v="East"/>
    <s v="Green"/>
    <s v="Catherine Rowett"/>
    <n v="117"/>
    <s v="Catherine"/>
    <s v="UK"/>
    <x v="0"/>
    <s v="female"/>
    <x v="1"/>
    <x v="0"/>
    <m/>
  </r>
  <r>
    <s v="East"/>
    <s v="Green"/>
    <s v="Rupert Read"/>
    <n v="118"/>
    <s v="Rupert"/>
    <s v="UK"/>
    <x v="1"/>
    <s v="male"/>
    <x v="1"/>
    <x v="0"/>
    <m/>
  </r>
  <r>
    <s v="East"/>
    <s v="Green"/>
    <s v="Martin Schmierer"/>
    <n v="119"/>
    <s v="Martin"/>
    <s v="UK"/>
    <x v="1"/>
    <s v="male"/>
    <x v="1"/>
    <x v="0"/>
    <m/>
  </r>
  <r>
    <s v="East"/>
    <s v="Green"/>
    <s v="Fiona Radic"/>
    <n v="120"/>
    <s v="Fiona"/>
    <s v="UK"/>
    <x v="0"/>
    <s v="female"/>
    <x v="1"/>
    <x v="0"/>
    <m/>
  </r>
  <r>
    <s v="East"/>
    <s v="Green"/>
    <s v="Paul Jeater"/>
    <n v="121"/>
    <s v="Paul"/>
    <s v="UK"/>
    <x v="1"/>
    <s v="male"/>
    <x v="0"/>
    <x v="0"/>
    <m/>
  </r>
  <r>
    <s v="East"/>
    <s v="Green"/>
    <s v="Dr Pallavi Devulapalli"/>
    <n v="122"/>
    <s v="Dr"/>
    <s v="UK"/>
    <x v="1"/>
    <s v="male"/>
    <x v="3"/>
    <x v="0"/>
    <m/>
  </r>
  <r>
    <s v="East"/>
    <s v="Green"/>
    <s v="Jeremy Caddick"/>
    <n v="123"/>
    <s v="Jeremy"/>
    <s v="UK"/>
    <x v="1"/>
    <s v="male"/>
    <x v="0"/>
    <x v="0"/>
    <m/>
  </r>
  <r>
    <s v="East"/>
    <s v="Labour"/>
    <s v="Chris Vince"/>
    <n v="124"/>
    <s v="Chris"/>
    <s v="UK"/>
    <x v="1"/>
    <s v="male"/>
    <x v="16"/>
    <x v="0"/>
    <m/>
  </r>
  <r>
    <s v="East"/>
    <s v="Labour"/>
    <s v="Alvin Shum"/>
    <n v="125"/>
    <s v="Alvin"/>
    <s v="UK"/>
    <x v="1"/>
    <s v="male"/>
    <x v="0"/>
    <x v="0"/>
    <m/>
  </r>
  <r>
    <s v="East"/>
    <s v="Labour"/>
    <s v="Adam Scott"/>
    <n v="126"/>
    <s v="Adam"/>
    <s v="UK"/>
    <x v="1"/>
    <s v="male"/>
    <x v="0"/>
    <x v="0"/>
    <m/>
  </r>
  <r>
    <s v="East"/>
    <s v="Labour"/>
    <s v="Javeria Hussain"/>
    <n v="127"/>
    <s v="Javeria"/>
    <s v="UK"/>
    <x v="0"/>
    <s v="female"/>
    <x v="0"/>
    <x v="0"/>
    <m/>
  </r>
  <r>
    <s v="East"/>
    <s v="Liberal Democrats"/>
    <s v="Barbara Gibson"/>
    <n v="128"/>
    <s v="Barbara"/>
    <s v="UK"/>
    <x v="0"/>
    <s v="female"/>
    <x v="1"/>
    <x v="0"/>
    <m/>
  </r>
  <r>
    <s v="East"/>
    <s v="Liberal Democrats"/>
    <s v="Lucy Nethsingha"/>
    <n v="129"/>
    <s v="Lucy"/>
    <s v="UK"/>
    <x v="0"/>
    <s v="female"/>
    <x v="1"/>
    <x v="0"/>
    <m/>
  </r>
  <r>
    <s v="East"/>
    <s v="Liberal Democrats"/>
    <s v="Fionna Tod"/>
    <n v="130"/>
    <s v="Fionna"/>
    <s v="UK"/>
    <x v="0"/>
    <s v="female"/>
    <x v="0"/>
    <x v="0"/>
    <m/>
  </r>
  <r>
    <s v="East"/>
    <s v="Liberal Democrats"/>
    <s v="Stephen Robinson"/>
    <n v="131"/>
    <s v="Stephen"/>
    <s v="UK"/>
    <x v="1"/>
    <s v="male"/>
    <x v="0"/>
    <x v="0"/>
    <m/>
  </r>
  <r>
    <s v="East"/>
    <s v="Liberal Democrats"/>
    <s v="Sandy Walkington"/>
    <n v="132"/>
    <s v="Sandy"/>
    <s v="UK"/>
    <x v="0"/>
    <s v="female"/>
    <x v="18"/>
    <x v="1"/>
    <m/>
  </r>
  <r>
    <s v="East"/>
    <s v="Liberal Democrats"/>
    <s v="Marie Goldman"/>
    <n v="133"/>
    <s v="Marie"/>
    <s v="UK"/>
    <x v="0"/>
    <s v="female"/>
    <x v="5"/>
    <x v="0"/>
    <m/>
  </r>
  <r>
    <s v="East"/>
    <s v="Liberal Democrats"/>
    <s v="Jules Ewart"/>
    <n v="134"/>
    <s v="Jules"/>
    <s v="UK"/>
    <x v="1"/>
    <s v="male"/>
    <x v="14"/>
    <x v="0"/>
    <m/>
  </r>
  <r>
    <s v="East"/>
    <s v="The Brexit Party"/>
    <s v="Richard Tice"/>
    <n v="135"/>
    <s v="Richard"/>
    <s v="UK"/>
    <x v="1"/>
    <s v="male"/>
    <x v="0"/>
    <x v="0"/>
    <m/>
  </r>
  <r>
    <s v="East"/>
    <s v="The Brexit Party"/>
    <s v="Michael Heaver"/>
    <n v="136"/>
    <s v="Michael"/>
    <s v="UK"/>
    <x v="1"/>
    <s v="male"/>
    <x v="0"/>
    <x v="0"/>
    <m/>
  </r>
  <r>
    <s v="East"/>
    <s v="The Brexit Party"/>
    <s v="June Mummery"/>
    <n v="137"/>
    <s v="June"/>
    <s v="UK"/>
    <x v="0"/>
    <s v="female"/>
    <x v="19"/>
    <x v="1"/>
    <m/>
  </r>
  <r>
    <s v="East"/>
    <s v="The Brexit Party"/>
    <s v="Paul Hearn"/>
    <n v="138"/>
    <s v="Paul"/>
    <s v="UK"/>
    <x v="1"/>
    <s v="male"/>
    <x v="0"/>
    <x v="0"/>
    <m/>
  </r>
  <r>
    <s v="East"/>
    <s v="The Brexit Party"/>
    <s v="Priscilla Huby"/>
    <n v="139"/>
    <s v="Priscilla"/>
    <s v="UK"/>
    <x v="0"/>
    <s v="female"/>
    <x v="1"/>
    <x v="0"/>
    <m/>
  </r>
  <r>
    <s v="East"/>
    <s v="The Brexit Party"/>
    <s v="Sean Lever"/>
    <n v="140"/>
    <s v="Sean"/>
    <s v="UK"/>
    <x v="1"/>
    <s v="male"/>
    <x v="0"/>
    <x v="0"/>
    <m/>
  </r>
  <r>
    <s v="East"/>
    <s v="The Brexit Party"/>
    <s v="Edmund Fordham"/>
    <n v="141"/>
    <s v="Edmund"/>
    <s v="UK"/>
    <x v="1"/>
    <s v="male"/>
    <x v="0"/>
    <x v="0"/>
    <m/>
  </r>
  <r>
    <s v="East"/>
    <s v="UKIP"/>
    <s v="Stuart Agnew"/>
    <n v="142"/>
    <s v="Stuart"/>
    <s v="UK"/>
    <x v="1"/>
    <s v="male"/>
    <x v="0"/>
    <x v="0"/>
    <m/>
  </r>
  <r>
    <s v="East"/>
    <s v="UKIP"/>
    <s v="Paul Oakley"/>
    <n v="143"/>
    <s v="Paul"/>
    <s v="UK"/>
    <x v="1"/>
    <s v="male"/>
    <x v="0"/>
    <x v="0"/>
    <m/>
  </r>
  <r>
    <s v="East"/>
    <s v="UKIP"/>
    <s v="Liz Jones"/>
    <n v="144"/>
    <s v="Liz"/>
    <s v="UK"/>
    <x v="0"/>
    <s v="female"/>
    <x v="1"/>
    <x v="0"/>
    <m/>
  </r>
  <r>
    <s v="East"/>
    <s v="UKIP"/>
    <s v="William Ashpole"/>
    <n v="145"/>
    <s v="William"/>
    <s v="UK"/>
    <x v="1"/>
    <s v="male"/>
    <x v="0"/>
    <x v="0"/>
    <m/>
  </r>
  <r>
    <s v="East"/>
    <s v="UKIP"/>
    <s v="Alan Graves"/>
    <n v="146"/>
    <s v="Alan"/>
    <s v="UK"/>
    <x v="1"/>
    <s v="male"/>
    <x v="0"/>
    <x v="0"/>
    <m/>
  </r>
  <r>
    <s v="East"/>
    <s v="UKIP"/>
    <s v="John Wallace"/>
    <n v="147"/>
    <s v="John"/>
    <s v="UK"/>
    <x v="1"/>
    <s v="male"/>
    <x v="0"/>
    <x v="0"/>
    <m/>
  </r>
  <r>
    <s v="East"/>
    <s v="UKIP"/>
    <s v="John Whitby"/>
    <n v="148"/>
    <s v="John"/>
    <s v="UK"/>
    <x v="1"/>
    <s v="male"/>
    <x v="0"/>
    <x v="0"/>
    <m/>
  </r>
  <r>
    <s v="East"/>
    <s v="Independent"/>
    <s v="Attila Csordas"/>
    <n v="149"/>
    <s v="Attila"/>
    <s v="UK"/>
    <x v="1"/>
    <s v="male"/>
    <x v="0"/>
    <x v="0"/>
    <m/>
  </r>
  <r>
    <s v="London"/>
    <s v="Animal Welfare Party"/>
    <s v="Vanessa Hudson"/>
    <n v="150"/>
    <s v="Vanessa"/>
    <s v="UK"/>
    <x v="0"/>
    <s v="female"/>
    <x v="1"/>
    <x v="0"/>
    <m/>
  </r>
  <r>
    <s v="London"/>
    <s v="Animal Welfare Party"/>
    <s v="Sam Morland"/>
    <n v="151"/>
    <s v="Sam"/>
    <s v="UK"/>
    <x v="1"/>
    <s v="male"/>
    <x v="20"/>
    <x v="0"/>
    <m/>
  </r>
  <r>
    <s v="London"/>
    <s v="Animal Welfare Party"/>
    <s v="Ranjan Joshi"/>
    <n v="152"/>
    <s v="Ranjan"/>
    <s v="UK"/>
    <x v="1"/>
    <s v="male"/>
    <x v="1"/>
    <x v="0"/>
    <m/>
  </r>
  <r>
    <s v="London"/>
    <s v="Animal Welfare Party"/>
    <s v="Mina Da Rui"/>
    <n v="153"/>
    <s v="Mina"/>
    <s v="UK"/>
    <x v="0"/>
    <s v="female"/>
    <x v="20"/>
    <x v="0"/>
    <m/>
  </r>
  <r>
    <s v="London"/>
    <s v="Animal Welfare Party"/>
    <s v="Jon Homan"/>
    <n v="154"/>
    <s v="Jon"/>
    <s v="UK"/>
    <x v="1"/>
    <s v="male"/>
    <x v="0"/>
    <x v="0"/>
    <m/>
  </r>
  <r>
    <s v="London"/>
    <s v="Animal Welfare Party"/>
    <s v="Simon Gouldman"/>
    <n v="155"/>
    <s v="Simon"/>
    <s v="UK"/>
    <x v="1"/>
    <s v="male"/>
    <x v="1"/>
    <x v="0"/>
    <m/>
  </r>
  <r>
    <s v="London"/>
    <s v="Change UK"/>
    <s v="Gavin Esler"/>
    <n v="156"/>
    <s v="Gavin"/>
    <s v="UK"/>
    <x v="1"/>
    <s v="male"/>
    <x v="0"/>
    <x v="0"/>
    <m/>
  </r>
  <r>
    <s v="London"/>
    <s v="Change UK"/>
    <s v="Jan Vincent-Rostowski"/>
    <n v="157"/>
    <s v="Jan"/>
    <s v="UK"/>
    <x v="1"/>
    <s v="male"/>
    <x v="6"/>
    <x v="0"/>
    <m/>
  </r>
  <r>
    <s v="London"/>
    <s v="Change UK"/>
    <s v="Carole Tongue"/>
    <n v="158"/>
    <s v="Carole"/>
    <s v="UK"/>
    <x v="0"/>
    <s v="female"/>
    <x v="1"/>
    <x v="0"/>
    <m/>
  </r>
  <r>
    <s v="London"/>
    <s v="Change UK"/>
    <s v="Annabel Mullin"/>
    <n v="159"/>
    <s v="Annabel"/>
    <s v="UK"/>
    <x v="0"/>
    <s v="female"/>
    <x v="1"/>
    <x v="0"/>
    <m/>
  </r>
  <r>
    <s v="London"/>
    <s v="Change UK"/>
    <s v="Karen Newman"/>
    <n v="160"/>
    <s v="Karen"/>
    <s v="UK"/>
    <x v="0"/>
    <s v="female"/>
    <x v="4"/>
    <x v="0"/>
    <m/>
  </r>
  <r>
    <s v="London"/>
    <s v="Change UK"/>
    <s v="Nora Mulready"/>
    <n v="161"/>
    <s v="Nora"/>
    <s v="UK"/>
    <x v="0"/>
    <s v="female"/>
    <x v="5"/>
    <x v="0"/>
    <m/>
  </r>
  <r>
    <s v="London"/>
    <s v="Change UK"/>
    <s v="Jessica Simor"/>
    <n v="162"/>
    <s v="Jessica"/>
    <s v="UK"/>
    <x v="0"/>
    <s v="female"/>
    <x v="1"/>
    <x v="0"/>
    <m/>
  </r>
  <r>
    <s v="London"/>
    <s v="Change UK"/>
    <s v="Hasseeb Ur-Rehman"/>
    <n v="163"/>
    <s v="Hasseeb"/>
    <s v="UK"/>
    <x v="1"/>
    <s v="male"/>
    <x v="2"/>
    <x v="0"/>
    <m/>
  </r>
  <r>
    <s v="London"/>
    <s v="Conservative"/>
    <s v="Joy Morrissey"/>
    <n v="164"/>
    <s v="Joy"/>
    <s v="UK"/>
    <x v="0"/>
    <s v="female"/>
    <x v="21"/>
    <x v="1"/>
    <m/>
  </r>
  <r>
    <s v="London"/>
    <s v="Conservative"/>
    <s v="Tim Barnes"/>
    <n v="165"/>
    <s v="Tim"/>
    <s v="UK"/>
    <x v="1"/>
    <s v="male"/>
    <x v="0"/>
    <x v="0"/>
    <m/>
  </r>
  <r>
    <s v="London"/>
    <s v="Conservative"/>
    <s v="Scott Pattenden"/>
    <n v="166"/>
    <s v="Scott"/>
    <s v="UK"/>
    <x v="1"/>
    <s v="male"/>
    <x v="2"/>
    <x v="0"/>
    <m/>
  </r>
  <r>
    <s v="London"/>
    <s v="Conservative"/>
    <s v="Attic Rahman"/>
    <n v="167"/>
    <s v="Attic"/>
    <s v="UK"/>
    <x v="1"/>
    <s v="male"/>
    <x v="22"/>
    <x v="1"/>
    <m/>
  </r>
  <r>
    <s v="London"/>
    <s v="Conservative"/>
    <s v="Kirsty Finlayson"/>
    <n v="168"/>
    <s v="Kirsty"/>
    <s v="UK"/>
    <x v="0"/>
    <s v="female"/>
    <x v="1"/>
    <x v="0"/>
    <m/>
  </r>
  <r>
    <s v="London"/>
    <s v="Green"/>
    <s v="Scott Ainslie"/>
    <n v="169"/>
    <s v="Scott"/>
    <s v="UK"/>
    <x v="1"/>
    <s v="male"/>
    <x v="2"/>
    <x v="0"/>
    <m/>
  </r>
  <r>
    <s v="London"/>
    <s v="Green"/>
    <s v="Gulnar Hasnain"/>
    <n v="170"/>
    <s v="Gulnar"/>
    <s v="UK"/>
    <x v="0"/>
    <s v="female"/>
    <x v="5"/>
    <x v="0"/>
    <m/>
  </r>
  <r>
    <s v="London"/>
    <s v="Green"/>
    <s v="Shahrar Ali"/>
    <n v="171"/>
    <s v="Shahrar"/>
    <s v="UK"/>
    <x v="1"/>
    <s v="male"/>
    <x v="13"/>
    <x v="1"/>
    <m/>
  </r>
  <r>
    <s v="London"/>
    <s v="Green"/>
    <s v="Rachel Collinson"/>
    <n v="172"/>
    <s v="Rachel"/>
    <s v="UK"/>
    <x v="0"/>
    <s v="female"/>
    <x v="1"/>
    <x v="0"/>
    <m/>
  </r>
  <r>
    <s v="London"/>
    <s v="Green"/>
    <s v="Eleanor Margolies"/>
    <n v="173"/>
    <s v="Eleanor"/>
    <s v="UK"/>
    <x v="0"/>
    <s v="female"/>
    <x v="1"/>
    <x v="0"/>
    <m/>
  </r>
  <r>
    <s v="London"/>
    <s v="Green"/>
    <s v="Remco van der Stoep"/>
    <n v="174"/>
    <s v="Remco"/>
    <s v="UK"/>
    <x v="1"/>
    <s v="male"/>
    <x v="0"/>
    <x v="0"/>
    <m/>
  </r>
  <r>
    <s v="London"/>
    <s v="Green"/>
    <s v="Kirsten De Keyser"/>
    <n v="175"/>
    <s v="Kirsten"/>
    <s v="UK"/>
    <x v="0"/>
    <s v="female"/>
    <x v="5"/>
    <x v="0"/>
    <m/>
  </r>
  <r>
    <s v="London"/>
    <s v="Green"/>
    <s v="Peter Underwood"/>
    <n v="176"/>
    <s v="Peter"/>
    <s v="UK"/>
    <x v="1"/>
    <s v="male"/>
    <x v="0"/>
    <x v="0"/>
    <m/>
  </r>
  <r>
    <s v="London"/>
    <s v="Labour"/>
    <s v="Katy Clark"/>
    <n v="177"/>
    <s v="Katy"/>
    <s v="UK"/>
    <x v="0"/>
    <s v="female"/>
    <x v="1"/>
    <x v="0"/>
    <m/>
  </r>
  <r>
    <s v="London"/>
    <s v="Labour"/>
    <s v="Murad Qureshi"/>
    <n v="178"/>
    <s v="Murad"/>
    <s v="UK"/>
    <x v="1"/>
    <s v="male"/>
    <x v="0"/>
    <x v="0"/>
    <m/>
  </r>
  <r>
    <s v="London"/>
    <s v="Labour"/>
    <s v="Taranjit Chana"/>
    <n v="179"/>
    <s v="Taranjit"/>
    <s v="UK"/>
    <x v="1"/>
    <s v="male"/>
    <x v="23"/>
    <x v="1"/>
    <m/>
  </r>
  <r>
    <s v="London"/>
    <s v="Labour"/>
    <s v="James Beckles"/>
    <n v="180"/>
    <s v="James"/>
    <s v="UK"/>
    <x v="1"/>
    <s v="male"/>
    <x v="0"/>
    <x v="0"/>
    <m/>
  </r>
  <r>
    <s v="London"/>
    <s v="Labour"/>
    <s v="Sanchia Alasia"/>
    <n v="181"/>
    <s v="Sanchia"/>
    <s v="UK"/>
    <x v="0"/>
    <s v="female"/>
    <x v="2"/>
    <x v="0"/>
    <m/>
  </r>
  <r>
    <s v="London"/>
    <s v="Liberal Democrats"/>
    <s v="Irina Von Wiese"/>
    <n v="182"/>
    <s v="Irina"/>
    <s v="UK"/>
    <x v="0"/>
    <s v="female"/>
    <x v="1"/>
    <x v="0"/>
    <m/>
  </r>
  <r>
    <s v="London"/>
    <s v="Liberal Democrats"/>
    <s v="Dinesh Dhamija"/>
    <n v="183"/>
    <s v="Dinesh"/>
    <s v="UK"/>
    <x v="1"/>
    <s v="male"/>
    <x v="2"/>
    <x v="0"/>
    <m/>
  </r>
  <r>
    <s v="London"/>
    <s v="Liberal Democrats"/>
    <s v="Luisa Porritt"/>
    <n v="184"/>
    <s v="Luisa"/>
    <s v="UK"/>
    <x v="0"/>
    <s v="female"/>
    <x v="1"/>
    <x v="0"/>
    <m/>
  </r>
  <r>
    <s v="London"/>
    <s v="Liberal Democrats"/>
    <s v="Jonathan Fryer"/>
    <n v="185"/>
    <s v="Jonathan"/>
    <s v="UK"/>
    <x v="1"/>
    <s v="male"/>
    <x v="0"/>
    <x v="0"/>
    <m/>
  </r>
  <r>
    <s v="London"/>
    <s v="Liberal Democrats"/>
    <s v="Helen Cross"/>
    <n v="186"/>
    <s v="Helen"/>
    <s v="UK"/>
    <x v="0"/>
    <s v="female"/>
    <x v="1"/>
    <x v="0"/>
    <m/>
  </r>
  <r>
    <s v="London"/>
    <s v="Liberal Democrats"/>
    <s v="Graham Colley"/>
    <n v="187"/>
    <s v="Graham"/>
    <s v="UK"/>
    <x v="1"/>
    <s v="male"/>
    <x v="0"/>
    <x v="0"/>
    <m/>
  </r>
  <r>
    <s v="London"/>
    <s v="The Brexit Party"/>
    <s v="Ben Habib"/>
    <n v="188"/>
    <s v="Ben"/>
    <s v="UK"/>
    <x v="1"/>
    <s v="male"/>
    <x v="5"/>
    <x v="0"/>
    <m/>
  </r>
  <r>
    <s v="London"/>
    <s v="The Brexit Party"/>
    <s v="Lance Forman"/>
    <n v="189"/>
    <s v="Lance"/>
    <s v="UK"/>
    <x v="1"/>
    <s v="male"/>
    <x v="0"/>
    <x v="0"/>
    <m/>
  </r>
  <r>
    <s v="London"/>
    <s v="The Brexit Party"/>
    <s v="Graham Shore"/>
    <n v="190"/>
    <s v="Graham"/>
    <s v="UK"/>
    <x v="1"/>
    <s v="male"/>
    <x v="0"/>
    <x v="0"/>
    <m/>
  </r>
  <r>
    <s v="London"/>
    <s v="The Brexit Party"/>
    <s v="Alka Sehgal Cuthbert"/>
    <n v="191"/>
    <s v="Alka"/>
    <s v="UK"/>
    <x v="0"/>
    <s v="female"/>
    <x v="24"/>
    <x v="0"/>
    <m/>
  </r>
  <r>
    <s v="London"/>
    <s v="The Brexit Party"/>
    <s v="Jimi Ogunnusi"/>
    <n v="192"/>
    <s v="Jimi"/>
    <s v="UK"/>
    <x v="1"/>
    <s v="male"/>
    <x v="25"/>
    <x v="0"/>
    <m/>
  </r>
  <r>
    <s v="London"/>
    <s v="The Brexit Party"/>
    <s v="Simon Marcus"/>
    <n v="193"/>
    <s v="Simon"/>
    <s v="UK"/>
    <x v="1"/>
    <s v="male"/>
    <x v="1"/>
    <x v="0"/>
    <m/>
  </r>
  <r>
    <s v="London"/>
    <s v="The Brexit Party"/>
    <s v="Mehrtash A'zami"/>
    <n v="194"/>
    <s v="Mehrtash"/>
    <s v="UK"/>
    <x v="1"/>
    <s v="male"/>
    <x v="6"/>
    <x v="0"/>
    <m/>
  </r>
  <r>
    <s v="London"/>
    <s v="The Brexit Party"/>
    <s v="Aileen Quinton"/>
    <n v="195"/>
    <s v="Aileen"/>
    <s v="UK"/>
    <x v="0"/>
    <s v="female"/>
    <x v="1"/>
    <x v="0"/>
    <m/>
  </r>
  <r>
    <s v="London"/>
    <s v="UK European Union Party"/>
    <s v="Pierre Kirk"/>
    <n v="196"/>
    <s v="Pierre"/>
    <s v="UK"/>
    <x v="1"/>
    <s v="male"/>
    <x v="1"/>
    <x v="0"/>
    <m/>
  </r>
  <r>
    <s v="London"/>
    <s v="UK European Union Party"/>
    <s v="Richard Stevens"/>
    <n v="197"/>
    <s v="Richard"/>
    <s v="UK"/>
    <x v="1"/>
    <s v="male"/>
    <x v="0"/>
    <x v="0"/>
    <m/>
  </r>
  <r>
    <s v="London"/>
    <s v="UK European Union Party"/>
    <s v="Saleyha Ahsan"/>
    <n v="198"/>
    <s v="Saleyha"/>
    <s v="UK"/>
    <x v="0"/>
    <s v="female"/>
    <x v="13"/>
    <x v="1"/>
    <m/>
  </r>
  <r>
    <s v="London"/>
    <s v="UK European Union Party"/>
    <s v="Anna Novikova"/>
    <n v="199"/>
    <s v="Anna"/>
    <s v="UK"/>
    <x v="0"/>
    <s v="female"/>
    <x v="1"/>
    <x v="0"/>
    <m/>
  </r>
  <r>
    <s v="London"/>
    <s v="UK European Union Party"/>
    <s v="Angela Antetomaso"/>
    <n v="200"/>
    <s v="Angela"/>
    <s v="UK"/>
    <x v="0"/>
    <s v="female"/>
    <x v="1"/>
    <x v="0"/>
    <m/>
  </r>
  <r>
    <s v="London"/>
    <s v="UK European Union Party"/>
    <s v="Richard Boardman"/>
    <n v="201"/>
    <s v="Richard"/>
    <s v="UK"/>
    <x v="1"/>
    <s v="male"/>
    <x v="0"/>
    <x v="0"/>
    <m/>
  </r>
  <r>
    <s v="London"/>
    <s v="UKIP"/>
    <s v="Richard Braine"/>
    <n v="202"/>
    <s v="Richard"/>
    <s v="UK"/>
    <x v="1"/>
    <s v="male"/>
    <x v="0"/>
    <x v="0"/>
    <m/>
  </r>
  <r>
    <s v="London"/>
    <s v="UKIP"/>
    <s v="Pete Muswell"/>
    <n v="203"/>
    <s v="Pete"/>
    <s v="UK"/>
    <x v="1"/>
    <s v="male"/>
    <x v="0"/>
    <x v="0"/>
    <m/>
  </r>
  <r>
    <s v="London"/>
    <s v="UKIP"/>
    <s v="Freddy Vachha"/>
    <n v="204"/>
    <s v="Freddy"/>
    <s v="UK"/>
    <x v="1"/>
    <s v="male"/>
    <x v="1"/>
    <x v="0"/>
    <m/>
  </r>
  <r>
    <s v="London"/>
    <s v="UKIP"/>
    <s v="Robert Stephenson"/>
    <n v="205"/>
    <s v="Robert"/>
    <s v="UK"/>
    <x v="1"/>
    <s v="male"/>
    <x v="0"/>
    <x v="0"/>
    <m/>
  </r>
  <r>
    <s v="London"/>
    <s v="UKIP"/>
    <s v="Peter McIlvenna"/>
    <n v="206"/>
    <s v="Peter"/>
    <s v="UK"/>
    <x v="1"/>
    <s v="male"/>
    <x v="0"/>
    <x v="0"/>
    <m/>
  </r>
  <r>
    <s v="London"/>
    <s v="UKIP"/>
    <s v="John Poynton"/>
    <n v="207"/>
    <s v="John"/>
    <s v="UK"/>
    <x v="1"/>
    <s v="male"/>
    <x v="0"/>
    <x v="0"/>
    <m/>
  </r>
  <r>
    <s v="London"/>
    <s v="UKIP"/>
    <s v="Ronie Johnson"/>
    <n v="208"/>
    <s v="Ronie"/>
    <s v="UK"/>
    <x v="1"/>
    <s v="male"/>
    <x v="3"/>
    <x v="0"/>
    <m/>
  </r>
  <r>
    <s v="London"/>
    <s v="Women's Equality Party"/>
    <s v="Bea Gare"/>
    <n v="209"/>
    <s v="Bea"/>
    <s v="UK"/>
    <x v="0"/>
    <s v="female"/>
    <x v="1"/>
    <x v="0"/>
    <m/>
  </r>
  <r>
    <s v="London"/>
    <s v="Women's Equality Party"/>
    <s v="Nanci Hogan"/>
    <n v="210"/>
    <s v="Nanci"/>
    <s v="UK"/>
    <x v="0"/>
    <s v="female"/>
    <x v="1"/>
    <x v="0"/>
    <m/>
  </r>
  <r>
    <s v="London"/>
    <s v="Women's Equality Party"/>
    <s v="Aliyah Dunbar-Hussain"/>
    <n v="211"/>
    <s v="Aliyah"/>
    <s v="UK"/>
    <x v="0"/>
    <s v="female"/>
    <x v="4"/>
    <x v="0"/>
    <m/>
  </r>
  <r>
    <s v="London"/>
    <s v="Women's Equality Party"/>
    <s v="Hannah Barham-Brown"/>
    <n v="212"/>
    <s v="Hannah"/>
    <s v="UK"/>
    <x v="0"/>
    <s v="female"/>
    <x v="0"/>
    <x v="0"/>
    <m/>
  </r>
  <r>
    <s v="London"/>
    <s v="Women's Equality Party"/>
    <s v="Alison Marshall"/>
    <n v="213"/>
    <s v="Alison"/>
    <s v="UK"/>
    <x v="0"/>
    <s v="female"/>
    <x v="16"/>
    <x v="0"/>
    <m/>
  </r>
  <r>
    <s v="London"/>
    <s v="Women's Equality Party"/>
    <s v="Olivia Patton-Vincenti"/>
    <n v="214"/>
    <s v="Olivia"/>
    <s v="UK"/>
    <x v="0"/>
    <s v="female"/>
    <x v="5"/>
    <x v="0"/>
    <m/>
  </r>
  <r>
    <s v="London"/>
    <s v="Women's Equality Party"/>
    <s v="Leyla Mohan"/>
    <n v="215"/>
    <s v="Leyla"/>
    <s v="UK"/>
    <x v="0"/>
    <s v="female"/>
    <x v="4"/>
    <x v="0"/>
    <m/>
  </r>
  <r>
    <s v="London"/>
    <s v="Independent"/>
    <s v="Daze Aghaji"/>
    <n v="216"/>
    <s v="Daze"/>
    <s v="UK"/>
    <x v="1"/>
    <s v="male"/>
    <x v="26"/>
    <x v="1"/>
    <m/>
  </r>
  <r>
    <s v="London"/>
    <s v="Independent"/>
    <s v="Roger Hallam"/>
    <n v="217"/>
    <s v="Roger"/>
    <s v="UK"/>
    <x v="1"/>
    <s v="male"/>
    <x v="0"/>
    <x v="0"/>
    <m/>
  </r>
  <r>
    <s v="London"/>
    <s v="Independent"/>
    <s v="Alan Kirkby"/>
    <n v="218"/>
    <s v="Alan"/>
    <s v="UK"/>
    <x v="1"/>
    <s v="male"/>
    <x v="0"/>
    <x v="0"/>
    <m/>
  </r>
  <r>
    <s v="London"/>
    <s v="Independent"/>
    <s v="Kofi Klu"/>
    <n v="219"/>
    <s v="Kofi"/>
    <s v="UK"/>
    <x v="1"/>
    <s v="male"/>
    <x v="5"/>
    <x v="0"/>
    <m/>
  </r>
  <r>
    <s v="London"/>
    <s v="Independent"/>
    <s v="Zoe Lafferty"/>
    <n v="220"/>
    <s v="Zoe"/>
    <s v="UK"/>
    <x v="0"/>
    <s v="female"/>
    <x v="8"/>
    <x v="0"/>
    <m/>
  </r>
  <r>
    <s v="London"/>
    <s v="Independent"/>
    <s v="Claudia Mcdowell"/>
    <n v="221"/>
    <s v="Claudia"/>
    <s v="UK"/>
    <x v="0"/>
    <s v="female"/>
    <x v="1"/>
    <x v="0"/>
    <m/>
  </r>
  <r>
    <s v="London"/>
    <s v="Independent"/>
    <s v="Andrew Medhurst"/>
    <n v="222"/>
    <s v="Andrew"/>
    <s v="UK"/>
    <x v="1"/>
    <s v="male"/>
    <x v="0"/>
    <x v="0"/>
    <m/>
  </r>
  <r>
    <s v="London"/>
    <s v="Independent"/>
    <s v="Henry Muss"/>
    <n v="223"/>
    <s v="Henry"/>
    <s v="UK"/>
    <x v="1"/>
    <s v="male"/>
    <x v="0"/>
    <x v="0"/>
    <m/>
  </r>
  <r>
    <s v="London"/>
    <s v="Independent"/>
    <s v="Mike Shad"/>
    <n v="224"/>
    <s v="Mike"/>
    <s v="UK"/>
    <x v="1"/>
    <s v="male"/>
    <x v="0"/>
    <x v="0"/>
    <m/>
  </r>
  <r>
    <s v="London"/>
    <s v="Independent"/>
    <s v="Ian Sowden"/>
    <n v="225"/>
    <s v="Ian"/>
    <s v="UK"/>
    <x v="1"/>
    <s v="male"/>
    <x v="0"/>
    <x v="0"/>
    <m/>
  </r>
  <r>
    <s v="London"/>
    <s v="Independent"/>
    <s v="Andrea Venzon"/>
    <n v="226"/>
    <s v="Andrea"/>
    <s v="UK"/>
    <x v="0"/>
    <s v="female"/>
    <x v="27"/>
    <x v="1"/>
    <m/>
  </r>
  <r>
    <s v="North East"/>
    <s v="Change UK"/>
    <s v="Frances Weetman"/>
    <n v="227"/>
    <s v="Frances"/>
    <s v="UK"/>
    <x v="0"/>
    <s v="female"/>
    <x v="25"/>
    <x v="0"/>
    <m/>
  </r>
  <r>
    <s v="North East"/>
    <s v="Change UK"/>
    <s v="Penny Hawley"/>
    <n v="228"/>
    <s v="Penny"/>
    <s v="UK"/>
    <x v="0"/>
    <s v="female"/>
    <x v="16"/>
    <x v="0"/>
    <m/>
  </r>
  <r>
    <s v="North East"/>
    <s v="Change UK"/>
    <s v="Kathryn Heywood"/>
    <n v="229"/>
    <s v="Kathryn"/>
    <s v="UK"/>
    <x v="0"/>
    <s v="female"/>
    <x v="0"/>
    <x v="0"/>
    <m/>
  </r>
  <r>
    <s v="North East"/>
    <s v="Conservative"/>
    <s v="Richard Lawrie"/>
    <n v="230"/>
    <s v="Richard"/>
    <s v="UK"/>
    <x v="1"/>
    <s v="male"/>
    <x v="0"/>
    <x v="0"/>
    <m/>
  </r>
  <r>
    <s v="North East"/>
    <s v="Conservative"/>
    <s v="Chris J Galley"/>
    <n v="231"/>
    <s v="Chris"/>
    <s v="UK"/>
    <x v="1"/>
    <s v="male"/>
    <x v="16"/>
    <x v="0"/>
    <m/>
  </r>
  <r>
    <s v="North East"/>
    <s v="Conservative"/>
    <s v="Duncan Crute"/>
    <n v="232"/>
    <s v="Duncan"/>
    <s v="UK"/>
    <x v="1"/>
    <s v="male"/>
    <x v="0"/>
    <x v="0"/>
    <m/>
  </r>
  <r>
    <s v="North East"/>
    <s v="Green"/>
    <s v="Rachel Featherstone"/>
    <n v="233"/>
    <s v="Rachel"/>
    <s v="UK"/>
    <x v="0"/>
    <s v="female"/>
    <x v="1"/>
    <x v="0"/>
    <m/>
  </r>
  <r>
    <s v="North East"/>
    <s v="Green"/>
    <s v="Jonathan Elmer"/>
    <n v="234"/>
    <s v="Jonathan"/>
    <s v="UK"/>
    <x v="1"/>
    <s v="male"/>
    <x v="0"/>
    <x v="0"/>
    <m/>
  </r>
  <r>
    <s v="North East"/>
    <s v="Green"/>
    <s v="Dawn Furness"/>
    <n v="235"/>
    <s v="Dawn"/>
    <s v="UK"/>
    <x v="0"/>
    <s v="female"/>
    <x v="9"/>
    <x v="0"/>
    <m/>
  </r>
  <r>
    <s v="North East"/>
    <s v="Labour"/>
    <s v="Clare Penny-Evans"/>
    <n v="236"/>
    <s v="Clare"/>
    <s v="UK"/>
    <x v="0"/>
    <s v="female"/>
    <x v="5"/>
    <x v="0"/>
    <m/>
  </r>
  <r>
    <s v="North East"/>
    <s v="Liberal Democrats"/>
    <s v="Fiona Halleast"/>
    <n v="237"/>
    <s v="Fiona"/>
    <s v="UK"/>
    <x v="0"/>
    <s v="female"/>
    <x v="1"/>
    <x v="0"/>
    <m/>
  </r>
  <r>
    <s v="North East"/>
    <s v="Liberal Democrats"/>
    <s v="Julie Porksen"/>
    <n v="238"/>
    <s v="Julie"/>
    <s v="UK"/>
    <x v="0"/>
    <s v="female"/>
    <x v="1"/>
    <x v="0"/>
    <m/>
  </r>
  <r>
    <s v="North East"/>
    <s v="Liberal Democrats"/>
    <s v="Aidan King"/>
    <n v="239"/>
    <s v="Aidan"/>
    <s v="UK"/>
    <x v="1"/>
    <s v="male"/>
    <x v="25"/>
    <x v="0"/>
    <m/>
  </r>
  <r>
    <s v="North East"/>
    <s v="The Brexit Party"/>
    <s v="Brian Monteith"/>
    <n v="240"/>
    <s v="Brian"/>
    <s v="UK"/>
    <x v="1"/>
    <s v="male"/>
    <x v="0"/>
    <x v="0"/>
    <m/>
  </r>
  <r>
    <s v="North East"/>
    <s v="The Brexit Party"/>
    <s v="John Tennant"/>
    <n v="241"/>
    <s v="John"/>
    <s v="UK"/>
    <x v="1"/>
    <s v="male"/>
    <x v="0"/>
    <x v="0"/>
    <m/>
  </r>
  <r>
    <s v="North East"/>
    <s v="The Brexit Party"/>
    <s v="Richard Monaghan"/>
    <n v="242"/>
    <s v="Richard"/>
    <s v="UK"/>
    <x v="1"/>
    <s v="male"/>
    <x v="0"/>
    <x v="0"/>
    <m/>
  </r>
  <r>
    <s v="North East"/>
    <s v="UKIP"/>
    <s v="Richard Elvin"/>
    <n v="243"/>
    <s v="Richard"/>
    <s v="UK"/>
    <x v="1"/>
    <s v="male"/>
    <x v="0"/>
    <x v="0"/>
    <m/>
  </r>
  <r>
    <s v="North East"/>
    <s v="UKIP"/>
    <s v="Chris Gallacher"/>
    <n v="244"/>
    <s v="Chris"/>
    <s v="UK"/>
    <x v="1"/>
    <s v="male"/>
    <x v="16"/>
    <x v="0"/>
    <m/>
  </r>
  <r>
    <s v="North East"/>
    <s v="UKIP"/>
    <s v="Alan Breeze"/>
    <n v="245"/>
    <s v="Alan"/>
    <s v="UK"/>
    <x v="1"/>
    <s v="male"/>
    <x v="0"/>
    <x v="0"/>
    <m/>
  </r>
  <r>
    <s v="North West"/>
    <s v="Change UK"/>
    <s v="Andrea Cooper"/>
    <n v="246"/>
    <s v="Andrea"/>
    <s v="UK"/>
    <x v="0"/>
    <s v="female"/>
    <x v="27"/>
    <x v="1"/>
    <m/>
  </r>
  <r>
    <s v="North West"/>
    <s v="Change UK"/>
    <s v="Dan Price"/>
    <n v="247"/>
    <s v="Dan"/>
    <s v="UK"/>
    <x v="1"/>
    <s v="male"/>
    <x v="5"/>
    <x v="0"/>
    <m/>
  </r>
  <r>
    <s v="North West"/>
    <s v="Change UK"/>
    <s v="Arun Banerji"/>
    <n v="248"/>
    <s v="Arun"/>
    <s v="UK"/>
    <x v="1"/>
    <s v="male"/>
    <x v="0"/>
    <x v="0"/>
    <m/>
  </r>
  <r>
    <s v="North West"/>
    <s v="Change UK"/>
    <s v="Philippa Olive"/>
    <n v="249"/>
    <s v="Philippa"/>
    <s v="UK"/>
    <x v="0"/>
    <s v="female"/>
    <x v="1"/>
    <x v="0"/>
    <m/>
  </r>
  <r>
    <s v="North West"/>
    <s v="Change UK"/>
    <s v="Victoria Desmond"/>
    <n v="250"/>
    <s v="Victoria"/>
    <s v="UK"/>
    <x v="1"/>
    <e v="#N/A"/>
    <x v="28"/>
    <x v="2"/>
    <s v="Male"/>
  </r>
  <r>
    <s v="North West"/>
    <s v="Change UK"/>
    <s v="Andrew Graystone"/>
    <n v="251"/>
    <s v="Andrew"/>
    <s v="UK"/>
    <x v="1"/>
    <s v="male"/>
    <x v="0"/>
    <x v="0"/>
    <m/>
  </r>
  <r>
    <s v="North West"/>
    <s v="Change UK"/>
    <s v="Elisabeth Knight"/>
    <n v="252"/>
    <s v="Elisabeth"/>
    <s v="UK"/>
    <x v="0"/>
    <e v="#N/A"/>
    <x v="28"/>
    <x v="2"/>
    <s v="Female"/>
  </r>
  <r>
    <s v="North West"/>
    <s v="Conservative"/>
    <s v="Kevin Beaty"/>
    <n v="253"/>
    <s v="Kevin"/>
    <s v="UK"/>
    <x v="1"/>
    <s v="male"/>
    <x v="0"/>
    <x v="0"/>
    <m/>
  </r>
  <r>
    <s v="North West"/>
    <s v="Conservative"/>
    <s v="Jane Howard"/>
    <n v="254"/>
    <s v="Jane"/>
    <s v="UK"/>
    <x v="0"/>
    <s v="female"/>
    <x v="5"/>
    <x v="0"/>
    <m/>
  </r>
  <r>
    <s v="North West"/>
    <s v="Conservative"/>
    <s v="Arnold Saunders"/>
    <n v="255"/>
    <s v="Arnold"/>
    <s v="UK"/>
    <x v="1"/>
    <e v="#N/A"/>
    <x v="28"/>
    <x v="2"/>
    <s v="Male"/>
  </r>
  <r>
    <s v="North West"/>
    <s v="Conservative"/>
    <s v="Wendy Maisey"/>
    <n v="256"/>
    <s v="Wendy"/>
    <s v="UK"/>
    <x v="1"/>
    <e v="#N/A"/>
    <x v="28"/>
    <x v="2"/>
    <s v="Male"/>
  </r>
  <r>
    <s v="North West"/>
    <s v="Conservative"/>
    <s v="Thomas Lord"/>
    <n v="257"/>
    <s v="Thomas"/>
    <s v="UK"/>
    <x v="1"/>
    <s v="male"/>
    <x v="0"/>
    <x v="0"/>
    <m/>
  </r>
  <r>
    <s v="North West"/>
    <s v="Conservative"/>
    <s v="Anthony Pickles"/>
    <n v="258"/>
    <s v="Anthony"/>
    <s v="UK"/>
    <x v="0"/>
    <e v="#N/A"/>
    <x v="28"/>
    <x v="2"/>
    <s v="Female"/>
  </r>
  <r>
    <s v="North West"/>
    <s v="Conservative"/>
    <s v="Attika Choudhary"/>
    <n v="259"/>
    <s v="Attika"/>
    <s v="UK"/>
    <x v="0"/>
    <s v="female"/>
    <x v="29"/>
    <x v="1"/>
    <m/>
  </r>
  <r>
    <s v="North West"/>
    <s v="English Democrats"/>
    <s v="Stephen Morris"/>
    <n v="260"/>
    <s v="Stephen"/>
    <s v="UK"/>
    <x v="1"/>
    <s v="male"/>
    <x v="0"/>
    <x v="0"/>
    <m/>
  </r>
  <r>
    <s v="North West"/>
    <s v="English Democrats"/>
    <s v="Valerie Morris"/>
    <n v="261"/>
    <s v="Valerie"/>
    <s v="UK"/>
    <x v="0"/>
    <e v="#N/A"/>
    <x v="28"/>
    <x v="2"/>
    <s v="Female"/>
  </r>
  <r>
    <s v="North West"/>
    <s v="Green"/>
    <s v="Gina Dowding"/>
    <n v="262"/>
    <s v="Gina"/>
    <s v="UK"/>
    <x v="0"/>
    <e v="#N/A"/>
    <x v="28"/>
    <x v="2"/>
    <s v="Female"/>
  </r>
  <r>
    <s v="North West"/>
    <s v="Green"/>
    <s v="Wendy Olsen"/>
    <n v="263"/>
    <s v="Wendy"/>
    <s v="UK"/>
    <x v="1"/>
    <e v="#N/A"/>
    <x v="28"/>
    <x v="2"/>
    <s v="Male"/>
  </r>
  <r>
    <s v="North West"/>
    <s v="Green"/>
    <s v="Jessica Northey"/>
    <n v="264"/>
    <s v="Jessica"/>
    <s v="UK"/>
    <x v="0"/>
    <s v="female"/>
    <x v="1"/>
    <x v="0"/>
    <m/>
  </r>
  <r>
    <s v="North West"/>
    <s v="Green"/>
    <s v="Geraldine Coggins"/>
    <n v="265"/>
    <s v="Geraldine"/>
    <s v="UK"/>
    <x v="0"/>
    <e v="#N/A"/>
    <x v="28"/>
    <x v="2"/>
    <s v="Female"/>
  </r>
  <r>
    <s v="North West"/>
    <s v="Green"/>
    <s v="Rosie Mills"/>
    <n v="266"/>
    <s v="Rosie"/>
    <s v="UK"/>
    <x v="1"/>
    <e v="#N/A"/>
    <x v="28"/>
    <x v="2"/>
    <s v="Male"/>
  </r>
  <r>
    <s v="North West"/>
    <s v="Green"/>
    <s v="Astrid Johnson"/>
    <n v="267"/>
    <s v="Astrid"/>
    <s v="UK"/>
    <x v="0"/>
    <s v="female"/>
    <x v="1"/>
    <x v="0"/>
    <m/>
  </r>
  <r>
    <s v="North West"/>
    <s v="Green"/>
    <s v="Daniel Jerrome"/>
    <n v="268"/>
    <s v="Daniel"/>
    <s v="UK"/>
    <x v="1"/>
    <s v="male"/>
    <x v="0"/>
    <x v="0"/>
    <m/>
  </r>
  <r>
    <s v="North West"/>
    <s v="Green"/>
    <s v="James Booth"/>
    <n v="269"/>
    <s v="James"/>
    <s v="UK"/>
    <x v="1"/>
    <s v="male"/>
    <x v="0"/>
    <x v="0"/>
    <m/>
  </r>
  <r>
    <s v="North West"/>
    <s v="Labour"/>
    <s v="Erica Lewis"/>
    <n v="270"/>
    <s v="Erica"/>
    <s v="UK"/>
    <x v="0"/>
    <e v="#N/A"/>
    <x v="28"/>
    <x v="2"/>
    <s v="Female"/>
  </r>
  <r>
    <s v="North West"/>
    <s v="Labour"/>
    <s v="David Brennan"/>
    <n v="271"/>
    <s v="David"/>
    <s v="UK"/>
    <x v="1"/>
    <s v="male"/>
    <x v="0"/>
    <x v="0"/>
    <m/>
  </r>
  <r>
    <s v="North West"/>
    <s v="Labour"/>
    <s v="Claire Cozler"/>
    <n v="272"/>
    <s v="Claire"/>
    <s v="UK"/>
    <x v="0"/>
    <s v="female"/>
    <x v="1"/>
    <x v="0"/>
    <m/>
  </r>
  <r>
    <s v="North West"/>
    <s v="Labour"/>
    <s v="Saf Ismail"/>
    <n v="273"/>
    <s v="Saf"/>
    <s v="UK"/>
    <x v="1"/>
    <s v="male"/>
    <x v="30"/>
    <x v="1"/>
    <m/>
  </r>
  <r>
    <s v="North West"/>
    <s v="Labour"/>
    <s v="Yvonne Tennant"/>
    <n v="274"/>
    <s v="Yvonne"/>
    <s v="UK"/>
    <x v="0"/>
    <s v="female"/>
    <x v="1"/>
    <x v="0"/>
    <m/>
  </r>
  <r>
    <s v="North West"/>
    <s v="Liberal Democrats"/>
    <s v="Chris Davies"/>
    <n v="275"/>
    <s v="Chris"/>
    <s v="UK"/>
    <x v="1"/>
    <s v="male"/>
    <x v="16"/>
    <x v="0"/>
    <m/>
  </r>
  <r>
    <s v="North West"/>
    <s v="Liberal Democrats"/>
    <s v="Jane Brophy"/>
    <n v="276"/>
    <s v="Jane"/>
    <s v="UK"/>
    <x v="0"/>
    <s v="female"/>
    <x v="5"/>
    <x v="0"/>
    <m/>
  </r>
  <r>
    <s v="North West"/>
    <s v="Liberal Democrats"/>
    <s v="Helen Foster-Grime"/>
    <n v="277"/>
    <s v="Helen"/>
    <s v="UK"/>
    <x v="0"/>
    <s v="female"/>
    <x v="1"/>
    <x v="0"/>
    <m/>
  </r>
  <r>
    <s v="North West"/>
    <s v="Liberal Democrats"/>
    <s v="Anna Fryer"/>
    <n v="278"/>
    <s v="Anna"/>
    <s v="UK"/>
    <x v="0"/>
    <s v="female"/>
    <x v="1"/>
    <x v="0"/>
    <m/>
  </r>
  <r>
    <s v="North West"/>
    <s v="Liberal Democrats"/>
    <s v="Sam Al-Hamdani"/>
    <n v="279"/>
    <s v="Sam"/>
    <s v="UK"/>
    <x v="1"/>
    <s v="male"/>
    <x v="20"/>
    <x v="0"/>
    <m/>
  </r>
  <r>
    <s v="North West"/>
    <s v="Liberal Democrats"/>
    <s v="Rebecca Forrest"/>
    <n v="280"/>
    <s v="Rebecca"/>
    <s v="UK"/>
    <x v="0"/>
    <e v="#N/A"/>
    <x v="28"/>
    <x v="2"/>
    <s v="Female"/>
  </r>
  <r>
    <s v="North West"/>
    <s v="Liberal Democrats"/>
    <s v="John Studholme"/>
    <n v="281"/>
    <s v="John"/>
    <s v="UK"/>
    <x v="1"/>
    <s v="male"/>
    <x v="0"/>
    <x v="0"/>
    <m/>
  </r>
  <r>
    <s v="North West"/>
    <s v="Liberal Democrats"/>
    <s v="Frederick Van Mierlo"/>
    <n v="282"/>
    <s v="Frederick"/>
    <s v="UK"/>
    <x v="1"/>
    <e v="#N/A"/>
    <x v="28"/>
    <x v="2"/>
    <s v="Male"/>
  </r>
  <r>
    <s v="North West"/>
    <s v="The Brexit Party"/>
    <s v="Henrik Overgaard Nielsen"/>
    <n v="283"/>
    <s v="Henrik"/>
    <s v="UK"/>
    <x v="1"/>
    <e v="#N/A"/>
    <x v="28"/>
    <x v="2"/>
    <s v="Male"/>
  </r>
  <r>
    <s v="North West"/>
    <s v="The Brexit Party"/>
    <s v="David Bull"/>
    <n v="284"/>
    <s v="David"/>
    <s v="UK"/>
    <x v="1"/>
    <s v="male"/>
    <x v="0"/>
    <x v="0"/>
    <m/>
  </r>
  <r>
    <s v="North West"/>
    <s v="The Brexit Party"/>
    <s v="Gary Harvey"/>
    <n v="285"/>
    <s v="Gary"/>
    <s v="UK"/>
    <x v="1"/>
    <s v="male"/>
    <x v="0"/>
    <x v="0"/>
    <m/>
  </r>
  <r>
    <s v="North West"/>
    <s v="The Brexit Party"/>
    <s v="Ajay Jagota"/>
    <n v="286"/>
    <s v="Ajay"/>
    <s v="UK"/>
    <x v="1"/>
    <s v="male"/>
    <x v="2"/>
    <x v="0"/>
    <m/>
  </r>
  <r>
    <s v="North West"/>
    <s v="The Brexit Party"/>
    <s v="Elizabeth Babade"/>
    <n v="287"/>
    <s v="Elizabeth"/>
    <s v="UK"/>
    <x v="0"/>
    <e v="#N/A"/>
    <x v="28"/>
    <x v="2"/>
    <s v="Female"/>
  </r>
  <r>
    <s v="North West"/>
    <s v="The Brexit Party"/>
    <s v="Sally Bate"/>
    <n v="288"/>
    <s v="Sally"/>
    <s v="UK"/>
    <x v="0"/>
    <e v="#N/A"/>
    <x v="28"/>
    <x v="2"/>
    <s v="Female"/>
  </r>
  <r>
    <s v="North West"/>
    <s v="The Brexit Party"/>
    <s v="John Kelly"/>
    <n v="289"/>
    <s v="John"/>
    <s v="UK"/>
    <x v="1"/>
    <s v="male"/>
    <x v="0"/>
    <x v="0"/>
    <m/>
  </r>
  <r>
    <s v="North West"/>
    <s v="UK European Union Party"/>
    <s v="Sophie Larroque"/>
    <n v="290"/>
    <s v="Sophie"/>
    <s v="UK"/>
    <x v="1"/>
    <e v="#N/A"/>
    <x v="28"/>
    <x v="2"/>
    <s v="Male"/>
  </r>
  <r>
    <s v="North West"/>
    <s v="UKIP"/>
    <s v="Adam Richardson"/>
    <n v="291"/>
    <s v="Adam"/>
    <s v="UK"/>
    <x v="1"/>
    <s v="male"/>
    <x v="0"/>
    <x v="0"/>
    <m/>
  </r>
  <r>
    <s v="North West"/>
    <s v="UKIP"/>
    <s v="Jeff Armstrong"/>
    <n v="292"/>
    <s v="Jeff"/>
    <s v="UK"/>
    <x v="1"/>
    <s v="male"/>
    <x v="0"/>
    <x v="0"/>
    <m/>
  </r>
  <r>
    <s v="North West"/>
    <s v="UKIP"/>
    <s v="Fiona Mills"/>
    <n v="293"/>
    <s v="Fiona"/>
    <s v="UK"/>
    <x v="0"/>
    <s v="female"/>
    <x v="1"/>
    <x v="0"/>
    <m/>
  </r>
  <r>
    <s v="North West"/>
    <s v="UKIP"/>
    <s v="Nathan Ryding"/>
    <n v="294"/>
    <s v="Nathan"/>
    <s v="UK"/>
    <x v="1"/>
    <s v="male"/>
    <x v="0"/>
    <x v="0"/>
    <m/>
  </r>
  <r>
    <s v="North West"/>
    <s v="UKIP"/>
    <s v="Michael Felse"/>
    <n v="295"/>
    <s v="Michael"/>
    <s v="UK"/>
    <x v="1"/>
    <s v="male"/>
    <x v="0"/>
    <x v="0"/>
    <m/>
  </r>
  <r>
    <s v="North West"/>
    <s v="UKIP"/>
    <s v="Ben Fryer"/>
    <n v="296"/>
    <s v="Ben"/>
    <s v="UK"/>
    <x v="1"/>
    <s v="male"/>
    <x v="5"/>
    <x v="0"/>
    <m/>
  </r>
  <r>
    <s v="North West"/>
    <s v="UKIP"/>
    <s v="John Booker"/>
    <n v="297"/>
    <s v="John"/>
    <s v="UK"/>
    <x v="1"/>
    <s v="male"/>
    <x v="0"/>
    <x v="0"/>
    <m/>
  </r>
  <r>
    <s v="North West"/>
    <s v="UKIP"/>
    <s v="Alexander Craig"/>
    <n v="298"/>
    <s v="Alexander"/>
    <s v="UK"/>
    <x v="1"/>
    <s v="male"/>
    <x v="0"/>
    <x v="0"/>
    <m/>
  </r>
  <r>
    <s v="North West"/>
    <s v="Independent"/>
    <s v="Mohmmad Aslam"/>
    <n v="299"/>
    <s v="Mohmmad"/>
    <s v="UK"/>
    <x v="1"/>
    <e v="#N/A"/>
    <x v="28"/>
    <x v="2"/>
    <s v="Male"/>
  </r>
  <r>
    <s v="North West"/>
    <s v="Independent"/>
    <s v="Tommy Robinson"/>
    <n v="300"/>
    <s v="Tommy"/>
    <s v="UK"/>
    <x v="1"/>
    <s v="male"/>
    <x v="1"/>
    <x v="0"/>
    <m/>
  </r>
  <r>
    <s v="Northern Ireland"/>
    <s v="Alliance Party"/>
    <s v="Naomi Long"/>
    <n v="301"/>
    <s v="Naomi"/>
    <s v="UK"/>
    <x v="0"/>
    <s v="female"/>
    <x v="1"/>
    <x v="0"/>
    <m/>
  </r>
  <r>
    <s v="Northern Ireland"/>
    <s v="Conservative"/>
    <s v="Amandeep Bhogal"/>
    <n v="302"/>
    <s v="Amandeep"/>
    <s v="UK"/>
    <x v="1"/>
    <s v="male"/>
    <x v="19"/>
    <x v="1"/>
    <m/>
  </r>
  <r>
    <s v="Northern Ireland"/>
    <s v="Green"/>
    <s v="Clare Bailey"/>
    <n v="303"/>
    <s v="Clare"/>
    <s v="UK"/>
    <x v="0"/>
    <s v="female"/>
    <x v="5"/>
    <x v="0"/>
    <m/>
  </r>
  <r>
    <s v="Northern Ireland"/>
    <s v="Social Democratic &amp; Labour Party"/>
    <s v="Colum Eastwood"/>
    <n v="304"/>
    <s v="Colum"/>
    <s v="UK"/>
    <x v="1"/>
    <e v="#N/A"/>
    <x v="28"/>
    <x v="2"/>
    <s v="Male"/>
  </r>
  <r>
    <s v="Northern Ireland"/>
    <s v="Traditional Unionist Voice"/>
    <s v="Jim Allister"/>
    <n v="305"/>
    <s v="Jim"/>
    <s v="UK"/>
    <x v="1"/>
    <e v="#N/A"/>
    <x v="28"/>
    <x v="2"/>
    <s v="Male"/>
  </r>
  <r>
    <s v="Northern Ireland"/>
    <s v="Ulster Unionist Party"/>
    <s v="Danny Kennedy"/>
    <n v="306"/>
    <s v="Danny"/>
    <s v="UK"/>
    <x v="1"/>
    <s v="male"/>
    <x v="25"/>
    <x v="0"/>
    <m/>
  </r>
  <r>
    <s v="Northern Ireland"/>
    <s v="UKIP"/>
    <s v="Robert Hill"/>
    <n v="307"/>
    <s v="Robert"/>
    <s v="UK"/>
    <x v="1"/>
    <s v="male"/>
    <x v="0"/>
    <x v="0"/>
    <m/>
  </r>
  <r>
    <s v="Northern Ireland"/>
    <s v="Independent"/>
    <s v="Neil McCann"/>
    <n v="308"/>
    <s v="Neil"/>
    <s v="UK"/>
    <x v="1"/>
    <s v="male"/>
    <x v="0"/>
    <x v="0"/>
    <m/>
  </r>
  <r>
    <s v="Northern Ireland"/>
    <s v="Independent"/>
    <s v="Jane Morrice"/>
    <n v="309"/>
    <s v="Jane"/>
    <s v="UK"/>
    <x v="0"/>
    <s v="female"/>
    <x v="5"/>
    <x v="0"/>
    <m/>
  </r>
  <r>
    <s v="Scotland"/>
    <s v="Change UK"/>
    <s v="David MacDonald"/>
    <n v="310"/>
    <s v="David"/>
    <s v="UK"/>
    <x v="1"/>
    <s v="male"/>
    <x v="0"/>
    <x v="0"/>
    <m/>
  </r>
  <r>
    <s v="Scotland"/>
    <s v="Change UK"/>
    <s v="Peter Griffiths"/>
    <n v="311"/>
    <s v="Peter"/>
    <s v="UK"/>
    <x v="1"/>
    <s v="male"/>
    <x v="0"/>
    <x v="0"/>
    <m/>
  </r>
  <r>
    <s v="Scotland"/>
    <s v="Change UK"/>
    <s v="Kate Forman"/>
    <n v="312"/>
    <s v="Kate"/>
    <s v="UK"/>
    <x v="0"/>
    <s v="female"/>
    <x v="1"/>
    <x v="0"/>
    <m/>
  </r>
  <r>
    <s v="Scotland"/>
    <s v="Change UK"/>
    <s v="Heather Astbury"/>
    <n v="313"/>
    <s v="Heather"/>
    <s v="UK"/>
    <x v="0"/>
    <s v="female"/>
    <x v="0"/>
    <x v="0"/>
    <m/>
  </r>
  <r>
    <s v="Scotland"/>
    <s v="Change UK"/>
    <s v="Colin McFadyen"/>
    <n v="314"/>
    <s v="Colin"/>
    <s v="UK"/>
    <x v="1"/>
    <e v="#N/A"/>
    <x v="28"/>
    <x v="2"/>
    <s v="Male"/>
  </r>
  <r>
    <s v="Scotland"/>
    <s v="Change UK"/>
    <s v="Cathy Edgeworth"/>
    <n v="315"/>
    <s v="Cathy"/>
    <s v="UK"/>
    <x v="0"/>
    <e v="#N/A"/>
    <x v="28"/>
    <x v="2"/>
    <s v="Female"/>
  </r>
  <r>
    <s v="Scotland"/>
    <s v="Conservative"/>
    <s v="Iain McGill"/>
    <n v="316"/>
    <s v="Iain"/>
    <s v="UK"/>
    <x v="1"/>
    <e v="#N/A"/>
    <x v="28"/>
    <x v="2"/>
    <s v="Male"/>
  </r>
  <r>
    <s v="Scotland"/>
    <s v="Conservative"/>
    <s v="Shona Haslam"/>
    <n v="317"/>
    <s v="Shona"/>
    <s v="UK"/>
    <x v="0"/>
    <s v="female"/>
    <x v="25"/>
    <x v="0"/>
    <m/>
  </r>
  <r>
    <s v="Scotland"/>
    <s v="Conservative"/>
    <s v="Iain Whyte"/>
    <n v="318"/>
    <s v="Iain"/>
    <s v="UK"/>
    <x v="1"/>
    <e v="#N/A"/>
    <x v="28"/>
    <x v="2"/>
    <s v="Male"/>
  </r>
  <r>
    <s v="Scotland"/>
    <s v="Conservative"/>
    <s v="Andrea Gee"/>
    <n v="319"/>
    <s v="Andrea"/>
    <s v="UK"/>
    <x v="0"/>
    <s v="female"/>
    <x v="27"/>
    <x v="1"/>
    <m/>
  </r>
  <r>
    <s v="Scotland"/>
    <s v="Conservative"/>
    <s v="Michael Kusznir"/>
    <n v="320"/>
    <s v="Michael"/>
    <s v="UK"/>
    <x v="1"/>
    <s v="male"/>
    <x v="0"/>
    <x v="0"/>
    <m/>
  </r>
  <r>
    <s v="Scotland"/>
    <s v="Green"/>
    <s v="Maggie Chapman"/>
    <n v="321"/>
    <s v="Maggie"/>
    <s v="UK"/>
    <x v="0"/>
    <e v="#N/A"/>
    <x v="28"/>
    <x v="2"/>
    <s v="Female"/>
  </r>
  <r>
    <s v="Scotland"/>
    <s v="Green"/>
    <s v="Lorna Slater"/>
    <n v="322"/>
    <s v="Lorna"/>
    <s v="UK"/>
    <x v="0"/>
    <s v="female"/>
    <x v="5"/>
    <x v="0"/>
    <m/>
  </r>
  <r>
    <s v="Scotland"/>
    <s v="Green"/>
    <s v="Gillian Mackay"/>
    <n v="323"/>
    <s v="Gillian"/>
    <s v="UK"/>
    <x v="0"/>
    <e v="#N/A"/>
    <x v="28"/>
    <x v="2"/>
    <s v="Female"/>
  </r>
  <r>
    <s v="Scotland"/>
    <s v="Green"/>
    <s v="Chas Booth"/>
    <n v="324"/>
    <s v="Chas"/>
    <s v="UK"/>
    <x v="1"/>
    <e v="#N/A"/>
    <x v="28"/>
    <x v="2"/>
    <s v="Male"/>
  </r>
  <r>
    <s v="Scotland"/>
    <s v="Green"/>
    <s v="Mags Hall"/>
    <n v="325"/>
    <s v="Mags"/>
    <s v="UK"/>
    <x v="0"/>
    <e v="#N/A"/>
    <x v="28"/>
    <x v="2"/>
    <s v="Female"/>
  </r>
  <r>
    <s v="Scotland"/>
    <s v="Green"/>
    <s v="Allan Faulds"/>
    <n v="326"/>
    <s v="Allan"/>
    <s v="UK"/>
    <x v="1"/>
    <s v="male"/>
    <x v="0"/>
    <x v="0"/>
    <m/>
  </r>
  <r>
    <s v="Scotland"/>
    <s v="Labour"/>
    <s v="Jayne Baxter"/>
    <n v="327"/>
    <s v="Jayne"/>
    <s v="UK"/>
    <x v="1"/>
    <e v="#N/A"/>
    <x v="28"/>
    <x v="2"/>
    <s v="Male"/>
  </r>
  <r>
    <s v="Scotland"/>
    <s v="Labour"/>
    <s v="Craig Miller"/>
    <n v="328"/>
    <s v="Craig"/>
    <s v="UK"/>
    <x v="0"/>
    <e v="#N/A"/>
    <x v="28"/>
    <x v="2"/>
    <s v="Female"/>
  </r>
  <r>
    <s v="Scotland"/>
    <s v="Labour"/>
    <s v="Amy Lee Fraioli"/>
    <n v="329"/>
    <s v="Amy"/>
    <s v="UK"/>
    <x v="1"/>
    <e v="#N/A"/>
    <x v="28"/>
    <x v="2"/>
    <s v="Male"/>
  </r>
  <r>
    <s v="Scotland"/>
    <s v="Labour"/>
    <s v="Callum O'Dwyer"/>
    <n v="330"/>
    <s v="Callum"/>
    <s v="UK"/>
    <x v="1"/>
    <s v="male"/>
    <x v="0"/>
    <x v="0"/>
    <m/>
  </r>
  <r>
    <s v="Scotland"/>
    <s v="Labour"/>
    <s v="Angela Bretherton"/>
    <n v="331"/>
    <s v="Angela"/>
    <s v="UK"/>
    <x v="0"/>
    <s v="female"/>
    <x v="1"/>
    <x v="0"/>
    <m/>
  </r>
  <r>
    <s v="Scotland"/>
    <s v="Liberal Democrats"/>
    <s v="Sheila Ritchie"/>
    <n v="332"/>
    <s v="Sheila"/>
    <s v="UK"/>
    <x v="0"/>
    <e v="#N/A"/>
    <x v="28"/>
    <x v="2"/>
    <s v="Female"/>
  </r>
  <r>
    <s v="Scotland"/>
    <s v="Liberal Democrats"/>
    <s v="Fred Mackintosh"/>
    <n v="333"/>
    <s v="Fred"/>
    <s v="UK"/>
    <x v="1"/>
    <e v="#N/A"/>
    <x v="28"/>
    <x v="2"/>
    <s v="Male"/>
  </r>
  <r>
    <s v="Scotland"/>
    <s v="Liberal Democrats"/>
    <s v="Catriona Bhatia"/>
    <n v="334"/>
    <s v="Catriona"/>
    <s v="UK"/>
    <x v="0"/>
    <s v="female"/>
    <x v="5"/>
    <x v="0"/>
    <m/>
  </r>
  <r>
    <s v="Scotland"/>
    <s v="Liberal Democrats"/>
    <s v="Vita Zaporozcenko"/>
    <n v="335"/>
    <s v="Vita"/>
    <s v="UK"/>
    <x v="0"/>
    <s v="female"/>
    <x v="31"/>
    <x v="0"/>
    <m/>
  </r>
  <r>
    <s v="Scotland"/>
    <s v="Liberal Democrats"/>
    <s v="John Edward"/>
    <n v="336"/>
    <s v="John"/>
    <s v="UK"/>
    <x v="1"/>
    <s v="male"/>
    <x v="0"/>
    <x v="0"/>
    <m/>
  </r>
  <r>
    <s v="Scotland"/>
    <s v="Liberal Democrats"/>
    <s v="Clive Sneddon"/>
    <n v="337"/>
    <s v="Clive"/>
    <s v="UK"/>
    <x v="0"/>
    <e v="#N/A"/>
    <x v="28"/>
    <x v="2"/>
    <s v="Female"/>
  </r>
  <r>
    <s v="Scotland"/>
    <s v="SNP"/>
    <s v="Christian Allard"/>
    <n v="338"/>
    <s v="Christian"/>
    <s v="UK"/>
    <x v="1"/>
    <e v="#N/A"/>
    <x v="28"/>
    <x v="2"/>
    <s v="Male"/>
  </r>
  <r>
    <s v="Scotland"/>
    <s v="SNP"/>
    <s v="Aileen McLeod"/>
    <n v="339"/>
    <s v="Aileen"/>
    <s v="UK"/>
    <x v="0"/>
    <s v="female"/>
    <x v="1"/>
    <x v="0"/>
    <m/>
  </r>
  <r>
    <s v="Scotland"/>
    <s v="SNP"/>
    <s v="Margaret Ferrier"/>
    <n v="340"/>
    <s v="Margaret"/>
    <s v="UK"/>
    <x v="0"/>
    <e v="#N/A"/>
    <x v="28"/>
    <x v="2"/>
    <s v="Female"/>
  </r>
  <r>
    <s v="Scotland"/>
    <s v="SNP"/>
    <s v="Alex Kerr"/>
    <n v="341"/>
    <s v="Alex"/>
    <s v="UK"/>
    <x v="1"/>
    <s v="male"/>
    <x v="6"/>
    <x v="0"/>
    <m/>
  </r>
  <r>
    <s v="Scotland"/>
    <s v="The Brexit Party"/>
    <s v="Louis Stedman-Bruce"/>
    <n v="342"/>
    <s v="Louis"/>
    <s v="UK"/>
    <x v="0"/>
    <e v="#N/A"/>
    <x v="28"/>
    <x v="2"/>
    <s v="Female"/>
  </r>
  <r>
    <s v="Scotland"/>
    <s v="The Brexit Party"/>
    <s v="Karina Walker"/>
    <n v="343"/>
    <s v="Karina"/>
    <s v="UK"/>
    <x v="0"/>
    <s v="female"/>
    <x v="1"/>
    <x v="0"/>
    <m/>
  </r>
  <r>
    <s v="Scotland"/>
    <s v="The Brexit Party"/>
    <s v="James Ferguson-Hannah"/>
    <n v="344"/>
    <s v="James"/>
    <s v="UK"/>
    <x v="1"/>
    <s v="male"/>
    <x v="0"/>
    <x v="0"/>
    <m/>
  </r>
  <r>
    <s v="Scotland"/>
    <s v="The Brexit Party"/>
    <s v="Stuart Waiton"/>
    <n v="345"/>
    <s v="Stuart"/>
    <s v="UK"/>
    <x v="1"/>
    <s v="male"/>
    <x v="0"/>
    <x v="0"/>
    <m/>
  </r>
  <r>
    <s v="Scotland"/>
    <s v="The Brexit Party"/>
    <s v="Paul Aitken"/>
    <n v="346"/>
    <s v="Paul"/>
    <s v="UK"/>
    <x v="1"/>
    <s v="male"/>
    <x v="0"/>
    <x v="0"/>
    <m/>
  </r>
  <r>
    <s v="Scotland"/>
    <s v="The Brexit Party"/>
    <s v="Calum Walker"/>
    <n v="347"/>
    <s v="Calum"/>
    <s v="UK"/>
    <x v="1"/>
    <s v="male"/>
    <x v="0"/>
    <x v="0"/>
    <m/>
  </r>
  <r>
    <s v="Scotland"/>
    <s v="UKIP"/>
    <s v="Donald MacKay"/>
    <n v="348"/>
    <s v="Donald"/>
    <s v="UK"/>
    <x v="1"/>
    <e v="#N/A"/>
    <x v="28"/>
    <x v="2"/>
    <s v="Male"/>
  </r>
  <r>
    <s v="Scotland"/>
    <s v="UKIP"/>
    <s v="Janice MacKay"/>
    <n v="349"/>
    <s v="Janice"/>
    <s v="UK"/>
    <x v="0"/>
    <s v="female"/>
    <x v="1"/>
    <x v="0"/>
    <m/>
  </r>
  <r>
    <s v="Scotland"/>
    <s v="UKIP"/>
    <s v="Otto Inglis"/>
    <n v="350"/>
    <s v="Otto"/>
    <s v="UK"/>
    <x v="1"/>
    <s v="male"/>
    <x v="5"/>
    <x v="0"/>
    <m/>
  </r>
  <r>
    <s v="Scotland"/>
    <s v="UKIP"/>
    <s v="Mark Meechan"/>
    <n v="351"/>
    <s v="Mark"/>
    <s v="UK"/>
    <x v="0"/>
    <e v="#N/A"/>
    <x v="28"/>
    <x v="2"/>
    <s v="Female"/>
  </r>
  <r>
    <s v="Scotland"/>
    <s v="UKIP"/>
    <s v="Roy Hill"/>
    <n v="352"/>
    <s v="Roy"/>
    <s v="UK"/>
    <x v="1"/>
    <e v="#N/A"/>
    <x v="28"/>
    <x v="2"/>
    <s v="Male"/>
  </r>
  <r>
    <s v="Scotland"/>
    <s v="UKIP"/>
    <s v="Neil Wilson"/>
    <n v="353"/>
    <s v="Neil"/>
    <s v="UK"/>
    <x v="1"/>
    <s v="male"/>
    <x v="0"/>
    <x v="0"/>
    <m/>
  </r>
  <r>
    <s v="Scotland"/>
    <s v="Independent"/>
    <s v="Gordon Edgar"/>
    <n v="354"/>
    <s v="Gordon"/>
    <s v="UK"/>
    <x v="1"/>
    <e v="#N/A"/>
    <x v="28"/>
    <x v="2"/>
    <s v="Male"/>
  </r>
  <r>
    <s v="Scotland"/>
    <s v="Independent"/>
    <s v="Ken Parke"/>
    <n v="355"/>
    <s v="Ken"/>
    <s v="UK"/>
    <x v="1"/>
    <s v="male"/>
    <x v="1"/>
    <x v="0"/>
    <m/>
  </r>
  <r>
    <s v="South East"/>
    <s v="Change UK"/>
    <s v="Victoria Groulef"/>
    <n v="356"/>
    <s v="Victoria"/>
    <s v="UK"/>
    <x v="1"/>
    <e v="#N/A"/>
    <x v="28"/>
    <x v="2"/>
    <s v="Male"/>
  </r>
  <r>
    <s v="South East"/>
    <s v="Change UK"/>
    <s v="Warren Morgan"/>
    <n v="357"/>
    <s v="Warren"/>
    <s v="UK"/>
    <x v="1"/>
    <e v="#N/A"/>
    <x v="28"/>
    <x v="2"/>
    <s v="Male"/>
  </r>
  <r>
    <s v="South East"/>
    <s v="Change UK"/>
    <s v="Eleanor Fuller"/>
    <n v="358"/>
    <s v="Eleanor"/>
    <s v="UK"/>
    <x v="0"/>
    <s v="female"/>
    <x v="1"/>
    <x v="0"/>
    <m/>
  </r>
  <r>
    <s v="South East"/>
    <s v="Change UK"/>
    <s v="Robin Bextor"/>
    <n v="359"/>
    <s v="Robin"/>
    <s v="UK"/>
    <x v="1"/>
    <s v="male"/>
    <x v="13"/>
    <x v="1"/>
    <m/>
  </r>
  <r>
    <s v="South East"/>
    <s v="Change UK"/>
    <s v="Nicholas Mazzei"/>
    <n v="360"/>
    <s v="Nicholas"/>
    <s v="UK"/>
    <x v="1"/>
    <e v="#N/A"/>
    <x v="28"/>
    <x v="2"/>
    <s v="Male"/>
  </r>
  <r>
    <s v="South East"/>
    <s v="Change UK"/>
    <s v="Suzana Carp"/>
    <n v="361"/>
    <s v="Suzana"/>
    <s v="UK"/>
    <x v="0"/>
    <e v="#N/A"/>
    <x v="28"/>
    <x v="2"/>
    <s v="Female"/>
  </r>
  <r>
    <s v="South East"/>
    <s v="Change UK"/>
    <s v="Phil Murphy"/>
    <n v="362"/>
    <s v="Phil"/>
    <s v="UK"/>
    <x v="1"/>
    <e v="#N/A"/>
    <x v="28"/>
    <x v="2"/>
    <s v="Male"/>
  </r>
  <r>
    <s v="South East"/>
    <s v="Change UK"/>
    <s v="Heather Allen"/>
    <n v="363"/>
    <s v="Heather"/>
    <s v="UK"/>
    <x v="0"/>
    <s v="female"/>
    <x v="0"/>
    <x v="0"/>
    <m/>
  </r>
  <r>
    <s v="South East"/>
    <s v="Change UK"/>
    <s v="Diane Yeo"/>
    <n v="364"/>
    <s v="Diane"/>
    <s v="UK"/>
    <x v="0"/>
    <s v="female"/>
    <x v="1"/>
    <x v="0"/>
    <m/>
  </r>
  <r>
    <s v="South East"/>
    <s v="Conservative"/>
    <s v="Richard Robinson"/>
    <n v="365"/>
    <s v="Richard"/>
    <s v="UK"/>
    <x v="1"/>
    <s v="male"/>
    <x v="0"/>
    <x v="0"/>
    <m/>
  </r>
  <r>
    <s v="South East"/>
    <s v="Conservative"/>
    <s v="Mike Whiting"/>
    <n v="366"/>
    <s v="Mike"/>
    <s v="UK"/>
    <x v="1"/>
    <s v="male"/>
    <x v="0"/>
    <x v="0"/>
    <m/>
  </r>
  <r>
    <s v="South East"/>
    <s v="Conservative"/>
    <s v="Juliette Ash"/>
    <n v="367"/>
    <s v="Juliette"/>
    <s v="UK"/>
    <x v="0"/>
    <s v="female"/>
    <x v="5"/>
    <x v="0"/>
    <m/>
  </r>
  <r>
    <s v="South East"/>
    <s v="Conservative"/>
    <s v="Anna Firth"/>
    <n v="368"/>
    <s v="Anna"/>
    <s v="UK"/>
    <x v="0"/>
    <s v="female"/>
    <x v="1"/>
    <x v="0"/>
    <m/>
  </r>
  <r>
    <s v="South East"/>
    <s v="Conservative"/>
    <s v="Adrian Pepper"/>
    <n v="369"/>
    <s v="Adrian"/>
    <s v="UK"/>
    <x v="1"/>
    <s v="male"/>
    <x v="1"/>
    <x v="0"/>
    <m/>
  </r>
  <r>
    <s v="South East"/>
    <s v="Conservative"/>
    <s v="Clarence Mitchell"/>
    <n v="370"/>
    <s v="Clarence"/>
    <s v="UK"/>
    <x v="1"/>
    <s v="male"/>
    <x v="17"/>
    <x v="0"/>
    <m/>
  </r>
  <r>
    <s v="South East"/>
    <s v="Conservative"/>
    <s v="Neva Sadikoglu-Novaky"/>
    <n v="371"/>
    <s v="Neva"/>
    <s v="UK"/>
    <x v="1"/>
    <e v="#N/A"/>
    <x v="28"/>
    <x v="2"/>
    <s v="Male"/>
  </r>
  <r>
    <s v="South East"/>
    <s v="Conservative"/>
    <s v="Caroline Newton"/>
    <n v="372"/>
    <s v="Caroline"/>
    <s v="UK"/>
    <x v="0"/>
    <s v="female"/>
    <x v="1"/>
    <x v="0"/>
    <m/>
  </r>
  <r>
    <s v="South East"/>
    <s v="Green"/>
    <s v="Alexandra Phillips"/>
    <n v="373"/>
    <s v="Alexandra"/>
    <s v="UK"/>
    <x v="0"/>
    <e v="#N/A"/>
    <x v="28"/>
    <x v="2"/>
    <s v="Female"/>
  </r>
  <r>
    <s v="South East"/>
    <s v="Green"/>
    <s v="Elise Benjamin"/>
    <n v="374"/>
    <s v="Elise"/>
    <s v="UK"/>
    <x v="0"/>
    <e v="#N/A"/>
    <x v="28"/>
    <x v="2"/>
    <s v="Female"/>
  </r>
  <r>
    <s v="South East"/>
    <s v="Green"/>
    <s v="Vix Lowthion"/>
    <n v="375"/>
    <s v="Vix"/>
    <s v="UK"/>
    <x v="1"/>
    <s v="male"/>
    <x v="32"/>
    <x v="1"/>
    <m/>
  </r>
  <r>
    <s v="South East"/>
    <s v="Green"/>
    <s v="Leslie Groves Williams"/>
    <n v="376"/>
    <s v="Leslie"/>
    <s v="UK"/>
    <x v="0"/>
    <s v="female"/>
    <x v="33"/>
    <x v="0"/>
    <m/>
  </r>
  <r>
    <s v="South East"/>
    <s v="Green"/>
    <s v="Phelim Mac Cafferty"/>
    <n v="377"/>
    <s v="Phelim"/>
    <s v="UK"/>
    <x v="1"/>
    <s v="male"/>
    <x v="2"/>
    <x v="0"/>
    <m/>
  </r>
  <r>
    <s v="South East"/>
    <s v="Green"/>
    <s v="Jan Doerfel"/>
    <n v="378"/>
    <s v="Jan"/>
    <s v="UK"/>
    <x v="1"/>
    <s v="male"/>
    <x v="6"/>
    <x v="0"/>
    <m/>
  </r>
  <r>
    <s v="South East"/>
    <s v="Green"/>
    <s v="Larry Sanders"/>
    <n v="379"/>
    <s v="Larry"/>
    <s v="UK"/>
    <x v="1"/>
    <s v="male"/>
    <x v="1"/>
    <x v="0"/>
    <m/>
  </r>
  <r>
    <s v="South East"/>
    <s v="Green"/>
    <s v="Isabella Moir"/>
    <n v="380"/>
    <s v="Isabella"/>
    <s v="UK"/>
    <x v="0"/>
    <s v="female"/>
    <x v="1"/>
    <x v="0"/>
    <m/>
  </r>
  <r>
    <s v="South East"/>
    <s v="Green"/>
    <s v="Oliver Sykes"/>
    <n v="381"/>
    <s v="Oliver"/>
    <s v="UK"/>
    <x v="1"/>
    <e v="#N/A"/>
    <x v="28"/>
    <x v="2"/>
    <s v="Male"/>
  </r>
  <r>
    <s v="South East"/>
    <s v="Green"/>
    <s v="Jonathan Essex"/>
    <n v="382"/>
    <s v="Jonathan"/>
    <s v="UK"/>
    <x v="1"/>
    <s v="male"/>
    <x v="0"/>
    <x v="0"/>
    <m/>
  </r>
  <r>
    <s v="South East"/>
    <s v="Labour"/>
    <s v="Cathy Shutt"/>
    <n v="383"/>
    <s v="Cathy"/>
    <s v="UK"/>
    <x v="0"/>
    <e v="#N/A"/>
    <x v="28"/>
    <x v="2"/>
    <s v="Female"/>
  </r>
  <r>
    <s v="South East"/>
    <s v="Labour"/>
    <s v="Arran Neathey"/>
    <n v="384"/>
    <s v="Arran"/>
    <s v="UK"/>
    <x v="1"/>
    <e v="#N/A"/>
    <x v="28"/>
    <x v="2"/>
    <s v="Male"/>
  </r>
  <r>
    <s v="South East"/>
    <s v="Labour"/>
    <s v="Emma Turnbull"/>
    <n v="385"/>
    <s v="Emma"/>
    <s v="UK"/>
    <x v="0"/>
    <s v="female"/>
    <x v="3"/>
    <x v="0"/>
    <m/>
  </r>
  <r>
    <s v="South East"/>
    <s v="Labour"/>
    <s v="Rohit Dasgupta"/>
    <n v="386"/>
    <s v="Rohit"/>
    <s v="UK"/>
    <x v="1"/>
    <s v="male"/>
    <x v="2"/>
    <x v="0"/>
    <m/>
  </r>
  <r>
    <s v="South East"/>
    <s v="Labour"/>
    <s v="Amy Fowler"/>
    <n v="387"/>
    <s v="Amy"/>
    <s v="UK"/>
    <x v="1"/>
    <e v="#N/A"/>
    <x v="28"/>
    <x v="2"/>
    <s v="Male"/>
  </r>
  <r>
    <s v="South East"/>
    <s v="Labour"/>
    <s v="Duncan Enright"/>
    <n v="388"/>
    <s v="Duncan"/>
    <s v="UK"/>
    <x v="1"/>
    <s v="male"/>
    <x v="0"/>
    <x v="0"/>
    <m/>
  </r>
  <r>
    <s v="South East"/>
    <s v="Labour"/>
    <s v="Lubna Arshad"/>
    <n v="389"/>
    <s v="Lubna"/>
    <s v="UK"/>
    <x v="0"/>
    <s v="female"/>
    <x v="5"/>
    <x v="0"/>
    <m/>
  </r>
  <r>
    <s v="South East"/>
    <s v="Labour"/>
    <s v="Simon Burgess"/>
    <n v="390"/>
    <s v="Simon"/>
    <s v="UK"/>
    <x v="1"/>
    <s v="male"/>
    <x v="1"/>
    <x v="0"/>
    <m/>
  </r>
  <r>
    <s v="South East"/>
    <s v="Liberal Democrats"/>
    <s v="Antony Hook"/>
    <n v="391"/>
    <s v="Antony"/>
    <s v="UK"/>
    <x v="1"/>
    <e v="#N/A"/>
    <x v="28"/>
    <x v="2"/>
    <s v="Male"/>
  </r>
  <r>
    <s v="South East"/>
    <s v="Liberal Democrats"/>
    <s v="Judith Bunting"/>
    <n v="392"/>
    <s v="Judith"/>
    <s v="UK"/>
    <x v="0"/>
    <s v="female"/>
    <x v="1"/>
    <x v="0"/>
    <m/>
  </r>
  <r>
    <s v="South East"/>
    <s v="Liberal Democrats"/>
    <s v="Martin Tod"/>
    <n v="393"/>
    <s v="Martin"/>
    <s v="UK"/>
    <x v="1"/>
    <s v="male"/>
    <x v="1"/>
    <x v="0"/>
    <m/>
  </r>
  <r>
    <s v="South East"/>
    <s v="Liberal Democrats"/>
    <s v="Liz Leffman"/>
    <n v="394"/>
    <s v="Liz"/>
    <s v="UK"/>
    <x v="0"/>
    <s v="female"/>
    <x v="1"/>
    <x v="0"/>
    <m/>
  </r>
  <r>
    <s v="South East"/>
    <s v="Liberal Democrats"/>
    <s v="Chris Bowers"/>
    <n v="395"/>
    <s v="Chris"/>
    <s v="UK"/>
    <x v="1"/>
    <s v="male"/>
    <x v="16"/>
    <x v="0"/>
    <m/>
  </r>
  <r>
    <s v="South East"/>
    <s v="Liberal Democrats"/>
    <s v="Giles Goodall"/>
    <n v="396"/>
    <s v="Giles"/>
    <s v="UK"/>
    <x v="1"/>
    <e v="#N/A"/>
    <x v="28"/>
    <x v="2"/>
    <s v="Male"/>
  </r>
  <r>
    <s v="South East"/>
    <s v="Liberal Democrats"/>
    <s v="Ruvi Ziegler"/>
    <n v="397"/>
    <s v="Ruvi"/>
    <s v="UK"/>
    <x v="0"/>
    <s v="female"/>
    <x v="34"/>
    <x v="1"/>
    <m/>
  </r>
  <r>
    <s v="South East"/>
    <s v="Liberal Democrats"/>
    <s v="Nick Perry"/>
    <n v="398"/>
    <s v="Nick"/>
    <s v="UK"/>
    <x v="1"/>
    <s v="male"/>
    <x v="1"/>
    <x v="0"/>
    <m/>
  </r>
  <r>
    <s v="South East"/>
    <s v="Liberal Democrats"/>
    <s v="John Vincent"/>
    <n v="399"/>
    <s v="John"/>
    <s v="UK"/>
    <x v="1"/>
    <s v="male"/>
    <x v="0"/>
    <x v="0"/>
    <m/>
  </r>
  <r>
    <s v="South East"/>
    <s v="The Brexit Party"/>
    <s v="Alex Phillips"/>
    <n v="400"/>
    <s v="Alex"/>
    <s v="UK"/>
    <x v="1"/>
    <s v="male"/>
    <x v="6"/>
    <x v="0"/>
    <m/>
  </r>
  <r>
    <s v="South East"/>
    <s v="The Brexit Party"/>
    <s v="Robert Rowland"/>
    <n v="401"/>
    <s v="Robert"/>
    <s v="UK"/>
    <x v="1"/>
    <s v="male"/>
    <x v="0"/>
    <x v="0"/>
    <m/>
  </r>
  <r>
    <s v="South East"/>
    <s v="The Brexit Party"/>
    <s v="Belinda De Camborne Lucy"/>
    <n v="402"/>
    <s v="Belinda"/>
    <s v="UK"/>
    <x v="0"/>
    <s v="female"/>
    <x v="1"/>
    <x v="0"/>
    <m/>
  </r>
  <r>
    <s v="South East"/>
    <s v="The Brexit Party"/>
    <s v="James Bartholomew"/>
    <n v="403"/>
    <s v="James"/>
    <s v="UK"/>
    <x v="1"/>
    <s v="male"/>
    <x v="0"/>
    <x v="0"/>
    <m/>
  </r>
  <r>
    <s v="South East"/>
    <s v="The Brexit Party"/>
    <s v="Christopher Ellis"/>
    <n v="404"/>
    <s v="Christopher"/>
    <s v="UK"/>
    <x v="1"/>
    <e v="#N/A"/>
    <x v="28"/>
    <x v="2"/>
    <s v="Male"/>
  </r>
  <r>
    <s v="South East"/>
    <s v="The Brexit Party"/>
    <s v="John Kennedy"/>
    <n v="405"/>
    <s v="John"/>
    <s v="UK"/>
    <x v="1"/>
    <s v="male"/>
    <x v="0"/>
    <x v="0"/>
    <m/>
  </r>
  <r>
    <s v="South East"/>
    <s v="The Brexit Party"/>
    <s v="George Farmer"/>
    <n v="406"/>
    <s v="George"/>
    <s v="UK"/>
    <x v="1"/>
    <e v="#N/A"/>
    <x v="28"/>
    <x v="2"/>
    <s v="Male"/>
  </r>
  <r>
    <s v="South East"/>
    <s v="The Brexit Party"/>
    <s v="Peter Wiltshire"/>
    <n v="407"/>
    <s v="Peter"/>
    <s v="UK"/>
    <x v="1"/>
    <s v="male"/>
    <x v="0"/>
    <x v="0"/>
    <m/>
  </r>
  <r>
    <s v="South East"/>
    <s v="The Socialist Party of Great Britain"/>
    <s v="Mandy Bruce"/>
    <n v="408"/>
    <s v="Mandy"/>
    <s v="UK"/>
    <x v="0"/>
    <s v="female"/>
    <x v="4"/>
    <x v="0"/>
    <m/>
  </r>
  <r>
    <s v="South East"/>
    <s v="The Socialist Party of Great Britain"/>
    <s v="Raymond Carr"/>
    <n v="409"/>
    <s v="Raymond"/>
    <s v="UK"/>
    <x v="1"/>
    <s v="male"/>
    <x v="0"/>
    <x v="0"/>
    <m/>
  </r>
  <r>
    <s v="South East"/>
    <s v="The Socialist Party of Great Britain"/>
    <s v="David Chesham"/>
    <n v="410"/>
    <s v="David"/>
    <s v="UK"/>
    <x v="1"/>
    <s v="male"/>
    <x v="0"/>
    <x v="0"/>
    <m/>
  </r>
  <r>
    <s v="South East"/>
    <s v="The Socialist Party of Great Britain"/>
    <s v="Robert Cox"/>
    <n v="411"/>
    <s v="Robert"/>
    <s v="UK"/>
    <x v="1"/>
    <s v="male"/>
    <x v="0"/>
    <x v="0"/>
    <m/>
  </r>
  <r>
    <s v="South East"/>
    <s v="The Socialist Party of Great Britain"/>
    <s v="Stephen Harper"/>
    <n v="412"/>
    <s v="Stephen"/>
    <s v="UK"/>
    <x v="1"/>
    <s v="male"/>
    <x v="0"/>
    <x v="0"/>
    <m/>
  </r>
  <r>
    <s v="South East"/>
    <s v="The Socialist Party of Great Britain"/>
    <s v="Neil Kirk"/>
    <n v="413"/>
    <s v="Neil"/>
    <s v="UK"/>
    <x v="1"/>
    <s v="male"/>
    <x v="0"/>
    <x v="0"/>
    <m/>
  </r>
  <r>
    <s v="South East"/>
    <s v="The Socialist Party of Great Britain"/>
    <s v="Anton Pruden"/>
    <n v="414"/>
    <s v="Anton"/>
    <s v="UK"/>
    <x v="1"/>
    <e v="#N/A"/>
    <x v="28"/>
    <x v="2"/>
    <s v="Male"/>
  </r>
  <r>
    <s v="South East"/>
    <s v="The Socialist Party of Great Britain"/>
    <s v="Andrew Thomas-Emans"/>
    <n v="415"/>
    <s v="Andrew"/>
    <s v="UK"/>
    <x v="1"/>
    <s v="male"/>
    <x v="0"/>
    <x v="0"/>
    <m/>
  </r>
  <r>
    <s v="South East"/>
    <s v="The Socialist Party of Great Britain"/>
    <s v="Darren Williams"/>
    <n v="416"/>
    <s v="Darren"/>
    <s v="UK"/>
    <x v="1"/>
    <s v="male"/>
    <x v="0"/>
    <x v="0"/>
    <m/>
  </r>
  <r>
    <s v="South East"/>
    <s v="UK European Union Party"/>
    <s v="Pacelli Ndikumana"/>
    <n v="417"/>
    <s v="Pacelli"/>
    <s v="UK"/>
    <x v="1"/>
    <s v="male"/>
    <x v="23"/>
    <x v="1"/>
    <m/>
  </r>
  <r>
    <s v="South East"/>
    <s v="UK European Union Party"/>
    <s v="Clinton Powell"/>
    <n v="418"/>
    <s v="Clinton"/>
    <s v="UK"/>
    <x v="1"/>
    <e v="#N/A"/>
    <x v="28"/>
    <x v="2"/>
    <s v="Male"/>
  </r>
  <r>
    <s v="South East"/>
    <s v="UKIP"/>
    <s v="Piers Wauchope"/>
    <n v="419"/>
    <s v="Piers"/>
    <s v="UK"/>
    <x v="1"/>
    <s v="male"/>
    <x v="1"/>
    <x v="0"/>
    <m/>
  </r>
  <r>
    <s v="South East"/>
    <s v="UKIP"/>
    <s v="Liz Philips"/>
    <n v="420"/>
    <s v="Liz"/>
    <s v="UK"/>
    <x v="0"/>
    <s v="female"/>
    <x v="1"/>
    <x v="0"/>
    <m/>
  </r>
  <r>
    <s v="South East"/>
    <s v="UKIP"/>
    <s v="Daryll Pitcher"/>
    <n v="421"/>
    <s v="Daryll"/>
    <s v="UK"/>
    <x v="1"/>
    <e v="#N/A"/>
    <x v="28"/>
    <x v="2"/>
    <s v="Male"/>
  </r>
  <r>
    <s v="South East"/>
    <s v="UKIP"/>
    <s v="Martin Brothers"/>
    <n v="422"/>
    <s v="Martin"/>
    <s v="UK"/>
    <x v="1"/>
    <s v="male"/>
    <x v="1"/>
    <x v="0"/>
    <m/>
  </r>
  <r>
    <s v="South East"/>
    <s v="UKIP"/>
    <s v="Tony Gould"/>
    <n v="423"/>
    <s v="Tony"/>
    <s v="UK"/>
    <x v="1"/>
    <s v="male"/>
    <x v="0"/>
    <x v="0"/>
    <m/>
  </r>
  <r>
    <s v="South East"/>
    <s v="UKIP"/>
    <s v="Clive Egan"/>
    <n v="424"/>
    <s v="Clive"/>
    <s v="UK"/>
    <x v="0"/>
    <e v="#N/A"/>
    <x v="28"/>
    <x v="2"/>
    <s v="Female"/>
  </r>
  <r>
    <s v="South East"/>
    <s v="UKIP"/>
    <s v="Troy De Leon"/>
    <n v="425"/>
    <s v="Troy"/>
    <s v="UK"/>
    <x v="1"/>
    <s v="male"/>
    <x v="0"/>
    <x v="0"/>
    <m/>
  </r>
  <r>
    <s v="South East"/>
    <s v="UKIP"/>
    <s v="Alan Stone"/>
    <n v="426"/>
    <s v="Alan"/>
    <s v="UK"/>
    <x v="1"/>
    <s v="male"/>
    <x v="0"/>
    <x v="0"/>
    <m/>
  </r>
  <r>
    <s v="South East"/>
    <s v="UKIP"/>
    <s v="Judy Moore"/>
    <n v="427"/>
    <s v="Judy"/>
    <s v="UK"/>
    <x v="0"/>
    <s v="female"/>
    <x v="5"/>
    <x v="0"/>
    <m/>
  </r>
  <r>
    <s v="South East"/>
    <s v="UKIP"/>
    <s v="Patricia Mountain"/>
    <n v="428"/>
    <s v="Patricia"/>
    <s v="UK"/>
    <x v="0"/>
    <e v="#N/A"/>
    <x v="28"/>
    <x v="2"/>
    <s v="Female"/>
  </r>
  <r>
    <s v="South East"/>
    <s v="Independent"/>
    <s v="Jason McMahon"/>
    <n v="429"/>
    <s v="Jason"/>
    <s v="UK"/>
    <x v="1"/>
    <s v="male"/>
    <x v="0"/>
    <x v="0"/>
    <m/>
  </r>
  <r>
    <s v="South East"/>
    <s v="Independent"/>
    <s v="David Round"/>
    <n v="430"/>
    <s v="David"/>
    <s v="UK"/>
    <x v="1"/>
    <s v="male"/>
    <x v="0"/>
    <x v="0"/>
    <m/>
  </r>
  <r>
    <s v="South East"/>
    <s v="Independent"/>
    <s v="Michael Turberville"/>
    <n v="431"/>
    <s v="Michael"/>
    <s v="UK"/>
    <x v="1"/>
    <s v="male"/>
    <x v="0"/>
    <x v="0"/>
    <m/>
  </r>
  <r>
    <s v="South West"/>
    <s v="Change UK"/>
    <s v="Rachel Johnson"/>
    <n v="432"/>
    <s v="Rachel"/>
    <s v="UK"/>
    <x v="0"/>
    <s v="female"/>
    <x v="1"/>
    <x v="0"/>
    <m/>
  </r>
  <r>
    <s v="South West"/>
    <s v="Change UK"/>
    <s v="Jim Godfrey"/>
    <n v="433"/>
    <s v="Jim"/>
    <s v="UK"/>
    <x v="1"/>
    <e v="#N/A"/>
    <x v="28"/>
    <x v="2"/>
    <s v="Male"/>
  </r>
  <r>
    <s v="South West"/>
    <s v="Change UK"/>
    <s v="Ollie Middleton"/>
    <n v="434"/>
    <s v="Ollie"/>
    <s v="UK"/>
    <x v="1"/>
    <e v="#N/A"/>
    <x v="28"/>
    <x v="2"/>
    <s v="Male"/>
  </r>
  <r>
    <s v="South West"/>
    <s v="Change UK"/>
    <s v="Matthew Hooberman"/>
    <n v="435"/>
    <s v="Matthew"/>
    <s v="UK"/>
    <x v="1"/>
    <s v="male"/>
    <x v="2"/>
    <x v="0"/>
    <m/>
  </r>
  <r>
    <s v="South West"/>
    <s v="Change UK"/>
    <s v="Liz Sewell"/>
    <n v="436"/>
    <s v="Liz"/>
    <s v="UK"/>
    <x v="0"/>
    <s v="female"/>
    <x v="1"/>
    <x v="0"/>
    <m/>
  </r>
  <r>
    <s v="South West"/>
    <s v="Change UK"/>
    <s v="Crispin Hunt"/>
    <n v="437"/>
    <s v="Crispin"/>
    <s v="UK"/>
    <x v="1"/>
    <s v="male"/>
    <x v="5"/>
    <x v="0"/>
    <m/>
  </r>
  <r>
    <s v="South West"/>
    <s v="Conservative"/>
    <s v="James Mustoe"/>
    <n v="438"/>
    <s v="James"/>
    <s v="UK"/>
    <x v="1"/>
    <s v="male"/>
    <x v="0"/>
    <x v="0"/>
    <m/>
  </r>
  <r>
    <s v="South West"/>
    <s v="Conservative"/>
    <s v="Faye Purbrick"/>
    <n v="439"/>
    <s v="Faye"/>
    <s v="UK"/>
    <x v="0"/>
    <e v="#N/A"/>
    <x v="28"/>
    <x v="2"/>
    <s v="Female"/>
  </r>
  <r>
    <s v="South West"/>
    <s v="Conservative"/>
    <s v="Claire Hiscott"/>
    <n v="440"/>
    <s v="Claire"/>
    <s v="UK"/>
    <x v="0"/>
    <s v="female"/>
    <x v="1"/>
    <x v="0"/>
    <m/>
  </r>
  <r>
    <s v="South West"/>
    <s v="Conservative"/>
    <s v="James Taghdissian"/>
    <n v="441"/>
    <s v="James"/>
    <s v="UK"/>
    <x v="1"/>
    <s v="male"/>
    <x v="0"/>
    <x v="0"/>
    <m/>
  </r>
  <r>
    <s v="South West"/>
    <s v="Conservative"/>
    <s v="Emmeline Owens"/>
    <n v="442"/>
    <s v="Emmeline"/>
    <s v="UK"/>
    <x v="0"/>
    <e v="#N/A"/>
    <x v="28"/>
    <x v="2"/>
    <s v="Female"/>
  </r>
  <r>
    <s v="South West"/>
    <s v="English Democrats"/>
    <s v="Jenny Knight"/>
    <n v="443"/>
    <s v="Jenny"/>
    <s v="UK"/>
    <x v="0"/>
    <e v="#N/A"/>
    <x v="28"/>
    <x v="2"/>
    <s v="Female"/>
  </r>
  <r>
    <s v="South West"/>
    <s v="English Democrats"/>
    <s v="Michael Blundell"/>
    <n v="444"/>
    <s v="Michael"/>
    <s v="UK"/>
    <x v="1"/>
    <s v="male"/>
    <x v="0"/>
    <x v="0"/>
    <m/>
  </r>
  <r>
    <s v="South West"/>
    <s v="Green"/>
    <s v="Cleo Lake"/>
    <n v="445"/>
    <s v="Cleo"/>
    <s v="UK"/>
    <x v="0"/>
    <s v="female"/>
    <x v="9"/>
    <x v="0"/>
    <m/>
  </r>
  <r>
    <s v="South West"/>
    <s v="Green"/>
    <s v="Carla Denyer"/>
    <n v="446"/>
    <s v="Carla"/>
    <s v="UK"/>
    <x v="0"/>
    <s v="female"/>
    <x v="1"/>
    <x v="0"/>
    <m/>
  </r>
  <r>
    <s v="South West"/>
    <s v="Green"/>
    <s v="Tom Scott"/>
    <n v="447"/>
    <s v="Tom"/>
    <s v="UK"/>
    <x v="0"/>
    <e v="#N/A"/>
    <x v="28"/>
    <x v="2"/>
    <s v="Female"/>
  </r>
  <r>
    <s v="South West"/>
    <s v="Green"/>
    <s v="Martin Dimery"/>
    <n v="448"/>
    <s v="Martin"/>
    <s v="UK"/>
    <x v="1"/>
    <s v="male"/>
    <x v="1"/>
    <x v="0"/>
    <m/>
  </r>
  <r>
    <s v="South West"/>
    <s v="Green"/>
    <s v="Karen La Borde"/>
    <n v="449"/>
    <s v="Karen"/>
    <s v="UK"/>
    <x v="0"/>
    <s v="female"/>
    <x v="4"/>
    <x v="0"/>
    <m/>
  </r>
  <r>
    <s v="South West"/>
    <s v="Labour"/>
    <s v="Lord Andrew Adonis"/>
    <n v="450"/>
    <s v="Lord"/>
    <s v="UK"/>
    <x v="1"/>
    <s v="male"/>
    <x v="4"/>
    <x v="0"/>
    <m/>
  </r>
  <r>
    <s v="South West"/>
    <s v="Labour"/>
    <s v="Jayne Kirkham"/>
    <n v="451"/>
    <s v="Jayne"/>
    <s v="UK"/>
    <x v="1"/>
    <e v="#N/A"/>
    <x v="28"/>
    <x v="2"/>
    <s v="Male"/>
  </r>
  <r>
    <s v="South West"/>
    <s v="Labour"/>
    <s v="Neil Guild"/>
    <n v="452"/>
    <s v="Neil"/>
    <s v="UK"/>
    <x v="1"/>
    <s v="male"/>
    <x v="0"/>
    <x v="0"/>
    <m/>
  </r>
  <r>
    <s v="South West"/>
    <s v="Labour"/>
    <s v="Sadik Al-Hassan"/>
    <n v="453"/>
    <s v="Sadik"/>
    <s v="UK"/>
    <x v="1"/>
    <s v="male"/>
    <x v="4"/>
    <x v="0"/>
    <m/>
  </r>
  <r>
    <s v="South West"/>
    <s v="Liberal Democrats"/>
    <s v="Caroline Voaden"/>
    <n v="454"/>
    <s v="Caroline"/>
    <s v="UK"/>
    <x v="0"/>
    <s v="female"/>
    <x v="1"/>
    <x v="0"/>
    <m/>
  </r>
  <r>
    <s v="South West"/>
    <s v="Liberal Democrats"/>
    <s v="Martin Horwood"/>
    <n v="455"/>
    <s v="Martin"/>
    <s v="UK"/>
    <x v="1"/>
    <s v="male"/>
    <x v="1"/>
    <x v="0"/>
    <m/>
  </r>
  <r>
    <s v="South West"/>
    <s v="Liberal Democrats"/>
    <s v="Stephen Williams"/>
    <n v="456"/>
    <s v="Stephen"/>
    <s v="UK"/>
    <x v="1"/>
    <s v="male"/>
    <x v="0"/>
    <x v="0"/>
    <m/>
  </r>
  <r>
    <s v="South West"/>
    <s v="Liberal Democrats"/>
    <s v="Eleanor Rylance"/>
    <n v="457"/>
    <s v="Eleanor"/>
    <s v="UK"/>
    <x v="0"/>
    <s v="female"/>
    <x v="1"/>
    <x v="0"/>
    <m/>
  </r>
  <r>
    <s v="South West"/>
    <s v="Liberal Democrats"/>
    <s v="David Chalmers"/>
    <n v="458"/>
    <s v="David"/>
    <s v="UK"/>
    <x v="1"/>
    <s v="male"/>
    <x v="0"/>
    <x v="0"/>
    <m/>
  </r>
  <r>
    <s v="South West"/>
    <s v="Liberal Democrats"/>
    <s v="Luke Stagnetto"/>
    <n v="459"/>
    <s v="Luke"/>
    <s v="UK"/>
    <x v="1"/>
    <s v="male"/>
    <x v="0"/>
    <x v="0"/>
    <m/>
  </r>
  <r>
    <s v="South West"/>
    <s v="The Brexit Party"/>
    <s v="Ann Widdecombe"/>
    <n v="460"/>
    <s v="Ann"/>
    <s v="UK"/>
    <x v="0"/>
    <e v="#N/A"/>
    <x v="28"/>
    <x v="2"/>
    <s v="Female"/>
  </r>
  <r>
    <s v="South West"/>
    <s v="The Brexit Party"/>
    <s v="James Glancy"/>
    <n v="461"/>
    <s v="James"/>
    <s v="UK"/>
    <x v="1"/>
    <s v="male"/>
    <x v="0"/>
    <x v="0"/>
    <m/>
  </r>
  <r>
    <s v="South West"/>
    <s v="The Brexit Party"/>
    <s v="Christina Jordan"/>
    <n v="462"/>
    <s v="Christina"/>
    <s v="UK"/>
    <x v="0"/>
    <s v="female"/>
    <x v="25"/>
    <x v="0"/>
    <m/>
  </r>
  <r>
    <s v="South West"/>
    <s v="The Brexit Party"/>
    <s v="Ann Tarr"/>
    <n v="463"/>
    <s v="Ann"/>
    <s v="UK"/>
    <x v="0"/>
    <e v="#N/A"/>
    <x v="28"/>
    <x v="2"/>
    <s v="Female"/>
  </r>
  <r>
    <s v="South West"/>
    <s v="The Brexit Party"/>
    <s v="Roger Lane-Nott"/>
    <n v="464"/>
    <s v="Roger"/>
    <s v="UK"/>
    <x v="1"/>
    <s v="male"/>
    <x v="0"/>
    <x v="0"/>
    <m/>
  </r>
  <r>
    <s v="South West"/>
    <s v="The Brexit Party"/>
    <s v="Nicola Darke"/>
    <n v="465"/>
    <s v="Nicola"/>
    <s v="UK"/>
    <x v="1"/>
    <e v="#N/A"/>
    <x v="28"/>
    <x v="2"/>
    <s v="Male"/>
  </r>
  <r>
    <s v="South West"/>
    <s v="UKIP"/>
    <s v="Lawrence Webb"/>
    <n v="466"/>
    <s v="Lawrence"/>
    <s v="UK"/>
    <x v="1"/>
    <s v="male"/>
    <x v="1"/>
    <x v="0"/>
    <m/>
  </r>
  <r>
    <s v="South West"/>
    <s v="UKIP"/>
    <s v="Carl Benjamin"/>
    <n v="467"/>
    <s v="Carl"/>
    <s v="UK"/>
    <x v="1"/>
    <e v="#N/A"/>
    <x v="28"/>
    <x v="2"/>
    <s v="Male"/>
  </r>
  <r>
    <s v="South West"/>
    <s v="UKIP"/>
    <s v="Stephen Lee"/>
    <n v="468"/>
    <s v="Stephen"/>
    <s v="UK"/>
    <x v="1"/>
    <s v="male"/>
    <x v="0"/>
    <x v="0"/>
    <m/>
  </r>
  <r>
    <s v="South West"/>
    <s v="UKIP"/>
    <s v="Alison Sheridan"/>
    <n v="469"/>
    <s v="Alison"/>
    <s v="UK"/>
    <x v="0"/>
    <s v="female"/>
    <x v="16"/>
    <x v="0"/>
    <m/>
  </r>
  <r>
    <s v="South West"/>
    <s v="Independent"/>
    <s v="Larch Maxey"/>
    <n v="470"/>
    <s v="Larch"/>
    <s v="UK"/>
    <x v="1"/>
    <s v="male"/>
    <x v="2"/>
    <x v="0"/>
    <m/>
  </r>
  <r>
    <s v="South West"/>
    <s v="Independent"/>
    <s v="Mothiur Rahman"/>
    <n v="471"/>
    <s v="Mothiur"/>
    <s v="UK"/>
    <x v="0"/>
    <e v="#N/A"/>
    <x v="28"/>
    <x v="2"/>
    <s v="Female"/>
  </r>
  <r>
    <s v="South West"/>
    <s v="Independent"/>
    <s v="Neville Seed"/>
    <n v="472"/>
    <s v="Neville"/>
    <s v="UK"/>
    <x v="1"/>
    <s v="male"/>
    <x v="1"/>
    <x v="0"/>
    <m/>
  </r>
  <r>
    <s v="Wales"/>
    <s v="Change UK"/>
    <s v="Jon Owen Jones"/>
    <n v="473"/>
    <s v="Jon"/>
    <s v="UK"/>
    <x v="1"/>
    <s v="male"/>
    <x v="0"/>
    <x v="0"/>
    <m/>
  </r>
  <r>
    <s v="Wales"/>
    <s v="Change UK"/>
    <s v="June Davies"/>
    <n v="474"/>
    <s v="June"/>
    <s v="UK"/>
    <x v="0"/>
    <s v="female"/>
    <x v="19"/>
    <x v="1"/>
    <m/>
  </r>
  <r>
    <s v="Wales"/>
    <s v="Change UK"/>
    <s v="Matthew Paul"/>
    <n v="475"/>
    <s v="Matthew"/>
    <s v="UK"/>
    <x v="1"/>
    <s v="male"/>
    <x v="2"/>
    <x v="0"/>
    <m/>
  </r>
  <r>
    <s v="Wales"/>
    <s v="Change UK"/>
    <s v="Sally Stephenson"/>
    <n v="476"/>
    <s v="Sally"/>
    <s v="UK"/>
    <x v="0"/>
    <e v="#N/A"/>
    <x v="28"/>
    <x v="2"/>
    <s v="Female"/>
  </r>
  <r>
    <s v="Wales"/>
    <s v="Conservative"/>
    <s v="Dan Boucher"/>
    <n v="477"/>
    <s v="Dan"/>
    <s v="UK"/>
    <x v="1"/>
    <s v="male"/>
    <x v="5"/>
    <x v="0"/>
    <m/>
  </r>
  <r>
    <s v="Wales"/>
    <s v="Conservative"/>
    <s v="Craig Lawton"/>
    <n v="478"/>
    <s v="Craig"/>
    <s v="UK"/>
    <x v="0"/>
    <e v="#N/A"/>
    <x v="28"/>
    <x v="2"/>
    <s v="Female"/>
  </r>
  <r>
    <s v="Wales"/>
    <s v="Conservative"/>
    <s v="Fay Jones"/>
    <n v="479"/>
    <s v="Fay"/>
    <s v="UK"/>
    <x v="0"/>
    <e v="#N/A"/>
    <x v="28"/>
    <x v="2"/>
    <s v="Female"/>
  </r>
  <r>
    <s v="Wales"/>
    <s v="Conservative"/>
    <s v="Tomos Davies"/>
    <n v="480"/>
    <s v="Tomos"/>
    <s v="UK"/>
    <x v="1"/>
    <e v="#N/A"/>
    <x v="28"/>
    <x v="2"/>
    <s v="Male"/>
  </r>
  <r>
    <s v="Wales"/>
    <s v="Green"/>
    <s v="Anthony Slaughter"/>
    <n v="481"/>
    <s v="Anthony"/>
    <s v="UK"/>
    <x v="0"/>
    <e v="#N/A"/>
    <x v="28"/>
    <x v="2"/>
    <s v="Female"/>
  </r>
  <r>
    <s v="Wales"/>
    <s v="Green"/>
    <s v="Ian Chandler"/>
    <n v="482"/>
    <s v="Ian"/>
    <s v="UK"/>
    <x v="1"/>
    <s v="male"/>
    <x v="0"/>
    <x v="0"/>
    <m/>
  </r>
  <r>
    <s v="Wales"/>
    <s v="Green"/>
    <s v="Ceri Davies"/>
    <n v="483"/>
    <s v="Ceri"/>
    <s v="UK"/>
    <x v="0"/>
    <s v="female"/>
    <x v="13"/>
    <x v="1"/>
    <m/>
  </r>
  <r>
    <s v="Wales"/>
    <s v="Green"/>
    <s v="Duncan Rees"/>
    <n v="484"/>
    <s v="Duncan"/>
    <s v="UK"/>
    <x v="1"/>
    <s v="male"/>
    <x v="0"/>
    <x v="0"/>
    <m/>
  </r>
  <r>
    <s v="Wales"/>
    <s v="Labour"/>
    <s v="Jackie Jones"/>
    <n v="485"/>
    <s v="Jackie"/>
    <s v="UK"/>
    <x v="0"/>
    <s v="female"/>
    <x v="9"/>
    <x v="0"/>
    <m/>
  </r>
  <r>
    <s v="Wales"/>
    <s v="Labour"/>
    <s v="Matthew Dorrance"/>
    <n v="486"/>
    <s v="Matthew"/>
    <s v="UK"/>
    <x v="1"/>
    <s v="male"/>
    <x v="2"/>
    <x v="0"/>
    <m/>
  </r>
  <r>
    <s v="Wales"/>
    <s v="Labour"/>
    <s v="Mary Wimbury"/>
    <n v="487"/>
    <s v="Mary"/>
    <s v="UK"/>
    <x v="0"/>
    <e v="#N/A"/>
    <x v="28"/>
    <x v="2"/>
    <s v="Female"/>
  </r>
  <r>
    <s v="Wales"/>
    <s v="Labour"/>
    <s v="Mark Whitcutt"/>
    <n v="488"/>
    <s v="Mark"/>
    <s v="UK"/>
    <x v="0"/>
    <e v="#N/A"/>
    <x v="28"/>
    <x v="2"/>
    <s v="Female"/>
  </r>
  <r>
    <s v="Wales"/>
    <s v="Liberal Democrats"/>
    <s v="Sam Bennett"/>
    <n v="489"/>
    <s v="Sam"/>
    <s v="UK"/>
    <x v="1"/>
    <s v="male"/>
    <x v="20"/>
    <x v="0"/>
    <m/>
  </r>
  <r>
    <s v="Wales"/>
    <s v="Liberal Democrats"/>
    <s v="Donna Lalek"/>
    <n v="490"/>
    <s v="Donna"/>
    <s v="UK"/>
    <x v="1"/>
    <e v="#N/A"/>
    <x v="28"/>
    <x v="2"/>
    <s v="Male"/>
  </r>
  <r>
    <s v="Wales"/>
    <s v="Liberal Democrats"/>
    <s v="Alistair Cameron"/>
    <n v="491"/>
    <s v="Alistair"/>
    <s v="UK"/>
    <x v="1"/>
    <s v="male"/>
    <x v="0"/>
    <x v="0"/>
    <m/>
  </r>
  <r>
    <s v="Wales"/>
    <s v="Liberal Democrats"/>
    <s v="Andrew Parkhurst"/>
    <n v="492"/>
    <s v="Andrew"/>
    <s v="UK"/>
    <x v="1"/>
    <s v="male"/>
    <x v="0"/>
    <x v="0"/>
    <m/>
  </r>
  <r>
    <s v="Wales"/>
    <s v="Plaid Cymru"/>
    <s v="Patrick McGuinness"/>
    <n v="493"/>
    <s v="Patrick"/>
    <s v="UK"/>
    <x v="1"/>
    <s v="male"/>
    <x v="0"/>
    <x v="0"/>
    <m/>
  </r>
  <r>
    <s v="Wales"/>
    <s v="Plaid Cymru"/>
    <s v="Ioan Bellin"/>
    <n v="494"/>
    <s v="Ioan"/>
    <s v="UK"/>
    <x v="1"/>
    <e v="#N/A"/>
    <x v="28"/>
    <x v="2"/>
    <s v="Male"/>
  </r>
  <r>
    <s v="Wales"/>
    <s v="The Brexit Party"/>
    <s v="James Wells"/>
    <n v="495"/>
    <s v="James"/>
    <s v="UK"/>
    <x v="1"/>
    <s v="male"/>
    <x v="0"/>
    <x v="0"/>
    <m/>
  </r>
  <r>
    <s v="Wales"/>
    <s v="The Brexit Party"/>
    <s v="Julie Price"/>
    <n v="496"/>
    <s v="Julie"/>
    <s v="UK"/>
    <x v="0"/>
    <s v="female"/>
    <x v="1"/>
    <x v="0"/>
    <m/>
  </r>
  <r>
    <s v="Wales"/>
    <s v="UKIP"/>
    <s v="Kris Hicks"/>
    <n v="497"/>
    <s v="Kris"/>
    <s v="UK"/>
    <x v="1"/>
    <s v="male"/>
    <x v="35"/>
    <x v="1"/>
    <m/>
  </r>
  <r>
    <s v="Wales"/>
    <s v="UKIP"/>
    <s v="Keith Edwards"/>
    <n v="498"/>
    <s v="Keith"/>
    <s v="UK"/>
    <x v="1"/>
    <s v="male"/>
    <x v="1"/>
    <x v="0"/>
    <m/>
  </r>
  <r>
    <s v="Wales"/>
    <s v="UKIP"/>
    <s v="Tom Harrison"/>
    <n v="499"/>
    <s v="Tom"/>
    <s v="UK"/>
    <x v="0"/>
    <e v="#N/A"/>
    <x v="28"/>
    <x v="2"/>
    <s v="Female"/>
  </r>
  <r>
    <s v="Wales"/>
    <s v="UKIP"/>
    <s v="Robert McNeil-Wilson"/>
    <n v="500"/>
    <s v="Robert"/>
    <s v="UK"/>
    <x v="1"/>
    <s v="male"/>
    <x v="0"/>
    <x v="0"/>
    <m/>
  </r>
  <r>
    <s v="West Midlands"/>
    <s v="Change UK"/>
    <s v="Stephen Dorrell"/>
    <n v="501"/>
    <s v="Stephen"/>
    <s v="UK"/>
    <x v="1"/>
    <s v="male"/>
    <x v="0"/>
    <x v="0"/>
    <m/>
  </r>
  <r>
    <s v="West Midlands"/>
    <s v="Change UK"/>
    <s v="Charlotte Gath"/>
    <n v="502"/>
    <s v="Charlotte"/>
    <s v="UK"/>
    <x v="0"/>
    <s v="female"/>
    <x v="4"/>
    <x v="0"/>
    <m/>
  </r>
  <r>
    <s v="West Midlands"/>
    <s v="Change UK"/>
    <s v="Peter Wilding"/>
    <n v="503"/>
    <s v="Peter"/>
    <s v="UK"/>
    <x v="1"/>
    <s v="male"/>
    <x v="0"/>
    <x v="0"/>
    <m/>
  </r>
  <r>
    <s v="West Midlands"/>
    <s v="Change UK"/>
    <s v="Amrik Kandola"/>
    <n v="504"/>
    <s v="Amrik"/>
    <s v="UK"/>
    <x v="1"/>
    <s v="male"/>
    <x v="0"/>
    <x v="0"/>
    <m/>
  </r>
  <r>
    <s v="West Midlands"/>
    <s v="Change UK"/>
    <s v="Joanna McKenna"/>
    <n v="505"/>
    <s v="Joanna"/>
    <s v="UK"/>
    <x v="0"/>
    <s v="female"/>
    <x v="1"/>
    <x v="0"/>
    <m/>
  </r>
  <r>
    <s v="West Midlands"/>
    <s v="Change UK"/>
    <s v="Victor Odusanya"/>
    <n v="506"/>
    <s v="Victor"/>
    <s v="UK"/>
    <x v="1"/>
    <s v="male"/>
    <x v="0"/>
    <x v="0"/>
    <m/>
  </r>
  <r>
    <s v="West Midlands"/>
    <s v="Change UK"/>
    <s v="Lucinda Empson"/>
    <n v="507"/>
    <s v="Lucinda"/>
    <s v="UK"/>
    <x v="0"/>
    <s v="female"/>
    <x v="1"/>
    <x v="0"/>
    <m/>
  </r>
  <r>
    <s v="West Midlands"/>
    <s v="Conservative"/>
    <s v="Suzanne Webb"/>
    <n v="508"/>
    <s v="Suzanne"/>
    <s v="UK"/>
    <x v="0"/>
    <e v="#N/A"/>
    <x v="28"/>
    <x v="2"/>
    <s v="Female"/>
  </r>
  <r>
    <s v="West Midlands"/>
    <s v="Conservative"/>
    <s v="Meirion Jenkins"/>
    <n v="509"/>
    <s v="Meirion"/>
    <s v="UK"/>
    <x v="1"/>
    <s v="male"/>
    <x v="4"/>
    <x v="0"/>
    <m/>
  </r>
  <r>
    <s v="West Midlands"/>
    <s v="Conservative"/>
    <s v="Alex Phillips"/>
    <n v="510"/>
    <s v="Alex"/>
    <s v="UK"/>
    <x v="1"/>
    <s v="male"/>
    <x v="6"/>
    <x v="0"/>
    <m/>
  </r>
  <r>
    <s v="West Midlands"/>
    <s v="Conservative"/>
    <s v="Mary Noone"/>
    <n v="511"/>
    <s v="Mary"/>
    <s v="UK"/>
    <x v="0"/>
    <e v="#N/A"/>
    <x v="28"/>
    <x v="2"/>
    <s v="Female"/>
  </r>
  <r>
    <s v="West Midlands"/>
    <s v="Conservative"/>
    <s v="Ahmed Ejaz"/>
    <n v="512"/>
    <s v="Ahmed"/>
    <s v="UK"/>
    <x v="1"/>
    <e v="#N/A"/>
    <x v="28"/>
    <x v="2"/>
    <s v="Male"/>
  </r>
  <r>
    <s v="West Midlands"/>
    <s v="Green"/>
    <s v="Ellie Chowns"/>
    <n v="513"/>
    <s v="Ellie"/>
    <s v="UK"/>
    <x v="0"/>
    <e v="#N/A"/>
    <x v="28"/>
    <x v="2"/>
    <s v="Female"/>
  </r>
  <r>
    <s v="West Midlands"/>
    <s v="Green"/>
    <s v="Diana Toynbee"/>
    <n v="514"/>
    <s v="Diana"/>
    <s v="UK"/>
    <x v="0"/>
    <s v="female"/>
    <x v="1"/>
    <x v="0"/>
    <m/>
  </r>
  <r>
    <s v="West Midlands"/>
    <s v="Green"/>
    <s v="Paul Woodhead"/>
    <n v="515"/>
    <s v="Paul"/>
    <s v="UK"/>
    <x v="1"/>
    <s v="male"/>
    <x v="0"/>
    <x v="0"/>
    <m/>
  </r>
  <r>
    <s v="West Midlands"/>
    <s v="Green"/>
    <s v="Julian Dean"/>
    <n v="516"/>
    <s v="Julian"/>
    <s v="UK"/>
    <x v="1"/>
    <s v="male"/>
    <x v="8"/>
    <x v="0"/>
    <m/>
  </r>
  <r>
    <s v="West Midlands"/>
    <s v="Green"/>
    <s v="Louis Stephen"/>
    <n v="517"/>
    <s v="Louis"/>
    <s v="UK"/>
    <x v="0"/>
    <e v="#N/A"/>
    <x v="28"/>
    <x v="2"/>
    <s v="Female"/>
  </r>
  <r>
    <s v="West Midlands"/>
    <s v="Green"/>
    <s v="Helen Heathfield"/>
    <n v="518"/>
    <s v="Helen"/>
    <s v="UK"/>
    <x v="0"/>
    <s v="female"/>
    <x v="1"/>
    <x v="0"/>
    <m/>
  </r>
  <r>
    <s v="West Midlands"/>
    <s v="Green"/>
    <s v="Kefentse Dennis"/>
    <n v="519"/>
    <s v="Kefentse"/>
    <s v="UK"/>
    <x v="1"/>
    <s v="male"/>
    <x v="35"/>
    <x v="1"/>
    <m/>
  </r>
  <r>
    <s v="West Midlands"/>
    <s v="Labour"/>
    <s v="Sion Simon"/>
    <n v="520"/>
    <s v="Sion"/>
    <s v="UK"/>
    <x v="1"/>
    <s v="male"/>
    <x v="17"/>
    <x v="0"/>
    <m/>
  </r>
  <r>
    <s v="West Midlands"/>
    <s v="Labour"/>
    <s v="Julia Buckley"/>
    <n v="521"/>
    <s v="Julia"/>
    <s v="UK"/>
    <x v="0"/>
    <s v="female"/>
    <x v="5"/>
    <x v="0"/>
    <m/>
  </r>
  <r>
    <s v="West Midlands"/>
    <s v="Labour"/>
    <s v="Zarah Sultana"/>
    <n v="522"/>
    <s v="Zarah"/>
    <s v="UK"/>
    <x v="0"/>
    <s v="female"/>
    <x v="5"/>
    <x v="0"/>
    <m/>
  </r>
  <r>
    <s v="West Midlands"/>
    <s v="Labour"/>
    <s v="Sam Hennessy"/>
    <n v="523"/>
    <s v="Sam"/>
    <s v="UK"/>
    <x v="1"/>
    <s v="male"/>
    <x v="20"/>
    <x v="0"/>
    <m/>
  </r>
  <r>
    <s v="West Midlands"/>
    <s v="Labour"/>
    <s v="Liz Clements"/>
    <n v="524"/>
    <s v="Liz"/>
    <s v="UK"/>
    <x v="0"/>
    <s v="female"/>
    <x v="1"/>
    <x v="0"/>
    <m/>
  </r>
  <r>
    <s v="West Midlands"/>
    <s v="Liberal Democrats"/>
    <s v="Phil Bennion"/>
    <n v="525"/>
    <s v="Phil"/>
    <s v="UK"/>
    <x v="1"/>
    <e v="#N/A"/>
    <x v="28"/>
    <x v="2"/>
    <s v="Male"/>
  </r>
  <r>
    <s v="West Midlands"/>
    <s v="Liberal Democrats"/>
    <s v="Ade Adeyemo"/>
    <n v="526"/>
    <s v="Ade"/>
    <s v="UK"/>
    <x v="1"/>
    <s v="male"/>
    <x v="13"/>
    <x v="1"/>
    <m/>
  </r>
  <r>
    <s v="West Midlands"/>
    <s v="Liberal Democrats"/>
    <s v="Jeanie Falconer"/>
    <n v="527"/>
    <s v="Jeanie"/>
    <s v="UK"/>
    <x v="0"/>
    <s v="female"/>
    <x v="1"/>
    <x v="0"/>
    <m/>
  </r>
  <r>
    <s v="West Midlands"/>
    <s v="Liberal Democrats"/>
    <s v="Jenny Wilkinson"/>
    <n v="528"/>
    <s v="Jenny"/>
    <s v="UK"/>
    <x v="0"/>
    <e v="#N/A"/>
    <x v="28"/>
    <x v="2"/>
    <s v="Female"/>
  </r>
  <r>
    <s v="West Midlands"/>
    <s v="Liberal Democrats"/>
    <s v="Jennifer Gray"/>
    <n v="529"/>
    <s v="Jennifer"/>
    <s v="UK"/>
    <x v="0"/>
    <s v="female"/>
    <x v="1"/>
    <x v="0"/>
    <m/>
  </r>
  <r>
    <s v="West Midlands"/>
    <s v="Liberal Democrats"/>
    <s v="Beverley Nielsen"/>
    <n v="530"/>
    <s v="Beverley"/>
    <s v="UK"/>
    <x v="0"/>
    <s v="female"/>
    <x v="1"/>
    <x v="0"/>
    <m/>
  </r>
  <r>
    <s v="West Midlands"/>
    <s v="Liberal Democrats"/>
    <s v="Lee Dargue"/>
    <n v="531"/>
    <s v="Lee"/>
    <s v="UK"/>
    <x v="1"/>
    <s v="male"/>
    <x v="31"/>
    <x v="0"/>
    <m/>
  </r>
  <r>
    <s v="West Midlands"/>
    <s v="The Brexit Party"/>
    <s v="Rupert Lowe"/>
    <n v="532"/>
    <s v="Rupert"/>
    <s v="UK"/>
    <x v="1"/>
    <s v="male"/>
    <x v="1"/>
    <x v="0"/>
    <m/>
  </r>
  <r>
    <s v="West Midlands"/>
    <s v="The Brexit Party"/>
    <s v="Martin Daubney"/>
    <n v="533"/>
    <s v="Martin"/>
    <s v="UK"/>
    <x v="1"/>
    <s v="male"/>
    <x v="1"/>
    <x v="0"/>
    <m/>
  </r>
  <r>
    <s v="West Midlands"/>
    <s v="The Brexit Party"/>
    <s v="Andrew England Kerr"/>
    <n v="534"/>
    <s v="Andrew"/>
    <s v="UK"/>
    <x v="1"/>
    <s v="male"/>
    <x v="0"/>
    <x v="0"/>
    <m/>
  </r>
  <r>
    <s v="West Midlands"/>
    <s v="The Brexit Party"/>
    <s v="Vishal Khatri"/>
    <n v="535"/>
    <s v="Vishal"/>
    <s v="UK"/>
    <x v="1"/>
    <e v="#N/A"/>
    <x v="28"/>
    <x v="2"/>
    <s v="Male"/>
  </r>
  <r>
    <s v="West Midlands"/>
    <s v="The Brexit Party"/>
    <s v="Nikki Page"/>
    <n v="536"/>
    <s v="Nikki"/>
    <s v="UK"/>
    <x v="0"/>
    <s v="female"/>
    <x v="16"/>
    <x v="0"/>
    <m/>
  </r>
  <r>
    <s v="West Midlands"/>
    <s v="The Brexit Party"/>
    <s v="Laura Kevehazi"/>
    <n v="537"/>
    <s v="Laura"/>
    <s v="UK"/>
    <x v="0"/>
    <s v="female"/>
    <x v="1"/>
    <x v="0"/>
    <m/>
  </r>
  <r>
    <s v="West Midlands"/>
    <s v="The Brexit Party"/>
    <s v="Katharine Harborne"/>
    <n v="538"/>
    <s v="Katharine"/>
    <s v="UK"/>
    <x v="0"/>
    <s v="female"/>
    <x v="0"/>
    <x v="0"/>
    <m/>
  </r>
  <r>
    <s v="West Midlands"/>
    <s v="UKIP"/>
    <s v="Ernest Valentine"/>
    <n v="539"/>
    <s v="Ernest"/>
    <s v="UK"/>
    <x v="1"/>
    <e v="#N/A"/>
    <x v="28"/>
    <x v="2"/>
    <s v="Male"/>
  </r>
  <r>
    <s v="West Midlands"/>
    <s v="UKIP"/>
    <s v="Paul Williams"/>
    <n v="540"/>
    <s v="Paul"/>
    <s v="UK"/>
    <x v="1"/>
    <s v="male"/>
    <x v="0"/>
    <x v="0"/>
    <m/>
  </r>
  <r>
    <s v="West Midlands"/>
    <s v="UKIP"/>
    <s v="Graham Eardley"/>
    <n v="541"/>
    <s v="Graham"/>
    <s v="UK"/>
    <x v="1"/>
    <s v="male"/>
    <x v="0"/>
    <x v="0"/>
    <m/>
  </r>
  <r>
    <s v="West Midlands"/>
    <s v="UKIP"/>
    <s v="Paul Allen"/>
    <n v="542"/>
    <s v="Paul"/>
    <s v="UK"/>
    <x v="1"/>
    <s v="male"/>
    <x v="0"/>
    <x v="0"/>
    <m/>
  </r>
  <r>
    <s v="West Midlands"/>
    <s v="UKIP"/>
    <s v="Nigel Ely"/>
    <n v="543"/>
    <s v="Nigel"/>
    <s v="UK"/>
    <x v="1"/>
    <s v="male"/>
    <x v="0"/>
    <x v="0"/>
    <m/>
  </r>
  <r>
    <s v="West Midlands"/>
    <s v="UKIP"/>
    <s v="Joe Smyth"/>
    <n v="544"/>
    <s v="Joe"/>
    <s v="UK"/>
    <x v="1"/>
    <s v="male"/>
    <x v="5"/>
    <x v="0"/>
    <m/>
  </r>
  <r>
    <s v="West Midlands"/>
    <s v="UKIP"/>
    <s v="Derek Bennett"/>
    <n v="545"/>
    <s v="Derek"/>
    <s v="UK"/>
    <x v="1"/>
    <s v="male"/>
    <x v="0"/>
    <x v="0"/>
    <m/>
  </r>
  <r>
    <s v="Yorkshire and the Humber"/>
    <s v="Change UK"/>
    <s v="Diana Wallis"/>
    <n v="546"/>
    <s v="Diana"/>
    <s v="UK"/>
    <x v="0"/>
    <s v="female"/>
    <x v="1"/>
    <x v="0"/>
    <m/>
  </r>
  <r>
    <s v="Yorkshire and the Humber"/>
    <s v="Change UK"/>
    <s v="Juliet Lodge"/>
    <n v="547"/>
    <s v="Juliet"/>
    <s v="UK"/>
    <x v="0"/>
    <s v="female"/>
    <x v="5"/>
    <x v="0"/>
    <m/>
  </r>
  <r>
    <s v="Yorkshire and the Humber"/>
    <s v="Change UK"/>
    <s v="Sophia Bow"/>
    <n v="548"/>
    <s v="Sophia"/>
    <s v="UK"/>
    <x v="1"/>
    <e v="#N/A"/>
    <x v="28"/>
    <x v="2"/>
    <s v="Male"/>
  </r>
  <r>
    <s v="Yorkshire and the Humber"/>
    <s v="Change UK"/>
    <s v="Joshua Malkin"/>
    <n v="549"/>
    <s v="Joshua"/>
    <s v="UK"/>
    <x v="1"/>
    <s v="male"/>
    <x v="2"/>
    <x v="0"/>
    <m/>
  </r>
  <r>
    <s v="Yorkshire and the Humber"/>
    <s v="Change UK"/>
    <s v="Ros McMullen"/>
    <n v="550"/>
    <s v="Ros"/>
    <s v="UK"/>
    <x v="0"/>
    <s v="female"/>
    <x v="36"/>
    <x v="1"/>
    <m/>
  </r>
  <r>
    <s v="Yorkshire and the Humber"/>
    <s v="Change UK"/>
    <s v="Steve Wilson"/>
    <n v="551"/>
    <s v="Steve"/>
    <s v="UK"/>
    <x v="1"/>
    <s v="male"/>
    <x v="0"/>
    <x v="0"/>
    <m/>
  </r>
  <r>
    <s v="Yorkshire and the Humber"/>
    <s v="Conservative"/>
    <s v="Michael Naughton"/>
    <n v="552"/>
    <s v="Michael"/>
    <s v="UK"/>
    <x v="1"/>
    <s v="male"/>
    <x v="0"/>
    <x v="0"/>
    <m/>
  </r>
  <r>
    <s v="Yorkshire and the Humber"/>
    <s v="Conservative"/>
    <s v="Andrew Lee"/>
    <n v="553"/>
    <s v="Andrew"/>
    <s v="UK"/>
    <x v="1"/>
    <s v="male"/>
    <x v="0"/>
    <x v="0"/>
    <m/>
  </r>
  <r>
    <s v="Yorkshire and the Humber"/>
    <s v="Conservative"/>
    <s v="Matthew Freckleton"/>
    <n v="554"/>
    <s v="Matthew"/>
    <s v="UK"/>
    <x v="1"/>
    <s v="male"/>
    <x v="2"/>
    <x v="0"/>
    <m/>
  </r>
  <r>
    <s v="Yorkshire and the Humber"/>
    <s v="Conservative"/>
    <s v="Sue Pascoe"/>
    <n v="555"/>
    <s v="Sue"/>
    <s v="UK"/>
    <x v="0"/>
    <s v="female"/>
    <x v="1"/>
    <x v="0"/>
    <m/>
  </r>
  <r>
    <s v="Yorkshire and the Humber"/>
    <s v="English Democrats"/>
    <s v="David Allen"/>
    <n v="556"/>
    <s v="David"/>
    <s v="UK"/>
    <x v="1"/>
    <s v="male"/>
    <x v="0"/>
    <x v="0"/>
    <m/>
  </r>
  <r>
    <s v="Yorkshire and the Humber"/>
    <s v="English Democrats"/>
    <s v="Tony Allen"/>
    <n v="557"/>
    <s v="Tony"/>
    <s v="UK"/>
    <x v="1"/>
    <s v="male"/>
    <x v="0"/>
    <x v="0"/>
    <m/>
  </r>
  <r>
    <s v="Yorkshire and the Humber"/>
    <s v="English Democrats"/>
    <s v="Joanne Allen"/>
    <n v="558"/>
    <s v="Joanne"/>
    <s v="UK"/>
    <x v="0"/>
    <s v="female"/>
    <x v="1"/>
    <x v="0"/>
    <m/>
  </r>
  <r>
    <s v="Yorkshire and the Humber"/>
    <s v="English Democrats"/>
    <s v="Fiona Allen"/>
    <n v="559"/>
    <s v="Fiona"/>
    <s v="UK"/>
    <x v="0"/>
    <s v="female"/>
    <x v="1"/>
    <x v="0"/>
    <m/>
  </r>
  <r>
    <s v="Yorkshire and the Humber"/>
    <s v="Green"/>
    <s v="Magid Magid"/>
    <n v="560"/>
    <s v="Magid"/>
    <s v="UK"/>
    <x v="1"/>
    <s v="male"/>
    <x v="1"/>
    <x v="0"/>
    <m/>
  </r>
  <r>
    <s v="Yorkshire and the Humber"/>
    <s v="Green"/>
    <s v="Alison Teal"/>
    <n v="561"/>
    <s v="Alison"/>
    <s v="UK"/>
    <x v="0"/>
    <s v="female"/>
    <x v="16"/>
    <x v="0"/>
    <m/>
  </r>
  <r>
    <s v="Yorkshire and the Humber"/>
    <s v="Green"/>
    <s v="Andrew Cooper"/>
    <n v="562"/>
    <s v="Andrew"/>
    <s v="UK"/>
    <x v="1"/>
    <s v="male"/>
    <x v="0"/>
    <x v="0"/>
    <m/>
  </r>
  <r>
    <s v="Yorkshire and the Humber"/>
    <s v="Green"/>
    <s v="Louise Houghton"/>
    <n v="563"/>
    <s v="Louise"/>
    <s v="UK"/>
    <x v="0"/>
    <s v="female"/>
    <x v="5"/>
    <x v="0"/>
    <m/>
  </r>
  <r>
    <s v="Yorkshire and the Humber"/>
    <s v="Green"/>
    <s v="Lars Kramm"/>
    <n v="564"/>
    <s v="Lars"/>
    <s v="UK"/>
    <x v="1"/>
    <s v="male"/>
    <x v="0"/>
    <x v="0"/>
    <m/>
  </r>
  <r>
    <s v="Yorkshire and the Humber"/>
    <s v="Green"/>
    <s v="Ann Forsaith"/>
    <n v="565"/>
    <s v="Ann"/>
    <s v="UK"/>
    <x v="0"/>
    <e v="#N/A"/>
    <x v="28"/>
    <x v="2"/>
    <s v="Female"/>
  </r>
  <r>
    <s v="Yorkshire and the Humber"/>
    <s v="Labour"/>
    <s v="Eloise Todd"/>
    <n v="566"/>
    <s v="Eloise"/>
    <s v="UK"/>
    <x v="0"/>
    <e v="#N/A"/>
    <x v="28"/>
    <x v="2"/>
    <s v="Female"/>
  </r>
  <r>
    <s v="Yorkshire and the Humber"/>
    <s v="Labour"/>
    <s v="Jayne Allport"/>
    <n v="567"/>
    <s v="Jayne"/>
    <s v="UK"/>
    <x v="1"/>
    <e v="#N/A"/>
    <x v="28"/>
    <x v="2"/>
    <s v="Male"/>
  </r>
  <r>
    <s v="Yorkshire and the Humber"/>
    <s v="Labour"/>
    <s v="Alison Hume"/>
    <n v="568"/>
    <s v="Alison"/>
    <s v="UK"/>
    <x v="0"/>
    <s v="female"/>
    <x v="16"/>
    <x v="0"/>
    <m/>
  </r>
  <r>
    <s v="Yorkshire and the Humber"/>
    <s v="Liberal Democrats"/>
    <s v="Shaffaq Mohammed"/>
    <n v="569"/>
    <s v="Shaffaq"/>
    <s v="UK"/>
    <x v="0"/>
    <s v="female"/>
    <x v="13"/>
    <x v="1"/>
    <m/>
  </r>
  <r>
    <s v="Yorkshire and the Humber"/>
    <s v="Liberal Democrats"/>
    <s v="Rosina Robson"/>
    <n v="570"/>
    <s v="Rosina"/>
    <s v="UK"/>
    <x v="0"/>
    <s v="female"/>
    <x v="1"/>
    <x v="0"/>
    <m/>
  </r>
  <r>
    <s v="Yorkshire and the Humber"/>
    <s v="Liberal Democrats"/>
    <s v="James Blanchard"/>
    <n v="571"/>
    <s v="James"/>
    <s v="UK"/>
    <x v="1"/>
    <s v="male"/>
    <x v="0"/>
    <x v="0"/>
    <m/>
  </r>
  <r>
    <s v="Yorkshire and the Humber"/>
    <s v="Liberal Democrats"/>
    <s v="Sophie Thornton"/>
    <n v="572"/>
    <s v="Sophie"/>
    <s v="UK"/>
    <x v="1"/>
    <e v="#N/A"/>
    <x v="28"/>
    <x v="2"/>
    <s v="Male"/>
  </r>
  <r>
    <s v="Yorkshire and the Humber"/>
    <s v="Liberal Democrats"/>
    <s v="James Baker"/>
    <n v="573"/>
    <s v="James"/>
    <s v="UK"/>
    <x v="1"/>
    <s v="male"/>
    <x v="0"/>
    <x v="0"/>
    <m/>
  </r>
  <r>
    <s v="Yorkshire and the Humber"/>
    <s v="Liberal Democrats"/>
    <s v="Ruth Coleman-Taylor"/>
    <n v="574"/>
    <s v="Ruth"/>
    <s v="UK"/>
    <x v="0"/>
    <e v="#N/A"/>
    <x v="28"/>
    <x v="2"/>
    <s v="Female"/>
  </r>
  <r>
    <s v="Yorkshire and the Humber"/>
    <s v="The Brexit Party"/>
    <s v="John Longworth"/>
    <n v="575"/>
    <s v="John"/>
    <s v="UK"/>
    <x v="1"/>
    <s v="male"/>
    <x v="0"/>
    <x v="0"/>
    <m/>
  </r>
  <r>
    <s v="Yorkshire and the Humber"/>
    <s v="The Brexit Party"/>
    <s v="Lucy Harris"/>
    <n v="576"/>
    <s v="Lucy"/>
    <s v="UK"/>
    <x v="0"/>
    <s v="female"/>
    <x v="1"/>
    <x v="0"/>
    <m/>
  </r>
  <r>
    <s v="Yorkshire and the Humber"/>
    <s v="The Brexit Party"/>
    <s v="Jake Pugh"/>
    <n v="577"/>
    <s v="Jake"/>
    <s v="UK"/>
    <x v="1"/>
    <s v="male"/>
    <x v="1"/>
    <x v="0"/>
    <m/>
  </r>
  <r>
    <s v="Yorkshire and the Humber"/>
    <s v="The Brexit Party"/>
    <s v="James Heartfield"/>
    <n v="578"/>
    <s v="James"/>
    <s v="UK"/>
    <x v="1"/>
    <s v="male"/>
    <x v="0"/>
    <x v="0"/>
    <m/>
  </r>
  <r>
    <s v="Yorkshire and the Humber"/>
    <s v="The Brexit Party"/>
    <s v="Andrew Allison"/>
    <n v="579"/>
    <s v="Andrew"/>
    <s v="UK"/>
    <x v="1"/>
    <s v="male"/>
    <x v="0"/>
    <x v="0"/>
    <m/>
  </r>
  <r>
    <s v="Yorkshire and the Humber"/>
    <s v="The Brexit Party"/>
    <s v="Christopher Barker"/>
    <n v="580"/>
    <s v="Christopher"/>
    <s v="UK"/>
    <x v="1"/>
    <e v="#N/A"/>
    <x v="28"/>
    <x v="2"/>
    <s v="Male"/>
  </r>
  <r>
    <s v="Yorkshire and the Humber"/>
    <s v="The Yorkshire Party"/>
    <s v="Chris Whitwood"/>
    <n v="581"/>
    <s v="Chris"/>
    <s v="UK"/>
    <x v="1"/>
    <s v="male"/>
    <x v="16"/>
    <x v="0"/>
    <m/>
  </r>
  <r>
    <s v="Yorkshire and the Humber"/>
    <s v="The Yorkshire Party"/>
    <s v="Mike Jordan"/>
    <n v="582"/>
    <s v="Mike"/>
    <s v="UK"/>
    <x v="1"/>
    <s v="male"/>
    <x v="0"/>
    <x v="0"/>
    <m/>
  </r>
  <r>
    <s v="Yorkshire and the Humber"/>
    <s v="The Yorkshire Party"/>
    <s v="Jack Carrington"/>
    <n v="583"/>
    <s v="Jack"/>
    <s v="UK"/>
    <x v="1"/>
    <s v="male"/>
    <x v="5"/>
    <x v="0"/>
    <m/>
  </r>
  <r>
    <s v="Yorkshire and the Humber"/>
    <s v="The Yorkshire Party"/>
    <s v="Laura Walker"/>
    <n v="584"/>
    <s v="Laura"/>
    <s v="UK"/>
    <x v="0"/>
    <s v="female"/>
    <x v="1"/>
    <x v="0"/>
    <m/>
  </r>
  <r>
    <s v="Yorkshire and the Humber"/>
    <s v="The Yorkshire Party"/>
    <s v="Bob Buxton"/>
    <n v="585"/>
    <s v="Bob"/>
    <s v="UK"/>
    <x v="1"/>
    <s v="male"/>
    <x v="5"/>
    <x v="0"/>
    <m/>
  </r>
  <r>
    <s v="Yorkshire and the Humber"/>
    <s v="The Yorkshire Party"/>
    <s v="Dan Cochran"/>
    <n v="586"/>
    <s v="Dan"/>
    <s v="UK"/>
    <x v="1"/>
    <s v="male"/>
    <x v="5"/>
    <x v="0"/>
    <m/>
  </r>
  <r>
    <s v="Yorkshire and the Humber"/>
    <s v="UKIP"/>
    <s v="Gary Shore"/>
    <n v="587"/>
    <s v="Gary"/>
    <s v="UK"/>
    <x v="1"/>
    <s v="male"/>
    <x v="0"/>
    <x v="0"/>
    <m/>
  </r>
  <r>
    <s v="Yorkshire and the Humber"/>
    <s v="UKIP"/>
    <s v="John Hancock"/>
    <n v="588"/>
    <s v="John"/>
    <s v="UK"/>
    <x v="1"/>
    <s v="male"/>
    <x v="0"/>
    <x v="0"/>
    <m/>
  </r>
  <r>
    <s v="Yorkshire and the Humber"/>
    <s v="UKIP"/>
    <s v="David Dews"/>
    <n v="589"/>
    <s v="David"/>
    <s v="UK"/>
    <x v="1"/>
    <s v="male"/>
    <x v="0"/>
    <x v="0"/>
    <m/>
  </r>
  <r>
    <s v="Yorkshire and the Humber"/>
    <s v="UKIP"/>
    <s v="Graeme Waddicar"/>
    <n v="590"/>
    <s v="Graeme"/>
    <s v="UK"/>
    <x v="1"/>
    <e v="#N/A"/>
    <x v="28"/>
    <x v="2"/>
    <s v="Male"/>
  </r>
  <r>
    <s v="Yorkshire and the Humber"/>
    <s v="UKIP"/>
    <s v="Clifford Parsons"/>
    <n v="591"/>
    <s v="Clifford"/>
    <s v="UK"/>
    <x v="1"/>
    <e v="#N/A"/>
    <x v="28"/>
    <x v="2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" firstHeaderRow="0" firstDataRow="1" firstDataCol="1" rowPageCount="2" colPageCount="1"/>
  <pivotFields count="11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38">
        <item x="29"/>
        <item x="32"/>
        <item x="27"/>
        <item x="34"/>
        <item x="15"/>
        <item x="7"/>
        <item x="22"/>
        <item x="30"/>
        <item x="36"/>
        <item x="26"/>
        <item x="35"/>
        <item x="13"/>
        <item x="23"/>
        <item x="18"/>
        <item x="21"/>
        <item x="19"/>
        <item x="33"/>
        <item x="31"/>
        <item x="12"/>
        <item x="9"/>
        <item x="20"/>
        <item x="14"/>
        <item x="17"/>
        <item x="10"/>
        <item x="11"/>
        <item x="24"/>
        <item x="3"/>
        <item x="6"/>
        <item x="16"/>
        <item x="25"/>
        <item x="8"/>
        <item x="4"/>
        <item x="5"/>
        <item x="1"/>
        <item x="0"/>
        <item x="2"/>
        <item x="28"/>
        <item t="default"/>
      </items>
    </pivotField>
    <pivotField axis="axisPage" multipleItemSelectionAllowed="1" showAll="0">
      <items count="4">
        <item h="1" x="1"/>
        <item x="0"/>
        <item x="2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9" hier="-1"/>
  </pageFields>
  <dataFields count="2">
    <dataField name="Count of gender" fld="6" subtotal="count" baseField="0" baseItem="0"/>
    <dataField name="Count of gender2" fld="6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baseColWidth="10" defaultRowHeight="16" x14ac:dyDescent="0.2"/>
  <cols>
    <col min="1" max="1" width="18.1640625" bestFit="1" customWidth="1"/>
    <col min="2" max="2" width="17" bestFit="1" customWidth="1"/>
    <col min="3" max="3" width="15.1640625" bestFit="1" customWidth="1"/>
  </cols>
  <sheetData>
    <row r="1" spans="1:3" x14ac:dyDescent="0.2">
      <c r="A1" s="3" t="s">
        <v>1007</v>
      </c>
      <c r="B1" t="s">
        <v>1012</v>
      </c>
    </row>
    <row r="2" spans="1:3" x14ac:dyDescent="0.2">
      <c r="A2" s="3" t="s">
        <v>1013</v>
      </c>
      <c r="B2" t="s">
        <v>1014</v>
      </c>
    </row>
    <row r="4" spans="1:3" x14ac:dyDescent="0.2">
      <c r="A4" s="3" t="s">
        <v>231</v>
      </c>
      <c r="B4" t="s">
        <v>1010</v>
      </c>
      <c r="C4" t="s">
        <v>1011</v>
      </c>
    </row>
    <row r="5" spans="1:3" x14ac:dyDescent="0.2">
      <c r="A5" s="1" t="s">
        <v>19</v>
      </c>
      <c r="B5" s="2">
        <v>214</v>
      </c>
      <c r="C5" s="5">
        <v>0.38078291814946619</v>
      </c>
    </row>
    <row r="6" spans="1:3" x14ac:dyDescent="0.2">
      <c r="A6" s="1" t="s">
        <v>16</v>
      </c>
      <c r="B6" s="2">
        <v>348</v>
      </c>
      <c r="C6" s="5">
        <v>0.61921708185053381</v>
      </c>
    </row>
    <row r="7" spans="1:3" x14ac:dyDescent="0.2">
      <c r="A7" s="1" t="s">
        <v>502</v>
      </c>
      <c r="B7" s="2">
        <v>562</v>
      </c>
      <c r="C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2"/>
  <sheetViews>
    <sheetView workbookViewId="0">
      <selection activeCell="I16" sqref="I16"/>
    </sheetView>
  </sheetViews>
  <sheetFormatPr baseColWidth="10" defaultRowHeight="16" x14ac:dyDescent="0.2"/>
  <cols>
    <col min="9" max="9" width="13.1640625" bestFit="1" customWidth="1"/>
    <col min="10" max="10" width="13.1640625" customWidth="1"/>
  </cols>
  <sheetData>
    <row r="1" spans="1:11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1009</v>
      </c>
      <c r="H1" s="4" t="s">
        <v>1006</v>
      </c>
      <c r="I1" s="4" t="s">
        <v>1007</v>
      </c>
      <c r="J1" s="4" t="s">
        <v>1013</v>
      </c>
      <c r="K1" s="4" t="s">
        <v>1008</v>
      </c>
    </row>
    <row r="2" spans="1:11" x14ac:dyDescent="0.2">
      <c r="A2" t="s">
        <v>46</v>
      </c>
      <c r="B2" t="s">
        <v>503</v>
      </c>
      <c r="C2" t="s">
        <v>504</v>
      </c>
      <c r="D2">
        <v>1</v>
      </c>
      <c r="E2" t="s">
        <v>269</v>
      </c>
      <c r="F2" t="s">
        <v>15</v>
      </c>
      <c r="G2" t="str">
        <f>IF(ISNA(H2),K2,H2)</f>
        <v>female</v>
      </c>
      <c r="H2" t="str">
        <f>VLOOKUP($E2,'API results'!E:I,5,FALSE)</f>
        <v>female</v>
      </c>
      <c r="I2">
        <f>VLOOKUP($E2,'API results'!$E:J,6,FALSE)</f>
        <v>99</v>
      </c>
      <c r="J2" t="b">
        <f>I2&gt;80</f>
        <v>1</v>
      </c>
    </row>
    <row r="3" spans="1:11" x14ac:dyDescent="0.2">
      <c r="A3" t="s">
        <v>115</v>
      </c>
      <c r="B3" t="s">
        <v>23</v>
      </c>
      <c r="C3" t="s">
        <v>505</v>
      </c>
      <c r="D3">
        <v>2</v>
      </c>
      <c r="E3" t="s">
        <v>322</v>
      </c>
      <c r="F3" t="s">
        <v>15</v>
      </c>
      <c r="G3" t="str">
        <f t="shared" ref="G3:G66" si="0">IF(ISNA(H3),K3,H3)</f>
        <v>female</v>
      </c>
      <c r="H3" t="str">
        <f>VLOOKUP(E3,'API results'!E:I,5,FALSE)</f>
        <v>female</v>
      </c>
      <c r="I3">
        <f>VLOOKUP($E3,'API results'!$E:J,6,FALSE)</f>
        <v>98</v>
      </c>
      <c r="J3" t="b">
        <f t="shared" ref="J3:J66" si="1">I3&gt;80</f>
        <v>1</v>
      </c>
    </row>
    <row r="4" spans="1:11" x14ac:dyDescent="0.2">
      <c r="A4" t="s">
        <v>506</v>
      </c>
      <c r="B4" t="s">
        <v>29</v>
      </c>
      <c r="C4" t="s">
        <v>507</v>
      </c>
      <c r="D4">
        <v>3</v>
      </c>
      <c r="E4" t="s">
        <v>233</v>
      </c>
      <c r="F4" t="s">
        <v>15</v>
      </c>
      <c r="G4" t="str">
        <f t="shared" si="0"/>
        <v>male</v>
      </c>
      <c r="H4" t="str">
        <f>VLOOKUP(E4,'API results'!E:I,5,FALSE)</f>
        <v>male</v>
      </c>
      <c r="I4">
        <f>VLOOKUP($E4,'API results'!$E:J,6,FALSE)</f>
        <v>99</v>
      </c>
      <c r="J4" t="b">
        <f t="shared" si="1"/>
        <v>1</v>
      </c>
    </row>
    <row r="5" spans="1:11" x14ac:dyDescent="0.2">
      <c r="A5" t="s">
        <v>70</v>
      </c>
      <c r="B5" t="s">
        <v>97</v>
      </c>
      <c r="C5" t="s">
        <v>508</v>
      </c>
      <c r="D5">
        <v>4</v>
      </c>
      <c r="E5" t="s">
        <v>238</v>
      </c>
      <c r="F5" t="s">
        <v>15</v>
      </c>
      <c r="G5" t="str">
        <f t="shared" si="0"/>
        <v>male</v>
      </c>
      <c r="H5" t="str">
        <f>VLOOKUP(E5,'API results'!E:I,5,FALSE)</f>
        <v>male</v>
      </c>
      <c r="I5">
        <f>VLOOKUP($E5,'API results'!$E:J,6,FALSE)</f>
        <v>99</v>
      </c>
      <c r="J5" t="b">
        <f t="shared" si="1"/>
        <v>1</v>
      </c>
    </row>
    <row r="6" spans="1:11" x14ac:dyDescent="0.2">
      <c r="A6" t="s">
        <v>11</v>
      </c>
      <c r="B6" t="s">
        <v>26</v>
      </c>
      <c r="C6" t="s">
        <v>509</v>
      </c>
      <c r="D6">
        <v>5</v>
      </c>
      <c r="E6" t="s">
        <v>281</v>
      </c>
      <c r="F6" t="s">
        <v>15</v>
      </c>
      <c r="G6" t="str">
        <f t="shared" si="0"/>
        <v>female</v>
      </c>
      <c r="H6" t="str">
        <f>VLOOKUP(E6,'API results'!E:I,5,FALSE)</f>
        <v>female</v>
      </c>
      <c r="I6">
        <f>VLOOKUP($E6,'API results'!$E:J,6,FALSE)</f>
        <v>98</v>
      </c>
      <c r="J6" t="b">
        <f t="shared" si="1"/>
        <v>1</v>
      </c>
    </row>
    <row r="7" spans="1:11" x14ac:dyDescent="0.2">
      <c r="A7" t="s">
        <v>135</v>
      </c>
      <c r="B7" t="s">
        <v>26</v>
      </c>
      <c r="C7" t="s">
        <v>510</v>
      </c>
      <c r="D7">
        <v>6</v>
      </c>
      <c r="E7" t="s">
        <v>397</v>
      </c>
      <c r="F7" t="s">
        <v>15</v>
      </c>
      <c r="G7" t="str">
        <f t="shared" si="0"/>
        <v>male</v>
      </c>
      <c r="H7" t="str">
        <f>VLOOKUP(E7,'API results'!E:I,5,FALSE)</f>
        <v>male</v>
      </c>
      <c r="I7">
        <f>VLOOKUP($E7,'API results'!$E:J,6,FALSE)</f>
        <v>100</v>
      </c>
      <c r="J7" t="b">
        <f t="shared" si="1"/>
        <v>1</v>
      </c>
    </row>
    <row r="8" spans="1:11" x14ac:dyDescent="0.2">
      <c r="A8" t="s">
        <v>511</v>
      </c>
      <c r="B8" t="s">
        <v>55</v>
      </c>
      <c r="C8" t="s">
        <v>512</v>
      </c>
      <c r="D8">
        <v>7</v>
      </c>
      <c r="E8" t="s">
        <v>423</v>
      </c>
      <c r="F8" t="s">
        <v>15</v>
      </c>
      <c r="G8" t="str">
        <f t="shared" si="0"/>
        <v>male</v>
      </c>
      <c r="H8" t="str">
        <f>VLOOKUP(E8,'API results'!E:I,5,FALSE)</f>
        <v>male</v>
      </c>
      <c r="I8">
        <f>VLOOKUP($E8,'API results'!$E:J,6,FALSE)</f>
        <v>98</v>
      </c>
      <c r="J8" t="b">
        <f t="shared" si="1"/>
        <v>1</v>
      </c>
    </row>
    <row r="9" spans="1:11" x14ac:dyDescent="0.2">
      <c r="A9" t="s">
        <v>511</v>
      </c>
      <c r="B9" t="s">
        <v>55</v>
      </c>
      <c r="C9" t="s">
        <v>513</v>
      </c>
      <c r="D9">
        <v>8</v>
      </c>
      <c r="E9" t="s">
        <v>467</v>
      </c>
      <c r="F9" t="s">
        <v>15</v>
      </c>
      <c r="G9" t="str">
        <f t="shared" si="0"/>
        <v>female</v>
      </c>
      <c r="H9" t="str">
        <f>VLOOKUP(E9,'API results'!E:I,5,FALSE)</f>
        <v>female</v>
      </c>
      <c r="I9">
        <f>VLOOKUP($E9,'API results'!$E:J,6,FALSE)</f>
        <v>91</v>
      </c>
      <c r="J9" t="b">
        <f t="shared" si="1"/>
        <v>1</v>
      </c>
    </row>
    <row r="10" spans="1:11" x14ac:dyDescent="0.2">
      <c r="A10" t="s">
        <v>149</v>
      </c>
      <c r="B10" t="s">
        <v>23</v>
      </c>
      <c r="C10" t="s">
        <v>514</v>
      </c>
      <c r="D10">
        <v>9</v>
      </c>
      <c r="E10" t="s">
        <v>370</v>
      </c>
      <c r="F10" t="s">
        <v>15</v>
      </c>
      <c r="G10" t="str">
        <f t="shared" si="0"/>
        <v>male</v>
      </c>
      <c r="H10" t="str">
        <f>VLOOKUP(E10,'API results'!E:I,5,FALSE)</f>
        <v>male</v>
      </c>
      <c r="I10">
        <f>VLOOKUP($E10,'API results'!$E:J,6,FALSE)</f>
        <v>96</v>
      </c>
      <c r="J10" t="b">
        <f t="shared" si="1"/>
        <v>1</v>
      </c>
    </row>
    <row r="11" spans="1:11" x14ac:dyDescent="0.2">
      <c r="A11" t="s">
        <v>186</v>
      </c>
      <c r="B11" t="s">
        <v>23</v>
      </c>
      <c r="C11" t="s">
        <v>515</v>
      </c>
      <c r="D11">
        <v>10</v>
      </c>
      <c r="E11" t="s">
        <v>447</v>
      </c>
      <c r="F11" t="s">
        <v>15</v>
      </c>
      <c r="G11" t="str">
        <f t="shared" si="0"/>
        <v>male</v>
      </c>
      <c r="H11" t="str">
        <f>VLOOKUP(E11,'API results'!E:I,5,FALSE)</f>
        <v>male</v>
      </c>
      <c r="I11">
        <f>VLOOKUP($E11,'API results'!$E:J,6,FALSE)</f>
        <v>99</v>
      </c>
      <c r="J11" t="b">
        <f t="shared" si="1"/>
        <v>1</v>
      </c>
    </row>
    <row r="12" spans="1:11" x14ac:dyDescent="0.2">
      <c r="A12" t="s">
        <v>511</v>
      </c>
      <c r="B12" t="s">
        <v>516</v>
      </c>
      <c r="C12" t="s">
        <v>517</v>
      </c>
      <c r="D12">
        <v>11</v>
      </c>
      <c r="E12" t="s">
        <v>276</v>
      </c>
      <c r="F12" t="s">
        <v>15</v>
      </c>
      <c r="G12" t="str">
        <f t="shared" si="0"/>
        <v>female</v>
      </c>
      <c r="H12" t="str">
        <f>VLOOKUP(E12,'API results'!E:I,5,FALSE)</f>
        <v>female</v>
      </c>
      <c r="I12">
        <f>VLOOKUP($E12,'API results'!$E:J,6,FALSE)</f>
        <v>98</v>
      </c>
      <c r="J12" t="b">
        <f t="shared" si="1"/>
        <v>1</v>
      </c>
    </row>
    <row r="13" spans="1:11" x14ac:dyDescent="0.2">
      <c r="A13" t="s">
        <v>186</v>
      </c>
      <c r="B13" t="s">
        <v>23</v>
      </c>
      <c r="C13" t="s">
        <v>518</v>
      </c>
      <c r="D13">
        <v>12</v>
      </c>
      <c r="E13" t="s">
        <v>241</v>
      </c>
      <c r="F13" t="s">
        <v>15</v>
      </c>
      <c r="G13" t="str">
        <f t="shared" si="0"/>
        <v>male</v>
      </c>
      <c r="H13" t="str">
        <f>VLOOKUP(E13,'API results'!E:I,5,FALSE)</f>
        <v>male</v>
      </c>
      <c r="I13">
        <f>VLOOKUP($E13,'API results'!$E:J,6,FALSE)</f>
        <v>98</v>
      </c>
      <c r="J13" t="b">
        <f t="shared" si="1"/>
        <v>1</v>
      </c>
    </row>
    <row r="14" spans="1:11" x14ac:dyDescent="0.2">
      <c r="A14" t="s">
        <v>115</v>
      </c>
      <c r="B14" t="s">
        <v>29</v>
      </c>
      <c r="C14" t="s">
        <v>519</v>
      </c>
      <c r="D14">
        <v>13</v>
      </c>
      <c r="E14" t="s">
        <v>255</v>
      </c>
      <c r="F14" t="s">
        <v>15</v>
      </c>
      <c r="G14" t="str">
        <f t="shared" si="0"/>
        <v>male</v>
      </c>
      <c r="H14" t="str">
        <f>VLOOKUP(E14,'API results'!E:I,5,FALSE)</f>
        <v>male</v>
      </c>
      <c r="I14">
        <f>VLOOKUP($E14,'API results'!$E:J,6,FALSE)</f>
        <v>99</v>
      </c>
      <c r="J14" t="b">
        <f t="shared" si="1"/>
        <v>1</v>
      </c>
    </row>
    <row r="15" spans="1:11" x14ac:dyDescent="0.2">
      <c r="A15" t="s">
        <v>511</v>
      </c>
      <c r="B15" t="s">
        <v>12</v>
      </c>
      <c r="C15" t="s">
        <v>520</v>
      </c>
      <c r="D15">
        <v>14</v>
      </c>
      <c r="E15" t="s">
        <v>300</v>
      </c>
      <c r="F15" t="s">
        <v>15</v>
      </c>
      <c r="G15" t="str">
        <f t="shared" si="0"/>
        <v>male</v>
      </c>
      <c r="H15" t="str">
        <f>VLOOKUP(E15,'API results'!E:I,5,FALSE)</f>
        <v>male</v>
      </c>
      <c r="I15">
        <f>VLOOKUP($E15,'API results'!$E:J,6,FALSE)</f>
        <v>99</v>
      </c>
      <c r="J15" t="b">
        <f t="shared" si="1"/>
        <v>1</v>
      </c>
    </row>
    <row r="16" spans="1:11" x14ac:dyDescent="0.2">
      <c r="A16" t="s">
        <v>511</v>
      </c>
      <c r="B16" t="s">
        <v>23</v>
      </c>
      <c r="C16" t="s">
        <v>521</v>
      </c>
      <c r="D16">
        <v>15</v>
      </c>
      <c r="E16" t="s">
        <v>270</v>
      </c>
      <c r="F16" t="s">
        <v>15</v>
      </c>
      <c r="G16" t="str">
        <f t="shared" si="0"/>
        <v>female</v>
      </c>
      <c r="H16" t="str">
        <f>VLOOKUP(E16,'API results'!E:I,5,FALSE)</f>
        <v>female</v>
      </c>
      <c r="I16">
        <f>VLOOKUP($E16,'API results'!$E:J,6,FALSE)</f>
        <v>98</v>
      </c>
      <c r="J16" t="b">
        <f t="shared" si="1"/>
        <v>1</v>
      </c>
    </row>
    <row r="17" spans="1:10" x14ac:dyDescent="0.2">
      <c r="A17" t="s">
        <v>522</v>
      </c>
      <c r="B17" t="s">
        <v>12</v>
      </c>
      <c r="C17" t="s">
        <v>523</v>
      </c>
      <c r="D17">
        <v>16</v>
      </c>
      <c r="E17" t="s">
        <v>253</v>
      </c>
      <c r="F17" t="s">
        <v>15</v>
      </c>
      <c r="G17" t="str">
        <f t="shared" si="0"/>
        <v>male</v>
      </c>
      <c r="H17" t="str">
        <f>VLOOKUP(E17,'API results'!E:I,5,FALSE)</f>
        <v>male</v>
      </c>
      <c r="I17">
        <f>VLOOKUP($E17,'API results'!$E:J,6,FALSE)</f>
        <v>99</v>
      </c>
      <c r="J17" t="b">
        <f t="shared" si="1"/>
        <v>1</v>
      </c>
    </row>
    <row r="18" spans="1:10" x14ac:dyDescent="0.2">
      <c r="A18" t="s">
        <v>522</v>
      </c>
      <c r="B18" t="s">
        <v>23</v>
      </c>
      <c r="C18" t="s">
        <v>524</v>
      </c>
      <c r="D18">
        <v>17</v>
      </c>
      <c r="E18" t="s">
        <v>247</v>
      </c>
      <c r="F18" t="s">
        <v>15</v>
      </c>
      <c r="G18" t="str">
        <f t="shared" si="0"/>
        <v>female</v>
      </c>
      <c r="H18" t="str">
        <f>VLOOKUP(E18,'API results'!E:I,5,FALSE)</f>
        <v>female</v>
      </c>
      <c r="I18">
        <f>VLOOKUP($E18,'API results'!$E:J,6,FALSE)</f>
        <v>98</v>
      </c>
      <c r="J18" t="b">
        <f t="shared" si="1"/>
        <v>1</v>
      </c>
    </row>
    <row r="19" spans="1:10" x14ac:dyDescent="0.2">
      <c r="A19" t="s">
        <v>511</v>
      </c>
      <c r="B19" t="s">
        <v>525</v>
      </c>
      <c r="C19" t="s">
        <v>526</v>
      </c>
      <c r="D19">
        <v>18</v>
      </c>
      <c r="E19" t="s">
        <v>261</v>
      </c>
      <c r="F19" t="s">
        <v>15</v>
      </c>
      <c r="G19" t="str">
        <f t="shared" si="0"/>
        <v>female</v>
      </c>
      <c r="H19" t="str">
        <f>VLOOKUP(E19,'API results'!E:I,5,FALSE)</f>
        <v>female</v>
      </c>
      <c r="I19">
        <f>VLOOKUP($E19,'API results'!$E:J,6,FALSE)</f>
        <v>97</v>
      </c>
      <c r="J19" t="b">
        <f t="shared" si="1"/>
        <v>1</v>
      </c>
    </row>
    <row r="20" spans="1:10" x14ac:dyDescent="0.2">
      <c r="A20" t="s">
        <v>135</v>
      </c>
      <c r="B20" t="s">
        <v>142</v>
      </c>
      <c r="C20" t="s">
        <v>527</v>
      </c>
      <c r="D20">
        <v>19</v>
      </c>
      <c r="E20" t="s">
        <v>440</v>
      </c>
      <c r="F20" t="s">
        <v>15</v>
      </c>
      <c r="G20" t="str">
        <f t="shared" si="0"/>
        <v>female</v>
      </c>
      <c r="H20" t="str">
        <f>VLOOKUP(E20,'API results'!E:I,5,FALSE)</f>
        <v>female</v>
      </c>
      <c r="I20">
        <f>VLOOKUP($E20,'API results'!$E:J,6,FALSE)</f>
        <v>98</v>
      </c>
      <c r="J20" t="b">
        <f t="shared" si="1"/>
        <v>1</v>
      </c>
    </row>
    <row r="21" spans="1:10" x14ac:dyDescent="0.2">
      <c r="A21" t="s">
        <v>522</v>
      </c>
      <c r="B21" t="s">
        <v>116</v>
      </c>
      <c r="C21" t="s">
        <v>528</v>
      </c>
      <c r="D21">
        <v>20</v>
      </c>
      <c r="E21" t="s">
        <v>220</v>
      </c>
      <c r="F21" t="s">
        <v>15</v>
      </c>
      <c r="G21" t="str">
        <f t="shared" si="0"/>
        <v>female</v>
      </c>
      <c r="H21" t="str">
        <f>VLOOKUP(E21,'API results'!E:I,5,FALSE)</f>
        <v>female</v>
      </c>
      <c r="I21">
        <f>VLOOKUP($E21,'API results'!$E:J,6,FALSE)</f>
        <v>91</v>
      </c>
      <c r="J21" t="b">
        <f t="shared" si="1"/>
        <v>1</v>
      </c>
    </row>
    <row r="22" spans="1:10" x14ac:dyDescent="0.2">
      <c r="A22" t="s">
        <v>522</v>
      </c>
      <c r="B22" t="s">
        <v>23</v>
      </c>
      <c r="C22" t="s">
        <v>529</v>
      </c>
      <c r="D22">
        <v>21</v>
      </c>
      <c r="E22" t="s">
        <v>482</v>
      </c>
      <c r="F22" t="s">
        <v>15</v>
      </c>
      <c r="G22" t="str">
        <f t="shared" si="0"/>
        <v>female</v>
      </c>
      <c r="H22" t="str">
        <f>VLOOKUP(E22,'API results'!E:I,5,FALSE)</f>
        <v>female</v>
      </c>
      <c r="I22">
        <f>VLOOKUP($E22,'API results'!$E:J,6,FALSE)</f>
        <v>96</v>
      </c>
      <c r="J22" t="b">
        <f t="shared" si="1"/>
        <v>1</v>
      </c>
    </row>
    <row r="23" spans="1:10" x14ac:dyDescent="0.2">
      <c r="A23" t="s">
        <v>11</v>
      </c>
      <c r="B23" t="s">
        <v>116</v>
      </c>
      <c r="C23" t="s">
        <v>530</v>
      </c>
      <c r="D23">
        <v>22</v>
      </c>
      <c r="E23" t="s">
        <v>238</v>
      </c>
      <c r="F23" t="s">
        <v>15</v>
      </c>
      <c r="G23" t="str">
        <f t="shared" si="0"/>
        <v>male</v>
      </c>
      <c r="H23" t="str">
        <f>VLOOKUP(E23,'API results'!E:I,5,FALSE)</f>
        <v>male</v>
      </c>
      <c r="I23">
        <f>VLOOKUP($E23,'API results'!$E:J,6,FALSE)</f>
        <v>99</v>
      </c>
      <c r="J23" t="b">
        <f t="shared" si="1"/>
        <v>1</v>
      </c>
    </row>
    <row r="24" spans="1:10" x14ac:dyDescent="0.2">
      <c r="A24" t="s">
        <v>70</v>
      </c>
      <c r="B24" t="s">
        <v>26</v>
      </c>
      <c r="C24" t="s">
        <v>531</v>
      </c>
      <c r="D24">
        <v>23</v>
      </c>
      <c r="E24" t="s">
        <v>222</v>
      </c>
      <c r="F24" t="s">
        <v>15</v>
      </c>
      <c r="G24" t="str">
        <f t="shared" si="0"/>
        <v>male</v>
      </c>
      <c r="H24" t="str">
        <f>VLOOKUP(E24,'API results'!E:I,5,FALSE)</f>
        <v>male</v>
      </c>
      <c r="I24">
        <f>VLOOKUP($E24,'API results'!$E:J,6,FALSE)</f>
        <v>100</v>
      </c>
      <c r="J24" t="b">
        <f t="shared" si="1"/>
        <v>1</v>
      </c>
    </row>
    <row r="25" spans="1:10" x14ac:dyDescent="0.2">
      <c r="A25" t="s">
        <v>115</v>
      </c>
      <c r="B25" t="s">
        <v>29</v>
      </c>
      <c r="C25" t="s">
        <v>532</v>
      </c>
      <c r="D25">
        <v>24</v>
      </c>
      <c r="E25" t="s">
        <v>488</v>
      </c>
      <c r="F25" t="s">
        <v>15</v>
      </c>
      <c r="G25" t="str">
        <f t="shared" si="0"/>
        <v>male</v>
      </c>
      <c r="H25" t="str">
        <f>VLOOKUP(E25,'API results'!E:I,5,FALSE)</f>
        <v>male</v>
      </c>
      <c r="I25">
        <f>VLOOKUP($E25,'API results'!$E:J,6,FALSE)</f>
        <v>99</v>
      </c>
      <c r="J25" t="b">
        <f t="shared" si="1"/>
        <v>1</v>
      </c>
    </row>
    <row r="26" spans="1:10" x14ac:dyDescent="0.2">
      <c r="A26" t="s">
        <v>70</v>
      </c>
      <c r="B26" t="s">
        <v>23</v>
      </c>
      <c r="C26" t="s">
        <v>533</v>
      </c>
      <c r="D26">
        <v>25</v>
      </c>
      <c r="E26" t="s">
        <v>411</v>
      </c>
      <c r="F26" t="s">
        <v>15</v>
      </c>
      <c r="G26" t="str">
        <f t="shared" si="0"/>
        <v>female</v>
      </c>
      <c r="H26" t="str">
        <f>VLOOKUP(E26,'API results'!E:I,5,FALSE)</f>
        <v>female</v>
      </c>
      <c r="I26">
        <f>VLOOKUP($E26,'API results'!$E:J,6,FALSE)</f>
        <v>98</v>
      </c>
      <c r="J26" t="b">
        <f t="shared" si="1"/>
        <v>1</v>
      </c>
    </row>
    <row r="27" spans="1:10" x14ac:dyDescent="0.2">
      <c r="A27" t="s">
        <v>522</v>
      </c>
      <c r="B27" t="s">
        <v>23</v>
      </c>
      <c r="C27" t="s">
        <v>534</v>
      </c>
      <c r="D27">
        <v>26</v>
      </c>
      <c r="E27" t="s">
        <v>258</v>
      </c>
      <c r="F27" t="s">
        <v>15</v>
      </c>
      <c r="G27" t="str">
        <f t="shared" si="0"/>
        <v>male</v>
      </c>
      <c r="H27" t="str">
        <f>VLOOKUP(E27,'API results'!E:I,5,FALSE)</f>
        <v>male</v>
      </c>
      <c r="I27">
        <f>VLOOKUP($E27,'API results'!$E:J,6,FALSE)</f>
        <v>92</v>
      </c>
      <c r="J27" t="b">
        <f t="shared" si="1"/>
        <v>1</v>
      </c>
    </row>
    <row r="28" spans="1:10" x14ac:dyDescent="0.2">
      <c r="A28" t="s">
        <v>46</v>
      </c>
      <c r="B28" t="s">
        <v>503</v>
      </c>
      <c r="C28" t="s">
        <v>535</v>
      </c>
      <c r="D28">
        <v>27</v>
      </c>
      <c r="E28" t="s">
        <v>407</v>
      </c>
      <c r="F28" t="s">
        <v>15</v>
      </c>
      <c r="G28" t="str">
        <f t="shared" si="0"/>
        <v>male</v>
      </c>
      <c r="H28" t="str">
        <f>VLOOKUP(E28,'API results'!E:I,5,FALSE)</f>
        <v>male</v>
      </c>
      <c r="I28">
        <f>VLOOKUP($E28,'API results'!$E:J,6,FALSE)</f>
        <v>60</v>
      </c>
      <c r="J28" t="b">
        <f t="shared" si="1"/>
        <v>0</v>
      </c>
    </row>
    <row r="29" spans="1:10" x14ac:dyDescent="0.2">
      <c r="A29" t="s">
        <v>186</v>
      </c>
      <c r="B29" t="s">
        <v>12</v>
      </c>
      <c r="C29" t="s">
        <v>536</v>
      </c>
      <c r="D29">
        <v>28</v>
      </c>
      <c r="E29" t="s">
        <v>415</v>
      </c>
      <c r="F29" t="s">
        <v>15</v>
      </c>
      <c r="G29" t="str">
        <f t="shared" si="0"/>
        <v>male</v>
      </c>
      <c r="H29" t="str">
        <f>VLOOKUP(E29,'API results'!E:I,5,FALSE)</f>
        <v>male</v>
      </c>
      <c r="I29">
        <f>VLOOKUP($E29,'API results'!$E:J,6,FALSE)</f>
        <v>97</v>
      </c>
      <c r="J29" t="b">
        <f t="shared" si="1"/>
        <v>1</v>
      </c>
    </row>
    <row r="30" spans="1:10" x14ac:dyDescent="0.2">
      <c r="A30" t="s">
        <v>149</v>
      </c>
      <c r="B30" t="s">
        <v>12</v>
      </c>
      <c r="C30" t="s">
        <v>537</v>
      </c>
      <c r="D30">
        <v>29</v>
      </c>
      <c r="E30" t="s">
        <v>383</v>
      </c>
      <c r="F30" t="s">
        <v>15</v>
      </c>
      <c r="G30" t="str">
        <f t="shared" si="0"/>
        <v>female</v>
      </c>
      <c r="H30" t="str">
        <f>VLOOKUP(E30,'API results'!E:I,5,FALSE)</f>
        <v>female</v>
      </c>
      <c r="I30">
        <f>VLOOKUP($E30,'API results'!$E:J,6,FALSE)</f>
        <v>95</v>
      </c>
      <c r="J30" t="b">
        <f t="shared" si="1"/>
        <v>1</v>
      </c>
    </row>
    <row r="31" spans="1:10" x14ac:dyDescent="0.2">
      <c r="A31" t="s">
        <v>115</v>
      </c>
      <c r="B31" t="s">
        <v>12</v>
      </c>
      <c r="C31" t="s">
        <v>538</v>
      </c>
      <c r="D31">
        <v>30</v>
      </c>
      <c r="E31" t="s">
        <v>436</v>
      </c>
      <c r="F31" t="s">
        <v>15</v>
      </c>
      <c r="G31" t="str">
        <f t="shared" si="0"/>
        <v>female</v>
      </c>
      <c r="H31" t="str">
        <f>VLOOKUP(E31,'API results'!E:I,5,FALSE)</f>
        <v>female</v>
      </c>
      <c r="I31">
        <f>VLOOKUP($E31,'API results'!$E:J,6,FALSE)</f>
        <v>84</v>
      </c>
      <c r="J31" t="b">
        <f t="shared" si="1"/>
        <v>1</v>
      </c>
    </row>
    <row r="32" spans="1:10" x14ac:dyDescent="0.2">
      <c r="A32" t="s">
        <v>46</v>
      </c>
      <c r="B32" t="s">
        <v>12</v>
      </c>
      <c r="C32" t="s">
        <v>539</v>
      </c>
      <c r="D32">
        <v>31</v>
      </c>
      <c r="E32" t="s">
        <v>540</v>
      </c>
      <c r="F32" t="s">
        <v>15</v>
      </c>
      <c r="G32" t="str">
        <f t="shared" si="0"/>
        <v>female</v>
      </c>
      <c r="H32" t="str">
        <f>VLOOKUP(E32,'API results'!E:I,5,FALSE)</f>
        <v>female</v>
      </c>
      <c r="I32">
        <f>VLOOKUP($E32,'API results'!$E:J,6,FALSE)</f>
        <v>88</v>
      </c>
      <c r="J32" t="b">
        <f t="shared" si="1"/>
        <v>1</v>
      </c>
    </row>
    <row r="33" spans="1:10" x14ac:dyDescent="0.2">
      <c r="A33" t="s">
        <v>70</v>
      </c>
      <c r="B33" t="s">
        <v>55</v>
      </c>
      <c r="C33" t="s">
        <v>541</v>
      </c>
      <c r="D33">
        <v>32</v>
      </c>
      <c r="E33" t="s">
        <v>276</v>
      </c>
      <c r="F33" t="s">
        <v>15</v>
      </c>
      <c r="G33" t="str">
        <f t="shared" si="0"/>
        <v>female</v>
      </c>
      <c r="H33" t="str">
        <f>VLOOKUP(E33,'API results'!E:I,5,FALSE)</f>
        <v>female</v>
      </c>
      <c r="I33">
        <f>VLOOKUP($E33,'API results'!$E:J,6,FALSE)</f>
        <v>98</v>
      </c>
      <c r="J33" t="b">
        <f t="shared" si="1"/>
        <v>1</v>
      </c>
    </row>
    <row r="34" spans="1:10" x14ac:dyDescent="0.2">
      <c r="A34" t="s">
        <v>511</v>
      </c>
      <c r="B34" t="s">
        <v>12</v>
      </c>
      <c r="C34" t="s">
        <v>542</v>
      </c>
      <c r="D34">
        <v>33</v>
      </c>
      <c r="E34" t="s">
        <v>295</v>
      </c>
      <c r="F34" t="s">
        <v>15</v>
      </c>
      <c r="G34" t="str">
        <f t="shared" si="0"/>
        <v>male</v>
      </c>
      <c r="H34" t="str">
        <f>VLOOKUP(E34,'API results'!E:I,5,FALSE)</f>
        <v>male</v>
      </c>
      <c r="I34">
        <f>VLOOKUP($E34,'API results'!$E:J,6,FALSE)</f>
        <v>98</v>
      </c>
      <c r="J34" t="b">
        <f t="shared" si="1"/>
        <v>1</v>
      </c>
    </row>
    <row r="35" spans="1:10" x14ac:dyDescent="0.2">
      <c r="A35" t="s">
        <v>115</v>
      </c>
      <c r="B35" t="s">
        <v>23</v>
      </c>
      <c r="C35" t="s">
        <v>543</v>
      </c>
      <c r="D35">
        <v>34</v>
      </c>
      <c r="E35" t="s">
        <v>266</v>
      </c>
      <c r="F35" t="s">
        <v>15</v>
      </c>
      <c r="G35" t="str">
        <f t="shared" si="0"/>
        <v>female</v>
      </c>
      <c r="H35" t="str">
        <f>VLOOKUP(E35,'API results'!E:I,5,FALSE)</f>
        <v>female</v>
      </c>
      <c r="I35">
        <f>VLOOKUP($E35,'API results'!$E:J,6,FALSE)</f>
        <v>97</v>
      </c>
      <c r="J35" t="b">
        <f t="shared" si="1"/>
        <v>1</v>
      </c>
    </row>
    <row r="36" spans="1:10" x14ac:dyDescent="0.2">
      <c r="A36" t="s">
        <v>511</v>
      </c>
      <c r="B36" t="s">
        <v>23</v>
      </c>
      <c r="C36" t="s">
        <v>544</v>
      </c>
      <c r="D36">
        <v>35</v>
      </c>
      <c r="E36" t="s">
        <v>474</v>
      </c>
      <c r="F36" t="s">
        <v>15</v>
      </c>
      <c r="G36" t="str">
        <f t="shared" si="0"/>
        <v>male</v>
      </c>
      <c r="H36" t="str">
        <f>VLOOKUP(E36,'API results'!E:I,5,FALSE)</f>
        <v>male</v>
      </c>
      <c r="I36">
        <f>VLOOKUP($E36,'API results'!$E:J,6,FALSE)</f>
        <v>89</v>
      </c>
      <c r="J36" t="b">
        <f t="shared" si="1"/>
        <v>1</v>
      </c>
    </row>
    <row r="37" spans="1:10" x14ac:dyDescent="0.2">
      <c r="A37" t="s">
        <v>149</v>
      </c>
      <c r="B37" t="s">
        <v>12</v>
      </c>
      <c r="C37" t="s">
        <v>545</v>
      </c>
      <c r="D37">
        <v>36</v>
      </c>
      <c r="E37" t="s">
        <v>245</v>
      </c>
      <c r="F37" t="s">
        <v>15</v>
      </c>
      <c r="G37" t="str">
        <f t="shared" si="0"/>
        <v>male</v>
      </c>
      <c r="H37" t="str">
        <f>VLOOKUP(E37,'API results'!E:I,5,FALSE)</f>
        <v>male</v>
      </c>
      <c r="I37">
        <f>VLOOKUP($E37,'API results'!$E:J,6,FALSE)</f>
        <v>99</v>
      </c>
      <c r="J37" t="b">
        <f t="shared" si="1"/>
        <v>1</v>
      </c>
    </row>
    <row r="38" spans="1:10" x14ac:dyDescent="0.2">
      <c r="A38" t="s">
        <v>70</v>
      </c>
      <c r="B38" t="s">
        <v>12</v>
      </c>
      <c r="C38" t="s">
        <v>546</v>
      </c>
      <c r="D38">
        <v>37</v>
      </c>
      <c r="E38" t="s">
        <v>245</v>
      </c>
      <c r="F38" t="s">
        <v>15</v>
      </c>
      <c r="G38" t="str">
        <f t="shared" si="0"/>
        <v>male</v>
      </c>
      <c r="H38" t="str">
        <f>VLOOKUP(E38,'API results'!E:I,5,FALSE)</f>
        <v>male</v>
      </c>
      <c r="I38">
        <f>VLOOKUP($E38,'API results'!$E:J,6,FALSE)</f>
        <v>99</v>
      </c>
      <c r="J38" t="b">
        <f t="shared" si="1"/>
        <v>1</v>
      </c>
    </row>
    <row r="39" spans="1:10" x14ac:dyDescent="0.2">
      <c r="A39" t="s">
        <v>46</v>
      </c>
      <c r="B39" t="s">
        <v>23</v>
      </c>
      <c r="C39" t="s">
        <v>547</v>
      </c>
      <c r="D39">
        <v>38</v>
      </c>
      <c r="E39" t="s">
        <v>239</v>
      </c>
      <c r="F39" t="s">
        <v>15</v>
      </c>
      <c r="G39" t="str">
        <f t="shared" si="0"/>
        <v>male</v>
      </c>
      <c r="H39" t="str">
        <f>VLOOKUP(E39,'API results'!E:I,5,FALSE)</f>
        <v>male</v>
      </c>
      <c r="I39">
        <f>VLOOKUP($E39,'API results'!$E:J,6,FALSE)</f>
        <v>99</v>
      </c>
      <c r="J39" t="b">
        <f t="shared" si="1"/>
        <v>1</v>
      </c>
    </row>
    <row r="40" spans="1:10" x14ac:dyDescent="0.2">
      <c r="A40" t="s">
        <v>37</v>
      </c>
      <c r="B40" t="s">
        <v>548</v>
      </c>
      <c r="C40" t="s">
        <v>549</v>
      </c>
      <c r="D40">
        <v>39</v>
      </c>
      <c r="E40" t="s">
        <v>297</v>
      </c>
      <c r="F40" t="s">
        <v>15</v>
      </c>
      <c r="G40" t="str">
        <f t="shared" si="0"/>
        <v>female</v>
      </c>
      <c r="H40" t="str">
        <f>VLOOKUP(E40,'API results'!E:I,5,FALSE)</f>
        <v>female</v>
      </c>
      <c r="I40">
        <f>VLOOKUP($E40,'API results'!$E:J,6,FALSE)</f>
        <v>98</v>
      </c>
      <c r="J40" t="b">
        <f t="shared" si="1"/>
        <v>1</v>
      </c>
    </row>
    <row r="41" spans="1:10" x14ac:dyDescent="0.2">
      <c r="A41" t="s">
        <v>506</v>
      </c>
      <c r="B41" t="s">
        <v>12</v>
      </c>
      <c r="C41" t="s">
        <v>550</v>
      </c>
      <c r="D41">
        <v>40</v>
      </c>
      <c r="E41" t="s">
        <v>220</v>
      </c>
      <c r="F41" t="s">
        <v>15</v>
      </c>
      <c r="G41" t="str">
        <f t="shared" si="0"/>
        <v>female</v>
      </c>
      <c r="H41" t="str">
        <f>VLOOKUP(E41,'API results'!E:I,5,FALSE)</f>
        <v>female</v>
      </c>
      <c r="I41">
        <f>VLOOKUP($E41,'API results'!$E:J,6,FALSE)</f>
        <v>91</v>
      </c>
      <c r="J41" t="b">
        <f t="shared" si="1"/>
        <v>1</v>
      </c>
    </row>
    <row r="42" spans="1:10" x14ac:dyDescent="0.2">
      <c r="A42" t="s">
        <v>522</v>
      </c>
      <c r="B42" t="s">
        <v>12</v>
      </c>
      <c r="C42" t="s">
        <v>551</v>
      </c>
      <c r="D42">
        <v>41</v>
      </c>
      <c r="E42" t="s">
        <v>387</v>
      </c>
      <c r="F42" t="s">
        <v>15</v>
      </c>
      <c r="G42" t="str">
        <f t="shared" si="0"/>
        <v>male</v>
      </c>
      <c r="H42" t="str">
        <f>VLOOKUP(E42,'API results'!E:I,5,FALSE)</f>
        <v>male</v>
      </c>
      <c r="I42">
        <f>VLOOKUP($E42,'API results'!$E:J,6,FALSE)</f>
        <v>99</v>
      </c>
      <c r="J42" t="b">
        <f t="shared" si="1"/>
        <v>1</v>
      </c>
    </row>
    <row r="43" spans="1:10" x14ac:dyDescent="0.2">
      <c r="A43" t="s">
        <v>511</v>
      </c>
      <c r="B43" t="s">
        <v>29</v>
      </c>
      <c r="C43" t="s">
        <v>552</v>
      </c>
      <c r="D43">
        <v>42</v>
      </c>
      <c r="E43" t="s">
        <v>393</v>
      </c>
      <c r="F43" t="s">
        <v>15</v>
      </c>
      <c r="G43" t="str">
        <f t="shared" si="0"/>
        <v>male</v>
      </c>
      <c r="H43" t="str">
        <f>VLOOKUP(E43,'API results'!E:I,5,FALSE)</f>
        <v>male</v>
      </c>
      <c r="I43">
        <f>VLOOKUP($E43,'API results'!$E:J,6,FALSE)</f>
        <v>98</v>
      </c>
      <c r="J43" t="b">
        <f t="shared" si="1"/>
        <v>1</v>
      </c>
    </row>
    <row r="44" spans="1:10" x14ac:dyDescent="0.2">
      <c r="A44" t="s">
        <v>135</v>
      </c>
      <c r="B44" t="s">
        <v>142</v>
      </c>
      <c r="C44" t="s">
        <v>553</v>
      </c>
      <c r="D44">
        <v>43</v>
      </c>
      <c r="E44" t="s">
        <v>446</v>
      </c>
      <c r="F44" t="s">
        <v>15</v>
      </c>
      <c r="G44" t="str">
        <f t="shared" si="0"/>
        <v>female</v>
      </c>
      <c r="H44" t="str">
        <f>VLOOKUP(E44,'API results'!E:I,5,FALSE)</f>
        <v>female</v>
      </c>
      <c r="I44">
        <f>VLOOKUP($E44,'API results'!$E:J,6,FALSE)</f>
        <v>97</v>
      </c>
      <c r="J44" t="b">
        <f t="shared" si="1"/>
        <v>1</v>
      </c>
    </row>
    <row r="45" spans="1:10" x14ac:dyDescent="0.2">
      <c r="A45" t="s">
        <v>522</v>
      </c>
      <c r="B45" t="s">
        <v>12</v>
      </c>
      <c r="C45" t="s">
        <v>554</v>
      </c>
      <c r="D45">
        <v>44</v>
      </c>
      <c r="E45" t="s">
        <v>233</v>
      </c>
      <c r="F45" t="s">
        <v>15</v>
      </c>
      <c r="G45" t="str">
        <f t="shared" si="0"/>
        <v>male</v>
      </c>
      <c r="H45" t="str">
        <f>VLOOKUP(E45,'API results'!E:I,5,FALSE)</f>
        <v>male</v>
      </c>
      <c r="I45">
        <f>VLOOKUP($E45,'API results'!$E:J,6,FALSE)</f>
        <v>99</v>
      </c>
      <c r="J45" t="b">
        <f t="shared" si="1"/>
        <v>1</v>
      </c>
    </row>
    <row r="46" spans="1:10" x14ac:dyDescent="0.2">
      <c r="A46" t="s">
        <v>70</v>
      </c>
      <c r="B46" t="s">
        <v>23</v>
      </c>
      <c r="C46" t="s">
        <v>555</v>
      </c>
      <c r="D46">
        <v>45</v>
      </c>
      <c r="E46" t="s">
        <v>233</v>
      </c>
      <c r="F46" t="s">
        <v>15</v>
      </c>
      <c r="G46" t="str">
        <f t="shared" si="0"/>
        <v>male</v>
      </c>
      <c r="H46" t="str">
        <f>VLOOKUP(E46,'API results'!E:I,5,FALSE)</f>
        <v>male</v>
      </c>
      <c r="I46">
        <f>VLOOKUP($E46,'API results'!$E:J,6,FALSE)</f>
        <v>99</v>
      </c>
      <c r="J46" t="b">
        <f t="shared" si="1"/>
        <v>1</v>
      </c>
    </row>
    <row r="47" spans="1:10" x14ac:dyDescent="0.2">
      <c r="A47" t="s">
        <v>186</v>
      </c>
      <c r="B47" t="s">
        <v>12</v>
      </c>
      <c r="C47" t="s">
        <v>556</v>
      </c>
      <c r="D47">
        <v>46</v>
      </c>
      <c r="E47" t="s">
        <v>233</v>
      </c>
      <c r="F47" t="s">
        <v>15</v>
      </c>
      <c r="G47" t="str">
        <f t="shared" si="0"/>
        <v>male</v>
      </c>
      <c r="H47" t="str">
        <f>VLOOKUP(E47,'API results'!E:I,5,FALSE)</f>
        <v>male</v>
      </c>
      <c r="I47">
        <f>VLOOKUP($E47,'API results'!$E:J,6,FALSE)</f>
        <v>99</v>
      </c>
      <c r="J47" t="b">
        <f t="shared" si="1"/>
        <v>1</v>
      </c>
    </row>
    <row r="48" spans="1:10" x14ac:dyDescent="0.2">
      <c r="A48" t="s">
        <v>506</v>
      </c>
      <c r="B48" t="s">
        <v>26</v>
      </c>
      <c r="C48" t="s">
        <v>557</v>
      </c>
      <c r="D48">
        <v>47</v>
      </c>
      <c r="E48" t="s">
        <v>259</v>
      </c>
      <c r="F48" t="s">
        <v>15</v>
      </c>
      <c r="G48" t="str">
        <f t="shared" si="0"/>
        <v>male</v>
      </c>
      <c r="H48" t="str">
        <f>VLOOKUP(E48,'API results'!E:I,5,FALSE)</f>
        <v>male</v>
      </c>
      <c r="I48">
        <f>VLOOKUP($E48,'API results'!$E:J,6,FALSE)</f>
        <v>99</v>
      </c>
      <c r="J48" t="b">
        <f t="shared" si="1"/>
        <v>1</v>
      </c>
    </row>
    <row r="49" spans="1:10" x14ac:dyDescent="0.2">
      <c r="A49" t="s">
        <v>558</v>
      </c>
      <c r="B49" t="s">
        <v>23</v>
      </c>
      <c r="C49" t="s">
        <v>559</v>
      </c>
      <c r="D49">
        <v>48</v>
      </c>
      <c r="E49" t="s">
        <v>500</v>
      </c>
      <c r="F49" t="s">
        <v>15</v>
      </c>
      <c r="G49" t="str">
        <f t="shared" si="0"/>
        <v>male</v>
      </c>
      <c r="H49" t="str">
        <f>VLOOKUP(E49,'API results'!E:I,5,FALSE)</f>
        <v>male</v>
      </c>
      <c r="I49">
        <f>VLOOKUP($E49,'API results'!$E:J,6,FALSE)</f>
        <v>83</v>
      </c>
      <c r="J49" t="b">
        <f t="shared" si="1"/>
        <v>1</v>
      </c>
    </row>
    <row r="50" spans="1:10" x14ac:dyDescent="0.2">
      <c r="A50" t="s">
        <v>11</v>
      </c>
      <c r="B50" t="s">
        <v>23</v>
      </c>
      <c r="C50" t="s">
        <v>560</v>
      </c>
      <c r="D50">
        <v>49</v>
      </c>
      <c r="E50" t="s">
        <v>280</v>
      </c>
      <c r="F50" t="s">
        <v>15</v>
      </c>
      <c r="G50" t="str">
        <f t="shared" si="0"/>
        <v>female</v>
      </c>
      <c r="H50" t="str">
        <f>VLOOKUP(E50,'API results'!E:I,5,FALSE)</f>
        <v>female</v>
      </c>
      <c r="I50">
        <f>VLOOKUP($E50,'API results'!$E:J,6,FALSE)</f>
        <v>98</v>
      </c>
      <c r="J50" t="b">
        <f t="shared" si="1"/>
        <v>1</v>
      </c>
    </row>
    <row r="51" spans="1:10" x14ac:dyDescent="0.2">
      <c r="A51" t="s">
        <v>37</v>
      </c>
      <c r="B51" t="s">
        <v>561</v>
      </c>
      <c r="C51" t="s">
        <v>562</v>
      </c>
      <c r="D51">
        <v>50</v>
      </c>
      <c r="E51" t="s">
        <v>329</v>
      </c>
      <c r="F51" t="s">
        <v>15</v>
      </c>
      <c r="G51" t="str">
        <f t="shared" si="0"/>
        <v>female</v>
      </c>
      <c r="H51" t="str">
        <f>VLOOKUP(E51,'API results'!E:I,5,FALSE)</f>
        <v>female</v>
      </c>
      <c r="I51">
        <f>VLOOKUP($E51,'API results'!$E:J,6,FALSE)</f>
        <v>99</v>
      </c>
      <c r="J51" t="b">
        <f t="shared" si="1"/>
        <v>1</v>
      </c>
    </row>
    <row r="52" spans="1:10" x14ac:dyDescent="0.2">
      <c r="A52" t="s">
        <v>186</v>
      </c>
      <c r="B52" t="s">
        <v>29</v>
      </c>
      <c r="C52" t="s">
        <v>563</v>
      </c>
      <c r="D52">
        <v>51</v>
      </c>
      <c r="E52" t="s">
        <v>256</v>
      </c>
      <c r="F52" t="s">
        <v>15</v>
      </c>
      <c r="G52" t="str">
        <f t="shared" si="0"/>
        <v>male</v>
      </c>
      <c r="H52" t="str">
        <f>VLOOKUP(E52,'API results'!E:I,5,FALSE)</f>
        <v>male</v>
      </c>
      <c r="I52">
        <f>VLOOKUP($E52,'API results'!$E:J,6,FALSE)</f>
        <v>99</v>
      </c>
      <c r="J52" t="b">
        <f t="shared" si="1"/>
        <v>1</v>
      </c>
    </row>
    <row r="53" spans="1:10" x14ac:dyDescent="0.2">
      <c r="A53" t="s">
        <v>115</v>
      </c>
      <c r="B53" t="s">
        <v>20</v>
      </c>
      <c r="C53" t="s">
        <v>564</v>
      </c>
      <c r="D53">
        <v>52</v>
      </c>
      <c r="E53" t="s">
        <v>449</v>
      </c>
      <c r="F53" t="s">
        <v>15</v>
      </c>
      <c r="G53" t="str">
        <f t="shared" si="0"/>
        <v>female</v>
      </c>
      <c r="H53" t="str">
        <f>VLOOKUP(E53,'API results'!E:I,5,FALSE)</f>
        <v>female</v>
      </c>
      <c r="I53">
        <f>VLOOKUP($E53,'API results'!$E:J,6,FALSE)</f>
        <v>98</v>
      </c>
      <c r="J53" t="b">
        <f t="shared" si="1"/>
        <v>1</v>
      </c>
    </row>
    <row r="54" spans="1:10" x14ac:dyDescent="0.2">
      <c r="A54" t="s">
        <v>135</v>
      </c>
      <c r="B54" t="s">
        <v>26</v>
      </c>
      <c r="C54" t="s">
        <v>565</v>
      </c>
      <c r="D54">
        <v>53</v>
      </c>
      <c r="E54" t="s">
        <v>314</v>
      </c>
      <c r="F54" t="s">
        <v>15</v>
      </c>
      <c r="G54" t="str">
        <f t="shared" si="0"/>
        <v>male</v>
      </c>
      <c r="H54" t="str">
        <f>VLOOKUP(E54,'API results'!E:I,5,FALSE)</f>
        <v>male</v>
      </c>
      <c r="I54">
        <f>VLOOKUP($E54,'API results'!$E:J,6,FALSE)</f>
        <v>99</v>
      </c>
      <c r="J54" t="b">
        <f t="shared" si="1"/>
        <v>1</v>
      </c>
    </row>
    <row r="55" spans="1:10" x14ac:dyDescent="0.2">
      <c r="A55" t="s">
        <v>149</v>
      </c>
      <c r="B55" t="s">
        <v>23</v>
      </c>
      <c r="C55" t="s">
        <v>566</v>
      </c>
      <c r="D55">
        <v>54</v>
      </c>
      <c r="E55" t="s">
        <v>396</v>
      </c>
      <c r="F55" t="s">
        <v>15</v>
      </c>
      <c r="G55" t="str">
        <f t="shared" si="0"/>
        <v>female</v>
      </c>
      <c r="H55" t="str">
        <f>VLOOKUP(E55,'API results'!E:I,5,FALSE)</f>
        <v>female</v>
      </c>
      <c r="I55">
        <f>VLOOKUP($E55,'API results'!$E:J,6,FALSE)</f>
        <v>97</v>
      </c>
      <c r="J55" t="b">
        <f t="shared" si="1"/>
        <v>1</v>
      </c>
    </row>
    <row r="56" spans="1:10" x14ac:dyDescent="0.2">
      <c r="A56" t="s">
        <v>70</v>
      </c>
      <c r="B56" t="s">
        <v>26</v>
      </c>
      <c r="C56" t="s">
        <v>567</v>
      </c>
      <c r="D56">
        <v>55</v>
      </c>
      <c r="E56" t="s">
        <v>284</v>
      </c>
      <c r="F56" t="s">
        <v>15</v>
      </c>
      <c r="G56" t="str">
        <f t="shared" si="0"/>
        <v>male</v>
      </c>
      <c r="H56" t="str">
        <f>VLOOKUP(E56,'API results'!E:I,5,FALSE)</f>
        <v>male</v>
      </c>
      <c r="I56">
        <f>VLOOKUP($E56,'API results'!$E:J,6,FALSE)</f>
        <v>99</v>
      </c>
      <c r="J56" t="b">
        <f t="shared" si="1"/>
        <v>1</v>
      </c>
    </row>
    <row r="57" spans="1:10" x14ac:dyDescent="0.2">
      <c r="A57" t="s">
        <v>70</v>
      </c>
      <c r="B57" t="s">
        <v>12</v>
      </c>
      <c r="C57" t="s">
        <v>568</v>
      </c>
      <c r="D57">
        <v>56</v>
      </c>
      <c r="E57" t="s">
        <v>360</v>
      </c>
      <c r="F57" t="s">
        <v>15</v>
      </c>
      <c r="G57" t="str">
        <f t="shared" si="0"/>
        <v>male</v>
      </c>
      <c r="H57" t="str">
        <f>VLOOKUP(E57,'API results'!E:I,5,FALSE)</f>
        <v>male</v>
      </c>
      <c r="I57">
        <f>VLOOKUP($E57,'API results'!$E:J,6,FALSE)</f>
        <v>75</v>
      </c>
      <c r="J57" t="b">
        <f t="shared" si="1"/>
        <v>0</v>
      </c>
    </row>
    <row r="58" spans="1:10" x14ac:dyDescent="0.2">
      <c r="A58" t="s">
        <v>558</v>
      </c>
      <c r="B58" t="s">
        <v>23</v>
      </c>
      <c r="C58" t="s">
        <v>569</v>
      </c>
      <c r="D58">
        <v>57</v>
      </c>
      <c r="E58" t="s">
        <v>237</v>
      </c>
      <c r="F58" t="s">
        <v>15</v>
      </c>
      <c r="G58" t="str">
        <f t="shared" si="0"/>
        <v>male</v>
      </c>
      <c r="H58" t="str">
        <f>VLOOKUP(E58,'API results'!E:I,5,FALSE)</f>
        <v>male</v>
      </c>
      <c r="I58">
        <f>VLOOKUP($E58,'API results'!$E:J,6,FALSE)</f>
        <v>99</v>
      </c>
      <c r="J58" t="b">
        <f t="shared" si="1"/>
        <v>1</v>
      </c>
    </row>
    <row r="59" spans="1:10" x14ac:dyDescent="0.2">
      <c r="A59" t="s">
        <v>70</v>
      </c>
      <c r="B59" t="s">
        <v>116</v>
      </c>
      <c r="C59" t="s">
        <v>570</v>
      </c>
      <c r="D59">
        <v>58</v>
      </c>
      <c r="E59" t="s">
        <v>236</v>
      </c>
      <c r="F59" t="s">
        <v>15</v>
      </c>
      <c r="G59" t="str">
        <f t="shared" si="0"/>
        <v>male</v>
      </c>
      <c r="H59" t="str">
        <f>VLOOKUP(E59,'API results'!E:I,5,FALSE)</f>
        <v>male</v>
      </c>
      <c r="I59">
        <f>VLOOKUP($E59,'API results'!$E:J,6,FALSE)</f>
        <v>99</v>
      </c>
      <c r="J59" t="b">
        <f t="shared" si="1"/>
        <v>1</v>
      </c>
    </row>
    <row r="60" spans="1:10" x14ac:dyDescent="0.2">
      <c r="A60" t="s">
        <v>186</v>
      </c>
      <c r="B60" t="s">
        <v>23</v>
      </c>
      <c r="C60" t="s">
        <v>571</v>
      </c>
      <c r="D60">
        <v>59</v>
      </c>
      <c r="E60" t="s">
        <v>236</v>
      </c>
      <c r="F60" t="s">
        <v>15</v>
      </c>
      <c r="G60" t="str">
        <f t="shared" si="0"/>
        <v>male</v>
      </c>
      <c r="H60" t="str">
        <f>VLOOKUP(E60,'API results'!E:I,5,FALSE)</f>
        <v>male</v>
      </c>
      <c r="I60">
        <f>VLOOKUP($E60,'API results'!$E:J,6,FALSE)</f>
        <v>99</v>
      </c>
      <c r="J60" t="b">
        <f t="shared" si="1"/>
        <v>1</v>
      </c>
    </row>
    <row r="61" spans="1:10" x14ac:dyDescent="0.2">
      <c r="A61" t="s">
        <v>506</v>
      </c>
      <c r="B61" t="s">
        <v>23</v>
      </c>
      <c r="C61" t="s">
        <v>572</v>
      </c>
      <c r="D61">
        <v>60</v>
      </c>
      <c r="E61" t="s">
        <v>417</v>
      </c>
      <c r="F61" t="s">
        <v>15</v>
      </c>
      <c r="G61" t="str">
        <f t="shared" si="0"/>
        <v>male</v>
      </c>
      <c r="H61" t="str">
        <f>VLOOKUP(E61,'API results'!E:I,5,FALSE)</f>
        <v>male</v>
      </c>
      <c r="I61">
        <f>VLOOKUP($E61,'API results'!$E:J,6,FALSE)</f>
        <v>86</v>
      </c>
      <c r="J61" t="b">
        <f t="shared" si="1"/>
        <v>1</v>
      </c>
    </row>
    <row r="62" spans="1:10" x14ac:dyDescent="0.2">
      <c r="A62" t="s">
        <v>506</v>
      </c>
      <c r="B62" t="s">
        <v>12</v>
      </c>
      <c r="C62" t="s">
        <v>573</v>
      </c>
      <c r="D62">
        <v>61</v>
      </c>
      <c r="E62" t="s">
        <v>278</v>
      </c>
      <c r="F62" t="s">
        <v>15</v>
      </c>
      <c r="G62" t="str">
        <f t="shared" si="0"/>
        <v>male</v>
      </c>
      <c r="H62" t="str">
        <f>VLOOKUP(E62,'API results'!E:I,5,FALSE)</f>
        <v>male</v>
      </c>
      <c r="I62">
        <f>VLOOKUP($E62,'API results'!$E:J,6,FALSE)</f>
        <v>98</v>
      </c>
      <c r="J62" t="b">
        <f t="shared" si="1"/>
        <v>1</v>
      </c>
    </row>
    <row r="63" spans="1:10" x14ac:dyDescent="0.2">
      <c r="A63" t="s">
        <v>11</v>
      </c>
      <c r="B63" t="s">
        <v>12</v>
      </c>
      <c r="C63" t="s">
        <v>574</v>
      </c>
      <c r="D63">
        <v>62</v>
      </c>
      <c r="E63" t="s">
        <v>345</v>
      </c>
      <c r="F63" t="s">
        <v>15</v>
      </c>
      <c r="G63" t="str">
        <f t="shared" si="0"/>
        <v>male</v>
      </c>
      <c r="H63" t="str">
        <f>VLOOKUP(E63,'API results'!E:I,5,FALSE)</f>
        <v>male</v>
      </c>
      <c r="I63">
        <f>VLOOKUP($E63,'API results'!$E:J,6,FALSE)</f>
        <v>99</v>
      </c>
      <c r="J63" t="b">
        <f t="shared" si="1"/>
        <v>1</v>
      </c>
    </row>
    <row r="64" spans="1:10" x14ac:dyDescent="0.2">
      <c r="A64" t="s">
        <v>511</v>
      </c>
      <c r="B64" t="s">
        <v>23</v>
      </c>
      <c r="C64" t="s">
        <v>575</v>
      </c>
      <c r="D64">
        <v>63</v>
      </c>
      <c r="E64" t="s">
        <v>327</v>
      </c>
      <c r="F64" t="s">
        <v>15</v>
      </c>
      <c r="G64" t="str">
        <f t="shared" si="0"/>
        <v>male</v>
      </c>
      <c r="H64" t="str">
        <f>VLOOKUP(E64,'API results'!E:I,5,FALSE)</f>
        <v>male</v>
      </c>
      <c r="I64">
        <f>VLOOKUP($E64,'API results'!$E:J,6,FALSE)</f>
        <v>98</v>
      </c>
      <c r="J64" t="b">
        <f t="shared" si="1"/>
        <v>1</v>
      </c>
    </row>
    <row r="65" spans="1:10" x14ac:dyDescent="0.2">
      <c r="A65" t="s">
        <v>511</v>
      </c>
      <c r="B65" t="s">
        <v>12</v>
      </c>
      <c r="C65" t="s">
        <v>576</v>
      </c>
      <c r="D65">
        <v>64</v>
      </c>
      <c r="E65" t="s">
        <v>486</v>
      </c>
      <c r="F65" t="s">
        <v>15</v>
      </c>
      <c r="G65" t="str">
        <f t="shared" si="0"/>
        <v>male</v>
      </c>
      <c r="H65" t="str">
        <f>VLOOKUP(E65,'API results'!E:I,5,FALSE)</f>
        <v>male</v>
      </c>
      <c r="I65">
        <f>VLOOKUP($E65,'API results'!$E:J,6,FALSE)</f>
        <v>98</v>
      </c>
      <c r="J65" t="b">
        <f t="shared" si="1"/>
        <v>1</v>
      </c>
    </row>
    <row r="66" spans="1:10" x14ac:dyDescent="0.2">
      <c r="A66" t="s">
        <v>11</v>
      </c>
      <c r="B66" t="s">
        <v>23</v>
      </c>
      <c r="C66" t="s">
        <v>577</v>
      </c>
      <c r="D66">
        <v>65</v>
      </c>
      <c r="E66" t="s">
        <v>487</v>
      </c>
      <c r="F66" t="s">
        <v>15</v>
      </c>
      <c r="G66" t="str">
        <f t="shared" si="0"/>
        <v>female</v>
      </c>
      <c r="H66" t="str">
        <f>VLOOKUP(E66,'API results'!E:I,5,FALSE)</f>
        <v>female</v>
      </c>
      <c r="I66">
        <f>VLOOKUP($E66,'API results'!$E:J,6,FALSE)</f>
        <v>98</v>
      </c>
      <c r="J66" t="b">
        <f t="shared" si="1"/>
        <v>1</v>
      </c>
    </row>
    <row r="67" spans="1:10" x14ac:dyDescent="0.2">
      <c r="A67" t="s">
        <v>11</v>
      </c>
      <c r="B67" t="s">
        <v>23</v>
      </c>
      <c r="C67" t="s">
        <v>578</v>
      </c>
      <c r="D67">
        <v>66</v>
      </c>
      <c r="E67" t="s">
        <v>495</v>
      </c>
      <c r="F67" t="s">
        <v>15</v>
      </c>
      <c r="G67" t="str">
        <f t="shared" ref="G67:G130" si="2">IF(ISNA(H67),K67,H67)</f>
        <v>male</v>
      </c>
      <c r="H67" t="str">
        <f>VLOOKUP(E67,'API results'!E:I,5,FALSE)</f>
        <v>male</v>
      </c>
      <c r="I67">
        <f>VLOOKUP($E67,'API results'!$E:J,6,FALSE)</f>
        <v>100</v>
      </c>
      <c r="J67" t="b">
        <f t="shared" ref="J67:J130" si="3">I67&gt;80</f>
        <v>1</v>
      </c>
    </row>
    <row r="68" spans="1:10" x14ac:dyDescent="0.2">
      <c r="A68" t="s">
        <v>506</v>
      </c>
      <c r="B68" t="s">
        <v>116</v>
      </c>
      <c r="C68" t="s">
        <v>579</v>
      </c>
      <c r="D68">
        <v>67</v>
      </c>
      <c r="E68" t="s">
        <v>318</v>
      </c>
      <c r="F68" t="s">
        <v>15</v>
      </c>
      <c r="G68" t="str">
        <f t="shared" si="2"/>
        <v>female</v>
      </c>
      <c r="H68" t="str">
        <f>VLOOKUP(E68,'API results'!E:I,5,FALSE)</f>
        <v>female</v>
      </c>
      <c r="I68">
        <f>VLOOKUP($E68,'API results'!$E:J,6,FALSE)</f>
        <v>98</v>
      </c>
      <c r="J68" t="b">
        <f t="shared" si="3"/>
        <v>1</v>
      </c>
    </row>
    <row r="69" spans="1:10" x14ac:dyDescent="0.2">
      <c r="A69" t="s">
        <v>506</v>
      </c>
      <c r="B69" t="s">
        <v>116</v>
      </c>
      <c r="C69" t="s">
        <v>580</v>
      </c>
      <c r="D69">
        <v>68</v>
      </c>
      <c r="E69" t="s">
        <v>452</v>
      </c>
      <c r="F69" t="s">
        <v>15</v>
      </c>
      <c r="G69" t="str">
        <f t="shared" si="2"/>
        <v>male</v>
      </c>
      <c r="H69" t="str">
        <f>VLOOKUP(E69,'API results'!E:I,5,FALSE)</f>
        <v>male</v>
      </c>
      <c r="I69">
        <f>VLOOKUP($E69,'API results'!$E:J,6,FALSE)</f>
        <v>56</v>
      </c>
      <c r="J69" t="b">
        <f t="shared" si="3"/>
        <v>0</v>
      </c>
    </row>
    <row r="70" spans="1:10" x14ac:dyDescent="0.2">
      <c r="A70" t="s">
        <v>506</v>
      </c>
      <c r="B70" t="s">
        <v>116</v>
      </c>
      <c r="C70" t="s">
        <v>581</v>
      </c>
      <c r="D70">
        <v>69</v>
      </c>
      <c r="E70" t="s">
        <v>325</v>
      </c>
      <c r="F70" t="s">
        <v>15</v>
      </c>
      <c r="G70" t="str">
        <f t="shared" si="2"/>
        <v>male</v>
      </c>
      <c r="H70" t="str">
        <f>VLOOKUP(E70,'API results'!E:I,5,FALSE)</f>
        <v>male</v>
      </c>
      <c r="I70">
        <f>VLOOKUP($E70,'API results'!$E:J,6,FALSE)</f>
        <v>91</v>
      </c>
      <c r="J70" t="b">
        <f t="shared" si="3"/>
        <v>1</v>
      </c>
    </row>
    <row r="71" spans="1:10" x14ac:dyDescent="0.2">
      <c r="A71" t="s">
        <v>506</v>
      </c>
      <c r="B71" t="s">
        <v>116</v>
      </c>
      <c r="C71" t="s">
        <v>582</v>
      </c>
      <c r="D71">
        <v>70</v>
      </c>
      <c r="E71" t="s">
        <v>461</v>
      </c>
      <c r="F71" t="s">
        <v>15</v>
      </c>
      <c r="G71" t="str">
        <f t="shared" si="2"/>
        <v>male</v>
      </c>
      <c r="H71" t="str">
        <f>VLOOKUP(E71,'API results'!E:I,5,FALSE)</f>
        <v>male</v>
      </c>
      <c r="I71">
        <f>VLOOKUP($E71,'API results'!$E:J,6,FALSE)</f>
        <v>96</v>
      </c>
      <c r="J71" t="b">
        <f t="shared" si="3"/>
        <v>1</v>
      </c>
    </row>
    <row r="72" spans="1:10" x14ac:dyDescent="0.2">
      <c r="A72" t="s">
        <v>506</v>
      </c>
      <c r="B72" t="s">
        <v>116</v>
      </c>
      <c r="C72" t="s">
        <v>583</v>
      </c>
      <c r="D72">
        <v>71</v>
      </c>
      <c r="E72" t="s">
        <v>220</v>
      </c>
      <c r="F72" t="s">
        <v>15</v>
      </c>
      <c r="G72" t="str">
        <f t="shared" si="2"/>
        <v>female</v>
      </c>
      <c r="H72" t="str">
        <f>VLOOKUP(E72,'API results'!E:I,5,FALSE)</f>
        <v>female</v>
      </c>
      <c r="I72">
        <f>VLOOKUP($E72,'API results'!$E:J,6,FALSE)</f>
        <v>91</v>
      </c>
      <c r="J72" t="b">
        <f t="shared" si="3"/>
        <v>1</v>
      </c>
    </row>
    <row r="73" spans="1:10" x14ac:dyDescent="0.2">
      <c r="A73" t="s">
        <v>506</v>
      </c>
      <c r="B73" t="s">
        <v>12</v>
      </c>
      <c r="C73" t="s">
        <v>584</v>
      </c>
      <c r="D73">
        <v>72</v>
      </c>
      <c r="E73" t="s">
        <v>255</v>
      </c>
      <c r="F73" t="s">
        <v>15</v>
      </c>
      <c r="G73" t="str">
        <f t="shared" si="2"/>
        <v>male</v>
      </c>
      <c r="H73" t="str">
        <f>VLOOKUP(E73,'API results'!E:I,5,FALSE)</f>
        <v>male</v>
      </c>
      <c r="I73">
        <f>VLOOKUP($E73,'API results'!$E:J,6,FALSE)</f>
        <v>99</v>
      </c>
      <c r="J73" t="b">
        <f t="shared" si="3"/>
        <v>1</v>
      </c>
    </row>
    <row r="74" spans="1:10" x14ac:dyDescent="0.2">
      <c r="A74" t="s">
        <v>506</v>
      </c>
      <c r="B74" t="s">
        <v>12</v>
      </c>
      <c r="C74" t="s">
        <v>585</v>
      </c>
      <c r="D74">
        <v>73</v>
      </c>
      <c r="E74" t="s">
        <v>483</v>
      </c>
      <c r="F74" t="s">
        <v>15</v>
      </c>
      <c r="G74" t="str">
        <f t="shared" si="2"/>
        <v>male</v>
      </c>
      <c r="H74" t="str">
        <f>VLOOKUP(E74,'API results'!E:I,5,FALSE)</f>
        <v>male</v>
      </c>
      <c r="I74">
        <f>VLOOKUP($E74,'API results'!$E:J,6,FALSE)</f>
        <v>99</v>
      </c>
      <c r="J74" t="b">
        <f t="shared" si="3"/>
        <v>1</v>
      </c>
    </row>
    <row r="75" spans="1:10" x14ac:dyDescent="0.2">
      <c r="A75" t="s">
        <v>506</v>
      </c>
      <c r="B75" t="s">
        <v>12</v>
      </c>
      <c r="C75" t="s">
        <v>586</v>
      </c>
      <c r="D75">
        <v>74</v>
      </c>
      <c r="E75" t="s">
        <v>253</v>
      </c>
      <c r="F75" t="s">
        <v>15</v>
      </c>
      <c r="G75" t="str">
        <f t="shared" si="2"/>
        <v>male</v>
      </c>
      <c r="H75" t="str">
        <f>VLOOKUP(E75,'API results'!E:I,5,FALSE)</f>
        <v>male</v>
      </c>
      <c r="I75">
        <f>VLOOKUP($E75,'API results'!$E:J,6,FALSE)</f>
        <v>99</v>
      </c>
      <c r="J75" t="b">
        <f t="shared" si="3"/>
        <v>1</v>
      </c>
    </row>
    <row r="76" spans="1:10" x14ac:dyDescent="0.2">
      <c r="A76" t="s">
        <v>506</v>
      </c>
      <c r="B76" t="s">
        <v>20</v>
      </c>
      <c r="C76" t="s">
        <v>587</v>
      </c>
      <c r="D76">
        <v>75</v>
      </c>
      <c r="E76" t="s">
        <v>470</v>
      </c>
      <c r="F76" t="s">
        <v>15</v>
      </c>
      <c r="G76" t="str">
        <f t="shared" si="2"/>
        <v>female</v>
      </c>
      <c r="H76" t="str">
        <f>VLOOKUP(E76,'API results'!E:I,5,FALSE)</f>
        <v>female</v>
      </c>
      <c r="I76">
        <f>VLOOKUP($E76,'API results'!$E:J,6,FALSE)</f>
        <v>95</v>
      </c>
      <c r="J76" t="b">
        <f t="shared" si="3"/>
        <v>1</v>
      </c>
    </row>
    <row r="77" spans="1:10" x14ac:dyDescent="0.2">
      <c r="A77" t="s">
        <v>506</v>
      </c>
      <c r="B77" t="s">
        <v>20</v>
      </c>
      <c r="C77" t="s">
        <v>588</v>
      </c>
      <c r="D77">
        <v>76</v>
      </c>
      <c r="E77" t="s">
        <v>395</v>
      </c>
      <c r="F77" t="s">
        <v>15</v>
      </c>
      <c r="G77" t="str">
        <f t="shared" si="2"/>
        <v>male</v>
      </c>
      <c r="H77" t="str">
        <f>VLOOKUP(E77,'API results'!E:I,5,FALSE)</f>
        <v>male</v>
      </c>
      <c r="I77">
        <f>VLOOKUP($E77,'API results'!$E:J,6,FALSE)</f>
        <v>99</v>
      </c>
      <c r="J77" t="b">
        <f t="shared" si="3"/>
        <v>1</v>
      </c>
    </row>
    <row r="78" spans="1:10" x14ac:dyDescent="0.2">
      <c r="A78" t="s">
        <v>506</v>
      </c>
      <c r="B78" t="s">
        <v>20</v>
      </c>
      <c r="C78" t="s">
        <v>589</v>
      </c>
      <c r="D78">
        <v>77</v>
      </c>
      <c r="E78" t="s">
        <v>491</v>
      </c>
      <c r="F78" t="s">
        <v>15</v>
      </c>
      <c r="G78" t="str">
        <f t="shared" si="2"/>
        <v>male</v>
      </c>
      <c r="H78" t="str">
        <f>VLOOKUP(E78,'API results'!E:I,5,FALSE)</f>
        <v>male</v>
      </c>
      <c r="I78">
        <f>VLOOKUP($E78,'API results'!$E:J,6,FALSE)</f>
        <v>99</v>
      </c>
      <c r="J78" t="b">
        <f t="shared" si="3"/>
        <v>1</v>
      </c>
    </row>
    <row r="79" spans="1:10" x14ac:dyDescent="0.2">
      <c r="A79" t="s">
        <v>506</v>
      </c>
      <c r="B79" t="s">
        <v>20</v>
      </c>
      <c r="C79" t="s">
        <v>590</v>
      </c>
      <c r="D79">
        <v>78</v>
      </c>
      <c r="E79" t="s">
        <v>245</v>
      </c>
      <c r="F79" t="s">
        <v>15</v>
      </c>
      <c r="G79" t="str">
        <f t="shared" si="2"/>
        <v>male</v>
      </c>
      <c r="H79" t="str">
        <f>VLOOKUP(E79,'API results'!E:I,5,FALSE)</f>
        <v>male</v>
      </c>
      <c r="I79">
        <f>VLOOKUP($E79,'API results'!$E:J,6,FALSE)</f>
        <v>99</v>
      </c>
      <c r="J79" t="b">
        <f t="shared" si="3"/>
        <v>1</v>
      </c>
    </row>
    <row r="80" spans="1:10" x14ac:dyDescent="0.2">
      <c r="A80" t="s">
        <v>506</v>
      </c>
      <c r="B80" t="s">
        <v>20</v>
      </c>
      <c r="C80" t="s">
        <v>591</v>
      </c>
      <c r="D80">
        <v>79</v>
      </c>
      <c r="E80" t="s">
        <v>249</v>
      </c>
      <c r="F80" t="s">
        <v>15</v>
      </c>
      <c r="G80" t="str">
        <f t="shared" si="2"/>
        <v>male</v>
      </c>
      <c r="H80" t="str">
        <f>VLOOKUP(E80,'API results'!E:I,5,FALSE)</f>
        <v>male</v>
      </c>
      <c r="I80">
        <f>VLOOKUP($E80,'API results'!$E:J,6,FALSE)</f>
        <v>98</v>
      </c>
      <c r="J80" t="b">
        <f t="shared" si="3"/>
        <v>1</v>
      </c>
    </row>
    <row r="81" spans="1:10" x14ac:dyDescent="0.2">
      <c r="A81" t="s">
        <v>506</v>
      </c>
      <c r="B81" t="s">
        <v>592</v>
      </c>
      <c r="C81" t="s">
        <v>593</v>
      </c>
      <c r="D81">
        <v>80</v>
      </c>
      <c r="E81" t="s">
        <v>317</v>
      </c>
      <c r="F81" t="s">
        <v>15</v>
      </c>
      <c r="G81" t="str">
        <f t="shared" si="2"/>
        <v>male</v>
      </c>
      <c r="H81" t="str">
        <f>VLOOKUP(E81,'API results'!E:I,5,FALSE)</f>
        <v>male</v>
      </c>
      <c r="I81">
        <f>VLOOKUP($E81,'API results'!$E:J,6,FALSE)</f>
        <v>98</v>
      </c>
      <c r="J81" t="b">
        <f t="shared" si="3"/>
        <v>1</v>
      </c>
    </row>
    <row r="82" spans="1:10" x14ac:dyDescent="0.2">
      <c r="A82" t="s">
        <v>506</v>
      </c>
      <c r="B82" t="s">
        <v>592</v>
      </c>
      <c r="C82" t="s">
        <v>594</v>
      </c>
      <c r="D82">
        <v>81</v>
      </c>
      <c r="E82" t="s">
        <v>438</v>
      </c>
      <c r="F82" t="s">
        <v>15</v>
      </c>
      <c r="G82" t="str">
        <f t="shared" si="2"/>
        <v>female</v>
      </c>
      <c r="H82" t="str">
        <f>VLOOKUP(E82,'API results'!E:I,5,FALSE)</f>
        <v>female</v>
      </c>
      <c r="I82">
        <f>VLOOKUP($E82,'API results'!$E:J,6,FALSE)</f>
        <v>98</v>
      </c>
      <c r="J82" t="b">
        <f t="shared" si="3"/>
        <v>1</v>
      </c>
    </row>
    <row r="83" spans="1:10" x14ac:dyDescent="0.2">
      <c r="A83" t="s">
        <v>506</v>
      </c>
      <c r="B83" t="s">
        <v>592</v>
      </c>
      <c r="C83" t="s">
        <v>595</v>
      </c>
      <c r="D83">
        <v>82</v>
      </c>
      <c r="E83" t="s">
        <v>245</v>
      </c>
      <c r="F83" t="s">
        <v>15</v>
      </c>
      <c r="G83" t="str">
        <f t="shared" si="2"/>
        <v>male</v>
      </c>
      <c r="H83" t="str">
        <f>VLOOKUP(E83,'API results'!E:I,5,FALSE)</f>
        <v>male</v>
      </c>
      <c r="I83">
        <f>VLOOKUP($E83,'API results'!$E:J,6,FALSE)</f>
        <v>99</v>
      </c>
      <c r="J83" t="b">
        <f t="shared" si="3"/>
        <v>1</v>
      </c>
    </row>
    <row r="84" spans="1:10" x14ac:dyDescent="0.2">
      <c r="A84" t="s">
        <v>506</v>
      </c>
      <c r="B84" t="s">
        <v>592</v>
      </c>
      <c r="C84" t="s">
        <v>596</v>
      </c>
      <c r="D84">
        <v>83</v>
      </c>
      <c r="E84" t="s">
        <v>462</v>
      </c>
      <c r="F84" t="s">
        <v>15</v>
      </c>
      <c r="G84" t="str">
        <f t="shared" si="2"/>
        <v>female</v>
      </c>
      <c r="H84" t="str">
        <f>VLOOKUP(E84,'API results'!E:I,5,FALSE)</f>
        <v>female</v>
      </c>
      <c r="I84">
        <f>VLOOKUP($E84,'API results'!$E:J,6,FALSE)</f>
        <v>91</v>
      </c>
      <c r="J84" t="b">
        <f t="shared" si="3"/>
        <v>1</v>
      </c>
    </row>
    <row r="85" spans="1:10" x14ac:dyDescent="0.2">
      <c r="A85" t="s">
        <v>506</v>
      </c>
      <c r="B85" t="s">
        <v>592</v>
      </c>
      <c r="C85" t="s">
        <v>597</v>
      </c>
      <c r="D85">
        <v>84</v>
      </c>
      <c r="E85" t="s">
        <v>299</v>
      </c>
      <c r="F85" t="s">
        <v>15</v>
      </c>
      <c r="G85" t="str">
        <f t="shared" si="2"/>
        <v>female</v>
      </c>
      <c r="H85" t="str">
        <f>VLOOKUP(E85,'API results'!E:I,5,FALSE)</f>
        <v>female</v>
      </c>
      <c r="I85">
        <f>VLOOKUP($E85,'API results'!$E:J,6,FALSE)</f>
        <v>93</v>
      </c>
      <c r="J85" t="b">
        <f t="shared" si="3"/>
        <v>1</v>
      </c>
    </row>
    <row r="86" spans="1:10" x14ac:dyDescent="0.2">
      <c r="A86" t="s">
        <v>506</v>
      </c>
      <c r="B86" t="s">
        <v>23</v>
      </c>
      <c r="C86" t="s">
        <v>598</v>
      </c>
      <c r="D86">
        <v>85</v>
      </c>
      <c r="E86" t="s">
        <v>485</v>
      </c>
      <c r="F86" t="s">
        <v>15</v>
      </c>
      <c r="G86" t="str">
        <f t="shared" si="2"/>
        <v>female</v>
      </c>
      <c r="H86" t="str">
        <f>VLOOKUP(E86,'API results'!E:I,5,FALSE)</f>
        <v>female</v>
      </c>
      <c r="I86">
        <f>VLOOKUP($E86,'API results'!$E:J,6,FALSE)</f>
        <v>98</v>
      </c>
      <c r="J86" t="b">
        <f t="shared" si="3"/>
        <v>1</v>
      </c>
    </row>
    <row r="87" spans="1:10" x14ac:dyDescent="0.2">
      <c r="A87" t="s">
        <v>506</v>
      </c>
      <c r="B87" t="s">
        <v>23</v>
      </c>
      <c r="C87" t="s">
        <v>599</v>
      </c>
      <c r="D87">
        <v>86</v>
      </c>
      <c r="E87" t="s">
        <v>255</v>
      </c>
      <c r="F87" t="s">
        <v>15</v>
      </c>
      <c r="G87" t="str">
        <f t="shared" si="2"/>
        <v>male</v>
      </c>
      <c r="H87" t="str">
        <f>VLOOKUP(E87,'API results'!E:I,5,FALSE)</f>
        <v>male</v>
      </c>
      <c r="I87">
        <f>VLOOKUP($E87,'API results'!$E:J,6,FALSE)</f>
        <v>99</v>
      </c>
      <c r="J87" t="b">
        <f t="shared" si="3"/>
        <v>1</v>
      </c>
    </row>
    <row r="88" spans="1:10" x14ac:dyDescent="0.2">
      <c r="A88" t="s">
        <v>506</v>
      </c>
      <c r="B88" t="s">
        <v>23</v>
      </c>
      <c r="C88" t="s">
        <v>600</v>
      </c>
      <c r="D88">
        <v>87</v>
      </c>
      <c r="E88" t="s">
        <v>456</v>
      </c>
      <c r="F88" t="s">
        <v>15</v>
      </c>
      <c r="G88" t="str">
        <f t="shared" si="2"/>
        <v>female</v>
      </c>
      <c r="H88" t="str">
        <f>VLOOKUP(E88,'API results'!E:I,5,FALSE)</f>
        <v>female</v>
      </c>
      <c r="I88">
        <f>VLOOKUP($E88,'API results'!$E:J,6,FALSE)</f>
        <v>98</v>
      </c>
      <c r="J88" t="b">
        <f t="shared" si="3"/>
        <v>1</v>
      </c>
    </row>
    <row r="89" spans="1:10" x14ac:dyDescent="0.2">
      <c r="A89" t="s">
        <v>506</v>
      </c>
      <c r="B89" t="s">
        <v>23</v>
      </c>
      <c r="C89" t="s">
        <v>601</v>
      </c>
      <c r="D89">
        <v>88</v>
      </c>
      <c r="E89" t="s">
        <v>265</v>
      </c>
      <c r="F89" t="s">
        <v>15</v>
      </c>
      <c r="G89" t="str">
        <f t="shared" si="2"/>
        <v>male</v>
      </c>
      <c r="H89" t="str">
        <f>VLOOKUP(E89,'API results'!E:I,5,FALSE)</f>
        <v>male</v>
      </c>
      <c r="I89">
        <f>VLOOKUP($E89,'API results'!$E:J,6,FALSE)</f>
        <v>99</v>
      </c>
      <c r="J89" t="b">
        <f t="shared" si="3"/>
        <v>1</v>
      </c>
    </row>
    <row r="90" spans="1:10" x14ac:dyDescent="0.2">
      <c r="A90" t="s">
        <v>506</v>
      </c>
      <c r="B90" t="s">
        <v>55</v>
      </c>
      <c r="C90" t="s">
        <v>602</v>
      </c>
      <c r="D90">
        <v>89</v>
      </c>
      <c r="E90" t="s">
        <v>468</v>
      </c>
      <c r="F90" t="s">
        <v>15</v>
      </c>
      <c r="G90" t="str">
        <f t="shared" si="2"/>
        <v>male</v>
      </c>
      <c r="H90" t="str">
        <f>VLOOKUP(E90,'API results'!E:I,5,FALSE)</f>
        <v>male</v>
      </c>
      <c r="I90">
        <f>VLOOKUP($E90,'API results'!$E:J,6,FALSE)</f>
        <v>97</v>
      </c>
      <c r="J90" t="b">
        <f t="shared" si="3"/>
        <v>1</v>
      </c>
    </row>
    <row r="91" spans="1:10" x14ac:dyDescent="0.2">
      <c r="A91" t="s">
        <v>506</v>
      </c>
      <c r="B91" t="s">
        <v>55</v>
      </c>
      <c r="C91" t="s">
        <v>603</v>
      </c>
      <c r="D91">
        <v>90</v>
      </c>
      <c r="E91" t="s">
        <v>238</v>
      </c>
      <c r="F91" t="s">
        <v>15</v>
      </c>
      <c r="G91" t="str">
        <f t="shared" si="2"/>
        <v>male</v>
      </c>
      <c r="H91" t="str">
        <f>VLOOKUP(E91,'API results'!E:I,5,FALSE)</f>
        <v>male</v>
      </c>
      <c r="I91">
        <f>VLOOKUP($E91,'API results'!$E:J,6,FALSE)</f>
        <v>99</v>
      </c>
      <c r="J91" t="b">
        <f t="shared" si="3"/>
        <v>1</v>
      </c>
    </row>
    <row r="92" spans="1:10" x14ac:dyDescent="0.2">
      <c r="A92" t="s">
        <v>506</v>
      </c>
      <c r="B92" t="s">
        <v>55</v>
      </c>
      <c r="C92" t="s">
        <v>604</v>
      </c>
      <c r="D92">
        <v>91</v>
      </c>
      <c r="E92" t="s">
        <v>263</v>
      </c>
      <c r="F92" t="s">
        <v>15</v>
      </c>
      <c r="G92" t="str">
        <f t="shared" si="2"/>
        <v>female</v>
      </c>
      <c r="H92" t="str">
        <f>VLOOKUP(E92,'API results'!E:I,5,FALSE)</f>
        <v>female</v>
      </c>
      <c r="I92">
        <f>VLOOKUP($E92,'API results'!$E:J,6,FALSE)</f>
        <v>98</v>
      </c>
      <c r="J92" t="b">
        <f t="shared" si="3"/>
        <v>1</v>
      </c>
    </row>
    <row r="93" spans="1:10" x14ac:dyDescent="0.2">
      <c r="A93" t="s">
        <v>506</v>
      </c>
      <c r="B93" t="s">
        <v>55</v>
      </c>
      <c r="C93" t="s">
        <v>605</v>
      </c>
      <c r="D93">
        <v>92</v>
      </c>
      <c r="E93" t="s">
        <v>484</v>
      </c>
      <c r="F93" t="s">
        <v>15</v>
      </c>
      <c r="G93" t="str">
        <f t="shared" si="2"/>
        <v>female</v>
      </c>
      <c r="H93" t="str">
        <f>VLOOKUP(E93,'API results'!E:I,5,FALSE)</f>
        <v>female</v>
      </c>
      <c r="I93">
        <f>VLOOKUP($E93,'API results'!$E:J,6,FALSE)</f>
        <v>97</v>
      </c>
      <c r="J93" t="b">
        <f t="shared" si="3"/>
        <v>1</v>
      </c>
    </row>
    <row r="94" spans="1:10" x14ac:dyDescent="0.2">
      <c r="A94" t="s">
        <v>506</v>
      </c>
      <c r="B94" t="s">
        <v>55</v>
      </c>
      <c r="C94" t="s">
        <v>606</v>
      </c>
      <c r="D94">
        <v>93</v>
      </c>
      <c r="E94" t="s">
        <v>274</v>
      </c>
      <c r="F94" t="s">
        <v>15</v>
      </c>
      <c r="G94" t="str">
        <f t="shared" si="2"/>
        <v>female</v>
      </c>
      <c r="H94" t="str">
        <f>VLOOKUP(E94,'API results'!E:I,5,FALSE)</f>
        <v>female</v>
      </c>
      <c r="I94">
        <f>VLOOKUP($E94,'API results'!$E:J,6,FALSE)</f>
        <v>98</v>
      </c>
      <c r="J94" t="b">
        <f t="shared" si="3"/>
        <v>1</v>
      </c>
    </row>
    <row r="95" spans="1:10" x14ac:dyDescent="0.2">
      <c r="A95" t="s">
        <v>506</v>
      </c>
      <c r="B95" t="s">
        <v>26</v>
      </c>
      <c r="C95" t="s">
        <v>607</v>
      </c>
      <c r="D95">
        <v>94</v>
      </c>
      <c r="E95" t="s">
        <v>359</v>
      </c>
      <c r="F95" t="s">
        <v>15</v>
      </c>
      <c r="G95" t="str">
        <f t="shared" si="2"/>
        <v>female</v>
      </c>
      <c r="H95" t="str">
        <f>VLOOKUP(E95,'API results'!E:I,5,FALSE)</f>
        <v>female</v>
      </c>
      <c r="I95">
        <f>VLOOKUP($E95,'API results'!$E:J,6,FALSE)</f>
        <v>97</v>
      </c>
      <c r="J95" t="b">
        <f t="shared" si="3"/>
        <v>1</v>
      </c>
    </row>
    <row r="96" spans="1:10" x14ac:dyDescent="0.2">
      <c r="A96" t="s">
        <v>506</v>
      </c>
      <c r="B96" t="s">
        <v>26</v>
      </c>
      <c r="C96" t="s">
        <v>608</v>
      </c>
      <c r="D96">
        <v>95</v>
      </c>
      <c r="E96" t="s">
        <v>222</v>
      </c>
      <c r="F96" t="s">
        <v>15</v>
      </c>
      <c r="G96" t="str">
        <f t="shared" si="2"/>
        <v>male</v>
      </c>
      <c r="H96" t="str">
        <f>VLOOKUP(E96,'API results'!E:I,5,FALSE)</f>
        <v>male</v>
      </c>
      <c r="I96">
        <f>VLOOKUP($E96,'API results'!$E:J,6,FALSE)</f>
        <v>100</v>
      </c>
      <c r="J96" t="b">
        <f t="shared" si="3"/>
        <v>1</v>
      </c>
    </row>
    <row r="97" spans="1:10" x14ac:dyDescent="0.2">
      <c r="A97" t="s">
        <v>506</v>
      </c>
      <c r="B97" t="s">
        <v>26</v>
      </c>
      <c r="C97" t="s">
        <v>609</v>
      </c>
      <c r="D97">
        <v>96</v>
      </c>
      <c r="E97" t="s">
        <v>434</v>
      </c>
      <c r="F97" t="s">
        <v>15</v>
      </c>
      <c r="G97" t="str">
        <f t="shared" si="2"/>
        <v>female</v>
      </c>
      <c r="H97" t="str">
        <f>VLOOKUP(E97,'API results'!E:I,5,FALSE)</f>
        <v>female</v>
      </c>
      <c r="I97">
        <f>VLOOKUP($E97,'API results'!$E:J,6,FALSE)</f>
        <v>91</v>
      </c>
      <c r="J97" t="b">
        <f t="shared" si="3"/>
        <v>1</v>
      </c>
    </row>
    <row r="98" spans="1:10" x14ac:dyDescent="0.2">
      <c r="A98" t="s">
        <v>506</v>
      </c>
      <c r="B98" t="s">
        <v>26</v>
      </c>
      <c r="C98" t="s">
        <v>610</v>
      </c>
      <c r="D98">
        <v>97</v>
      </c>
      <c r="E98" t="s">
        <v>247</v>
      </c>
      <c r="F98" t="s">
        <v>15</v>
      </c>
      <c r="G98" t="str">
        <f t="shared" si="2"/>
        <v>female</v>
      </c>
      <c r="H98" t="str">
        <f>VLOOKUP(E98,'API results'!E:I,5,FALSE)</f>
        <v>female</v>
      </c>
      <c r="I98">
        <f>VLOOKUP($E98,'API results'!$E:J,6,FALSE)</f>
        <v>98</v>
      </c>
      <c r="J98" t="b">
        <f t="shared" si="3"/>
        <v>1</v>
      </c>
    </row>
    <row r="99" spans="1:10" x14ac:dyDescent="0.2">
      <c r="A99" t="s">
        <v>506</v>
      </c>
      <c r="B99" t="s">
        <v>29</v>
      </c>
      <c r="C99" t="s">
        <v>611</v>
      </c>
      <c r="D99">
        <v>98</v>
      </c>
      <c r="E99" t="s">
        <v>252</v>
      </c>
      <c r="F99" t="s">
        <v>15</v>
      </c>
      <c r="G99" t="str">
        <f t="shared" si="2"/>
        <v>male</v>
      </c>
      <c r="H99" t="str">
        <f>VLOOKUP(E99,'API results'!E:I,5,FALSE)</f>
        <v>male</v>
      </c>
      <c r="I99">
        <f>VLOOKUP($E99,'API results'!$E:J,6,FALSE)</f>
        <v>99</v>
      </c>
      <c r="J99" t="b">
        <f t="shared" si="3"/>
        <v>1</v>
      </c>
    </row>
    <row r="100" spans="1:10" x14ac:dyDescent="0.2">
      <c r="A100" t="s">
        <v>506</v>
      </c>
      <c r="B100" t="s">
        <v>29</v>
      </c>
      <c r="C100" t="s">
        <v>612</v>
      </c>
      <c r="D100">
        <v>99</v>
      </c>
      <c r="E100" t="s">
        <v>439</v>
      </c>
      <c r="F100" t="s">
        <v>15</v>
      </c>
      <c r="G100" t="str">
        <f t="shared" si="2"/>
        <v>female</v>
      </c>
      <c r="H100" t="str">
        <f>VLOOKUP(E100,'API results'!E:I,5,FALSE)</f>
        <v>female</v>
      </c>
      <c r="I100">
        <f>VLOOKUP($E100,'API results'!$E:J,6,FALSE)</f>
        <v>98</v>
      </c>
      <c r="J100" t="b">
        <f t="shared" si="3"/>
        <v>1</v>
      </c>
    </row>
    <row r="101" spans="1:10" x14ac:dyDescent="0.2">
      <c r="A101" t="s">
        <v>506</v>
      </c>
      <c r="B101" t="s">
        <v>29</v>
      </c>
      <c r="C101" t="s">
        <v>613</v>
      </c>
      <c r="D101">
        <v>100</v>
      </c>
      <c r="E101" t="s">
        <v>335</v>
      </c>
      <c r="F101" t="s">
        <v>15</v>
      </c>
      <c r="G101" t="str">
        <f t="shared" si="2"/>
        <v>male</v>
      </c>
      <c r="H101" t="str">
        <f>VLOOKUP(E101,'API results'!E:I,5,FALSE)</f>
        <v>male</v>
      </c>
      <c r="I101">
        <f>VLOOKUP($E101,'API results'!$E:J,6,FALSE)</f>
        <v>99</v>
      </c>
      <c r="J101" t="b">
        <f t="shared" si="3"/>
        <v>1</v>
      </c>
    </row>
    <row r="102" spans="1:10" x14ac:dyDescent="0.2">
      <c r="A102" t="s">
        <v>506</v>
      </c>
      <c r="B102" t="s">
        <v>29</v>
      </c>
      <c r="C102" t="s">
        <v>614</v>
      </c>
      <c r="D102">
        <v>101</v>
      </c>
      <c r="E102" t="s">
        <v>374</v>
      </c>
      <c r="F102" t="s">
        <v>15</v>
      </c>
      <c r="G102" t="str">
        <f t="shared" si="2"/>
        <v>male</v>
      </c>
      <c r="H102" t="str">
        <f>VLOOKUP(E102,'API results'!E:I,5,FALSE)</f>
        <v>male</v>
      </c>
      <c r="I102">
        <f>VLOOKUP($E102,'API results'!$E:J,6,FALSE)</f>
        <v>87</v>
      </c>
      <c r="J102" t="b">
        <f t="shared" si="3"/>
        <v>1</v>
      </c>
    </row>
    <row r="103" spans="1:10" x14ac:dyDescent="0.2">
      <c r="A103" t="s">
        <v>506</v>
      </c>
      <c r="B103" t="s">
        <v>34</v>
      </c>
      <c r="C103" t="s">
        <v>615</v>
      </c>
      <c r="D103">
        <v>102</v>
      </c>
      <c r="E103" t="s">
        <v>249</v>
      </c>
      <c r="F103" t="s">
        <v>15</v>
      </c>
      <c r="G103" t="str">
        <f t="shared" si="2"/>
        <v>male</v>
      </c>
      <c r="H103" t="str">
        <f>VLOOKUP(E103,'API results'!E:I,5,FALSE)</f>
        <v>male</v>
      </c>
      <c r="I103">
        <f>VLOOKUP($E103,'API results'!$E:J,6,FALSE)</f>
        <v>98</v>
      </c>
      <c r="J103" t="b">
        <f t="shared" si="3"/>
        <v>1</v>
      </c>
    </row>
    <row r="104" spans="1:10" x14ac:dyDescent="0.2">
      <c r="A104" t="s">
        <v>522</v>
      </c>
      <c r="B104" t="s">
        <v>116</v>
      </c>
      <c r="C104" t="s">
        <v>616</v>
      </c>
      <c r="D104">
        <v>103</v>
      </c>
      <c r="E104" t="s">
        <v>251</v>
      </c>
      <c r="F104" t="s">
        <v>15</v>
      </c>
      <c r="G104" t="str">
        <f t="shared" si="2"/>
        <v>male</v>
      </c>
      <c r="H104" t="str">
        <f>VLOOKUP(E104,'API results'!E:I,5,FALSE)</f>
        <v>male</v>
      </c>
      <c r="I104">
        <f>VLOOKUP($E104,'API results'!$E:J,6,FALSE)</f>
        <v>99</v>
      </c>
      <c r="J104" t="b">
        <f t="shared" si="3"/>
        <v>1</v>
      </c>
    </row>
    <row r="105" spans="1:10" x14ac:dyDescent="0.2">
      <c r="A105" t="s">
        <v>522</v>
      </c>
      <c r="B105" t="s">
        <v>116</v>
      </c>
      <c r="C105" t="s">
        <v>617</v>
      </c>
      <c r="D105">
        <v>104</v>
      </c>
      <c r="E105" t="s">
        <v>466</v>
      </c>
      <c r="F105" t="s">
        <v>15</v>
      </c>
      <c r="G105" t="str">
        <f t="shared" si="2"/>
        <v>female</v>
      </c>
      <c r="H105" t="str">
        <f>VLOOKUP(E105,'API results'!E:I,5,FALSE)</f>
        <v>female</v>
      </c>
      <c r="I105">
        <f>VLOOKUP($E105,'API results'!$E:J,6,FALSE)</f>
        <v>99</v>
      </c>
      <c r="J105" t="b">
        <f t="shared" si="3"/>
        <v>1</v>
      </c>
    </row>
    <row r="106" spans="1:10" x14ac:dyDescent="0.2">
      <c r="A106" t="s">
        <v>522</v>
      </c>
      <c r="B106" t="s">
        <v>116</v>
      </c>
      <c r="C106" t="s">
        <v>618</v>
      </c>
      <c r="D106">
        <v>105</v>
      </c>
      <c r="E106" t="s">
        <v>390</v>
      </c>
      <c r="F106" t="s">
        <v>15</v>
      </c>
      <c r="G106" t="str">
        <f t="shared" si="2"/>
        <v>female</v>
      </c>
      <c r="H106" t="str">
        <f>VLOOKUP(E106,'API results'!E:I,5,FALSE)</f>
        <v>female</v>
      </c>
      <c r="I106">
        <f>VLOOKUP($E106,'API results'!$E:J,6,FALSE)</f>
        <v>97</v>
      </c>
      <c r="J106" t="b">
        <f t="shared" si="3"/>
        <v>1</v>
      </c>
    </row>
    <row r="107" spans="1:10" x14ac:dyDescent="0.2">
      <c r="A107" t="s">
        <v>522</v>
      </c>
      <c r="B107" t="s">
        <v>116</v>
      </c>
      <c r="C107" t="s">
        <v>619</v>
      </c>
      <c r="D107">
        <v>106</v>
      </c>
      <c r="E107" t="s">
        <v>343</v>
      </c>
      <c r="F107" t="s">
        <v>15</v>
      </c>
      <c r="G107" t="str">
        <f t="shared" si="2"/>
        <v>female</v>
      </c>
      <c r="H107" t="str">
        <f>VLOOKUP(E107,'API results'!E:I,5,FALSE)</f>
        <v>female</v>
      </c>
      <c r="I107">
        <f>VLOOKUP($E107,'API results'!$E:J,6,FALSE)</f>
        <v>98</v>
      </c>
      <c r="J107" t="b">
        <f t="shared" si="3"/>
        <v>1</v>
      </c>
    </row>
    <row r="108" spans="1:10" x14ac:dyDescent="0.2">
      <c r="A108" t="s">
        <v>522</v>
      </c>
      <c r="B108" t="s">
        <v>116</v>
      </c>
      <c r="C108" t="s">
        <v>620</v>
      </c>
      <c r="D108">
        <v>107</v>
      </c>
      <c r="E108" t="s">
        <v>253</v>
      </c>
      <c r="F108" t="s">
        <v>15</v>
      </c>
      <c r="G108" t="str">
        <f t="shared" si="2"/>
        <v>male</v>
      </c>
      <c r="H108" t="str">
        <f>VLOOKUP(E108,'API results'!E:I,5,FALSE)</f>
        <v>male</v>
      </c>
      <c r="I108">
        <f>VLOOKUP($E108,'API results'!$E:J,6,FALSE)</f>
        <v>99</v>
      </c>
      <c r="J108" t="b">
        <f t="shared" si="3"/>
        <v>1</v>
      </c>
    </row>
    <row r="109" spans="1:10" x14ac:dyDescent="0.2">
      <c r="A109" t="s">
        <v>522</v>
      </c>
      <c r="B109" t="s">
        <v>116</v>
      </c>
      <c r="C109" t="s">
        <v>621</v>
      </c>
      <c r="D109">
        <v>108</v>
      </c>
      <c r="E109" t="s">
        <v>268</v>
      </c>
      <c r="F109" t="s">
        <v>15</v>
      </c>
      <c r="G109" t="str">
        <f t="shared" si="2"/>
        <v>male</v>
      </c>
      <c r="H109" t="str">
        <f>VLOOKUP(E109,'API results'!E:I,5,FALSE)</f>
        <v>male</v>
      </c>
      <c r="I109">
        <f>VLOOKUP($E109,'API results'!$E:J,6,FALSE)</f>
        <v>99</v>
      </c>
      <c r="J109" t="b">
        <f t="shared" si="3"/>
        <v>1</v>
      </c>
    </row>
    <row r="110" spans="1:10" x14ac:dyDescent="0.2">
      <c r="A110" t="s">
        <v>522</v>
      </c>
      <c r="B110" t="s">
        <v>12</v>
      </c>
      <c r="C110" t="s">
        <v>622</v>
      </c>
      <c r="D110">
        <v>109</v>
      </c>
      <c r="E110" t="s">
        <v>307</v>
      </c>
      <c r="F110" t="s">
        <v>15</v>
      </c>
      <c r="G110" t="str">
        <f t="shared" si="2"/>
        <v>male</v>
      </c>
      <c r="H110" t="str">
        <f>VLOOKUP(E110,'API results'!E:I,5,FALSE)</f>
        <v>male</v>
      </c>
      <c r="I110">
        <f>VLOOKUP($E110,'API results'!$E:J,6,FALSE)</f>
        <v>97</v>
      </c>
      <c r="J110" t="b">
        <f t="shared" si="3"/>
        <v>1</v>
      </c>
    </row>
    <row r="111" spans="1:10" x14ac:dyDescent="0.2">
      <c r="A111" t="s">
        <v>522</v>
      </c>
      <c r="B111" t="s">
        <v>12</v>
      </c>
      <c r="C111" t="s">
        <v>623</v>
      </c>
      <c r="D111">
        <v>110</v>
      </c>
      <c r="E111" t="s">
        <v>253</v>
      </c>
      <c r="F111" t="s">
        <v>15</v>
      </c>
      <c r="G111" t="str">
        <f t="shared" si="2"/>
        <v>male</v>
      </c>
      <c r="H111" t="str">
        <f>VLOOKUP(E111,'API results'!E:I,5,FALSE)</f>
        <v>male</v>
      </c>
      <c r="I111">
        <f>VLOOKUP($E111,'API results'!$E:J,6,FALSE)</f>
        <v>99</v>
      </c>
      <c r="J111" t="b">
        <f t="shared" si="3"/>
        <v>1</v>
      </c>
    </row>
    <row r="112" spans="1:10" x14ac:dyDescent="0.2">
      <c r="A112" t="s">
        <v>522</v>
      </c>
      <c r="B112" t="s">
        <v>12</v>
      </c>
      <c r="C112" t="s">
        <v>624</v>
      </c>
      <c r="D112">
        <v>111</v>
      </c>
      <c r="E112" t="s">
        <v>454</v>
      </c>
      <c r="F112" t="s">
        <v>15</v>
      </c>
      <c r="G112" t="str">
        <f t="shared" si="2"/>
        <v>male</v>
      </c>
      <c r="H112" t="str">
        <f>VLOOKUP(E112,'API results'!E:I,5,FALSE)</f>
        <v>male</v>
      </c>
      <c r="I112">
        <f>VLOOKUP($E112,'API results'!$E:J,6,FALSE)</f>
        <v>99</v>
      </c>
      <c r="J112" t="b">
        <f t="shared" si="3"/>
        <v>1</v>
      </c>
    </row>
    <row r="113" spans="1:10" x14ac:dyDescent="0.2">
      <c r="A113" t="s">
        <v>522</v>
      </c>
      <c r="B113" t="s">
        <v>12</v>
      </c>
      <c r="C113" t="s">
        <v>625</v>
      </c>
      <c r="D113">
        <v>112</v>
      </c>
      <c r="E113" t="s">
        <v>496</v>
      </c>
      <c r="F113" t="s">
        <v>15</v>
      </c>
      <c r="G113" t="str">
        <f t="shared" si="2"/>
        <v>male</v>
      </c>
      <c r="H113" t="str">
        <f>VLOOKUP(E113,'API results'!E:I,5,FALSE)</f>
        <v>male</v>
      </c>
      <c r="I113">
        <f>VLOOKUP($E113,'API results'!$E:J,6,FALSE)</f>
        <v>93</v>
      </c>
      <c r="J113" t="b">
        <f t="shared" si="3"/>
        <v>1</v>
      </c>
    </row>
    <row r="114" spans="1:10" x14ac:dyDescent="0.2">
      <c r="A114" t="s">
        <v>522</v>
      </c>
      <c r="B114" t="s">
        <v>197</v>
      </c>
      <c r="C114" t="s">
        <v>626</v>
      </c>
      <c r="D114">
        <v>113</v>
      </c>
      <c r="E114" t="s">
        <v>286</v>
      </c>
      <c r="F114" t="s">
        <v>15</v>
      </c>
      <c r="G114" t="str">
        <f t="shared" si="2"/>
        <v>male</v>
      </c>
      <c r="H114" t="str">
        <f>VLOOKUP(E114,'API results'!E:I,5,FALSE)</f>
        <v>male</v>
      </c>
      <c r="I114">
        <f>VLOOKUP($E114,'API results'!$E:J,6,FALSE)</f>
        <v>75</v>
      </c>
      <c r="J114" t="b">
        <f t="shared" si="3"/>
        <v>0</v>
      </c>
    </row>
    <row r="115" spans="1:10" x14ac:dyDescent="0.2">
      <c r="A115" t="s">
        <v>522</v>
      </c>
      <c r="B115" t="s">
        <v>197</v>
      </c>
      <c r="C115" t="s">
        <v>627</v>
      </c>
      <c r="D115">
        <v>114</v>
      </c>
      <c r="E115" t="s">
        <v>295</v>
      </c>
      <c r="F115" t="s">
        <v>15</v>
      </c>
      <c r="G115" t="str">
        <f t="shared" si="2"/>
        <v>male</v>
      </c>
      <c r="H115" t="str">
        <f>VLOOKUP(E115,'API results'!E:I,5,FALSE)</f>
        <v>male</v>
      </c>
      <c r="I115">
        <f>VLOOKUP($E115,'API results'!$E:J,6,FALSE)</f>
        <v>98</v>
      </c>
      <c r="J115" t="b">
        <f t="shared" si="3"/>
        <v>1</v>
      </c>
    </row>
    <row r="116" spans="1:10" x14ac:dyDescent="0.2">
      <c r="A116" t="s">
        <v>522</v>
      </c>
      <c r="B116" t="s">
        <v>197</v>
      </c>
      <c r="C116" t="s">
        <v>628</v>
      </c>
      <c r="D116">
        <v>115</v>
      </c>
      <c r="E116" t="s">
        <v>494</v>
      </c>
      <c r="F116" t="s">
        <v>15</v>
      </c>
      <c r="G116" t="str">
        <f t="shared" si="2"/>
        <v>female</v>
      </c>
      <c r="H116" t="str">
        <f>VLOOKUP(E116,'API results'!E:I,5,FALSE)</f>
        <v>female</v>
      </c>
      <c r="I116">
        <f>VLOOKUP($E116,'API results'!$E:J,6,FALSE)</f>
        <v>99</v>
      </c>
      <c r="J116" t="b">
        <f t="shared" si="3"/>
        <v>1</v>
      </c>
    </row>
    <row r="117" spans="1:10" x14ac:dyDescent="0.2">
      <c r="A117" t="s">
        <v>522</v>
      </c>
      <c r="B117" t="s">
        <v>197</v>
      </c>
      <c r="C117" t="s">
        <v>629</v>
      </c>
      <c r="D117">
        <v>116</v>
      </c>
      <c r="E117" t="s">
        <v>237</v>
      </c>
      <c r="F117" t="s">
        <v>15</v>
      </c>
      <c r="G117" t="str">
        <f t="shared" si="2"/>
        <v>male</v>
      </c>
      <c r="H117" t="str">
        <f>VLOOKUP(E117,'API results'!E:I,5,FALSE)</f>
        <v>male</v>
      </c>
      <c r="I117">
        <f>VLOOKUP($E117,'API results'!$E:J,6,FALSE)</f>
        <v>99</v>
      </c>
      <c r="J117" t="b">
        <f t="shared" si="3"/>
        <v>1</v>
      </c>
    </row>
    <row r="118" spans="1:10" x14ac:dyDescent="0.2">
      <c r="A118" t="s">
        <v>522</v>
      </c>
      <c r="B118" t="s">
        <v>20</v>
      </c>
      <c r="C118" t="s">
        <v>630</v>
      </c>
      <c r="D118">
        <v>117</v>
      </c>
      <c r="E118" t="s">
        <v>276</v>
      </c>
      <c r="F118" t="s">
        <v>15</v>
      </c>
      <c r="G118" t="str">
        <f t="shared" si="2"/>
        <v>female</v>
      </c>
      <c r="H118" t="str">
        <f>VLOOKUP(E118,'API results'!E:I,5,FALSE)</f>
        <v>female</v>
      </c>
      <c r="I118">
        <f>VLOOKUP($E118,'API results'!$E:J,6,FALSE)</f>
        <v>98</v>
      </c>
      <c r="J118" t="b">
        <f t="shared" si="3"/>
        <v>1</v>
      </c>
    </row>
    <row r="119" spans="1:10" x14ac:dyDescent="0.2">
      <c r="A119" t="s">
        <v>522</v>
      </c>
      <c r="B119" t="s">
        <v>20</v>
      </c>
      <c r="C119" t="s">
        <v>631</v>
      </c>
      <c r="D119">
        <v>118</v>
      </c>
      <c r="E119" t="s">
        <v>278</v>
      </c>
      <c r="F119" t="s">
        <v>15</v>
      </c>
      <c r="G119" t="str">
        <f t="shared" si="2"/>
        <v>male</v>
      </c>
      <c r="H119" t="str">
        <f>VLOOKUP(E119,'API results'!E:I,5,FALSE)</f>
        <v>male</v>
      </c>
      <c r="I119">
        <f>VLOOKUP($E119,'API results'!$E:J,6,FALSE)</f>
        <v>98</v>
      </c>
      <c r="J119" t="b">
        <f t="shared" si="3"/>
        <v>1</v>
      </c>
    </row>
    <row r="120" spans="1:10" x14ac:dyDescent="0.2">
      <c r="A120" t="s">
        <v>522</v>
      </c>
      <c r="B120" t="s">
        <v>20</v>
      </c>
      <c r="C120" t="s">
        <v>632</v>
      </c>
      <c r="D120">
        <v>119</v>
      </c>
      <c r="E120" t="s">
        <v>241</v>
      </c>
      <c r="F120" t="s">
        <v>15</v>
      </c>
      <c r="G120" t="str">
        <f t="shared" si="2"/>
        <v>male</v>
      </c>
      <c r="H120" t="str">
        <f>VLOOKUP(E120,'API results'!E:I,5,FALSE)</f>
        <v>male</v>
      </c>
      <c r="I120">
        <f>VLOOKUP($E120,'API results'!$E:J,6,FALSE)</f>
        <v>98</v>
      </c>
      <c r="J120" t="b">
        <f t="shared" si="3"/>
        <v>1</v>
      </c>
    </row>
    <row r="121" spans="1:10" x14ac:dyDescent="0.2">
      <c r="A121" t="s">
        <v>522</v>
      </c>
      <c r="B121" t="s">
        <v>20</v>
      </c>
      <c r="C121" t="s">
        <v>633</v>
      </c>
      <c r="D121">
        <v>120</v>
      </c>
      <c r="E121" t="s">
        <v>257</v>
      </c>
      <c r="F121" t="s">
        <v>15</v>
      </c>
      <c r="G121" t="str">
        <f t="shared" si="2"/>
        <v>female</v>
      </c>
      <c r="H121" t="str">
        <f>VLOOKUP(E121,'API results'!E:I,5,FALSE)</f>
        <v>female</v>
      </c>
      <c r="I121">
        <f>VLOOKUP($E121,'API results'!$E:J,6,FALSE)</f>
        <v>98</v>
      </c>
      <c r="J121" t="b">
        <f t="shared" si="3"/>
        <v>1</v>
      </c>
    </row>
    <row r="122" spans="1:10" x14ac:dyDescent="0.2">
      <c r="A122" t="s">
        <v>522</v>
      </c>
      <c r="B122" t="s">
        <v>20</v>
      </c>
      <c r="C122" t="s">
        <v>634</v>
      </c>
      <c r="D122">
        <v>121</v>
      </c>
      <c r="E122" t="s">
        <v>237</v>
      </c>
      <c r="F122" t="s">
        <v>15</v>
      </c>
      <c r="G122" t="str">
        <f t="shared" si="2"/>
        <v>male</v>
      </c>
      <c r="H122" t="str">
        <f>VLOOKUP(E122,'API results'!E:I,5,FALSE)</f>
        <v>male</v>
      </c>
      <c r="I122">
        <f>VLOOKUP($E122,'API results'!$E:J,6,FALSE)</f>
        <v>99</v>
      </c>
      <c r="J122" t="b">
        <f t="shared" si="3"/>
        <v>1</v>
      </c>
    </row>
    <row r="123" spans="1:10" x14ac:dyDescent="0.2">
      <c r="A123" t="s">
        <v>522</v>
      </c>
      <c r="B123" t="s">
        <v>20</v>
      </c>
      <c r="C123" t="s">
        <v>635</v>
      </c>
      <c r="D123">
        <v>122</v>
      </c>
      <c r="E123" t="s">
        <v>636</v>
      </c>
      <c r="F123" t="s">
        <v>15</v>
      </c>
      <c r="G123" t="str">
        <f t="shared" si="2"/>
        <v>male</v>
      </c>
      <c r="H123" t="str">
        <f>VLOOKUP(E123,'API results'!E:I,5,FALSE)</f>
        <v>male</v>
      </c>
      <c r="I123">
        <f>VLOOKUP($E123,'API results'!$E:J,6,FALSE)</f>
        <v>91</v>
      </c>
      <c r="J123" t="b">
        <f t="shared" si="3"/>
        <v>1</v>
      </c>
    </row>
    <row r="124" spans="1:10" x14ac:dyDescent="0.2">
      <c r="A124" t="s">
        <v>522</v>
      </c>
      <c r="B124" t="s">
        <v>20</v>
      </c>
      <c r="C124" t="s">
        <v>637</v>
      </c>
      <c r="D124">
        <v>123</v>
      </c>
      <c r="E124" t="s">
        <v>443</v>
      </c>
      <c r="F124" t="s">
        <v>15</v>
      </c>
      <c r="G124" t="str">
        <f t="shared" si="2"/>
        <v>male</v>
      </c>
      <c r="H124" t="str">
        <f>VLOOKUP(E124,'API results'!E:I,5,FALSE)</f>
        <v>male</v>
      </c>
      <c r="I124">
        <f>VLOOKUP($E124,'API results'!$E:J,6,FALSE)</f>
        <v>99</v>
      </c>
      <c r="J124" t="b">
        <f t="shared" si="3"/>
        <v>1</v>
      </c>
    </row>
    <row r="125" spans="1:10" x14ac:dyDescent="0.2">
      <c r="A125" t="s">
        <v>522</v>
      </c>
      <c r="B125" t="s">
        <v>23</v>
      </c>
      <c r="C125" t="s">
        <v>638</v>
      </c>
      <c r="D125">
        <v>124</v>
      </c>
      <c r="E125" t="s">
        <v>243</v>
      </c>
      <c r="F125" t="s">
        <v>15</v>
      </c>
      <c r="G125" t="str">
        <f t="shared" si="2"/>
        <v>male</v>
      </c>
      <c r="H125" t="str">
        <f>VLOOKUP(E125,'API results'!E:I,5,FALSE)</f>
        <v>male</v>
      </c>
      <c r="I125">
        <f>VLOOKUP($E125,'API results'!$E:J,6,FALSE)</f>
        <v>93</v>
      </c>
      <c r="J125" t="b">
        <f t="shared" si="3"/>
        <v>1</v>
      </c>
    </row>
    <row r="126" spans="1:10" x14ac:dyDescent="0.2">
      <c r="A126" t="s">
        <v>522</v>
      </c>
      <c r="B126" t="s">
        <v>23</v>
      </c>
      <c r="C126" t="s">
        <v>639</v>
      </c>
      <c r="D126">
        <v>125</v>
      </c>
      <c r="E126" t="s">
        <v>400</v>
      </c>
      <c r="F126" t="s">
        <v>15</v>
      </c>
      <c r="G126" t="str">
        <f t="shared" si="2"/>
        <v>male</v>
      </c>
      <c r="H126" t="str">
        <f>VLOOKUP(E126,'API results'!E:I,5,FALSE)</f>
        <v>male</v>
      </c>
      <c r="I126">
        <f>VLOOKUP($E126,'API results'!$E:J,6,FALSE)</f>
        <v>99</v>
      </c>
      <c r="J126" t="b">
        <f t="shared" si="3"/>
        <v>1</v>
      </c>
    </row>
    <row r="127" spans="1:10" x14ac:dyDescent="0.2">
      <c r="A127" t="s">
        <v>522</v>
      </c>
      <c r="B127" t="s">
        <v>23</v>
      </c>
      <c r="C127" t="s">
        <v>640</v>
      </c>
      <c r="D127">
        <v>126</v>
      </c>
      <c r="E127" t="s">
        <v>294</v>
      </c>
      <c r="F127" t="s">
        <v>15</v>
      </c>
      <c r="G127" t="str">
        <f t="shared" si="2"/>
        <v>male</v>
      </c>
      <c r="H127" t="str">
        <f>VLOOKUP(E127,'API results'!E:I,5,FALSE)</f>
        <v>male</v>
      </c>
      <c r="I127">
        <f>VLOOKUP($E127,'API results'!$E:J,6,FALSE)</f>
        <v>99</v>
      </c>
      <c r="J127" t="b">
        <f t="shared" si="3"/>
        <v>1</v>
      </c>
    </row>
    <row r="128" spans="1:10" x14ac:dyDescent="0.2">
      <c r="A128" t="s">
        <v>522</v>
      </c>
      <c r="B128" t="s">
        <v>23</v>
      </c>
      <c r="C128" t="s">
        <v>641</v>
      </c>
      <c r="D128">
        <v>127</v>
      </c>
      <c r="E128" t="s">
        <v>437</v>
      </c>
      <c r="F128" t="s">
        <v>15</v>
      </c>
      <c r="G128" t="str">
        <f t="shared" si="2"/>
        <v>female</v>
      </c>
      <c r="H128" t="str">
        <f>VLOOKUP(E128,'API results'!E:I,5,FALSE)</f>
        <v>female</v>
      </c>
      <c r="I128">
        <f>VLOOKUP($E128,'API results'!$E:J,6,FALSE)</f>
        <v>99</v>
      </c>
      <c r="J128" t="b">
        <f t="shared" si="3"/>
        <v>1</v>
      </c>
    </row>
    <row r="129" spans="1:10" x14ac:dyDescent="0.2">
      <c r="A129" t="s">
        <v>522</v>
      </c>
      <c r="B129" t="s">
        <v>55</v>
      </c>
      <c r="C129" t="s">
        <v>642</v>
      </c>
      <c r="D129">
        <v>128</v>
      </c>
      <c r="E129" t="s">
        <v>453</v>
      </c>
      <c r="F129" t="s">
        <v>15</v>
      </c>
      <c r="G129" t="str">
        <f t="shared" si="2"/>
        <v>female</v>
      </c>
      <c r="H129" t="str">
        <f>VLOOKUP(E129,'API results'!E:I,5,FALSE)</f>
        <v>female</v>
      </c>
      <c r="I129">
        <f>VLOOKUP($E129,'API results'!$E:J,6,FALSE)</f>
        <v>98</v>
      </c>
      <c r="J129" t="b">
        <f t="shared" si="3"/>
        <v>1</v>
      </c>
    </row>
    <row r="130" spans="1:10" x14ac:dyDescent="0.2">
      <c r="A130" t="s">
        <v>522</v>
      </c>
      <c r="B130" t="s">
        <v>55</v>
      </c>
      <c r="C130" t="s">
        <v>643</v>
      </c>
      <c r="D130">
        <v>129</v>
      </c>
      <c r="E130" t="s">
        <v>263</v>
      </c>
      <c r="F130" t="s">
        <v>15</v>
      </c>
      <c r="G130" t="str">
        <f t="shared" si="2"/>
        <v>female</v>
      </c>
      <c r="H130" t="str">
        <f>VLOOKUP(E130,'API results'!E:I,5,FALSE)</f>
        <v>female</v>
      </c>
      <c r="I130">
        <f>VLOOKUP($E130,'API results'!$E:J,6,FALSE)</f>
        <v>98</v>
      </c>
      <c r="J130" t="b">
        <f t="shared" si="3"/>
        <v>1</v>
      </c>
    </row>
    <row r="131" spans="1:10" x14ac:dyDescent="0.2">
      <c r="A131" t="s">
        <v>522</v>
      </c>
      <c r="B131" t="s">
        <v>55</v>
      </c>
      <c r="C131" t="s">
        <v>644</v>
      </c>
      <c r="D131">
        <v>130</v>
      </c>
      <c r="E131" t="s">
        <v>372</v>
      </c>
      <c r="F131" t="s">
        <v>15</v>
      </c>
      <c r="G131" t="str">
        <f t="shared" ref="G131:G194" si="4">IF(ISNA(H131),K131,H131)</f>
        <v>female</v>
      </c>
      <c r="H131" t="str">
        <f>VLOOKUP(E131,'API results'!E:I,5,FALSE)</f>
        <v>female</v>
      </c>
      <c r="I131">
        <f>VLOOKUP($E131,'API results'!$E:J,6,FALSE)</f>
        <v>99</v>
      </c>
      <c r="J131" t="b">
        <f t="shared" ref="J131:J194" si="5">I131&gt;80</f>
        <v>1</v>
      </c>
    </row>
    <row r="132" spans="1:10" x14ac:dyDescent="0.2">
      <c r="A132" t="s">
        <v>522</v>
      </c>
      <c r="B132" t="s">
        <v>55</v>
      </c>
      <c r="C132" t="s">
        <v>645</v>
      </c>
      <c r="D132">
        <v>131</v>
      </c>
      <c r="E132" t="s">
        <v>244</v>
      </c>
      <c r="F132" t="s">
        <v>15</v>
      </c>
      <c r="G132" t="str">
        <f t="shared" si="4"/>
        <v>male</v>
      </c>
      <c r="H132" t="str">
        <f>VLOOKUP(E132,'API results'!E:I,5,FALSE)</f>
        <v>male</v>
      </c>
      <c r="I132">
        <f>VLOOKUP($E132,'API results'!$E:J,6,FALSE)</f>
        <v>99</v>
      </c>
      <c r="J132" t="b">
        <f t="shared" si="5"/>
        <v>1</v>
      </c>
    </row>
    <row r="133" spans="1:10" x14ac:dyDescent="0.2">
      <c r="A133" t="s">
        <v>522</v>
      </c>
      <c r="B133" t="s">
        <v>55</v>
      </c>
      <c r="C133" t="s">
        <v>646</v>
      </c>
      <c r="D133">
        <v>132</v>
      </c>
      <c r="E133" t="s">
        <v>478</v>
      </c>
      <c r="F133" t="s">
        <v>15</v>
      </c>
      <c r="G133" t="str">
        <f t="shared" si="4"/>
        <v>female</v>
      </c>
      <c r="H133" t="str">
        <f>VLOOKUP(E133,'API results'!E:I,5,FALSE)</f>
        <v>female</v>
      </c>
      <c r="I133">
        <f>VLOOKUP($E133,'API results'!$E:J,6,FALSE)</f>
        <v>78</v>
      </c>
      <c r="J133" t="b">
        <f t="shared" si="5"/>
        <v>0</v>
      </c>
    </row>
    <row r="134" spans="1:10" x14ac:dyDescent="0.2">
      <c r="A134" t="s">
        <v>522</v>
      </c>
      <c r="B134" t="s">
        <v>55</v>
      </c>
      <c r="C134" t="s">
        <v>647</v>
      </c>
      <c r="D134">
        <v>133</v>
      </c>
      <c r="E134" t="s">
        <v>353</v>
      </c>
      <c r="F134" t="s">
        <v>15</v>
      </c>
      <c r="G134" t="str">
        <f t="shared" si="4"/>
        <v>female</v>
      </c>
      <c r="H134" t="str">
        <f>VLOOKUP(E134,'API results'!E:I,5,FALSE)</f>
        <v>female</v>
      </c>
      <c r="I134">
        <f>VLOOKUP($E134,'API results'!$E:J,6,FALSE)</f>
        <v>97</v>
      </c>
      <c r="J134" t="b">
        <f t="shared" si="5"/>
        <v>1</v>
      </c>
    </row>
    <row r="135" spans="1:10" x14ac:dyDescent="0.2">
      <c r="A135" t="s">
        <v>522</v>
      </c>
      <c r="B135" t="s">
        <v>55</v>
      </c>
      <c r="C135" t="s">
        <v>648</v>
      </c>
      <c r="D135">
        <v>134</v>
      </c>
      <c r="E135" t="s">
        <v>463</v>
      </c>
      <c r="F135" t="s">
        <v>15</v>
      </c>
      <c r="G135" t="str">
        <f t="shared" si="4"/>
        <v>male</v>
      </c>
      <c r="H135" t="str">
        <f>VLOOKUP(E135,'API results'!E:I,5,FALSE)</f>
        <v>male</v>
      </c>
      <c r="I135">
        <f>VLOOKUP($E135,'API results'!$E:J,6,FALSE)</f>
        <v>86</v>
      </c>
      <c r="J135" t="b">
        <f t="shared" si="5"/>
        <v>1</v>
      </c>
    </row>
    <row r="136" spans="1:10" x14ac:dyDescent="0.2">
      <c r="A136" t="s">
        <v>522</v>
      </c>
      <c r="B136" t="s">
        <v>26</v>
      </c>
      <c r="C136" t="s">
        <v>649</v>
      </c>
      <c r="D136">
        <v>135</v>
      </c>
      <c r="E136" t="s">
        <v>236</v>
      </c>
      <c r="F136" t="s">
        <v>15</v>
      </c>
      <c r="G136" t="str">
        <f t="shared" si="4"/>
        <v>male</v>
      </c>
      <c r="H136" t="str">
        <f>VLOOKUP(E136,'API results'!E:I,5,FALSE)</f>
        <v>male</v>
      </c>
      <c r="I136">
        <f>VLOOKUP($E136,'API results'!$E:J,6,FALSE)</f>
        <v>99</v>
      </c>
      <c r="J136" t="b">
        <f t="shared" si="5"/>
        <v>1</v>
      </c>
    </row>
    <row r="137" spans="1:10" x14ac:dyDescent="0.2">
      <c r="A137" t="s">
        <v>522</v>
      </c>
      <c r="B137" t="s">
        <v>26</v>
      </c>
      <c r="C137" t="s">
        <v>650</v>
      </c>
      <c r="D137">
        <v>136</v>
      </c>
      <c r="E137" t="s">
        <v>238</v>
      </c>
      <c r="F137" t="s">
        <v>15</v>
      </c>
      <c r="G137" t="str">
        <f t="shared" si="4"/>
        <v>male</v>
      </c>
      <c r="H137" t="str">
        <f>VLOOKUP(E137,'API results'!E:I,5,FALSE)</f>
        <v>male</v>
      </c>
      <c r="I137">
        <f>VLOOKUP($E137,'API results'!$E:J,6,FALSE)</f>
        <v>99</v>
      </c>
      <c r="J137" t="b">
        <f t="shared" si="5"/>
        <v>1</v>
      </c>
    </row>
    <row r="138" spans="1:10" x14ac:dyDescent="0.2">
      <c r="A138" t="s">
        <v>522</v>
      </c>
      <c r="B138" t="s">
        <v>26</v>
      </c>
      <c r="C138" t="s">
        <v>651</v>
      </c>
      <c r="D138">
        <v>137</v>
      </c>
      <c r="E138" t="s">
        <v>288</v>
      </c>
      <c r="F138" t="s">
        <v>15</v>
      </c>
      <c r="G138" t="str">
        <f t="shared" si="4"/>
        <v>female</v>
      </c>
      <c r="H138" t="str">
        <f>VLOOKUP(E138,'API results'!E:I,5,FALSE)</f>
        <v>female</v>
      </c>
      <c r="I138">
        <f>VLOOKUP($E138,'API results'!$E:J,6,FALSE)</f>
        <v>80</v>
      </c>
      <c r="J138" t="b">
        <f t="shared" si="5"/>
        <v>0</v>
      </c>
    </row>
    <row r="139" spans="1:10" x14ac:dyDescent="0.2">
      <c r="A139" t="s">
        <v>522</v>
      </c>
      <c r="B139" t="s">
        <v>26</v>
      </c>
      <c r="C139" t="s">
        <v>652</v>
      </c>
      <c r="D139">
        <v>138</v>
      </c>
      <c r="E139" t="s">
        <v>237</v>
      </c>
      <c r="F139" t="s">
        <v>15</v>
      </c>
      <c r="G139" t="str">
        <f t="shared" si="4"/>
        <v>male</v>
      </c>
      <c r="H139" t="str">
        <f>VLOOKUP(E139,'API results'!E:I,5,FALSE)</f>
        <v>male</v>
      </c>
      <c r="I139">
        <f>VLOOKUP($E139,'API results'!$E:J,6,FALSE)</f>
        <v>99</v>
      </c>
      <c r="J139" t="b">
        <f t="shared" si="5"/>
        <v>1</v>
      </c>
    </row>
    <row r="140" spans="1:10" x14ac:dyDescent="0.2">
      <c r="A140" t="s">
        <v>522</v>
      </c>
      <c r="B140" t="s">
        <v>26</v>
      </c>
      <c r="C140" t="s">
        <v>653</v>
      </c>
      <c r="D140">
        <v>139</v>
      </c>
      <c r="E140" t="s">
        <v>324</v>
      </c>
      <c r="F140" t="s">
        <v>15</v>
      </c>
      <c r="G140" t="str">
        <f t="shared" si="4"/>
        <v>female</v>
      </c>
      <c r="H140" t="str">
        <f>VLOOKUP(E140,'API results'!E:I,5,FALSE)</f>
        <v>female</v>
      </c>
      <c r="I140">
        <f>VLOOKUP($E140,'API results'!$E:J,6,FALSE)</f>
        <v>98</v>
      </c>
      <c r="J140" t="b">
        <f t="shared" si="5"/>
        <v>1</v>
      </c>
    </row>
    <row r="141" spans="1:10" x14ac:dyDescent="0.2">
      <c r="A141" t="s">
        <v>522</v>
      </c>
      <c r="B141" t="s">
        <v>26</v>
      </c>
      <c r="C141" t="s">
        <v>654</v>
      </c>
      <c r="D141">
        <v>140</v>
      </c>
      <c r="E141" t="s">
        <v>480</v>
      </c>
      <c r="F141" t="s">
        <v>15</v>
      </c>
      <c r="G141" t="str">
        <f t="shared" si="4"/>
        <v>male</v>
      </c>
      <c r="H141" t="str">
        <f>VLOOKUP(E141,'API results'!E:I,5,FALSE)</f>
        <v>male</v>
      </c>
      <c r="I141">
        <f>VLOOKUP($E141,'API results'!$E:J,6,FALSE)</f>
        <v>99</v>
      </c>
      <c r="J141" t="b">
        <f t="shared" si="5"/>
        <v>1</v>
      </c>
    </row>
    <row r="142" spans="1:10" x14ac:dyDescent="0.2">
      <c r="A142" t="s">
        <v>522</v>
      </c>
      <c r="B142" t="s">
        <v>26</v>
      </c>
      <c r="C142" t="s">
        <v>655</v>
      </c>
      <c r="D142">
        <v>141</v>
      </c>
      <c r="E142" t="s">
        <v>346</v>
      </c>
      <c r="F142" t="s">
        <v>15</v>
      </c>
      <c r="G142" t="str">
        <f t="shared" si="4"/>
        <v>male</v>
      </c>
      <c r="H142" t="str">
        <f>VLOOKUP(E142,'API results'!E:I,5,FALSE)</f>
        <v>male</v>
      </c>
      <c r="I142">
        <f>VLOOKUP($E142,'API results'!$E:J,6,FALSE)</f>
        <v>99</v>
      </c>
      <c r="J142" t="b">
        <f t="shared" si="5"/>
        <v>1</v>
      </c>
    </row>
    <row r="143" spans="1:10" x14ac:dyDescent="0.2">
      <c r="A143" t="s">
        <v>522</v>
      </c>
      <c r="B143" t="s">
        <v>29</v>
      </c>
      <c r="C143" t="s">
        <v>656</v>
      </c>
      <c r="D143">
        <v>142</v>
      </c>
      <c r="E143" t="s">
        <v>315</v>
      </c>
      <c r="F143" t="s">
        <v>15</v>
      </c>
      <c r="G143" t="str">
        <f t="shared" si="4"/>
        <v>male</v>
      </c>
      <c r="H143" t="str">
        <f>VLOOKUP(E143,'API results'!E:I,5,FALSE)</f>
        <v>male</v>
      </c>
      <c r="I143">
        <f>VLOOKUP($E143,'API results'!$E:J,6,FALSE)</f>
        <v>99</v>
      </c>
      <c r="J143" t="b">
        <f t="shared" si="5"/>
        <v>1</v>
      </c>
    </row>
    <row r="144" spans="1:10" x14ac:dyDescent="0.2">
      <c r="A144" t="s">
        <v>522</v>
      </c>
      <c r="B144" t="s">
        <v>29</v>
      </c>
      <c r="C144" t="s">
        <v>657</v>
      </c>
      <c r="D144">
        <v>143</v>
      </c>
      <c r="E144" t="s">
        <v>237</v>
      </c>
      <c r="F144" t="s">
        <v>15</v>
      </c>
      <c r="G144" t="str">
        <f t="shared" si="4"/>
        <v>male</v>
      </c>
      <c r="H144" t="str">
        <f>VLOOKUP(E144,'API results'!E:I,5,FALSE)</f>
        <v>male</v>
      </c>
      <c r="I144">
        <f>VLOOKUP($E144,'API results'!$E:J,6,FALSE)</f>
        <v>99</v>
      </c>
      <c r="J144" t="b">
        <f t="shared" si="5"/>
        <v>1</v>
      </c>
    </row>
    <row r="145" spans="1:10" x14ac:dyDescent="0.2">
      <c r="A145" t="s">
        <v>522</v>
      </c>
      <c r="B145" t="s">
        <v>29</v>
      </c>
      <c r="C145" t="s">
        <v>658</v>
      </c>
      <c r="D145">
        <v>144</v>
      </c>
      <c r="E145" t="s">
        <v>254</v>
      </c>
      <c r="F145" t="s">
        <v>15</v>
      </c>
      <c r="G145" t="str">
        <f t="shared" si="4"/>
        <v>female</v>
      </c>
      <c r="H145" t="str">
        <f>VLOOKUP(E145,'API results'!E:I,5,FALSE)</f>
        <v>female</v>
      </c>
      <c r="I145">
        <f>VLOOKUP($E145,'API results'!$E:J,6,FALSE)</f>
        <v>98</v>
      </c>
      <c r="J145" t="b">
        <f t="shared" si="5"/>
        <v>1</v>
      </c>
    </row>
    <row r="146" spans="1:10" x14ac:dyDescent="0.2">
      <c r="A146" t="s">
        <v>522</v>
      </c>
      <c r="B146" t="s">
        <v>29</v>
      </c>
      <c r="C146" t="s">
        <v>659</v>
      </c>
      <c r="D146">
        <v>145</v>
      </c>
      <c r="E146" t="s">
        <v>458</v>
      </c>
      <c r="F146" t="s">
        <v>15</v>
      </c>
      <c r="G146" t="str">
        <f t="shared" si="4"/>
        <v>male</v>
      </c>
      <c r="H146" t="str">
        <f>VLOOKUP(E146,'API results'!E:I,5,FALSE)</f>
        <v>male</v>
      </c>
      <c r="I146">
        <f>VLOOKUP($E146,'API results'!$E:J,6,FALSE)</f>
        <v>99</v>
      </c>
      <c r="J146" t="b">
        <f t="shared" si="5"/>
        <v>1</v>
      </c>
    </row>
    <row r="147" spans="1:10" x14ac:dyDescent="0.2">
      <c r="A147" t="s">
        <v>522</v>
      </c>
      <c r="B147" t="s">
        <v>29</v>
      </c>
      <c r="C147" t="s">
        <v>611</v>
      </c>
      <c r="D147">
        <v>146</v>
      </c>
      <c r="E147" t="s">
        <v>252</v>
      </c>
      <c r="F147" t="s">
        <v>15</v>
      </c>
      <c r="G147" t="str">
        <f t="shared" si="4"/>
        <v>male</v>
      </c>
      <c r="H147" t="str">
        <f>VLOOKUP(E147,'API results'!E:I,5,FALSE)</f>
        <v>male</v>
      </c>
      <c r="I147">
        <f>VLOOKUP($E147,'API results'!$E:J,6,FALSE)</f>
        <v>99</v>
      </c>
      <c r="J147" t="b">
        <f t="shared" si="5"/>
        <v>1</v>
      </c>
    </row>
    <row r="148" spans="1:10" x14ac:dyDescent="0.2">
      <c r="A148" t="s">
        <v>522</v>
      </c>
      <c r="B148" t="s">
        <v>29</v>
      </c>
      <c r="C148" t="s">
        <v>660</v>
      </c>
      <c r="D148">
        <v>147</v>
      </c>
      <c r="E148" t="s">
        <v>233</v>
      </c>
      <c r="F148" t="s">
        <v>15</v>
      </c>
      <c r="G148" t="str">
        <f t="shared" si="4"/>
        <v>male</v>
      </c>
      <c r="H148" t="str">
        <f>VLOOKUP(E148,'API results'!E:I,5,FALSE)</f>
        <v>male</v>
      </c>
      <c r="I148">
        <f>VLOOKUP($E148,'API results'!$E:J,6,FALSE)</f>
        <v>99</v>
      </c>
      <c r="J148" t="b">
        <f t="shared" si="5"/>
        <v>1</v>
      </c>
    </row>
    <row r="149" spans="1:10" x14ac:dyDescent="0.2">
      <c r="A149" t="s">
        <v>522</v>
      </c>
      <c r="B149" t="s">
        <v>29</v>
      </c>
      <c r="C149" t="s">
        <v>661</v>
      </c>
      <c r="D149">
        <v>148</v>
      </c>
      <c r="E149" t="s">
        <v>233</v>
      </c>
      <c r="F149" t="s">
        <v>15</v>
      </c>
      <c r="G149" t="str">
        <f t="shared" si="4"/>
        <v>male</v>
      </c>
      <c r="H149" t="str">
        <f>VLOOKUP(E149,'API results'!E:I,5,FALSE)</f>
        <v>male</v>
      </c>
      <c r="I149">
        <f>VLOOKUP($E149,'API results'!$E:J,6,FALSE)</f>
        <v>99</v>
      </c>
      <c r="J149" t="b">
        <f t="shared" si="5"/>
        <v>1</v>
      </c>
    </row>
    <row r="150" spans="1:10" x14ac:dyDescent="0.2">
      <c r="A150" t="s">
        <v>522</v>
      </c>
      <c r="B150" t="s">
        <v>34</v>
      </c>
      <c r="C150" t="s">
        <v>662</v>
      </c>
      <c r="D150">
        <v>149</v>
      </c>
      <c r="E150" t="s">
        <v>448</v>
      </c>
      <c r="F150" t="s">
        <v>15</v>
      </c>
      <c r="G150" t="str">
        <f t="shared" si="4"/>
        <v>male</v>
      </c>
      <c r="H150" t="str">
        <f>VLOOKUP(E150,'API results'!E:I,5,FALSE)</f>
        <v>male</v>
      </c>
      <c r="I150">
        <f>VLOOKUP($E150,'API results'!$E:J,6,FALSE)</f>
        <v>99</v>
      </c>
      <c r="J150" t="b">
        <f t="shared" si="5"/>
        <v>1</v>
      </c>
    </row>
    <row r="151" spans="1:10" x14ac:dyDescent="0.2">
      <c r="A151" t="s">
        <v>511</v>
      </c>
      <c r="B151" t="s">
        <v>525</v>
      </c>
      <c r="C151" t="s">
        <v>663</v>
      </c>
      <c r="D151">
        <v>150</v>
      </c>
      <c r="E151" t="s">
        <v>493</v>
      </c>
      <c r="F151" t="s">
        <v>15</v>
      </c>
      <c r="G151" t="str">
        <f t="shared" si="4"/>
        <v>female</v>
      </c>
      <c r="H151" t="str">
        <f>VLOOKUP(E151,'API results'!E:I,5,FALSE)</f>
        <v>female</v>
      </c>
      <c r="I151">
        <f>VLOOKUP($E151,'API results'!$E:J,6,FALSE)</f>
        <v>98</v>
      </c>
      <c r="J151" t="b">
        <f t="shared" si="5"/>
        <v>1</v>
      </c>
    </row>
    <row r="152" spans="1:10" x14ac:dyDescent="0.2">
      <c r="A152" t="s">
        <v>511</v>
      </c>
      <c r="B152" t="s">
        <v>525</v>
      </c>
      <c r="C152" t="s">
        <v>664</v>
      </c>
      <c r="D152">
        <v>151</v>
      </c>
      <c r="E152" t="s">
        <v>218</v>
      </c>
      <c r="F152" t="s">
        <v>15</v>
      </c>
      <c r="G152" t="str">
        <f t="shared" si="4"/>
        <v>male</v>
      </c>
      <c r="H152" t="str">
        <f>VLOOKUP(E152,'API results'!E:I,5,FALSE)</f>
        <v>male</v>
      </c>
      <c r="I152">
        <f>VLOOKUP($E152,'API results'!$E:J,6,FALSE)</f>
        <v>85</v>
      </c>
      <c r="J152" t="b">
        <f t="shared" si="5"/>
        <v>1</v>
      </c>
    </row>
    <row r="153" spans="1:10" x14ac:dyDescent="0.2">
      <c r="A153" t="s">
        <v>511</v>
      </c>
      <c r="B153" t="s">
        <v>525</v>
      </c>
      <c r="C153" t="s">
        <v>665</v>
      </c>
      <c r="D153">
        <v>152</v>
      </c>
      <c r="E153" t="s">
        <v>366</v>
      </c>
      <c r="F153" t="s">
        <v>15</v>
      </c>
      <c r="G153" t="str">
        <f t="shared" si="4"/>
        <v>male</v>
      </c>
      <c r="H153" t="str">
        <f>VLOOKUP(E153,'API results'!E:I,5,FALSE)</f>
        <v>male</v>
      </c>
      <c r="I153">
        <f>VLOOKUP($E153,'API results'!$E:J,6,FALSE)</f>
        <v>98</v>
      </c>
      <c r="J153" t="b">
        <f t="shared" si="5"/>
        <v>1</v>
      </c>
    </row>
    <row r="154" spans="1:10" x14ac:dyDescent="0.2">
      <c r="A154" t="s">
        <v>511</v>
      </c>
      <c r="B154" t="s">
        <v>525</v>
      </c>
      <c r="C154" t="s">
        <v>666</v>
      </c>
      <c r="D154">
        <v>153</v>
      </c>
      <c r="E154" t="s">
        <v>337</v>
      </c>
      <c r="F154" t="s">
        <v>15</v>
      </c>
      <c r="G154" t="str">
        <f t="shared" si="4"/>
        <v>female</v>
      </c>
      <c r="H154" t="str">
        <f>VLOOKUP(E154,'API results'!E:I,5,FALSE)</f>
        <v>female</v>
      </c>
      <c r="I154">
        <f>VLOOKUP($E154,'API results'!$E:J,6,FALSE)</f>
        <v>85</v>
      </c>
      <c r="J154" t="b">
        <f t="shared" si="5"/>
        <v>1</v>
      </c>
    </row>
    <row r="155" spans="1:10" x14ac:dyDescent="0.2">
      <c r="A155" t="s">
        <v>511</v>
      </c>
      <c r="B155" t="s">
        <v>525</v>
      </c>
      <c r="C155" t="s">
        <v>667</v>
      </c>
      <c r="D155">
        <v>154</v>
      </c>
      <c r="E155" t="s">
        <v>282</v>
      </c>
      <c r="F155" t="s">
        <v>15</v>
      </c>
      <c r="G155" t="str">
        <f t="shared" si="4"/>
        <v>male</v>
      </c>
      <c r="H155" t="str">
        <f>VLOOKUP(E155,'API results'!E:I,5,FALSE)</f>
        <v>male</v>
      </c>
      <c r="I155">
        <f>VLOOKUP($E155,'API results'!$E:J,6,FALSE)</f>
        <v>99</v>
      </c>
      <c r="J155" t="b">
        <f t="shared" si="5"/>
        <v>1</v>
      </c>
    </row>
    <row r="156" spans="1:10" x14ac:dyDescent="0.2">
      <c r="A156" t="s">
        <v>511</v>
      </c>
      <c r="B156" t="s">
        <v>525</v>
      </c>
      <c r="C156" t="s">
        <v>668</v>
      </c>
      <c r="D156">
        <v>155</v>
      </c>
      <c r="E156" t="s">
        <v>249</v>
      </c>
      <c r="F156" t="s">
        <v>15</v>
      </c>
      <c r="G156" t="str">
        <f t="shared" si="4"/>
        <v>male</v>
      </c>
      <c r="H156" t="str">
        <f>VLOOKUP(E156,'API results'!E:I,5,FALSE)</f>
        <v>male</v>
      </c>
      <c r="I156">
        <f>VLOOKUP($E156,'API results'!$E:J,6,FALSE)</f>
        <v>98</v>
      </c>
      <c r="J156" t="b">
        <f t="shared" si="5"/>
        <v>1</v>
      </c>
    </row>
    <row r="157" spans="1:10" x14ac:dyDescent="0.2">
      <c r="A157" t="s">
        <v>511</v>
      </c>
      <c r="B157" t="s">
        <v>116</v>
      </c>
      <c r="C157" t="s">
        <v>669</v>
      </c>
      <c r="D157">
        <v>156</v>
      </c>
      <c r="E157" t="s">
        <v>385</v>
      </c>
      <c r="F157" t="s">
        <v>15</v>
      </c>
      <c r="G157" t="str">
        <f t="shared" si="4"/>
        <v>male</v>
      </c>
      <c r="H157" t="str">
        <f>VLOOKUP(E157,'API results'!E:I,5,FALSE)</f>
        <v>male</v>
      </c>
      <c r="I157">
        <f>VLOOKUP($E157,'API results'!$E:J,6,FALSE)</f>
        <v>99</v>
      </c>
      <c r="J157" t="b">
        <f t="shared" si="5"/>
        <v>1</v>
      </c>
    </row>
    <row r="158" spans="1:10" x14ac:dyDescent="0.2">
      <c r="A158" t="s">
        <v>511</v>
      </c>
      <c r="B158" t="s">
        <v>116</v>
      </c>
      <c r="C158" t="s">
        <v>670</v>
      </c>
      <c r="D158">
        <v>157</v>
      </c>
      <c r="E158" t="s">
        <v>285</v>
      </c>
      <c r="F158" t="s">
        <v>15</v>
      </c>
      <c r="G158" t="str">
        <f t="shared" si="4"/>
        <v>male</v>
      </c>
      <c r="H158" t="str">
        <f>VLOOKUP(E158,'API results'!E:I,5,FALSE)</f>
        <v>male</v>
      </c>
      <c r="I158">
        <f>VLOOKUP($E158,'API results'!$E:J,6,FALSE)</f>
        <v>92</v>
      </c>
      <c r="J158" t="b">
        <f t="shared" si="5"/>
        <v>1</v>
      </c>
    </row>
    <row r="159" spans="1:10" x14ac:dyDescent="0.2">
      <c r="A159" t="s">
        <v>511</v>
      </c>
      <c r="B159" t="s">
        <v>116</v>
      </c>
      <c r="C159" t="s">
        <v>671</v>
      </c>
      <c r="D159">
        <v>158</v>
      </c>
      <c r="E159" t="s">
        <v>388</v>
      </c>
      <c r="F159" t="s">
        <v>15</v>
      </c>
      <c r="G159" t="str">
        <f t="shared" si="4"/>
        <v>female</v>
      </c>
      <c r="H159" t="str">
        <f>VLOOKUP(E159,'API results'!E:I,5,FALSE)</f>
        <v>female</v>
      </c>
      <c r="I159">
        <f>VLOOKUP($E159,'API results'!$E:J,6,FALSE)</f>
        <v>98</v>
      </c>
      <c r="J159" t="b">
        <f t="shared" si="5"/>
        <v>1</v>
      </c>
    </row>
    <row r="160" spans="1:10" x14ac:dyDescent="0.2">
      <c r="A160" t="s">
        <v>511</v>
      </c>
      <c r="B160" t="s">
        <v>116</v>
      </c>
      <c r="C160" t="s">
        <v>672</v>
      </c>
      <c r="D160">
        <v>159</v>
      </c>
      <c r="E160" t="s">
        <v>348</v>
      </c>
      <c r="F160" t="s">
        <v>15</v>
      </c>
      <c r="G160" t="str">
        <f t="shared" si="4"/>
        <v>female</v>
      </c>
      <c r="H160" t="str">
        <f>VLOOKUP(E160,'API results'!E:I,5,FALSE)</f>
        <v>female</v>
      </c>
      <c r="I160">
        <f>VLOOKUP($E160,'API results'!$E:J,6,FALSE)</f>
        <v>98</v>
      </c>
      <c r="J160" t="b">
        <f t="shared" si="5"/>
        <v>1</v>
      </c>
    </row>
    <row r="161" spans="1:10" x14ac:dyDescent="0.2">
      <c r="A161" t="s">
        <v>511</v>
      </c>
      <c r="B161" t="s">
        <v>116</v>
      </c>
      <c r="C161" t="s">
        <v>673</v>
      </c>
      <c r="D161">
        <v>160</v>
      </c>
      <c r="E161" t="s">
        <v>289</v>
      </c>
      <c r="F161" t="s">
        <v>15</v>
      </c>
      <c r="G161" t="str">
        <f t="shared" si="4"/>
        <v>female</v>
      </c>
      <c r="H161" t="str">
        <f>VLOOKUP(E161,'API results'!E:I,5,FALSE)</f>
        <v>female</v>
      </c>
      <c r="I161">
        <f>VLOOKUP($E161,'API results'!$E:J,6,FALSE)</f>
        <v>96</v>
      </c>
      <c r="J161" t="b">
        <f t="shared" si="5"/>
        <v>1</v>
      </c>
    </row>
    <row r="162" spans="1:10" x14ac:dyDescent="0.2">
      <c r="A162" t="s">
        <v>511</v>
      </c>
      <c r="B162" t="s">
        <v>116</v>
      </c>
      <c r="C162" t="s">
        <v>674</v>
      </c>
      <c r="D162">
        <v>161</v>
      </c>
      <c r="E162" t="s">
        <v>457</v>
      </c>
      <c r="F162" t="s">
        <v>15</v>
      </c>
      <c r="G162" t="str">
        <f t="shared" si="4"/>
        <v>female</v>
      </c>
      <c r="H162" t="str">
        <f>VLOOKUP(E162,'API results'!E:I,5,FALSE)</f>
        <v>female</v>
      </c>
      <c r="I162">
        <f>VLOOKUP($E162,'API results'!$E:J,6,FALSE)</f>
        <v>97</v>
      </c>
      <c r="J162" t="b">
        <f t="shared" si="5"/>
        <v>1</v>
      </c>
    </row>
    <row r="163" spans="1:10" x14ac:dyDescent="0.2">
      <c r="A163" t="s">
        <v>511</v>
      </c>
      <c r="B163" t="s">
        <v>116</v>
      </c>
      <c r="C163" t="s">
        <v>675</v>
      </c>
      <c r="D163">
        <v>162</v>
      </c>
      <c r="E163" t="s">
        <v>321</v>
      </c>
      <c r="F163" t="s">
        <v>15</v>
      </c>
      <c r="G163" t="str">
        <f t="shared" si="4"/>
        <v>female</v>
      </c>
      <c r="H163" t="str">
        <f>VLOOKUP(E163,'API results'!E:I,5,FALSE)</f>
        <v>female</v>
      </c>
      <c r="I163">
        <f>VLOOKUP($E163,'API results'!$E:J,6,FALSE)</f>
        <v>98</v>
      </c>
      <c r="J163" t="b">
        <f t="shared" si="5"/>
        <v>1</v>
      </c>
    </row>
    <row r="164" spans="1:10" x14ac:dyDescent="0.2">
      <c r="A164" t="s">
        <v>511</v>
      </c>
      <c r="B164" t="s">
        <v>116</v>
      </c>
      <c r="C164" t="s">
        <v>676</v>
      </c>
      <c r="D164">
        <v>163</v>
      </c>
      <c r="E164" t="s">
        <v>414</v>
      </c>
      <c r="F164" t="s">
        <v>15</v>
      </c>
      <c r="G164" t="str">
        <f t="shared" si="4"/>
        <v>male</v>
      </c>
      <c r="H164" t="str">
        <f>VLOOKUP(E164,'API results'!E:I,5,FALSE)</f>
        <v>male</v>
      </c>
      <c r="I164">
        <f>VLOOKUP($E164,'API results'!$E:J,6,FALSE)</f>
        <v>100</v>
      </c>
      <c r="J164" t="b">
        <f t="shared" si="5"/>
        <v>1</v>
      </c>
    </row>
    <row r="165" spans="1:10" x14ac:dyDescent="0.2">
      <c r="A165" t="s">
        <v>511</v>
      </c>
      <c r="B165" t="s">
        <v>12</v>
      </c>
      <c r="C165" t="s">
        <v>677</v>
      </c>
      <c r="D165">
        <v>164</v>
      </c>
      <c r="E165" t="s">
        <v>498</v>
      </c>
      <c r="F165" t="s">
        <v>15</v>
      </c>
      <c r="G165" t="str">
        <f t="shared" si="4"/>
        <v>female</v>
      </c>
      <c r="H165" t="str">
        <f>VLOOKUP(E165,'API results'!E:I,5,FALSE)</f>
        <v>female</v>
      </c>
      <c r="I165">
        <f>VLOOKUP($E165,'API results'!$E:J,6,FALSE)</f>
        <v>79</v>
      </c>
      <c r="J165" t="b">
        <f t="shared" si="5"/>
        <v>0</v>
      </c>
    </row>
    <row r="166" spans="1:10" x14ac:dyDescent="0.2">
      <c r="A166" t="s">
        <v>511</v>
      </c>
      <c r="B166" t="s">
        <v>12</v>
      </c>
      <c r="C166" t="s">
        <v>678</v>
      </c>
      <c r="D166">
        <v>165</v>
      </c>
      <c r="E166" t="s">
        <v>489</v>
      </c>
      <c r="F166" t="s">
        <v>15</v>
      </c>
      <c r="G166" t="str">
        <f t="shared" si="4"/>
        <v>male</v>
      </c>
      <c r="H166" t="str">
        <f>VLOOKUP(E166,'API results'!E:I,5,FALSE)</f>
        <v>male</v>
      </c>
      <c r="I166">
        <f>VLOOKUP($E166,'API results'!$E:J,6,FALSE)</f>
        <v>99</v>
      </c>
      <c r="J166" t="b">
        <f t="shared" si="5"/>
        <v>1</v>
      </c>
    </row>
    <row r="167" spans="1:10" x14ac:dyDescent="0.2">
      <c r="A167" t="s">
        <v>511</v>
      </c>
      <c r="B167" t="s">
        <v>12</v>
      </c>
      <c r="C167" t="s">
        <v>679</v>
      </c>
      <c r="D167">
        <v>166</v>
      </c>
      <c r="E167" t="s">
        <v>311</v>
      </c>
      <c r="F167" t="s">
        <v>15</v>
      </c>
      <c r="G167" t="str">
        <f t="shared" si="4"/>
        <v>male</v>
      </c>
      <c r="H167" t="str">
        <f>VLOOKUP(E167,'API results'!E:I,5,FALSE)</f>
        <v>male</v>
      </c>
      <c r="I167">
        <f>VLOOKUP($E167,'API results'!$E:J,6,FALSE)</f>
        <v>100</v>
      </c>
      <c r="J167" t="b">
        <f t="shared" si="5"/>
        <v>1</v>
      </c>
    </row>
    <row r="168" spans="1:10" x14ac:dyDescent="0.2">
      <c r="A168" t="s">
        <v>511</v>
      </c>
      <c r="B168" t="s">
        <v>12</v>
      </c>
      <c r="C168" t="s">
        <v>680</v>
      </c>
      <c r="D168">
        <v>167</v>
      </c>
      <c r="E168" t="s">
        <v>441</v>
      </c>
      <c r="F168" t="s">
        <v>15</v>
      </c>
      <c r="G168" t="str">
        <f t="shared" si="4"/>
        <v>male</v>
      </c>
      <c r="H168" t="str">
        <f>VLOOKUP(E168,'API results'!E:I,5,FALSE)</f>
        <v>male</v>
      </c>
      <c r="I168">
        <f>VLOOKUP($E168,'API results'!$E:J,6,FALSE)</f>
        <v>64</v>
      </c>
      <c r="J168" t="b">
        <f t="shared" si="5"/>
        <v>0</v>
      </c>
    </row>
    <row r="169" spans="1:10" x14ac:dyDescent="0.2">
      <c r="A169" t="s">
        <v>511</v>
      </c>
      <c r="B169" t="s">
        <v>12</v>
      </c>
      <c r="C169" t="s">
        <v>681</v>
      </c>
      <c r="D169">
        <v>168</v>
      </c>
      <c r="E169" t="s">
        <v>477</v>
      </c>
      <c r="F169" t="s">
        <v>15</v>
      </c>
      <c r="G169" t="str">
        <f t="shared" si="4"/>
        <v>female</v>
      </c>
      <c r="H169" t="str">
        <f>VLOOKUP(E169,'API results'!E:I,5,FALSE)</f>
        <v>female</v>
      </c>
      <c r="I169">
        <f>VLOOKUP($E169,'API results'!$E:J,6,FALSE)</f>
        <v>98</v>
      </c>
      <c r="J169" t="b">
        <f t="shared" si="5"/>
        <v>1</v>
      </c>
    </row>
    <row r="170" spans="1:10" x14ac:dyDescent="0.2">
      <c r="A170" t="s">
        <v>511</v>
      </c>
      <c r="B170" t="s">
        <v>20</v>
      </c>
      <c r="C170" t="s">
        <v>682</v>
      </c>
      <c r="D170">
        <v>169</v>
      </c>
      <c r="E170" t="s">
        <v>311</v>
      </c>
      <c r="F170" t="s">
        <v>15</v>
      </c>
      <c r="G170" t="str">
        <f t="shared" si="4"/>
        <v>male</v>
      </c>
      <c r="H170" t="str">
        <f>VLOOKUP(E170,'API results'!E:I,5,FALSE)</f>
        <v>male</v>
      </c>
      <c r="I170">
        <f>VLOOKUP($E170,'API results'!$E:J,6,FALSE)</f>
        <v>100</v>
      </c>
      <c r="J170" t="b">
        <f t="shared" si="5"/>
        <v>1</v>
      </c>
    </row>
    <row r="171" spans="1:10" x14ac:dyDescent="0.2">
      <c r="A171" t="s">
        <v>511</v>
      </c>
      <c r="B171" t="s">
        <v>20</v>
      </c>
      <c r="C171" t="s">
        <v>683</v>
      </c>
      <c r="D171">
        <v>170</v>
      </c>
      <c r="E171" t="s">
        <v>410</v>
      </c>
      <c r="F171" t="s">
        <v>15</v>
      </c>
      <c r="G171" t="str">
        <f t="shared" si="4"/>
        <v>female</v>
      </c>
      <c r="H171" t="str">
        <f>VLOOKUP(E171,'API results'!E:I,5,FALSE)</f>
        <v>female</v>
      </c>
      <c r="I171">
        <f>VLOOKUP($E171,'API results'!$E:J,6,FALSE)</f>
        <v>97</v>
      </c>
      <c r="J171" t="b">
        <f t="shared" si="5"/>
        <v>1</v>
      </c>
    </row>
    <row r="172" spans="1:10" x14ac:dyDescent="0.2">
      <c r="A172" t="s">
        <v>511</v>
      </c>
      <c r="B172" t="s">
        <v>20</v>
      </c>
      <c r="C172" t="s">
        <v>684</v>
      </c>
      <c r="D172">
        <v>171</v>
      </c>
      <c r="E172" t="s">
        <v>426</v>
      </c>
      <c r="F172" t="s">
        <v>15</v>
      </c>
      <c r="G172" t="str">
        <f t="shared" si="4"/>
        <v>male</v>
      </c>
      <c r="H172" t="str">
        <f>VLOOKUP(E172,'API results'!E:I,5,FALSE)</f>
        <v>male</v>
      </c>
      <c r="I172">
        <f>VLOOKUP($E172,'API results'!$E:J,6,FALSE)</f>
        <v>75</v>
      </c>
      <c r="J172" t="b">
        <f t="shared" si="5"/>
        <v>0</v>
      </c>
    </row>
    <row r="173" spans="1:10" x14ac:dyDescent="0.2">
      <c r="A173" t="s">
        <v>511</v>
      </c>
      <c r="B173" t="s">
        <v>20</v>
      </c>
      <c r="C173" t="s">
        <v>685</v>
      </c>
      <c r="D173">
        <v>172</v>
      </c>
      <c r="E173" t="s">
        <v>262</v>
      </c>
      <c r="F173" t="s">
        <v>15</v>
      </c>
      <c r="G173" t="str">
        <f t="shared" si="4"/>
        <v>female</v>
      </c>
      <c r="H173" t="str">
        <f>VLOOKUP(E173,'API results'!E:I,5,FALSE)</f>
        <v>female</v>
      </c>
      <c r="I173">
        <f>VLOOKUP($E173,'API results'!$E:J,6,FALSE)</f>
        <v>98</v>
      </c>
      <c r="J173" t="b">
        <f t="shared" si="5"/>
        <v>1</v>
      </c>
    </row>
    <row r="174" spans="1:10" x14ac:dyDescent="0.2">
      <c r="A174" t="s">
        <v>511</v>
      </c>
      <c r="B174" t="s">
        <v>20</v>
      </c>
      <c r="C174" t="s">
        <v>686</v>
      </c>
      <c r="D174">
        <v>173</v>
      </c>
      <c r="E174" t="s">
        <v>279</v>
      </c>
      <c r="F174" t="s">
        <v>15</v>
      </c>
      <c r="G174" t="str">
        <f t="shared" si="4"/>
        <v>female</v>
      </c>
      <c r="H174" t="str">
        <f>VLOOKUP(E174,'API results'!E:I,5,FALSE)</f>
        <v>female</v>
      </c>
      <c r="I174">
        <f>VLOOKUP($E174,'API results'!$E:J,6,FALSE)</f>
        <v>98</v>
      </c>
      <c r="J174" t="b">
        <f t="shared" si="5"/>
        <v>1</v>
      </c>
    </row>
    <row r="175" spans="1:10" x14ac:dyDescent="0.2">
      <c r="A175" t="s">
        <v>511</v>
      </c>
      <c r="B175" t="s">
        <v>20</v>
      </c>
      <c r="C175" t="s">
        <v>687</v>
      </c>
      <c r="D175">
        <v>174</v>
      </c>
      <c r="E175" t="s">
        <v>469</v>
      </c>
      <c r="F175" t="s">
        <v>15</v>
      </c>
      <c r="G175" t="str">
        <f t="shared" si="4"/>
        <v>male</v>
      </c>
      <c r="H175" t="str">
        <f>VLOOKUP(E175,'API results'!E:I,5,FALSE)</f>
        <v>male</v>
      </c>
      <c r="I175">
        <f>VLOOKUP($E175,'API results'!$E:J,6,FALSE)</f>
        <v>99</v>
      </c>
      <c r="J175" t="b">
        <f t="shared" si="5"/>
        <v>1</v>
      </c>
    </row>
    <row r="176" spans="1:10" x14ac:dyDescent="0.2">
      <c r="A176" t="s">
        <v>511</v>
      </c>
      <c r="B176" t="s">
        <v>20</v>
      </c>
      <c r="C176" t="s">
        <v>688</v>
      </c>
      <c r="D176">
        <v>175</v>
      </c>
      <c r="E176" t="s">
        <v>476</v>
      </c>
      <c r="F176" t="s">
        <v>15</v>
      </c>
      <c r="G176" t="str">
        <f t="shared" si="4"/>
        <v>female</v>
      </c>
      <c r="H176" t="str">
        <f>VLOOKUP(E176,'API results'!E:I,5,FALSE)</f>
        <v>female</v>
      </c>
      <c r="I176">
        <f>VLOOKUP($E176,'API results'!$E:J,6,FALSE)</f>
        <v>97</v>
      </c>
      <c r="J176" t="b">
        <f t="shared" si="5"/>
        <v>1</v>
      </c>
    </row>
    <row r="177" spans="1:10" x14ac:dyDescent="0.2">
      <c r="A177" t="s">
        <v>511</v>
      </c>
      <c r="B177" t="s">
        <v>20</v>
      </c>
      <c r="C177" t="s">
        <v>689</v>
      </c>
      <c r="D177">
        <v>176</v>
      </c>
      <c r="E177" t="s">
        <v>248</v>
      </c>
      <c r="F177" t="s">
        <v>15</v>
      </c>
      <c r="G177" t="str">
        <f t="shared" si="4"/>
        <v>male</v>
      </c>
      <c r="H177" t="str">
        <f>VLOOKUP(E177,'API results'!E:I,5,FALSE)</f>
        <v>male</v>
      </c>
      <c r="I177">
        <f>VLOOKUP($E177,'API results'!$E:J,6,FALSE)</f>
        <v>99</v>
      </c>
      <c r="J177" t="b">
        <f t="shared" si="5"/>
        <v>1</v>
      </c>
    </row>
    <row r="178" spans="1:10" x14ac:dyDescent="0.2">
      <c r="A178" t="s">
        <v>511</v>
      </c>
      <c r="B178" t="s">
        <v>23</v>
      </c>
      <c r="C178" t="s">
        <v>690</v>
      </c>
      <c r="D178">
        <v>177</v>
      </c>
      <c r="E178" t="s">
        <v>473</v>
      </c>
      <c r="F178" t="s">
        <v>15</v>
      </c>
      <c r="G178" t="str">
        <f t="shared" si="4"/>
        <v>female</v>
      </c>
      <c r="H178" t="str">
        <f>VLOOKUP(E178,'API results'!E:I,5,FALSE)</f>
        <v>female</v>
      </c>
      <c r="I178">
        <f>VLOOKUP($E178,'API results'!$E:J,6,FALSE)</f>
        <v>98</v>
      </c>
      <c r="J178" t="b">
        <f t="shared" si="5"/>
        <v>1</v>
      </c>
    </row>
    <row r="179" spans="1:10" x14ac:dyDescent="0.2">
      <c r="A179" t="s">
        <v>511</v>
      </c>
      <c r="B179" t="s">
        <v>23</v>
      </c>
      <c r="C179" t="s">
        <v>691</v>
      </c>
      <c r="D179">
        <v>178</v>
      </c>
      <c r="E179" t="s">
        <v>451</v>
      </c>
      <c r="F179" t="s">
        <v>15</v>
      </c>
      <c r="G179" t="str">
        <f t="shared" si="4"/>
        <v>male</v>
      </c>
      <c r="H179" t="str">
        <f>VLOOKUP(E179,'API results'!E:I,5,FALSE)</f>
        <v>male</v>
      </c>
      <c r="I179">
        <f>VLOOKUP($E179,'API results'!$E:J,6,FALSE)</f>
        <v>99</v>
      </c>
      <c r="J179" t="b">
        <f t="shared" si="5"/>
        <v>1</v>
      </c>
    </row>
    <row r="180" spans="1:10" x14ac:dyDescent="0.2">
      <c r="A180" t="s">
        <v>511</v>
      </c>
      <c r="B180" t="s">
        <v>23</v>
      </c>
      <c r="C180" t="s">
        <v>692</v>
      </c>
      <c r="D180">
        <v>179</v>
      </c>
      <c r="E180" t="s">
        <v>433</v>
      </c>
      <c r="F180" t="s">
        <v>15</v>
      </c>
      <c r="G180" t="str">
        <f t="shared" si="4"/>
        <v>male</v>
      </c>
      <c r="H180" t="str">
        <f>VLOOKUP(E180,'API results'!E:I,5,FALSE)</f>
        <v>male</v>
      </c>
      <c r="I180">
        <f>VLOOKUP($E180,'API results'!$E:J,6,FALSE)</f>
        <v>76</v>
      </c>
      <c r="J180" t="b">
        <f t="shared" si="5"/>
        <v>0</v>
      </c>
    </row>
    <row r="181" spans="1:10" x14ac:dyDescent="0.2">
      <c r="A181" t="s">
        <v>511</v>
      </c>
      <c r="B181" t="s">
        <v>23</v>
      </c>
      <c r="C181" t="s">
        <v>693</v>
      </c>
      <c r="D181">
        <v>180</v>
      </c>
      <c r="E181" t="s">
        <v>235</v>
      </c>
      <c r="F181" t="s">
        <v>15</v>
      </c>
      <c r="G181" t="str">
        <f t="shared" si="4"/>
        <v>male</v>
      </c>
      <c r="H181" t="str">
        <f>VLOOKUP(E181,'API results'!E:I,5,FALSE)</f>
        <v>male</v>
      </c>
      <c r="I181">
        <f>VLOOKUP($E181,'API results'!$E:J,6,FALSE)</f>
        <v>99</v>
      </c>
      <c r="J181" t="b">
        <f t="shared" si="5"/>
        <v>1</v>
      </c>
    </row>
    <row r="182" spans="1:10" x14ac:dyDescent="0.2">
      <c r="A182" t="s">
        <v>511</v>
      </c>
      <c r="B182" t="s">
        <v>23</v>
      </c>
      <c r="C182" t="s">
        <v>694</v>
      </c>
      <c r="D182">
        <v>181</v>
      </c>
      <c r="E182" t="s">
        <v>371</v>
      </c>
      <c r="F182" t="s">
        <v>15</v>
      </c>
      <c r="G182" t="str">
        <f t="shared" si="4"/>
        <v>female</v>
      </c>
      <c r="H182" t="str">
        <f>VLOOKUP(E182,'API results'!E:I,5,FALSE)</f>
        <v>female</v>
      </c>
      <c r="I182">
        <f>VLOOKUP($E182,'API results'!$E:J,6,FALSE)</f>
        <v>100</v>
      </c>
      <c r="J182" t="b">
        <f t="shared" si="5"/>
        <v>1</v>
      </c>
    </row>
    <row r="183" spans="1:10" x14ac:dyDescent="0.2">
      <c r="A183" t="s">
        <v>511</v>
      </c>
      <c r="B183" t="s">
        <v>55</v>
      </c>
      <c r="C183" t="s">
        <v>695</v>
      </c>
      <c r="D183">
        <v>182</v>
      </c>
      <c r="E183" t="s">
        <v>431</v>
      </c>
      <c r="F183" t="s">
        <v>15</v>
      </c>
      <c r="G183" t="str">
        <f t="shared" si="4"/>
        <v>female</v>
      </c>
      <c r="H183" t="str">
        <f>VLOOKUP(E183,'API results'!E:I,5,FALSE)</f>
        <v>female</v>
      </c>
      <c r="I183">
        <f>VLOOKUP($E183,'API results'!$E:J,6,FALSE)</f>
        <v>98</v>
      </c>
      <c r="J183" t="b">
        <f t="shared" si="5"/>
        <v>1</v>
      </c>
    </row>
    <row r="184" spans="1:10" x14ac:dyDescent="0.2">
      <c r="A184" t="s">
        <v>511</v>
      </c>
      <c r="B184" t="s">
        <v>55</v>
      </c>
      <c r="C184" t="s">
        <v>696</v>
      </c>
      <c r="D184">
        <v>183</v>
      </c>
      <c r="E184" t="s">
        <v>338</v>
      </c>
      <c r="F184" t="s">
        <v>15</v>
      </c>
      <c r="G184" t="str">
        <f t="shared" si="4"/>
        <v>male</v>
      </c>
      <c r="H184" t="str">
        <f>VLOOKUP(E184,'API results'!E:I,5,FALSE)</f>
        <v>male</v>
      </c>
      <c r="I184">
        <f>VLOOKUP($E184,'API results'!$E:J,6,FALSE)</f>
        <v>100</v>
      </c>
      <c r="J184" t="b">
        <f t="shared" si="5"/>
        <v>1</v>
      </c>
    </row>
    <row r="185" spans="1:10" x14ac:dyDescent="0.2">
      <c r="A185" t="s">
        <v>511</v>
      </c>
      <c r="B185" t="s">
        <v>55</v>
      </c>
      <c r="C185" t="s">
        <v>697</v>
      </c>
      <c r="D185">
        <v>184</v>
      </c>
      <c r="E185" t="s">
        <v>351</v>
      </c>
      <c r="F185" t="s">
        <v>15</v>
      </c>
      <c r="G185" t="str">
        <f t="shared" si="4"/>
        <v>female</v>
      </c>
      <c r="H185" t="str">
        <f>VLOOKUP(E185,'API results'!E:I,5,FALSE)</f>
        <v>female</v>
      </c>
      <c r="I185">
        <f>VLOOKUP($E185,'API results'!$E:J,6,FALSE)</f>
        <v>98</v>
      </c>
      <c r="J185" t="b">
        <f t="shared" si="5"/>
        <v>1</v>
      </c>
    </row>
    <row r="186" spans="1:10" x14ac:dyDescent="0.2">
      <c r="A186" t="s">
        <v>511</v>
      </c>
      <c r="B186" t="s">
        <v>55</v>
      </c>
      <c r="C186" t="s">
        <v>698</v>
      </c>
      <c r="D186">
        <v>185</v>
      </c>
      <c r="E186" t="s">
        <v>259</v>
      </c>
      <c r="F186" t="s">
        <v>15</v>
      </c>
      <c r="G186" t="str">
        <f t="shared" si="4"/>
        <v>male</v>
      </c>
      <c r="H186" t="str">
        <f>VLOOKUP(E186,'API results'!E:I,5,FALSE)</f>
        <v>male</v>
      </c>
      <c r="I186">
        <f>VLOOKUP($E186,'API results'!$E:J,6,FALSE)</f>
        <v>99</v>
      </c>
      <c r="J186" t="b">
        <f t="shared" si="5"/>
        <v>1</v>
      </c>
    </row>
    <row r="187" spans="1:10" x14ac:dyDescent="0.2">
      <c r="A187" t="s">
        <v>511</v>
      </c>
      <c r="B187" t="s">
        <v>55</v>
      </c>
      <c r="C187" t="s">
        <v>699</v>
      </c>
      <c r="D187">
        <v>186</v>
      </c>
      <c r="E187" t="s">
        <v>271</v>
      </c>
      <c r="F187" t="s">
        <v>15</v>
      </c>
      <c r="G187" t="str">
        <f t="shared" si="4"/>
        <v>female</v>
      </c>
      <c r="H187" t="str">
        <f>VLOOKUP(E187,'API results'!E:I,5,FALSE)</f>
        <v>female</v>
      </c>
      <c r="I187">
        <f>VLOOKUP($E187,'API results'!$E:J,6,FALSE)</f>
        <v>98</v>
      </c>
      <c r="J187" t="b">
        <f t="shared" si="5"/>
        <v>1</v>
      </c>
    </row>
    <row r="188" spans="1:10" x14ac:dyDescent="0.2">
      <c r="A188" t="s">
        <v>511</v>
      </c>
      <c r="B188" t="s">
        <v>55</v>
      </c>
      <c r="C188" t="s">
        <v>700</v>
      </c>
      <c r="D188">
        <v>187</v>
      </c>
      <c r="E188" t="s">
        <v>267</v>
      </c>
      <c r="F188" t="s">
        <v>15</v>
      </c>
      <c r="G188" t="str">
        <f t="shared" si="4"/>
        <v>male</v>
      </c>
      <c r="H188" t="str">
        <f>VLOOKUP(E188,'API results'!E:I,5,FALSE)</f>
        <v>male</v>
      </c>
      <c r="I188">
        <f>VLOOKUP($E188,'API results'!$E:J,6,FALSE)</f>
        <v>99</v>
      </c>
      <c r="J188" t="b">
        <f t="shared" si="5"/>
        <v>1</v>
      </c>
    </row>
    <row r="189" spans="1:10" x14ac:dyDescent="0.2">
      <c r="A189" t="s">
        <v>511</v>
      </c>
      <c r="B189" t="s">
        <v>26</v>
      </c>
      <c r="C189" t="s">
        <v>701</v>
      </c>
      <c r="D189">
        <v>188</v>
      </c>
      <c r="E189" t="s">
        <v>290</v>
      </c>
      <c r="F189" t="s">
        <v>15</v>
      </c>
      <c r="G189" t="str">
        <f t="shared" si="4"/>
        <v>male</v>
      </c>
      <c r="H189" t="str">
        <f>VLOOKUP(E189,'API results'!E:I,5,FALSE)</f>
        <v>male</v>
      </c>
      <c r="I189">
        <f>VLOOKUP($E189,'API results'!$E:J,6,FALSE)</f>
        <v>97</v>
      </c>
      <c r="J189" t="b">
        <f t="shared" si="5"/>
        <v>1</v>
      </c>
    </row>
    <row r="190" spans="1:10" x14ac:dyDescent="0.2">
      <c r="A190" t="s">
        <v>511</v>
      </c>
      <c r="B190" t="s">
        <v>26</v>
      </c>
      <c r="C190" t="s">
        <v>702</v>
      </c>
      <c r="D190">
        <v>189</v>
      </c>
      <c r="E190" t="s">
        <v>481</v>
      </c>
      <c r="F190" t="s">
        <v>15</v>
      </c>
      <c r="G190" t="str">
        <f t="shared" si="4"/>
        <v>male</v>
      </c>
      <c r="H190" t="str">
        <f>VLOOKUP(E190,'API results'!E:I,5,FALSE)</f>
        <v>male</v>
      </c>
      <c r="I190">
        <f>VLOOKUP($E190,'API results'!$E:J,6,FALSE)</f>
        <v>99</v>
      </c>
      <c r="J190" t="b">
        <f t="shared" si="5"/>
        <v>1</v>
      </c>
    </row>
    <row r="191" spans="1:10" x14ac:dyDescent="0.2">
      <c r="A191" t="s">
        <v>511</v>
      </c>
      <c r="B191" t="s">
        <v>26</v>
      </c>
      <c r="C191" t="s">
        <v>703</v>
      </c>
      <c r="D191">
        <v>190</v>
      </c>
      <c r="E191" t="s">
        <v>267</v>
      </c>
      <c r="F191" t="s">
        <v>15</v>
      </c>
      <c r="G191" t="str">
        <f t="shared" si="4"/>
        <v>male</v>
      </c>
      <c r="H191" t="str">
        <f>VLOOKUP(E191,'API results'!E:I,5,FALSE)</f>
        <v>male</v>
      </c>
      <c r="I191">
        <f>VLOOKUP($E191,'API results'!$E:J,6,FALSE)</f>
        <v>99</v>
      </c>
      <c r="J191" t="b">
        <f t="shared" si="5"/>
        <v>1</v>
      </c>
    </row>
    <row r="192" spans="1:10" x14ac:dyDescent="0.2">
      <c r="A192" t="s">
        <v>511</v>
      </c>
      <c r="B192" t="s">
        <v>26</v>
      </c>
      <c r="C192" t="s">
        <v>704</v>
      </c>
      <c r="D192">
        <v>191</v>
      </c>
      <c r="E192" t="s">
        <v>445</v>
      </c>
      <c r="F192" t="s">
        <v>15</v>
      </c>
      <c r="G192" t="str">
        <f t="shared" si="4"/>
        <v>female</v>
      </c>
      <c r="H192" t="str">
        <f>VLOOKUP(E192,'API results'!E:I,5,FALSE)</f>
        <v>female</v>
      </c>
      <c r="I192">
        <f>VLOOKUP($E192,'API results'!$E:J,6,FALSE)</f>
        <v>90</v>
      </c>
      <c r="J192" t="b">
        <f t="shared" si="5"/>
        <v>1</v>
      </c>
    </row>
    <row r="193" spans="1:10" x14ac:dyDescent="0.2">
      <c r="A193" t="s">
        <v>511</v>
      </c>
      <c r="B193" t="s">
        <v>26</v>
      </c>
      <c r="C193" t="s">
        <v>705</v>
      </c>
      <c r="D193">
        <v>192</v>
      </c>
      <c r="E193" t="s">
        <v>450</v>
      </c>
      <c r="F193" t="s">
        <v>15</v>
      </c>
      <c r="G193" t="str">
        <f t="shared" si="4"/>
        <v>male</v>
      </c>
      <c r="H193" t="str">
        <f>VLOOKUP(E193,'API results'!E:I,5,FALSE)</f>
        <v>male</v>
      </c>
      <c r="I193">
        <f>VLOOKUP($E193,'API results'!$E:J,6,FALSE)</f>
        <v>94</v>
      </c>
      <c r="J193" t="b">
        <f t="shared" si="5"/>
        <v>1</v>
      </c>
    </row>
    <row r="194" spans="1:10" x14ac:dyDescent="0.2">
      <c r="A194" t="s">
        <v>511</v>
      </c>
      <c r="B194" t="s">
        <v>26</v>
      </c>
      <c r="C194" t="s">
        <v>706</v>
      </c>
      <c r="D194">
        <v>193</v>
      </c>
      <c r="E194" t="s">
        <v>249</v>
      </c>
      <c r="F194" t="s">
        <v>15</v>
      </c>
      <c r="G194" t="str">
        <f t="shared" si="4"/>
        <v>male</v>
      </c>
      <c r="H194" t="str">
        <f>VLOOKUP(E194,'API results'!E:I,5,FALSE)</f>
        <v>male</v>
      </c>
      <c r="I194">
        <f>VLOOKUP($E194,'API results'!$E:J,6,FALSE)</f>
        <v>98</v>
      </c>
      <c r="J194" t="b">
        <f t="shared" si="5"/>
        <v>1</v>
      </c>
    </row>
    <row r="195" spans="1:10" x14ac:dyDescent="0.2">
      <c r="A195" t="s">
        <v>511</v>
      </c>
      <c r="B195" t="s">
        <v>26</v>
      </c>
      <c r="C195" t="s">
        <v>707</v>
      </c>
      <c r="D195">
        <v>194</v>
      </c>
      <c r="E195" t="s">
        <v>442</v>
      </c>
      <c r="F195" t="s">
        <v>15</v>
      </c>
      <c r="G195" t="str">
        <f t="shared" ref="G195:G258" si="6">IF(ISNA(H195),K195,H195)</f>
        <v>male</v>
      </c>
      <c r="H195" t="str">
        <f>VLOOKUP(E195,'API results'!E:I,5,FALSE)</f>
        <v>male</v>
      </c>
      <c r="I195">
        <f>VLOOKUP($E195,'API results'!$E:J,6,FALSE)</f>
        <v>92</v>
      </c>
      <c r="J195" t="b">
        <f t="shared" ref="J195:J258" si="7">I195&gt;80</f>
        <v>1</v>
      </c>
    </row>
    <row r="196" spans="1:10" x14ac:dyDescent="0.2">
      <c r="A196" t="s">
        <v>511</v>
      </c>
      <c r="B196" t="s">
        <v>26</v>
      </c>
      <c r="C196" t="s">
        <v>708</v>
      </c>
      <c r="D196">
        <v>195</v>
      </c>
      <c r="E196" t="s">
        <v>310</v>
      </c>
      <c r="F196" t="s">
        <v>15</v>
      </c>
      <c r="G196" t="str">
        <f t="shared" si="6"/>
        <v>female</v>
      </c>
      <c r="H196" t="str">
        <f>VLOOKUP(E196,'API results'!E:I,5,FALSE)</f>
        <v>female</v>
      </c>
      <c r="I196">
        <f>VLOOKUP($E196,'API results'!$E:J,6,FALSE)</f>
        <v>98</v>
      </c>
      <c r="J196" t="b">
        <f t="shared" si="7"/>
        <v>1</v>
      </c>
    </row>
    <row r="197" spans="1:10" x14ac:dyDescent="0.2">
      <c r="A197" t="s">
        <v>511</v>
      </c>
      <c r="B197" t="s">
        <v>104</v>
      </c>
      <c r="C197" t="s">
        <v>709</v>
      </c>
      <c r="D197">
        <v>196</v>
      </c>
      <c r="E197" t="s">
        <v>409</v>
      </c>
      <c r="F197" t="s">
        <v>15</v>
      </c>
      <c r="G197" t="str">
        <f t="shared" si="6"/>
        <v>male</v>
      </c>
      <c r="H197" t="str">
        <f>VLOOKUP(E197,'API results'!E:I,5,FALSE)</f>
        <v>male</v>
      </c>
      <c r="I197">
        <f>VLOOKUP($E197,'API results'!$E:J,6,FALSE)</f>
        <v>98</v>
      </c>
      <c r="J197" t="b">
        <f t="shared" si="7"/>
        <v>1</v>
      </c>
    </row>
    <row r="198" spans="1:10" x14ac:dyDescent="0.2">
      <c r="A198" t="s">
        <v>511</v>
      </c>
      <c r="B198" t="s">
        <v>104</v>
      </c>
      <c r="C198" t="s">
        <v>710</v>
      </c>
      <c r="D198">
        <v>197</v>
      </c>
      <c r="E198" t="s">
        <v>236</v>
      </c>
      <c r="F198" t="s">
        <v>15</v>
      </c>
      <c r="G198" t="str">
        <f t="shared" si="6"/>
        <v>male</v>
      </c>
      <c r="H198" t="str">
        <f>VLOOKUP(E198,'API results'!E:I,5,FALSE)</f>
        <v>male</v>
      </c>
      <c r="I198">
        <f>VLOOKUP($E198,'API results'!$E:J,6,FALSE)</f>
        <v>99</v>
      </c>
      <c r="J198" t="b">
        <f t="shared" si="7"/>
        <v>1</v>
      </c>
    </row>
    <row r="199" spans="1:10" x14ac:dyDescent="0.2">
      <c r="A199" t="s">
        <v>511</v>
      </c>
      <c r="B199" t="s">
        <v>104</v>
      </c>
      <c r="C199" t="s">
        <v>711</v>
      </c>
      <c r="D199">
        <v>198</v>
      </c>
      <c r="E199" t="s">
        <v>475</v>
      </c>
      <c r="F199" t="s">
        <v>15</v>
      </c>
      <c r="G199" t="str">
        <f t="shared" si="6"/>
        <v>female</v>
      </c>
      <c r="H199" t="str">
        <f>VLOOKUP(E199,'API results'!E:I,5,FALSE)</f>
        <v>female</v>
      </c>
      <c r="I199">
        <f>VLOOKUP($E199,'API results'!$E:J,6,FALSE)</f>
        <v>75</v>
      </c>
      <c r="J199" t="b">
        <f t="shared" si="7"/>
        <v>0</v>
      </c>
    </row>
    <row r="200" spans="1:10" x14ac:dyDescent="0.2">
      <c r="A200" t="s">
        <v>511</v>
      </c>
      <c r="B200" t="s">
        <v>104</v>
      </c>
      <c r="C200" t="s">
        <v>712</v>
      </c>
      <c r="D200">
        <v>199</v>
      </c>
      <c r="E200" t="s">
        <v>247</v>
      </c>
      <c r="F200" t="s">
        <v>15</v>
      </c>
      <c r="G200" t="str">
        <f t="shared" si="6"/>
        <v>female</v>
      </c>
      <c r="H200" t="str">
        <f>VLOOKUP(E200,'API results'!E:I,5,FALSE)</f>
        <v>female</v>
      </c>
      <c r="I200">
        <f>VLOOKUP($E200,'API results'!$E:J,6,FALSE)</f>
        <v>98</v>
      </c>
      <c r="J200" t="b">
        <f t="shared" si="7"/>
        <v>1</v>
      </c>
    </row>
    <row r="201" spans="1:10" x14ac:dyDescent="0.2">
      <c r="A201" t="s">
        <v>511</v>
      </c>
      <c r="B201" t="s">
        <v>104</v>
      </c>
      <c r="C201" t="s">
        <v>713</v>
      </c>
      <c r="D201">
        <v>200</v>
      </c>
      <c r="E201" t="s">
        <v>304</v>
      </c>
      <c r="F201" t="s">
        <v>15</v>
      </c>
      <c r="G201" t="str">
        <f t="shared" si="6"/>
        <v>female</v>
      </c>
      <c r="H201" t="str">
        <f>VLOOKUP(E201,'API results'!E:I,5,FALSE)</f>
        <v>female</v>
      </c>
      <c r="I201">
        <f>VLOOKUP($E201,'API results'!$E:J,6,FALSE)</f>
        <v>98</v>
      </c>
      <c r="J201" t="b">
        <f t="shared" si="7"/>
        <v>1</v>
      </c>
    </row>
    <row r="202" spans="1:10" x14ac:dyDescent="0.2">
      <c r="A202" t="s">
        <v>511</v>
      </c>
      <c r="B202" t="s">
        <v>104</v>
      </c>
      <c r="C202" t="s">
        <v>714</v>
      </c>
      <c r="D202">
        <v>201</v>
      </c>
      <c r="E202" t="s">
        <v>236</v>
      </c>
      <c r="F202" t="s">
        <v>15</v>
      </c>
      <c r="G202" t="str">
        <f t="shared" si="6"/>
        <v>male</v>
      </c>
      <c r="H202" t="str">
        <f>VLOOKUP(E202,'API results'!E:I,5,FALSE)</f>
        <v>male</v>
      </c>
      <c r="I202">
        <f>VLOOKUP($E202,'API results'!$E:J,6,FALSE)</f>
        <v>99</v>
      </c>
      <c r="J202" t="b">
        <f t="shared" si="7"/>
        <v>1</v>
      </c>
    </row>
    <row r="203" spans="1:10" x14ac:dyDescent="0.2">
      <c r="A203" t="s">
        <v>511</v>
      </c>
      <c r="B203" t="s">
        <v>29</v>
      </c>
      <c r="C203" t="s">
        <v>715</v>
      </c>
      <c r="D203">
        <v>202</v>
      </c>
      <c r="E203" t="s">
        <v>236</v>
      </c>
      <c r="F203" t="s">
        <v>15</v>
      </c>
      <c r="G203" t="str">
        <f t="shared" si="6"/>
        <v>male</v>
      </c>
      <c r="H203" t="str">
        <f>VLOOKUP(E203,'API results'!E:I,5,FALSE)</f>
        <v>male</v>
      </c>
      <c r="I203">
        <f>VLOOKUP($E203,'API results'!$E:J,6,FALSE)</f>
        <v>99</v>
      </c>
      <c r="J203" t="b">
        <f t="shared" si="7"/>
        <v>1</v>
      </c>
    </row>
    <row r="204" spans="1:10" x14ac:dyDescent="0.2">
      <c r="A204" t="s">
        <v>511</v>
      </c>
      <c r="B204" t="s">
        <v>29</v>
      </c>
      <c r="C204" t="s">
        <v>716</v>
      </c>
      <c r="D204">
        <v>203</v>
      </c>
      <c r="E204" t="s">
        <v>464</v>
      </c>
      <c r="F204" t="s">
        <v>15</v>
      </c>
      <c r="G204" t="str">
        <f t="shared" si="6"/>
        <v>male</v>
      </c>
      <c r="H204" t="str">
        <f>VLOOKUP(E204,'API results'!E:I,5,FALSE)</f>
        <v>male</v>
      </c>
      <c r="I204">
        <f>VLOOKUP($E204,'API results'!$E:J,6,FALSE)</f>
        <v>99</v>
      </c>
      <c r="J204" t="b">
        <f t="shared" si="7"/>
        <v>1</v>
      </c>
    </row>
    <row r="205" spans="1:10" x14ac:dyDescent="0.2">
      <c r="A205" t="s">
        <v>511</v>
      </c>
      <c r="B205" t="s">
        <v>29</v>
      </c>
      <c r="C205" t="s">
        <v>717</v>
      </c>
      <c r="D205">
        <v>204</v>
      </c>
      <c r="E205" t="s">
        <v>379</v>
      </c>
      <c r="F205" t="s">
        <v>15</v>
      </c>
      <c r="G205" t="str">
        <f t="shared" si="6"/>
        <v>male</v>
      </c>
      <c r="H205" t="str">
        <f>VLOOKUP(E205,'API results'!E:I,5,FALSE)</f>
        <v>male</v>
      </c>
      <c r="I205">
        <f>VLOOKUP($E205,'API results'!$E:J,6,FALSE)</f>
        <v>98</v>
      </c>
      <c r="J205" t="b">
        <f t="shared" si="7"/>
        <v>1</v>
      </c>
    </row>
    <row r="206" spans="1:10" x14ac:dyDescent="0.2">
      <c r="A206" t="s">
        <v>511</v>
      </c>
      <c r="B206" t="s">
        <v>29</v>
      </c>
      <c r="C206" t="s">
        <v>718</v>
      </c>
      <c r="D206">
        <v>205</v>
      </c>
      <c r="E206" t="s">
        <v>250</v>
      </c>
      <c r="F206" t="s">
        <v>15</v>
      </c>
      <c r="G206" t="str">
        <f t="shared" si="6"/>
        <v>male</v>
      </c>
      <c r="H206" t="str">
        <f>VLOOKUP(E206,'API results'!E:I,5,FALSE)</f>
        <v>male</v>
      </c>
      <c r="I206">
        <f>VLOOKUP($E206,'API results'!$E:J,6,FALSE)</f>
        <v>99</v>
      </c>
      <c r="J206" t="b">
        <f t="shared" si="7"/>
        <v>1</v>
      </c>
    </row>
    <row r="207" spans="1:10" x14ac:dyDescent="0.2">
      <c r="A207" t="s">
        <v>511</v>
      </c>
      <c r="B207" t="s">
        <v>29</v>
      </c>
      <c r="C207" t="s">
        <v>719</v>
      </c>
      <c r="D207">
        <v>206</v>
      </c>
      <c r="E207" t="s">
        <v>248</v>
      </c>
      <c r="F207" t="s">
        <v>15</v>
      </c>
      <c r="G207" t="str">
        <f t="shared" si="6"/>
        <v>male</v>
      </c>
      <c r="H207" t="str">
        <f>VLOOKUP(E207,'API results'!E:I,5,FALSE)</f>
        <v>male</v>
      </c>
      <c r="I207">
        <f>VLOOKUP($E207,'API results'!$E:J,6,FALSE)</f>
        <v>99</v>
      </c>
      <c r="J207" t="b">
        <f t="shared" si="7"/>
        <v>1</v>
      </c>
    </row>
    <row r="208" spans="1:10" x14ac:dyDescent="0.2">
      <c r="A208" t="s">
        <v>511</v>
      </c>
      <c r="B208" t="s">
        <v>29</v>
      </c>
      <c r="C208" t="s">
        <v>720</v>
      </c>
      <c r="D208">
        <v>207</v>
      </c>
      <c r="E208" t="s">
        <v>233</v>
      </c>
      <c r="F208" t="s">
        <v>15</v>
      </c>
      <c r="G208" t="str">
        <f t="shared" si="6"/>
        <v>male</v>
      </c>
      <c r="H208" t="str">
        <f>VLOOKUP(E208,'API results'!E:I,5,FALSE)</f>
        <v>male</v>
      </c>
      <c r="I208">
        <f>VLOOKUP($E208,'API results'!$E:J,6,FALSE)</f>
        <v>99</v>
      </c>
      <c r="J208" t="b">
        <f t="shared" si="7"/>
        <v>1</v>
      </c>
    </row>
    <row r="209" spans="1:10" x14ac:dyDescent="0.2">
      <c r="A209" t="s">
        <v>511</v>
      </c>
      <c r="B209" t="s">
        <v>29</v>
      </c>
      <c r="C209" t="s">
        <v>721</v>
      </c>
      <c r="D209">
        <v>208</v>
      </c>
      <c r="E209" t="s">
        <v>471</v>
      </c>
      <c r="F209" t="s">
        <v>15</v>
      </c>
      <c r="G209" t="str">
        <f t="shared" si="6"/>
        <v>male</v>
      </c>
      <c r="H209" t="str">
        <f>VLOOKUP(E209,'API results'!E:I,5,FALSE)</f>
        <v>male</v>
      </c>
      <c r="I209">
        <f>VLOOKUP($E209,'API results'!$E:J,6,FALSE)</f>
        <v>91</v>
      </c>
      <c r="J209" t="b">
        <f t="shared" si="7"/>
        <v>1</v>
      </c>
    </row>
    <row r="210" spans="1:10" x14ac:dyDescent="0.2">
      <c r="A210" t="s">
        <v>511</v>
      </c>
      <c r="B210" t="s">
        <v>516</v>
      </c>
      <c r="C210" t="s">
        <v>722</v>
      </c>
      <c r="D210">
        <v>209</v>
      </c>
      <c r="E210" t="s">
        <v>455</v>
      </c>
      <c r="F210" t="s">
        <v>15</v>
      </c>
      <c r="G210" t="str">
        <f t="shared" si="6"/>
        <v>female</v>
      </c>
      <c r="H210" t="str">
        <f>VLOOKUP(E210,'API results'!E:I,5,FALSE)</f>
        <v>female</v>
      </c>
      <c r="I210">
        <f>VLOOKUP($E210,'API results'!$E:J,6,FALSE)</f>
        <v>98</v>
      </c>
      <c r="J210" t="b">
        <f t="shared" si="7"/>
        <v>1</v>
      </c>
    </row>
    <row r="211" spans="1:10" x14ac:dyDescent="0.2">
      <c r="A211" t="s">
        <v>511</v>
      </c>
      <c r="B211" t="s">
        <v>516</v>
      </c>
      <c r="C211" t="s">
        <v>723</v>
      </c>
      <c r="D211">
        <v>210</v>
      </c>
      <c r="E211" t="s">
        <v>394</v>
      </c>
      <c r="F211" t="s">
        <v>15</v>
      </c>
      <c r="G211" t="str">
        <f t="shared" si="6"/>
        <v>female</v>
      </c>
      <c r="H211" t="str">
        <f>VLOOKUP(E211,'API results'!E:I,5,FALSE)</f>
        <v>female</v>
      </c>
      <c r="I211">
        <f>VLOOKUP($E211,'API results'!$E:J,6,FALSE)</f>
        <v>98</v>
      </c>
      <c r="J211" t="b">
        <f t="shared" si="7"/>
        <v>1</v>
      </c>
    </row>
    <row r="212" spans="1:10" x14ac:dyDescent="0.2">
      <c r="A212" t="s">
        <v>511</v>
      </c>
      <c r="B212" t="s">
        <v>516</v>
      </c>
      <c r="C212" t="s">
        <v>724</v>
      </c>
      <c r="D212">
        <v>211</v>
      </c>
      <c r="E212" t="s">
        <v>444</v>
      </c>
      <c r="F212" t="s">
        <v>15</v>
      </c>
      <c r="G212" t="str">
        <f t="shared" si="6"/>
        <v>female</v>
      </c>
      <c r="H212" t="str">
        <f>VLOOKUP(E212,'API results'!E:I,5,FALSE)</f>
        <v>female</v>
      </c>
      <c r="I212">
        <f>VLOOKUP($E212,'API results'!$E:J,6,FALSE)</f>
        <v>96</v>
      </c>
      <c r="J212" t="b">
        <f t="shared" si="7"/>
        <v>1</v>
      </c>
    </row>
    <row r="213" spans="1:10" x14ac:dyDescent="0.2">
      <c r="A213" t="s">
        <v>511</v>
      </c>
      <c r="B213" t="s">
        <v>516</v>
      </c>
      <c r="C213" t="s">
        <v>725</v>
      </c>
      <c r="D213">
        <v>212</v>
      </c>
      <c r="E213" t="s">
        <v>412</v>
      </c>
      <c r="F213" t="s">
        <v>15</v>
      </c>
      <c r="G213" t="str">
        <f t="shared" si="6"/>
        <v>female</v>
      </c>
      <c r="H213" t="str">
        <f>VLOOKUP(E213,'API results'!E:I,5,FALSE)</f>
        <v>female</v>
      </c>
      <c r="I213">
        <f>VLOOKUP($E213,'API results'!$E:J,6,FALSE)</f>
        <v>99</v>
      </c>
      <c r="J213" t="b">
        <f t="shared" si="7"/>
        <v>1</v>
      </c>
    </row>
    <row r="214" spans="1:10" x14ac:dyDescent="0.2">
      <c r="A214" t="s">
        <v>511</v>
      </c>
      <c r="B214" t="s">
        <v>516</v>
      </c>
      <c r="C214" t="s">
        <v>726</v>
      </c>
      <c r="D214">
        <v>213</v>
      </c>
      <c r="E214" t="s">
        <v>260</v>
      </c>
      <c r="F214" t="s">
        <v>15</v>
      </c>
      <c r="G214" t="str">
        <f t="shared" si="6"/>
        <v>female</v>
      </c>
      <c r="H214" t="str">
        <f>VLOOKUP(E214,'API results'!E:I,5,FALSE)</f>
        <v>female</v>
      </c>
      <c r="I214">
        <f>VLOOKUP($E214,'API results'!$E:J,6,FALSE)</f>
        <v>93</v>
      </c>
      <c r="J214" t="b">
        <f t="shared" si="7"/>
        <v>1</v>
      </c>
    </row>
    <row r="215" spans="1:10" x14ac:dyDescent="0.2">
      <c r="A215" t="s">
        <v>511</v>
      </c>
      <c r="B215" t="s">
        <v>516</v>
      </c>
      <c r="C215" t="s">
        <v>727</v>
      </c>
      <c r="D215">
        <v>214</v>
      </c>
      <c r="E215" t="s">
        <v>459</v>
      </c>
      <c r="F215" t="s">
        <v>15</v>
      </c>
      <c r="G215" t="str">
        <f t="shared" si="6"/>
        <v>female</v>
      </c>
      <c r="H215" t="str">
        <f>VLOOKUP(E215,'API results'!E:I,5,FALSE)</f>
        <v>female</v>
      </c>
      <c r="I215">
        <f>VLOOKUP($E215,'API results'!$E:J,6,FALSE)</f>
        <v>97</v>
      </c>
      <c r="J215" t="b">
        <f t="shared" si="7"/>
        <v>1</v>
      </c>
    </row>
    <row r="216" spans="1:10" x14ac:dyDescent="0.2">
      <c r="A216" t="s">
        <v>511</v>
      </c>
      <c r="B216" t="s">
        <v>516</v>
      </c>
      <c r="C216" t="s">
        <v>728</v>
      </c>
      <c r="D216">
        <v>215</v>
      </c>
      <c r="E216" t="s">
        <v>490</v>
      </c>
      <c r="F216" t="s">
        <v>15</v>
      </c>
      <c r="G216" t="str">
        <f t="shared" si="6"/>
        <v>female</v>
      </c>
      <c r="H216" t="str">
        <f>VLOOKUP(E216,'API results'!E:I,5,FALSE)</f>
        <v>female</v>
      </c>
      <c r="I216">
        <f>VLOOKUP($E216,'API results'!$E:J,6,FALSE)</f>
        <v>96</v>
      </c>
      <c r="J216" t="b">
        <f t="shared" si="7"/>
        <v>1</v>
      </c>
    </row>
    <row r="217" spans="1:10" x14ac:dyDescent="0.2">
      <c r="A217" t="s">
        <v>511</v>
      </c>
      <c r="B217" t="s">
        <v>34</v>
      </c>
      <c r="C217" t="s">
        <v>729</v>
      </c>
      <c r="D217">
        <v>216</v>
      </c>
      <c r="E217" t="s">
        <v>332</v>
      </c>
      <c r="F217" t="s">
        <v>15</v>
      </c>
      <c r="G217" t="str">
        <f t="shared" si="6"/>
        <v>male</v>
      </c>
      <c r="H217" t="str">
        <f>VLOOKUP(E217,'API results'!E:I,5,FALSE)</f>
        <v>male</v>
      </c>
      <c r="I217">
        <f>VLOOKUP($E217,'API results'!$E:J,6,FALSE)</f>
        <v>70</v>
      </c>
      <c r="J217" t="b">
        <f t="shared" si="7"/>
        <v>0</v>
      </c>
    </row>
    <row r="218" spans="1:10" x14ac:dyDescent="0.2">
      <c r="A218" t="s">
        <v>511</v>
      </c>
      <c r="B218" t="s">
        <v>34</v>
      </c>
      <c r="C218" t="s">
        <v>730</v>
      </c>
      <c r="D218">
        <v>217</v>
      </c>
      <c r="E218" t="s">
        <v>268</v>
      </c>
      <c r="F218" t="s">
        <v>15</v>
      </c>
      <c r="G218" t="str">
        <f t="shared" si="6"/>
        <v>male</v>
      </c>
      <c r="H218" t="str">
        <f>VLOOKUP(E218,'API results'!E:I,5,FALSE)</f>
        <v>male</v>
      </c>
      <c r="I218">
        <f>VLOOKUP($E218,'API results'!$E:J,6,FALSE)</f>
        <v>99</v>
      </c>
      <c r="J218" t="b">
        <f t="shared" si="7"/>
        <v>1</v>
      </c>
    </row>
    <row r="219" spans="1:10" x14ac:dyDescent="0.2">
      <c r="A219" t="s">
        <v>511</v>
      </c>
      <c r="B219" t="s">
        <v>34</v>
      </c>
      <c r="C219" t="s">
        <v>731</v>
      </c>
      <c r="D219">
        <v>218</v>
      </c>
      <c r="E219" t="s">
        <v>252</v>
      </c>
      <c r="F219" t="s">
        <v>15</v>
      </c>
      <c r="G219" t="str">
        <f t="shared" si="6"/>
        <v>male</v>
      </c>
      <c r="H219" t="str">
        <f>VLOOKUP(E219,'API results'!E:I,5,FALSE)</f>
        <v>male</v>
      </c>
      <c r="I219">
        <f>VLOOKUP($E219,'API results'!$E:J,6,FALSE)</f>
        <v>99</v>
      </c>
      <c r="J219" t="b">
        <f t="shared" si="7"/>
        <v>1</v>
      </c>
    </row>
    <row r="220" spans="1:10" x14ac:dyDescent="0.2">
      <c r="A220" t="s">
        <v>511</v>
      </c>
      <c r="B220" t="s">
        <v>34</v>
      </c>
      <c r="C220" t="s">
        <v>732</v>
      </c>
      <c r="D220">
        <v>219</v>
      </c>
      <c r="E220" t="s">
        <v>479</v>
      </c>
      <c r="F220" t="s">
        <v>15</v>
      </c>
      <c r="G220" t="str">
        <f t="shared" si="6"/>
        <v>male</v>
      </c>
      <c r="H220" t="str">
        <f>VLOOKUP(E220,'API results'!E:I,5,FALSE)</f>
        <v>male</v>
      </c>
      <c r="I220">
        <f>VLOOKUP($E220,'API results'!$E:J,6,FALSE)</f>
        <v>97</v>
      </c>
      <c r="J220" t="b">
        <f t="shared" si="7"/>
        <v>1</v>
      </c>
    </row>
    <row r="221" spans="1:10" x14ac:dyDescent="0.2">
      <c r="A221" t="s">
        <v>511</v>
      </c>
      <c r="B221" t="s">
        <v>34</v>
      </c>
      <c r="C221" t="s">
        <v>733</v>
      </c>
      <c r="D221">
        <v>220</v>
      </c>
      <c r="E221" t="s">
        <v>497</v>
      </c>
      <c r="F221" t="s">
        <v>15</v>
      </c>
      <c r="G221" t="str">
        <f t="shared" si="6"/>
        <v>female</v>
      </c>
      <c r="H221" t="str">
        <f>VLOOKUP(E221,'API results'!E:I,5,FALSE)</f>
        <v>female</v>
      </c>
      <c r="I221">
        <f>VLOOKUP($E221,'API results'!$E:J,6,FALSE)</f>
        <v>95</v>
      </c>
      <c r="J221" t="b">
        <f t="shared" si="7"/>
        <v>1</v>
      </c>
    </row>
    <row r="222" spans="1:10" x14ac:dyDescent="0.2">
      <c r="A222" t="s">
        <v>511</v>
      </c>
      <c r="B222" t="s">
        <v>34</v>
      </c>
      <c r="C222" t="s">
        <v>734</v>
      </c>
      <c r="D222">
        <v>221</v>
      </c>
      <c r="E222" t="s">
        <v>422</v>
      </c>
      <c r="F222" t="s">
        <v>15</v>
      </c>
      <c r="G222" t="str">
        <f t="shared" si="6"/>
        <v>female</v>
      </c>
      <c r="H222" t="str">
        <f>VLOOKUP(E222,'API results'!E:I,5,FALSE)</f>
        <v>female</v>
      </c>
      <c r="I222">
        <f>VLOOKUP($E222,'API results'!$E:J,6,FALSE)</f>
        <v>98</v>
      </c>
      <c r="J222" t="b">
        <f t="shared" si="7"/>
        <v>1</v>
      </c>
    </row>
    <row r="223" spans="1:10" x14ac:dyDescent="0.2">
      <c r="A223" t="s">
        <v>511</v>
      </c>
      <c r="B223" t="s">
        <v>34</v>
      </c>
      <c r="C223" t="s">
        <v>735</v>
      </c>
      <c r="D223">
        <v>222</v>
      </c>
      <c r="E223" t="s">
        <v>240</v>
      </c>
      <c r="F223" t="s">
        <v>15</v>
      </c>
      <c r="G223" t="str">
        <f t="shared" si="6"/>
        <v>male</v>
      </c>
      <c r="H223" t="str">
        <f>VLOOKUP(E223,'API results'!E:I,5,FALSE)</f>
        <v>male</v>
      </c>
      <c r="I223">
        <f>VLOOKUP($E223,'API results'!$E:J,6,FALSE)</f>
        <v>99</v>
      </c>
      <c r="J223" t="b">
        <f t="shared" si="7"/>
        <v>1</v>
      </c>
    </row>
    <row r="224" spans="1:10" x14ac:dyDescent="0.2">
      <c r="A224" t="s">
        <v>511</v>
      </c>
      <c r="B224" t="s">
        <v>34</v>
      </c>
      <c r="C224" t="s">
        <v>736</v>
      </c>
      <c r="D224">
        <v>223</v>
      </c>
      <c r="E224" t="s">
        <v>421</v>
      </c>
      <c r="F224" t="s">
        <v>15</v>
      </c>
      <c r="G224" t="str">
        <f t="shared" si="6"/>
        <v>male</v>
      </c>
      <c r="H224" t="str">
        <f>VLOOKUP(E224,'API results'!E:I,5,FALSE)</f>
        <v>male</v>
      </c>
      <c r="I224">
        <f>VLOOKUP($E224,'API results'!$E:J,6,FALSE)</f>
        <v>99</v>
      </c>
      <c r="J224" t="b">
        <f t="shared" si="7"/>
        <v>1</v>
      </c>
    </row>
    <row r="225" spans="1:10" x14ac:dyDescent="0.2">
      <c r="A225" t="s">
        <v>511</v>
      </c>
      <c r="B225" t="s">
        <v>34</v>
      </c>
      <c r="C225" t="s">
        <v>737</v>
      </c>
      <c r="D225">
        <v>224</v>
      </c>
      <c r="E225" t="s">
        <v>256</v>
      </c>
      <c r="F225" t="s">
        <v>15</v>
      </c>
      <c r="G225" t="str">
        <f t="shared" si="6"/>
        <v>male</v>
      </c>
      <c r="H225" t="str">
        <f>VLOOKUP(E225,'API results'!E:I,5,FALSE)</f>
        <v>male</v>
      </c>
      <c r="I225">
        <f>VLOOKUP($E225,'API results'!$E:J,6,FALSE)</f>
        <v>99</v>
      </c>
      <c r="J225" t="b">
        <f t="shared" si="7"/>
        <v>1</v>
      </c>
    </row>
    <row r="226" spans="1:10" x14ac:dyDescent="0.2">
      <c r="A226" t="s">
        <v>511</v>
      </c>
      <c r="B226" t="s">
        <v>34</v>
      </c>
      <c r="C226" t="s">
        <v>738</v>
      </c>
      <c r="D226">
        <v>225</v>
      </c>
      <c r="E226" t="s">
        <v>293</v>
      </c>
      <c r="F226" t="s">
        <v>15</v>
      </c>
      <c r="G226" t="str">
        <f t="shared" si="6"/>
        <v>male</v>
      </c>
      <c r="H226" t="str">
        <f>VLOOKUP(E226,'API results'!E:I,5,FALSE)</f>
        <v>male</v>
      </c>
      <c r="I226">
        <f>VLOOKUP($E226,'API results'!$E:J,6,FALSE)</f>
        <v>99</v>
      </c>
      <c r="J226" t="b">
        <f t="shared" si="7"/>
        <v>1</v>
      </c>
    </row>
    <row r="227" spans="1:10" x14ac:dyDescent="0.2">
      <c r="A227" t="s">
        <v>511</v>
      </c>
      <c r="B227" t="s">
        <v>34</v>
      </c>
      <c r="C227" t="s">
        <v>739</v>
      </c>
      <c r="D227">
        <v>226</v>
      </c>
      <c r="E227" t="s">
        <v>277</v>
      </c>
      <c r="F227" t="s">
        <v>15</v>
      </c>
      <c r="G227" t="str">
        <f t="shared" si="6"/>
        <v>female</v>
      </c>
      <c r="H227" t="str">
        <f>VLOOKUP(E227,'API results'!E:I,5,FALSE)</f>
        <v>female</v>
      </c>
      <c r="I227">
        <f>VLOOKUP($E227,'API results'!$E:J,6,FALSE)</f>
        <v>54</v>
      </c>
      <c r="J227" t="b">
        <f t="shared" si="7"/>
        <v>0</v>
      </c>
    </row>
    <row r="228" spans="1:10" x14ac:dyDescent="0.2">
      <c r="A228" t="s">
        <v>558</v>
      </c>
      <c r="B228" t="s">
        <v>116</v>
      </c>
      <c r="C228" t="s">
        <v>740</v>
      </c>
      <c r="D228">
        <v>227</v>
      </c>
      <c r="E228" t="s">
        <v>376</v>
      </c>
      <c r="F228" t="s">
        <v>15</v>
      </c>
      <c r="G228" t="str">
        <f t="shared" si="6"/>
        <v>female</v>
      </c>
      <c r="H228" t="str">
        <f>VLOOKUP(E228,'API results'!E:I,5,FALSE)</f>
        <v>female</v>
      </c>
      <c r="I228">
        <f>VLOOKUP($E228,'API results'!$E:J,6,FALSE)</f>
        <v>94</v>
      </c>
      <c r="J228" t="b">
        <f t="shared" si="7"/>
        <v>1</v>
      </c>
    </row>
    <row r="229" spans="1:10" x14ac:dyDescent="0.2">
      <c r="A229" t="s">
        <v>558</v>
      </c>
      <c r="B229" t="s">
        <v>116</v>
      </c>
      <c r="C229" t="s">
        <v>741</v>
      </c>
      <c r="D229">
        <v>228</v>
      </c>
      <c r="E229" t="s">
        <v>341</v>
      </c>
      <c r="F229" t="s">
        <v>15</v>
      </c>
      <c r="G229" t="str">
        <f t="shared" si="6"/>
        <v>female</v>
      </c>
      <c r="H229" t="str">
        <f>VLOOKUP(E229,'API results'!E:I,5,FALSE)</f>
        <v>female</v>
      </c>
      <c r="I229">
        <f>VLOOKUP($E229,'API results'!$E:J,6,FALSE)</f>
        <v>93</v>
      </c>
      <c r="J229" t="b">
        <f t="shared" si="7"/>
        <v>1</v>
      </c>
    </row>
    <row r="230" spans="1:10" x14ac:dyDescent="0.2">
      <c r="A230" t="s">
        <v>558</v>
      </c>
      <c r="B230" t="s">
        <v>116</v>
      </c>
      <c r="C230" t="s">
        <v>742</v>
      </c>
      <c r="D230">
        <v>229</v>
      </c>
      <c r="E230" t="s">
        <v>472</v>
      </c>
      <c r="F230" t="s">
        <v>15</v>
      </c>
      <c r="G230" t="str">
        <f t="shared" si="6"/>
        <v>female</v>
      </c>
      <c r="H230" t="str">
        <f>VLOOKUP(E230,'API results'!E:I,5,FALSE)</f>
        <v>female</v>
      </c>
      <c r="I230">
        <f>VLOOKUP($E230,'API results'!$E:J,6,FALSE)</f>
        <v>99</v>
      </c>
      <c r="J230" t="b">
        <f t="shared" si="7"/>
        <v>1</v>
      </c>
    </row>
    <row r="231" spans="1:10" x14ac:dyDescent="0.2">
      <c r="A231" t="s">
        <v>558</v>
      </c>
      <c r="B231" t="s">
        <v>12</v>
      </c>
      <c r="C231" t="s">
        <v>743</v>
      </c>
      <c r="D231">
        <v>230</v>
      </c>
      <c r="E231" t="s">
        <v>236</v>
      </c>
      <c r="F231" t="s">
        <v>15</v>
      </c>
      <c r="G231" t="str">
        <f t="shared" si="6"/>
        <v>male</v>
      </c>
      <c r="H231" t="str">
        <f>VLOOKUP(E231,'API results'!E:I,5,FALSE)</f>
        <v>male</v>
      </c>
      <c r="I231">
        <f>VLOOKUP($E231,'API results'!$E:J,6,FALSE)</f>
        <v>99</v>
      </c>
      <c r="J231" t="b">
        <f t="shared" si="7"/>
        <v>1</v>
      </c>
    </row>
    <row r="232" spans="1:10" x14ac:dyDescent="0.2">
      <c r="A232" t="s">
        <v>558</v>
      </c>
      <c r="B232" t="s">
        <v>12</v>
      </c>
      <c r="C232" t="s">
        <v>744</v>
      </c>
      <c r="D232">
        <v>231</v>
      </c>
      <c r="E232" t="s">
        <v>243</v>
      </c>
      <c r="F232" t="s">
        <v>15</v>
      </c>
      <c r="G232" t="str">
        <f t="shared" si="6"/>
        <v>male</v>
      </c>
      <c r="H232" t="str">
        <f>VLOOKUP(E232,'API results'!E:I,5,FALSE)</f>
        <v>male</v>
      </c>
      <c r="I232">
        <f>VLOOKUP($E232,'API results'!$E:J,6,FALSE)</f>
        <v>93</v>
      </c>
      <c r="J232" t="b">
        <f t="shared" si="7"/>
        <v>1</v>
      </c>
    </row>
    <row r="233" spans="1:10" x14ac:dyDescent="0.2">
      <c r="A233" t="s">
        <v>558</v>
      </c>
      <c r="B233" t="s">
        <v>12</v>
      </c>
      <c r="C233" t="s">
        <v>745</v>
      </c>
      <c r="D233">
        <v>232</v>
      </c>
      <c r="E233" t="s">
        <v>273</v>
      </c>
      <c r="F233" t="s">
        <v>15</v>
      </c>
      <c r="G233" t="str">
        <f t="shared" si="6"/>
        <v>male</v>
      </c>
      <c r="H233" t="str">
        <f>VLOOKUP(E233,'API results'!E:I,5,FALSE)</f>
        <v>male</v>
      </c>
      <c r="I233">
        <f>VLOOKUP($E233,'API results'!$E:J,6,FALSE)</f>
        <v>99</v>
      </c>
      <c r="J233" t="b">
        <f t="shared" si="7"/>
        <v>1</v>
      </c>
    </row>
    <row r="234" spans="1:10" x14ac:dyDescent="0.2">
      <c r="A234" t="s">
        <v>558</v>
      </c>
      <c r="B234" t="s">
        <v>20</v>
      </c>
      <c r="C234" t="s">
        <v>746</v>
      </c>
      <c r="D234">
        <v>233</v>
      </c>
      <c r="E234" t="s">
        <v>262</v>
      </c>
      <c r="F234" t="s">
        <v>15</v>
      </c>
      <c r="G234" t="str">
        <f t="shared" si="6"/>
        <v>female</v>
      </c>
      <c r="H234" t="str">
        <f>VLOOKUP(E234,'API results'!E:I,5,FALSE)</f>
        <v>female</v>
      </c>
      <c r="I234">
        <f>VLOOKUP($E234,'API results'!$E:J,6,FALSE)</f>
        <v>98</v>
      </c>
      <c r="J234" t="b">
        <f t="shared" si="7"/>
        <v>1</v>
      </c>
    </row>
    <row r="235" spans="1:10" x14ac:dyDescent="0.2">
      <c r="A235" t="s">
        <v>558</v>
      </c>
      <c r="B235" t="s">
        <v>20</v>
      </c>
      <c r="C235" t="s">
        <v>747</v>
      </c>
      <c r="D235">
        <v>234</v>
      </c>
      <c r="E235" t="s">
        <v>259</v>
      </c>
      <c r="F235" t="s">
        <v>15</v>
      </c>
      <c r="G235" t="str">
        <f t="shared" si="6"/>
        <v>male</v>
      </c>
      <c r="H235" t="str">
        <f>VLOOKUP(E235,'API results'!E:I,5,FALSE)</f>
        <v>male</v>
      </c>
      <c r="I235">
        <f>VLOOKUP($E235,'API results'!$E:J,6,FALSE)</f>
        <v>99</v>
      </c>
      <c r="J235" t="b">
        <f t="shared" si="7"/>
        <v>1</v>
      </c>
    </row>
    <row r="236" spans="1:10" x14ac:dyDescent="0.2">
      <c r="A236" t="s">
        <v>558</v>
      </c>
      <c r="B236" t="s">
        <v>20</v>
      </c>
      <c r="C236" t="s">
        <v>748</v>
      </c>
      <c r="D236">
        <v>235</v>
      </c>
      <c r="E236" t="s">
        <v>330</v>
      </c>
      <c r="F236" t="s">
        <v>15</v>
      </c>
      <c r="G236" t="str">
        <f t="shared" si="6"/>
        <v>female</v>
      </c>
      <c r="H236" t="str">
        <f>VLOOKUP(E236,'API results'!E:I,5,FALSE)</f>
        <v>female</v>
      </c>
      <c r="I236">
        <f>VLOOKUP($E236,'API results'!$E:J,6,FALSE)</f>
        <v>84</v>
      </c>
      <c r="J236" t="b">
        <f t="shared" si="7"/>
        <v>1</v>
      </c>
    </row>
    <row r="237" spans="1:10" x14ac:dyDescent="0.2">
      <c r="A237" t="s">
        <v>558</v>
      </c>
      <c r="B237" t="s">
        <v>23</v>
      </c>
      <c r="C237" t="s">
        <v>749</v>
      </c>
      <c r="D237">
        <v>236</v>
      </c>
      <c r="E237" t="s">
        <v>266</v>
      </c>
      <c r="F237" t="s">
        <v>15</v>
      </c>
      <c r="G237" t="str">
        <f t="shared" si="6"/>
        <v>female</v>
      </c>
      <c r="H237" t="str">
        <f>VLOOKUP(E237,'API results'!E:I,5,FALSE)</f>
        <v>female</v>
      </c>
      <c r="I237">
        <f>VLOOKUP($E237,'API results'!$E:J,6,FALSE)</f>
        <v>97</v>
      </c>
      <c r="J237" t="b">
        <f t="shared" si="7"/>
        <v>1</v>
      </c>
    </row>
    <row r="238" spans="1:10" x14ac:dyDescent="0.2">
      <c r="A238" t="s">
        <v>558</v>
      </c>
      <c r="B238" t="s">
        <v>55</v>
      </c>
      <c r="C238" t="s">
        <v>750</v>
      </c>
      <c r="D238">
        <v>237</v>
      </c>
      <c r="E238" t="s">
        <v>257</v>
      </c>
      <c r="F238" t="s">
        <v>15</v>
      </c>
      <c r="G238" t="str">
        <f t="shared" si="6"/>
        <v>female</v>
      </c>
      <c r="H238" t="str">
        <f>VLOOKUP(E238,'API results'!E:I,5,FALSE)</f>
        <v>female</v>
      </c>
      <c r="I238">
        <f>VLOOKUP($E238,'API results'!$E:J,6,FALSE)</f>
        <v>98</v>
      </c>
      <c r="J238" t="b">
        <f t="shared" si="7"/>
        <v>1</v>
      </c>
    </row>
    <row r="239" spans="1:10" x14ac:dyDescent="0.2">
      <c r="A239" t="s">
        <v>558</v>
      </c>
      <c r="B239" t="s">
        <v>55</v>
      </c>
      <c r="C239" t="s">
        <v>751</v>
      </c>
      <c r="D239">
        <v>238</v>
      </c>
      <c r="E239" t="s">
        <v>280</v>
      </c>
      <c r="F239" t="s">
        <v>15</v>
      </c>
      <c r="G239" t="str">
        <f t="shared" si="6"/>
        <v>female</v>
      </c>
      <c r="H239" t="str">
        <f>VLOOKUP(E239,'API results'!E:I,5,FALSE)</f>
        <v>female</v>
      </c>
      <c r="I239">
        <f>VLOOKUP($E239,'API results'!$E:J,6,FALSE)</f>
        <v>98</v>
      </c>
      <c r="J239" t="b">
        <f t="shared" si="7"/>
        <v>1</v>
      </c>
    </row>
    <row r="240" spans="1:10" x14ac:dyDescent="0.2">
      <c r="A240" t="s">
        <v>558</v>
      </c>
      <c r="B240" t="s">
        <v>55</v>
      </c>
      <c r="C240" t="s">
        <v>752</v>
      </c>
      <c r="D240">
        <v>239</v>
      </c>
      <c r="E240" t="s">
        <v>408</v>
      </c>
      <c r="F240" t="s">
        <v>15</v>
      </c>
      <c r="G240" t="str">
        <f t="shared" si="6"/>
        <v>male</v>
      </c>
      <c r="H240" t="str">
        <f>VLOOKUP(E240,'API results'!E:I,5,FALSE)</f>
        <v>male</v>
      </c>
      <c r="I240">
        <f>VLOOKUP($E240,'API results'!$E:J,6,FALSE)</f>
        <v>94</v>
      </c>
      <c r="J240" t="b">
        <f t="shared" si="7"/>
        <v>1</v>
      </c>
    </row>
    <row r="241" spans="1:11" x14ac:dyDescent="0.2">
      <c r="A241" t="s">
        <v>558</v>
      </c>
      <c r="B241" t="s">
        <v>26</v>
      </c>
      <c r="C241" t="s">
        <v>753</v>
      </c>
      <c r="D241">
        <v>240</v>
      </c>
      <c r="E241" t="s">
        <v>492</v>
      </c>
      <c r="F241" t="s">
        <v>15</v>
      </c>
      <c r="G241" t="str">
        <f t="shared" si="6"/>
        <v>male</v>
      </c>
      <c r="H241" t="str">
        <f>VLOOKUP(E241,'API results'!E:I,5,FALSE)</f>
        <v>male</v>
      </c>
      <c r="I241">
        <f>VLOOKUP($E241,'API results'!$E:J,6,FALSE)</f>
        <v>99</v>
      </c>
      <c r="J241" t="b">
        <f t="shared" si="7"/>
        <v>1</v>
      </c>
    </row>
    <row r="242" spans="1:11" x14ac:dyDescent="0.2">
      <c r="A242" t="s">
        <v>558</v>
      </c>
      <c r="B242" t="s">
        <v>26</v>
      </c>
      <c r="C242" t="s">
        <v>754</v>
      </c>
      <c r="D242">
        <v>241</v>
      </c>
      <c r="E242" t="s">
        <v>233</v>
      </c>
      <c r="F242" t="s">
        <v>15</v>
      </c>
      <c r="G242" t="str">
        <f t="shared" si="6"/>
        <v>male</v>
      </c>
      <c r="H242" t="str">
        <f>VLOOKUP(E242,'API results'!E:I,5,FALSE)</f>
        <v>male</v>
      </c>
      <c r="I242">
        <f>VLOOKUP($E242,'API results'!$E:J,6,FALSE)</f>
        <v>99</v>
      </c>
      <c r="J242" t="b">
        <f t="shared" si="7"/>
        <v>1</v>
      </c>
    </row>
    <row r="243" spans="1:11" x14ac:dyDescent="0.2">
      <c r="A243" t="s">
        <v>558</v>
      </c>
      <c r="B243" t="s">
        <v>26</v>
      </c>
      <c r="C243" t="s">
        <v>755</v>
      </c>
      <c r="D243">
        <v>242</v>
      </c>
      <c r="E243" t="s">
        <v>236</v>
      </c>
      <c r="F243" t="s">
        <v>15</v>
      </c>
      <c r="G243" t="str">
        <f t="shared" si="6"/>
        <v>male</v>
      </c>
      <c r="H243" t="str">
        <f>VLOOKUP(E243,'API results'!E:I,5,FALSE)</f>
        <v>male</v>
      </c>
      <c r="I243">
        <f>VLOOKUP($E243,'API results'!$E:J,6,FALSE)</f>
        <v>99</v>
      </c>
      <c r="J243" t="b">
        <f t="shared" si="7"/>
        <v>1</v>
      </c>
    </row>
    <row r="244" spans="1:11" x14ac:dyDescent="0.2">
      <c r="A244" t="s">
        <v>558</v>
      </c>
      <c r="B244" t="s">
        <v>29</v>
      </c>
      <c r="C244" t="s">
        <v>756</v>
      </c>
      <c r="D244">
        <v>243</v>
      </c>
      <c r="E244" t="s">
        <v>236</v>
      </c>
      <c r="F244" t="s">
        <v>15</v>
      </c>
      <c r="G244" t="str">
        <f t="shared" si="6"/>
        <v>male</v>
      </c>
      <c r="H244" t="str">
        <f>VLOOKUP(E244,'API results'!E:I,5,FALSE)</f>
        <v>male</v>
      </c>
      <c r="I244">
        <f>VLOOKUP($E244,'API results'!$E:J,6,FALSE)</f>
        <v>99</v>
      </c>
      <c r="J244" t="b">
        <f t="shared" si="7"/>
        <v>1</v>
      </c>
    </row>
    <row r="245" spans="1:11" x14ac:dyDescent="0.2">
      <c r="A245" t="s">
        <v>558</v>
      </c>
      <c r="B245" t="s">
        <v>29</v>
      </c>
      <c r="C245" t="s">
        <v>757</v>
      </c>
      <c r="D245">
        <v>244</v>
      </c>
      <c r="E245" t="s">
        <v>243</v>
      </c>
      <c r="F245" t="s">
        <v>15</v>
      </c>
      <c r="G245" t="str">
        <f t="shared" si="6"/>
        <v>male</v>
      </c>
      <c r="H245" t="str">
        <f>VLOOKUP(E245,'API results'!E:I,5,FALSE)</f>
        <v>male</v>
      </c>
      <c r="I245">
        <f>VLOOKUP($E245,'API results'!$E:J,6,FALSE)</f>
        <v>93</v>
      </c>
      <c r="J245" t="b">
        <f t="shared" si="7"/>
        <v>1</v>
      </c>
    </row>
    <row r="246" spans="1:11" x14ac:dyDescent="0.2">
      <c r="A246" t="s">
        <v>558</v>
      </c>
      <c r="B246" t="s">
        <v>29</v>
      </c>
      <c r="C246" t="s">
        <v>758</v>
      </c>
      <c r="D246">
        <v>245</v>
      </c>
      <c r="E246" t="s">
        <v>252</v>
      </c>
      <c r="F246" t="s">
        <v>15</v>
      </c>
      <c r="G246" t="str">
        <f t="shared" si="6"/>
        <v>male</v>
      </c>
      <c r="H246" t="str">
        <f>VLOOKUP(E246,'API results'!E:I,5,FALSE)</f>
        <v>male</v>
      </c>
      <c r="I246">
        <f>VLOOKUP($E246,'API results'!$E:J,6,FALSE)</f>
        <v>99</v>
      </c>
      <c r="J246" t="b">
        <f t="shared" si="7"/>
        <v>1</v>
      </c>
    </row>
    <row r="247" spans="1:11" x14ac:dyDescent="0.2">
      <c r="A247" t="s">
        <v>11</v>
      </c>
      <c r="B247" t="s">
        <v>116</v>
      </c>
      <c r="C247" t="s">
        <v>759</v>
      </c>
      <c r="D247">
        <v>246</v>
      </c>
      <c r="E247" t="s">
        <v>277</v>
      </c>
      <c r="F247" t="s">
        <v>15</v>
      </c>
      <c r="G247" t="str">
        <f t="shared" si="6"/>
        <v>female</v>
      </c>
      <c r="H247" t="str">
        <f>VLOOKUP(E247,'API results'!E:I,5,FALSE)</f>
        <v>female</v>
      </c>
      <c r="I247">
        <f>VLOOKUP($E247,'API results'!$E:J,6,FALSE)</f>
        <v>54</v>
      </c>
      <c r="J247" t="b">
        <f t="shared" si="7"/>
        <v>0</v>
      </c>
    </row>
    <row r="248" spans="1:11" x14ac:dyDescent="0.2">
      <c r="A248" t="s">
        <v>11</v>
      </c>
      <c r="B248" t="s">
        <v>116</v>
      </c>
      <c r="C248" t="s">
        <v>760</v>
      </c>
      <c r="D248">
        <v>247</v>
      </c>
      <c r="E248" t="s">
        <v>264</v>
      </c>
      <c r="F248" t="s">
        <v>15</v>
      </c>
      <c r="G248" t="str">
        <f t="shared" si="6"/>
        <v>male</v>
      </c>
      <c r="H248" t="str">
        <f>VLOOKUP(E248,'API results'!E:I,5,FALSE)</f>
        <v>male</v>
      </c>
      <c r="I248">
        <f>VLOOKUP($E248,'API results'!$E:J,6,FALSE)</f>
        <v>97</v>
      </c>
      <c r="J248" t="b">
        <f t="shared" si="7"/>
        <v>1</v>
      </c>
    </row>
    <row r="249" spans="1:11" x14ac:dyDescent="0.2">
      <c r="A249" t="s">
        <v>11</v>
      </c>
      <c r="B249" t="s">
        <v>116</v>
      </c>
      <c r="C249" t="s">
        <v>761</v>
      </c>
      <c r="D249">
        <v>248</v>
      </c>
      <c r="E249" t="s">
        <v>435</v>
      </c>
      <c r="F249" t="s">
        <v>15</v>
      </c>
      <c r="G249" t="str">
        <f t="shared" si="6"/>
        <v>male</v>
      </c>
      <c r="H249" t="str">
        <f>VLOOKUP(E249,'API results'!E:I,5,FALSE)</f>
        <v>male</v>
      </c>
      <c r="I249">
        <f>VLOOKUP($E249,'API results'!$E:J,6,FALSE)</f>
        <v>99</v>
      </c>
      <c r="J249" t="b">
        <f t="shared" si="7"/>
        <v>1</v>
      </c>
    </row>
    <row r="250" spans="1:11" x14ac:dyDescent="0.2">
      <c r="A250" t="s">
        <v>11</v>
      </c>
      <c r="B250" t="s">
        <v>116</v>
      </c>
      <c r="C250" t="s">
        <v>762</v>
      </c>
      <c r="D250">
        <v>249</v>
      </c>
      <c r="E250" t="s">
        <v>465</v>
      </c>
      <c r="F250" t="s">
        <v>15</v>
      </c>
      <c r="G250" t="str">
        <f t="shared" si="6"/>
        <v>female</v>
      </c>
      <c r="H250" t="str">
        <f>VLOOKUP(E250,'API results'!E:I,5,FALSE)</f>
        <v>female</v>
      </c>
      <c r="I250">
        <f>VLOOKUP($E250,'API results'!$E:J,6,FALSE)</f>
        <v>98</v>
      </c>
      <c r="J250" t="b">
        <f t="shared" si="7"/>
        <v>1</v>
      </c>
    </row>
    <row r="251" spans="1:11" x14ac:dyDescent="0.2">
      <c r="A251" t="s">
        <v>11</v>
      </c>
      <c r="B251" t="s">
        <v>116</v>
      </c>
      <c r="C251" t="s">
        <v>1005</v>
      </c>
      <c r="D251">
        <v>250</v>
      </c>
      <c r="E251" t="s">
        <v>303</v>
      </c>
      <c r="F251" t="s">
        <v>15</v>
      </c>
      <c r="G251" t="str">
        <f t="shared" si="6"/>
        <v>Male</v>
      </c>
      <c r="H251" t="e">
        <f>VLOOKUP(E251,'API results'!E:I,5,FALSE)</f>
        <v>#N/A</v>
      </c>
      <c r="I251" t="e">
        <f>VLOOKUP($E251,'API results'!$E:J,6,FALSE)</f>
        <v>#N/A</v>
      </c>
      <c r="J251" t="e">
        <f t="shared" si="7"/>
        <v>#N/A</v>
      </c>
      <c r="K251" t="str">
        <f>VLOOKUP($E251,'Manual coding'!A:C,3,FALSE)</f>
        <v>Male</v>
      </c>
    </row>
    <row r="252" spans="1:11" x14ac:dyDescent="0.2">
      <c r="A252" t="s">
        <v>11</v>
      </c>
      <c r="B252" t="s">
        <v>116</v>
      </c>
      <c r="C252" t="s">
        <v>1004</v>
      </c>
      <c r="D252">
        <v>251</v>
      </c>
      <c r="E252" t="s">
        <v>240</v>
      </c>
      <c r="F252" t="s">
        <v>15</v>
      </c>
      <c r="G252" t="str">
        <f t="shared" si="6"/>
        <v>male</v>
      </c>
      <c r="H252" t="str">
        <f>VLOOKUP(E252,'API results'!E:I,5,FALSE)</f>
        <v>male</v>
      </c>
      <c r="I252">
        <f>VLOOKUP($E252,'API results'!$E:J,6,FALSE)</f>
        <v>99</v>
      </c>
      <c r="J252" t="b">
        <f t="shared" si="7"/>
        <v>1</v>
      </c>
    </row>
    <row r="253" spans="1:11" x14ac:dyDescent="0.2">
      <c r="A253" t="s">
        <v>11</v>
      </c>
      <c r="B253" t="s">
        <v>116</v>
      </c>
      <c r="C253" t="s">
        <v>1003</v>
      </c>
      <c r="D253">
        <v>252</v>
      </c>
      <c r="E253" t="s">
        <v>350</v>
      </c>
      <c r="F253" t="s">
        <v>15</v>
      </c>
      <c r="G253" t="str">
        <f t="shared" si="6"/>
        <v>Female</v>
      </c>
      <c r="H253" t="e">
        <f>VLOOKUP(E253,'API results'!E:I,5,FALSE)</f>
        <v>#N/A</v>
      </c>
      <c r="I253" t="e">
        <f>VLOOKUP($E253,'API results'!$E:J,6,FALSE)</f>
        <v>#N/A</v>
      </c>
      <c r="J253" t="e">
        <f t="shared" si="7"/>
        <v>#N/A</v>
      </c>
      <c r="K253" t="str">
        <f>VLOOKUP($E253,'Manual coding'!A:C,3,FALSE)</f>
        <v>Female</v>
      </c>
    </row>
    <row r="254" spans="1:11" x14ac:dyDescent="0.2">
      <c r="A254" t="s">
        <v>11</v>
      </c>
      <c r="B254" t="s">
        <v>12</v>
      </c>
      <c r="C254" t="s">
        <v>13</v>
      </c>
      <c r="D254">
        <v>253</v>
      </c>
      <c r="E254" t="s">
        <v>14</v>
      </c>
      <c r="F254" t="s">
        <v>15</v>
      </c>
      <c r="G254" t="str">
        <f t="shared" si="6"/>
        <v>male</v>
      </c>
      <c r="H254" t="str">
        <f>VLOOKUP(E254,'API results'!E:I,5,FALSE)</f>
        <v>male</v>
      </c>
      <c r="I254">
        <f>VLOOKUP($E254,'API results'!$E:J,6,FALSE)</f>
        <v>99</v>
      </c>
      <c r="J254" t="b">
        <f t="shared" si="7"/>
        <v>1</v>
      </c>
    </row>
    <row r="255" spans="1:11" x14ac:dyDescent="0.2">
      <c r="A255" t="s">
        <v>11</v>
      </c>
      <c r="B255" t="s">
        <v>12</v>
      </c>
      <c r="C255" t="s">
        <v>1002</v>
      </c>
      <c r="D255">
        <v>254</v>
      </c>
      <c r="E255" t="s">
        <v>261</v>
      </c>
      <c r="F255" t="s">
        <v>15</v>
      </c>
      <c r="G255" t="str">
        <f t="shared" si="6"/>
        <v>female</v>
      </c>
      <c r="H255" t="str">
        <f>VLOOKUP(E255,'API results'!E:I,5,FALSE)</f>
        <v>female</v>
      </c>
      <c r="I255">
        <f>VLOOKUP($E255,'API results'!$E:J,6,FALSE)</f>
        <v>97</v>
      </c>
      <c r="J255" t="b">
        <f t="shared" si="7"/>
        <v>1</v>
      </c>
    </row>
    <row r="256" spans="1:11" x14ac:dyDescent="0.2">
      <c r="A256" t="s">
        <v>11</v>
      </c>
      <c r="B256" t="s">
        <v>12</v>
      </c>
      <c r="C256" t="s">
        <v>1001</v>
      </c>
      <c r="D256">
        <v>255</v>
      </c>
      <c r="E256" t="s">
        <v>425</v>
      </c>
      <c r="F256" t="s">
        <v>15</v>
      </c>
      <c r="G256" t="str">
        <f t="shared" si="6"/>
        <v>Male</v>
      </c>
      <c r="H256" t="e">
        <f>VLOOKUP(E256,'API results'!E:I,5,FALSE)</f>
        <v>#N/A</v>
      </c>
      <c r="I256" t="e">
        <f>VLOOKUP($E256,'API results'!$E:J,6,FALSE)</f>
        <v>#N/A</v>
      </c>
      <c r="J256" t="e">
        <f t="shared" si="7"/>
        <v>#N/A</v>
      </c>
      <c r="K256" t="str">
        <f>VLOOKUP($E256,'Manual coding'!A:C,3,FALSE)</f>
        <v>Male</v>
      </c>
    </row>
    <row r="257" spans="1:11" x14ac:dyDescent="0.2">
      <c r="A257" t="s">
        <v>11</v>
      </c>
      <c r="B257" t="s">
        <v>12</v>
      </c>
      <c r="C257" t="s">
        <v>1000</v>
      </c>
      <c r="D257">
        <v>256</v>
      </c>
      <c r="E257" t="s">
        <v>320</v>
      </c>
      <c r="F257" t="s">
        <v>15</v>
      </c>
      <c r="G257" t="str">
        <f t="shared" si="6"/>
        <v>Male</v>
      </c>
      <c r="H257" t="e">
        <f>VLOOKUP(E257,'API results'!E:I,5,FALSE)</f>
        <v>#N/A</v>
      </c>
      <c r="I257" t="e">
        <f>VLOOKUP($E257,'API results'!$E:J,6,FALSE)</f>
        <v>#N/A</v>
      </c>
      <c r="J257" t="e">
        <f t="shared" si="7"/>
        <v>#N/A</v>
      </c>
      <c r="K257" t="str">
        <f>VLOOKUP($E257,'Manual coding'!A:C,3,FALSE)</f>
        <v>Male</v>
      </c>
    </row>
    <row r="258" spans="1:11" x14ac:dyDescent="0.2">
      <c r="A258" t="s">
        <v>11</v>
      </c>
      <c r="B258" t="s">
        <v>12</v>
      </c>
      <c r="C258" t="s">
        <v>999</v>
      </c>
      <c r="D258">
        <v>257</v>
      </c>
      <c r="E258" t="s">
        <v>253</v>
      </c>
      <c r="F258" t="s">
        <v>15</v>
      </c>
      <c r="G258" t="str">
        <f t="shared" si="6"/>
        <v>male</v>
      </c>
      <c r="H258" t="str">
        <f>VLOOKUP(E258,'API results'!E:I,5,FALSE)</f>
        <v>male</v>
      </c>
      <c r="I258">
        <f>VLOOKUP($E258,'API results'!$E:J,6,FALSE)</f>
        <v>99</v>
      </c>
      <c r="J258" t="b">
        <f t="shared" si="7"/>
        <v>1</v>
      </c>
    </row>
    <row r="259" spans="1:11" x14ac:dyDescent="0.2">
      <c r="A259" t="s">
        <v>11</v>
      </c>
      <c r="B259" t="s">
        <v>12</v>
      </c>
      <c r="C259" t="s">
        <v>998</v>
      </c>
      <c r="D259">
        <v>258</v>
      </c>
      <c r="E259" t="s">
        <v>316</v>
      </c>
      <c r="F259" t="s">
        <v>15</v>
      </c>
      <c r="G259" t="str">
        <f t="shared" ref="G259:G322" si="8">IF(ISNA(H259),K259,H259)</f>
        <v>Female</v>
      </c>
      <c r="H259" t="e">
        <f>VLOOKUP(E259,'API results'!E:I,5,FALSE)</f>
        <v>#N/A</v>
      </c>
      <c r="I259" t="e">
        <f>VLOOKUP($E259,'API results'!$E:J,6,FALSE)</f>
        <v>#N/A</v>
      </c>
      <c r="J259" t="e">
        <f t="shared" ref="J259:J322" si="9">I259&gt;80</f>
        <v>#N/A</v>
      </c>
      <c r="K259" t="str">
        <f>VLOOKUP($E259,'Manual coding'!A:C,3,FALSE)</f>
        <v>Female</v>
      </c>
    </row>
    <row r="260" spans="1:11" x14ac:dyDescent="0.2">
      <c r="A260" t="s">
        <v>11</v>
      </c>
      <c r="B260" t="s">
        <v>12</v>
      </c>
      <c r="C260" t="s">
        <v>17</v>
      </c>
      <c r="D260">
        <v>259</v>
      </c>
      <c r="E260" t="s">
        <v>18</v>
      </c>
      <c r="F260" t="s">
        <v>15</v>
      </c>
      <c r="G260" t="str">
        <f t="shared" si="8"/>
        <v>female</v>
      </c>
      <c r="H260" t="str">
        <f>VLOOKUP(E260,'API results'!E:I,5,FALSE)</f>
        <v>female</v>
      </c>
      <c r="I260">
        <f>VLOOKUP($E260,'API results'!$E:J,6,FALSE)</f>
        <v>51</v>
      </c>
      <c r="J260" t="b">
        <f t="shared" si="9"/>
        <v>0</v>
      </c>
    </row>
    <row r="261" spans="1:11" x14ac:dyDescent="0.2">
      <c r="A261" t="s">
        <v>11</v>
      </c>
      <c r="B261" t="s">
        <v>197</v>
      </c>
      <c r="C261" t="s">
        <v>997</v>
      </c>
      <c r="D261">
        <v>260</v>
      </c>
      <c r="E261" t="s">
        <v>244</v>
      </c>
      <c r="F261" t="s">
        <v>15</v>
      </c>
      <c r="G261" t="str">
        <f t="shared" si="8"/>
        <v>male</v>
      </c>
      <c r="H261" t="str">
        <f>VLOOKUP(E261,'API results'!E:I,5,FALSE)</f>
        <v>male</v>
      </c>
      <c r="I261">
        <f>VLOOKUP($E261,'API results'!$E:J,6,FALSE)</f>
        <v>99</v>
      </c>
      <c r="J261" t="b">
        <f t="shared" si="9"/>
        <v>1</v>
      </c>
    </row>
    <row r="262" spans="1:11" x14ac:dyDescent="0.2">
      <c r="A262" t="s">
        <v>11</v>
      </c>
      <c r="B262" t="s">
        <v>197</v>
      </c>
      <c r="C262" t="s">
        <v>996</v>
      </c>
      <c r="D262">
        <v>261</v>
      </c>
      <c r="E262" t="s">
        <v>378</v>
      </c>
      <c r="F262" t="s">
        <v>15</v>
      </c>
      <c r="G262" t="str">
        <f t="shared" si="8"/>
        <v>Female</v>
      </c>
      <c r="H262" t="e">
        <f>VLOOKUP(E262,'API results'!E:I,5,FALSE)</f>
        <v>#N/A</v>
      </c>
      <c r="I262" t="e">
        <f>VLOOKUP($E262,'API results'!$E:J,6,FALSE)</f>
        <v>#N/A</v>
      </c>
      <c r="J262" t="e">
        <f t="shared" si="9"/>
        <v>#N/A</v>
      </c>
      <c r="K262" t="str">
        <f>VLOOKUP($E262,'Manual coding'!A:C,3,FALSE)</f>
        <v>Female</v>
      </c>
    </row>
    <row r="263" spans="1:11" x14ac:dyDescent="0.2">
      <c r="A263" t="s">
        <v>11</v>
      </c>
      <c r="B263" t="s">
        <v>20</v>
      </c>
      <c r="C263" t="s">
        <v>995</v>
      </c>
      <c r="D263">
        <v>262</v>
      </c>
      <c r="E263" t="s">
        <v>403</v>
      </c>
      <c r="F263" t="s">
        <v>15</v>
      </c>
      <c r="G263" t="str">
        <f t="shared" si="8"/>
        <v>Female</v>
      </c>
      <c r="H263" t="e">
        <f>VLOOKUP(E263,'API results'!E:I,5,FALSE)</f>
        <v>#N/A</v>
      </c>
      <c r="I263" t="e">
        <f>VLOOKUP($E263,'API results'!$E:J,6,FALSE)</f>
        <v>#N/A</v>
      </c>
      <c r="J263" t="e">
        <f t="shared" si="9"/>
        <v>#N/A</v>
      </c>
      <c r="K263" t="str">
        <f>VLOOKUP($E263,'Manual coding'!A:C,3,FALSE)</f>
        <v>Female</v>
      </c>
    </row>
    <row r="264" spans="1:11" x14ac:dyDescent="0.2">
      <c r="A264" t="s">
        <v>11</v>
      </c>
      <c r="B264" t="s">
        <v>20</v>
      </c>
      <c r="C264" t="s">
        <v>994</v>
      </c>
      <c r="D264">
        <v>263</v>
      </c>
      <c r="E264" t="s">
        <v>320</v>
      </c>
      <c r="F264" t="s">
        <v>15</v>
      </c>
      <c r="G264" t="str">
        <f t="shared" si="8"/>
        <v>Male</v>
      </c>
      <c r="H264" t="e">
        <f>VLOOKUP(E264,'API results'!E:I,5,FALSE)</f>
        <v>#N/A</v>
      </c>
      <c r="I264" t="e">
        <f>VLOOKUP($E264,'API results'!$E:J,6,FALSE)</f>
        <v>#N/A</v>
      </c>
      <c r="J264" t="e">
        <f t="shared" si="9"/>
        <v>#N/A</v>
      </c>
      <c r="K264" t="str">
        <f>VLOOKUP($E264,'Manual coding'!A:C,3,FALSE)</f>
        <v>Male</v>
      </c>
    </row>
    <row r="265" spans="1:11" x14ac:dyDescent="0.2">
      <c r="A265" t="s">
        <v>11</v>
      </c>
      <c r="B265" t="s">
        <v>20</v>
      </c>
      <c r="C265" t="s">
        <v>993</v>
      </c>
      <c r="D265">
        <v>264</v>
      </c>
      <c r="E265" t="s">
        <v>321</v>
      </c>
      <c r="F265" t="s">
        <v>15</v>
      </c>
      <c r="G265" t="str">
        <f t="shared" si="8"/>
        <v>female</v>
      </c>
      <c r="H265" t="str">
        <f>VLOOKUP(E265,'API results'!E:I,5,FALSE)</f>
        <v>female</v>
      </c>
      <c r="I265">
        <f>VLOOKUP($E265,'API results'!$E:J,6,FALSE)</f>
        <v>98</v>
      </c>
      <c r="J265" t="b">
        <f t="shared" si="9"/>
        <v>1</v>
      </c>
    </row>
    <row r="266" spans="1:11" x14ac:dyDescent="0.2">
      <c r="A266" t="s">
        <v>11</v>
      </c>
      <c r="B266" t="s">
        <v>20</v>
      </c>
      <c r="C266" t="s">
        <v>992</v>
      </c>
      <c r="D266">
        <v>265</v>
      </c>
      <c r="E266" t="s">
        <v>391</v>
      </c>
      <c r="F266" t="s">
        <v>15</v>
      </c>
      <c r="G266" t="str">
        <f t="shared" si="8"/>
        <v>Female</v>
      </c>
      <c r="H266" t="e">
        <f>VLOOKUP(E266,'API results'!E:I,5,FALSE)</f>
        <v>#N/A</v>
      </c>
      <c r="I266" t="e">
        <f>VLOOKUP($E266,'API results'!$E:J,6,FALSE)</f>
        <v>#N/A</v>
      </c>
      <c r="J266" t="e">
        <f t="shared" si="9"/>
        <v>#N/A</v>
      </c>
      <c r="K266" t="str">
        <f>VLOOKUP($E266,'Manual coding'!A:C,3,FALSE)</f>
        <v>Female</v>
      </c>
    </row>
    <row r="267" spans="1:11" x14ac:dyDescent="0.2">
      <c r="A267" t="s">
        <v>11</v>
      </c>
      <c r="B267" t="s">
        <v>20</v>
      </c>
      <c r="C267" t="s">
        <v>991</v>
      </c>
      <c r="D267">
        <v>266</v>
      </c>
      <c r="E267" t="s">
        <v>333</v>
      </c>
      <c r="F267" t="s">
        <v>15</v>
      </c>
      <c r="G267" t="str">
        <f t="shared" si="8"/>
        <v>Male</v>
      </c>
      <c r="H267" t="e">
        <f>VLOOKUP(E267,'API results'!E:I,5,FALSE)</f>
        <v>#N/A</v>
      </c>
      <c r="I267" t="e">
        <f>VLOOKUP($E267,'API results'!$E:J,6,FALSE)</f>
        <v>#N/A</v>
      </c>
      <c r="J267" t="e">
        <f t="shared" si="9"/>
        <v>#N/A</v>
      </c>
      <c r="K267" t="str">
        <f>VLOOKUP($E267,'Manual coding'!A:C,3,FALSE)</f>
        <v>Male</v>
      </c>
    </row>
    <row r="268" spans="1:11" x14ac:dyDescent="0.2">
      <c r="A268" t="s">
        <v>11</v>
      </c>
      <c r="B268" t="s">
        <v>20</v>
      </c>
      <c r="C268" t="s">
        <v>21</v>
      </c>
      <c r="D268">
        <v>267</v>
      </c>
      <c r="E268" t="s">
        <v>22</v>
      </c>
      <c r="F268" t="s">
        <v>15</v>
      </c>
      <c r="G268" t="str">
        <f t="shared" si="8"/>
        <v>female</v>
      </c>
      <c r="H268" t="str">
        <f>VLOOKUP(E268,'API results'!E:I,5,FALSE)</f>
        <v>female</v>
      </c>
      <c r="I268">
        <f>VLOOKUP($E268,'API results'!$E:J,6,FALSE)</f>
        <v>98</v>
      </c>
      <c r="J268" t="b">
        <f t="shared" si="9"/>
        <v>1</v>
      </c>
    </row>
    <row r="269" spans="1:11" x14ac:dyDescent="0.2">
      <c r="A269" t="s">
        <v>11</v>
      </c>
      <c r="B269" t="s">
        <v>20</v>
      </c>
      <c r="C269" t="s">
        <v>990</v>
      </c>
      <c r="D269">
        <v>268</v>
      </c>
      <c r="E269" t="s">
        <v>245</v>
      </c>
      <c r="F269" t="s">
        <v>15</v>
      </c>
      <c r="G269" t="str">
        <f t="shared" si="8"/>
        <v>male</v>
      </c>
      <c r="H269" t="str">
        <f>VLOOKUP(E269,'API results'!E:I,5,FALSE)</f>
        <v>male</v>
      </c>
      <c r="I269">
        <f>VLOOKUP($E269,'API results'!$E:J,6,FALSE)</f>
        <v>99</v>
      </c>
      <c r="J269" t="b">
        <f t="shared" si="9"/>
        <v>1</v>
      </c>
    </row>
    <row r="270" spans="1:11" x14ac:dyDescent="0.2">
      <c r="A270" t="s">
        <v>11</v>
      </c>
      <c r="B270" t="s">
        <v>20</v>
      </c>
      <c r="C270" t="s">
        <v>989</v>
      </c>
      <c r="D270">
        <v>269</v>
      </c>
      <c r="E270" t="s">
        <v>235</v>
      </c>
      <c r="F270" t="s">
        <v>15</v>
      </c>
      <c r="G270" t="str">
        <f t="shared" si="8"/>
        <v>male</v>
      </c>
      <c r="H270" t="str">
        <f>VLOOKUP(E270,'API results'!E:I,5,FALSE)</f>
        <v>male</v>
      </c>
      <c r="I270">
        <f>VLOOKUP($E270,'API results'!$E:J,6,FALSE)</f>
        <v>99</v>
      </c>
      <c r="J270" t="b">
        <f t="shared" si="9"/>
        <v>1</v>
      </c>
    </row>
    <row r="271" spans="1:11" x14ac:dyDescent="0.2">
      <c r="A271" t="s">
        <v>11</v>
      </c>
      <c r="B271" t="s">
        <v>23</v>
      </c>
      <c r="C271" t="s">
        <v>988</v>
      </c>
      <c r="D271">
        <v>270</v>
      </c>
      <c r="E271" t="s">
        <v>363</v>
      </c>
      <c r="F271" t="s">
        <v>15</v>
      </c>
      <c r="G271" t="str">
        <f t="shared" si="8"/>
        <v>Female</v>
      </c>
      <c r="H271" t="e">
        <f>VLOOKUP(E271,'API results'!E:I,5,FALSE)</f>
        <v>#N/A</v>
      </c>
      <c r="I271" t="e">
        <f>VLOOKUP($E271,'API results'!$E:J,6,FALSE)</f>
        <v>#N/A</v>
      </c>
      <c r="J271" t="e">
        <f t="shared" si="9"/>
        <v>#N/A</v>
      </c>
      <c r="K271" t="str">
        <f>VLOOKUP($E271,'Manual coding'!A:C,3,FALSE)</f>
        <v>Female</v>
      </c>
    </row>
    <row r="272" spans="1:11" x14ac:dyDescent="0.2">
      <c r="A272" t="s">
        <v>11</v>
      </c>
      <c r="B272" t="s">
        <v>23</v>
      </c>
      <c r="C272" t="s">
        <v>987</v>
      </c>
      <c r="D272">
        <v>271</v>
      </c>
      <c r="E272" t="s">
        <v>239</v>
      </c>
      <c r="F272" t="s">
        <v>15</v>
      </c>
      <c r="G272" t="str">
        <f t="shared" si="8"/>
        <v>male</v>
      </c>
      <c r="H272" t="str">
        <f>VLOOKUP(E272,'API results'!E:I,5,FALSE)</f>
        <v>male</v>
      </c>
      <c r="I272">
        <f>VLOOKUP($E272,'API results'!$E:J,6,FALSE)</f>
        <v>99</v>
      </c>
      <c r="J272" t="b">
        <f t="shared" si="9"/>
        <v>1</v>
      </c>
    </row>
    <row r="273" spans="1:11" x14ac:dyDescent="0.2">
      <c r="A273" t="s">
        <v>11</v>
      </c>
      <c r="B273" t="s">
        <v>23</v>
      </c>
      <c r="C273" t="s">
        <v>986</v>
      </c>
      <c r="D273">
        <v>272</v>
      </c>
      <c r="E273" t="s">
        <v>281</v>
      </c>
      <c r="F273" t="s">
        <v>15</v>
      </c>
      <c r="G273" t="str">
        <f t="shared" si="8"/>
        <v>female</v>
      </c>
      <c r="H273" t="str">
        <f>VLOOKUP(E273,'API results'!E:I,5,FALSE)</f>
        <v>female</v>
      </c>
      <c r="I273">
        <f>VLOOKUP($E273,'API results'!$E:J,6,FALSE)</f>
        <v>98</v>
      </c>
      <c r="J273" t="b">
        <f t="shared" si="9"/>
        <v>1</v>
      </c>
    </row>
    <row r="274" spans="1:11" x14ac:dyDescent="0.2">
      <c r="A274" t="s">
        <v>11</v>
      </c>
      <c r="B274" t="s">
        <v>23</v>
      </c>
      <c r="C274" t="s">
        <v>24</v>
      </c>
      <c r="D274">
        <v>273</v>
      </c>
      <c r="E274" t="s">
        <v>25</v>
      </c>
      <c r="F274" t="s">
        <v>15</v>
      </c>
      <c r="G274" t="str">
        <f t="shared" si="8"/>
        <v>male</v>
      </c>
      <c r="H274" t="str">
        <f>VLOOKUP(E274,'API results'!E:I,5,FALSE)</f>
        <v>male</v>
      </c>
      <c r="I274">
        <f>VLOOKUP($E274,'API results'!$E:J,6,FALSE)</f>
        <v>65</v>
      </c>
      <c r="J274" t="b">
        <f t="shared" si="9"/>
        <v>0</v>
      </c>
    </row>
    <row r="275" spans="1:11" x14ac:dyDescent="0.2">
      <c r="A275" t="s">
        <v>11</v>
      </c>
      <c r="B275" t="s">
        <v>23</v>
      </c>
      <c r="C275" t="s">
        <v>985</v>
      </c>
      <c r="D275">
        <v>274</v>
      </c>
      <c r="E275" t="s">
        <v>322</v>
      </c>
      <c r="F275" t="s">
        <v>15</v>
      </c>
      <c r="G275" t="str">
        <f t="shared" si="8"/>
        <v>female</v>
      </c>
      <c r="H275" t="str">
        <f>VLOOKUP(E275,'API results'!E:I,5,FALSE)</f>
        <v>female</v>
      </c>
      <c r="I275">
        <f>VLOOKUP($E275,'API results'!$E:J,6,FALSE)</f>
        <v>98</v>
      </c>
      <c r="J275" t="b">
        <f t="shared" si="9"/>
        <v>1</v>
      </c>
    </row>
    <row r="276" spans="1:11" x14ac:dyDescent="0.2">
      <c r="A276" t="s">
        <v>11</v>
      </c>
      <c r="B276" t="s">
        <v>55</v>
      </c>
      <c r="C276" t="s">
        <v>984</v>
      </c>
      <c r="D276">
        <v>275</v>
      </c>
      <c r="E276" t="s">
        <v>243</v>
      </c>
      <c r="F276" t="s">
        <v>15</v>
      </c>
      <c r="G276" t="str">
        <f t="shared" si="8"/>
        <v>male</v>
      </c>
      <c r="H276" t="str">
        <f>VLOOKUP(E276,'API results'!E:I,5,FALSE)</f>
        <v>male</v>
      </c>
      <c r="I276">
        <f>VLOOKUP($E276,'API results'!$E:J,6,FALSE)</f>
        <v>93</v>
      </c>
      <c r="J276" t="b">
        <f t="shared" si="9"/>
        <v>1</v>
      </c>
    </row>
    <row r="277" spans="1:11" x14ac:dyDescent="0.2">
      <c r="A277" t="s">
        <v>11</v>
      </c>
      <c r="B277" t="s">
        <v>55</v>
      </c>
      <c r="C277" t="s">
        <v>983</v>
      </c>
      <c r="D277">
        <v>276</v>
      </c>
      <c r="E277" t="s">
        <v>261</v>
      </c>
      <c r="F277" t="s">
        <v>15</v>
      </c>
      <c r="G277" t="str">
        <f t="shared" si="8"/>
        <v>female</v>
      </c>
      <c r="H277" t="str">
        <f>VLOOKUP(E277,'API results'!E:I,5,FALSE)</f>
        <v>female</v>
      </c>
      <c r="I277">
        <f>VLOOKUP($E277,'API results'!$E:J,6,FALSE)</f>
        <v>97</v>
      </c>
      <c r="J277" t="b">
        <f t="shared" si="9"/>
        <v>1</v>
      </c>
    </row>
    <row r="278" spans="1:11" x14ac:dyDescent="0.2">
      <c r="A278" t="s">
        <v>11</v>
      </c>
      <c r="B278" t="s">
        <v>55</v>
      </c>
      <c r="C278" t="s">
        <v>982</v>
      </c>
      <c r="D278">
        <v>277</v>
      </c>
      <c r="E278" t="s">
        <v>271</v>
      </c>
      <c r="F278" t="s">
        <v>15</v>
      </c>
      <c r="G278" t="str">
        <f t="shared" si="8"/>
        <v>female</v>
      </c>
      <c r="H278" t="str">
        <f>VLOOKUP(E278,'API results'!E:I,5,FALSE)</f>
        <v>female</v>
      </c>
      <c r="I278">
        <f>VLOOKUP($E278,'API results'!$E:J,6,FALSE)</f>
        <v>98</v>
      </c>
      <c r="J278" t="b">
        <f t="shared" si="9"/>
        <v>1</v>
      </c>
    </row>
    <row r="279" spans="1:11" x14ac:dyDescent="0.2">
      <c r="A279" t="s">
        <v>11</v>
      </c>
      <c r="B279" t="s">
        <v>55</v>
      </c>
      <c r="C279" t="s">
        <v>981</v>
      </c>
      <c r="D279">
        <v>278</v>
      </c>
      <c r="E279" t="s">
        <v>247</v>
      </c>
      <c r="F279" t="s">
        <v>15</v>
      </c>
      <c r="G279" t="str">
        <f t="shared" si="8"/>
        <v>female</v>
      </c>
      <c r="H279" t="str">
        <f>VLOOKUP(E279,'API results'!E:I,5,FALSE)</f>
        <v>female</v>
      </c>
      <c r="I279">
        <f>VLOOKUP($E279,'API results'!$E:J,6,FALSE)</f>
        <v>98</v>
      </c>
      <c r="J279" t="b">
        <f t="shared" si="9"/>
        <v>1</v>
      </c>
    </row>
    <row r="280" spans="1:11" x14ac:dyDescent="0.2">
      <c r="A280" t="s">
        <v>11</v>
      </c>
      <c r="B280" t="s">
        <v>55</v>
      </c>
      <c r="C280" t="s">
        <v>217</v>
      </c>
      <c r="D280">
        <v>279</v>
      </c>
      <c r="E280" t="s">
        <v>218</v>
      </c>
      <c r="F280" t="s">
        <v>15</v>
      </c>
      <c r="G280" t="str">
        <f t="shared" si="8"/>
        <v>male</v>
      </c>
      <c r="H280" t="str">
        <f>VLOOKUP(E280,'API results'!E:I,5,FALSE)</f>
        <v>male</v>
      </c>
      <c r="I280">
        <f>VLOOKUP($E280,'API results'!$E:J,6,FALSE)</f>
        <v>85</v>
      </c>
      <c r="J280" t="b">
        <f t="shared" si="9"/>
        <v>1</v>
      </c>
    </row>
    <row r="281" spans="1:11" x14ac:dyDescent="0.2">
      <c r="A281" t="s">
        <v>11</v>
      </c>
      <c r="B281" t="s">
        <v>55</v>
      </c>
      <c r="C281" t="s">
        <v>980</v>
      </c>
      <c r="D281">
        <v>280</v>
      </c>
      <c r="E281" t="s">
        <v>413</v>
      </c>
      <c r="F281" t="s">
        <v>15</v>
      </c>
      <c r="G281" t="str">
        <f t="shared" si="8"/>
        <v>Female</v>
      </c>
      <c r="H281" t="e">
        <f>VLOOKUP(E281,'API results'!E:I,5,FALSE)</f>
        <v>#N/A</v>
      </c>
      <c r="I281" t="e">
        <f>VLOOKUP($E281,'API results'!$E:J,6,FALSE)</f>
        <v>#N/A</v>
      </c>
      <c r="J281" t="e">
        <f t="shared" si="9"/>
        <v>#N/A</v>
      </c>
      <c r="K281" t="str">
        <f>VLOOKUP($E281,'Manual coding'!A:C,3,FALSE)</f>
        <v>Female</v>
      </c>
    </row>
    <row r="282" spans="1:11" x14ac:dyDescent="0.2">
      <c r="A282" t="s">
        <v>11</v>
      </c>
      <c r="B282" t="s">
        <v>55</v>
      </c>
      <c r="C282" t="s">
        <v>979</v>
      </c>
      <c r="D282">
        <v>281</v>
      </c>
      <c r="E282" t="s">
        <v>233</v>
      </c>
      <c r="F282" t="s">
        <v>15</v>
      </c>
      <c r="G282" t="str">
        <f t="shared" si="8"/>
        <v>male</v>
      </c>
      <c r="H282" t="str">
        <f>VLOOKUP(E282,'API results'!E:I,5,FALSE)</f>
        <v>male</v>
      </c>
      <c r="I282">
        <f>VLOOKUP($E282,'API results'!$E:J,6,FALSE)</f>
        <v>99</v>
      </c>
      <c r="J282" t="b">
        <f t="shared" si="9"/>
        <v>1</v>
      </c>
    </row>
    <row r="283" spans="1:11" x14ac:dyDescent="0.2">
      <c r="A283" t="s">
        <v>11</v>
      </c>
      <c r="B283" t="s">
        <v>55</v>
      </c>
      <c r="C283" t="s">
        <v>978</v>
      </c>
      <c r="D283">
        <v>282</v>
      </c>
      <c r="E283" t="s">
        <v>381</v>
      </c>
      <c r="F283" t="s">
        <v>15</v>
      </c>
      <c r="G283" t="str">
        <f t="shared" si="8"/>
        <v>Male</v>
      </c>
      <c r="H283" t="e">
        <f>VLOOKUP(E283,'API results'!E:I,5,FALSE)</f>
        <v>#N/A</v>
      </c>
      <c r="I283" t="e">
        <f>VLOOKUP($E283,'API results'!$E:J,6,FALSE)</f>
        <v>#N/A</v>
      </c>
      <c r="J283" t="e">
        <f t="shared" si="9"/>
        <v>#N/A</v>
      </c>
      <c r="K283" t="str">
        <f>VLOOKUP($E283,'Manual coding'!A:C,3,FALSE)</f>
        <v>Male</v>
      </c>
    </row>
    <row r="284" spans="1:11" x14ac:dyDescent="0.2">
      <c r="A284" t="s">
        <v>11</v>
      </c>
      <c r="B284" t="s">
        <v>26</v>
      </c>
      <c r="C284" t="s">
        <v>977</v>
      </c>
      <c r="D284">
        <v>283</v>
      </c>
      <c r="E284" t="s">
        <v>420</v>
      </c>
      <c r="F284" t="s">
        <v>15</v>
      </c>
      <c r="G284" t="str">
        <f t="shared" si="8"/>
        <v>Male</v>
      </c>
      <c r="H284" t="e">
        <f>VLOOKUP(E284,'API results'!E:I,5,FALSE)</f>
        <v>#N/A</v>
      </c>
      <c r="I284" t="e">
        <f>VLOOKUP($E284,'API results'!$E:J,6,FALSE)</f>
        <v>#N/A</v>
      </c>
      <c r="J284" t="e">
        <f t="shared" si="9"/>
        <v>#N/A</v>
      </c>
      <c r="K284" t="str">
        <f>VLOOKUP($E284,'Manual coding'!A:C,3,FALSE)</f>
        <v>Male</v>
      </c>
    </row>
    <row r="285" spans="1:11" x14ac:dyDescent="0.2">
      <c r="A285" t="s">
        <v>11</v>
      </c>
      <c r="B285" t="s">
        <v>26</v>
      </c>
      <c r="C285" t="s">
        <v>976</v>
      </c>
      <c r="D285">
        <v>284</v>
      </c>
      <c r="E285" t="s">
        <v>239</v>
      </c>
      <c r="F285" t="s">
        <v>15</v>
      </c>
      <c r="G285" t="str">
        <f t="shared" si="8"/>
        <v>male</v>
      </c>
      <c r="H285" t="str">
        <f>VLOOKUP(E285,'API results'!E:I,5,FALSE)</f>
        <v>male</v>
      </c>
      <c r="I285">
        <f>VLOOKUP($E285,'API results'!$E:J,6,FALSE)</f>
        <v>99</v>
      </c>
      <c r="J285" t="b">
        <f t="shared" si="9"/>
        <v>1</v>
      </c>
    </row>
    <row r="286" spans="1:11" x14ac:dyDescent="0.2">
      <c r="A286" t="s">
        <v>11</v>
      </c>
      <c r="B286" t="s">
        <v>26</v>
      </c>
      <c r="C286" t="s">
        <v>975</v>
      </c>
      <c r="D286">
        <v>285</v>
      </c>
      <c r="E286" t="s">
        <v>265</v>
      </c>
      <c r="F286" t="s">
        <v>15</v>
      </c>
      <c r="G286" t="str">
        <f t="shared" si="8"/>
        <v>male</v>
      </c>
      <c r="H286" t="str">
        <f>VLOOKUP(E286,'API results'!E:I,5,FALSE)</f>
        <v>male</v>
      </c>
      <c r="I286">
        <f>VLOOKUP($E286,'API results'!$E:J,6,FALSE)</f>
        <v>99</v>
      </c>
      <c r="J286" t="b">
        <f t="shared" si="9"/>
        <v>1</v>
      </c>
    </row>
    <row r="287" spans="1:11" x14ac:dyDescent="0.2">
      <c r="A287" t="s">
        <v>11</v>
      </c>
      <c r="B287" t="s">
        <v>26</v>
      </c>
      <c r="C287" t="s">
        <v>27</v>
      </c>
      <c r="D287">
        <v>286</v>
      </c>
      <c r="E287" t="s">
        <v>28</v>
      </c>
      <c r="F287" t="s">
        <v>15</v>
      </c>
      <c r="G287" t="str">
        <f t="shared" si="8"/>
        <v>male</v>
      </c>
      <c r="H287" t="str">
        <f>VLOOKUP(E287,'API results'!E:I,5,FALSE)</f>
        <v>male</v>
      </c>
      <c r="I287">
        <f>VLOOKUP($E287,'API results'!$E:J,6,FALSE)</f>
        <v>100</v>
      </c>
      <c r="J287" t="b">
        <f t="shared" si="9"/>
        <v>1</v>
      </c>
    </row>
    <row r="288" spans="1:11" x14ac:dyDescent="0.2">
      <c r="A288" t="s">
        <v>11</v>
      </c>
      <c r="B288" t="s">
        <v>26</v>
      </c>
      <c r="C288" t="s">
        <v>974</v>
      </c>
      <c r="D288">
        <v>287</v>
      </c>
      <c r="E288" t="s">
        <v>354</v>
      </c>
      <c r="F288" t="s">
        <v>15</v>
      </c>
      <c r="G288" t="str">
        <f t="shared" si="8"/>
        <v>Female</v>
      </c>
      <c r="H288" t="e">
        <f>VLOOKUP(E288,'API results'!E:I,5,FALSE)</f>
        <v>#N/A</v>
      </c>
      <c r="I288" t="e">
        <f>VLOOKUP($E288,'API results'!$E:J,6,FALSE)</f>
        <v>#N/A</v>
      </c>
      <c r="J288" t="e">
        <f t="shared" si="9"/>
        <v>#N/A</v>
      </c>
      <c r="K288" t="str">
        <f>VLOOKUP($E288,'Manual coding'!A:C,3,FALSE)</f>
        <v>Female</v>
      </c>
    </row>
    <row r="289" spans="1:11" x14ac:dyDescent="0.2">
      <c r="A289" t="s">
        <v>11</v>
      </c>
      <c r="B289" t="s">
        <v>26</v>
      </c>
      <c r="C289" t="s">
        <v>973</v>
      </c>
      <c r="D289">
        <v>288</v>
      </c>
      <c r="E289" t="s">
        <v>309</v>
      </c>
      <c r="F289" t="s">
        <v>15</v>
      </c>
      <c r="G289" t="str">
        <f t="shared" si="8"/>
        <v>Female</v>
      </c>
      <c r="H289" t="e">
        <f>VLOOKUP(E289,'API results'!E:I,5,FALSE)</f>
        <v>#N/A</v>
      </c>
      <c r="I289" t="e">
        <f>VLOOKUP($E289,'API results'!$E:J,6,FALSE)</f>
        <v>#N/A</v>
      </c>
      <c r="J289" t="e">
        <f t="shared" si="9"/>
        <v>#N/A</v>
      </c>
      <c r="K289" t="str">
        <f>VLOOKUP($E289,'Manual coding'!A:C,3,FALSE)</f>
        <v>Female</v>
      </c>
    </row>
    <row r="290" spans="1:11" x14ac:dyDescent="0.2">
      <c r="A290" t="s">
        <v>11</v>
      </c>
      <c r="B290" t="s">
        <v>26</v>
      </c>
      <c r="C290" t="s">
        <v>972</v>
      </c>
      <c r="D290">
        <v>289</v>
      </c>
      <c r="E290" t="s">
        <v>233</v>
      </c>
      <c r="F290" t="s">
        <v>15</v>
      </c>
      <c r="G290" t="str">
        <f t="shared" si="8"/>
        <v>male</v>
      </c>
      <c r="H290" t="str">
        <f>VLOOKUP(E290,'API results'!E:I,5,FALSE)</f>
        <v>male</v>
      </c>
      <c r="I290">
        <f>VLOOKUP($E290,'API results'!$E:J,6,FALSE)</f>
        <v>99</v>
      </c>
      <c r="J290" t="b">
        <f t="shared" si="9"/>
        <v>1</v>
      </c>
    </row>
    <row r="291" spans="1:11" x14ac:dyDescent="0.2">
      <c r="A291" t="s">
        <v>11</v>
      </c>
      <c r="B291" t="s">
        <v>104</v>
      </c>
      <c r="C291" t="s">
        <v>971</v>
      </c>
      <c r="D291">
        <v>290</v>
      </c>
      <c r="E291" t="s">
        <v>313</v>
      </c>
      <c r="F291" t="s">
        <v>15</v>
      </c>
      <c r="G291" t="str">
        <f t="shared" si="8"/>
        <v>Male</v>
      </c>
      <c r="H291" t="e">
        <f>VLOOKUP(E291,'API results'!E:I,5,FALSE)</f>
        <v>#N/A</v>
      </c>
      <c r="I291" t="e">
        <f>VLOOKUP($E291,'API results'!$E:J,6,FALSE)</f>
        <v>#N/A</v>
      </c>
      <c r="J291" t="e">
        <f t="shared" si="9"/>
        <v>#N/A</v>
      </c>
      <c r="K291" t="str">
        <f>VLOOKUP($E291,'Manual coding'!A:C,3,FALSE)</f>
        <v>Male</v>
      </c>
    </row>
    <row r="292" spans="1:11" x14ac:dyDescent="0.2">
      <c r="A292" t="s">
        <v>11</v>
      </c>
      <c r="B292" t="s">
        <v>29</v>
      </c>
      <c r="C292" t="s">
        <v>970</v>
      </c>
      <c r="D292">
        <v>291</v>
      </c>
      <c r="E292" t="s">
        <v>294</v>
      </c>
      <c r="F292" t="s">
        <v>15</v>
      </c>
      <c r="G292" t="str">
        <f t="shared" si="8"/>
        <v>male</v>
      </c>
      <c r="H292" t="str">
        <f>VLOOKUP(E292,'API results'!E:I,5,FALSE)</f>
        <v>male</v>
      </c>
      <c r="I292">
        <f>VLOOKUP($E292,'API results'!$E:J,6,FALSE)</f>
        <v>99</v>
      </c>
      <c r="J292" t="b">
        <f t="shared" si="9"/>
        <v>1</v>
      </c>
    </row>
    <row r="293" spans="1:11" x14ac:dyDescent="0.2">
      <c r="A293" t="s">
        <v>11</v>
      </c>
      <c r="B293" t="s">
        <v>29</v>
      </c>
      <c r="C293" t="s">
        <v>30</v>
      </c>
      <c r="D293">
        <v>292</v>
      </c>
      <c r="E293" t="s">
        <v>31</v>
      </c>
      <c r="F293" t="s">
        <v>15</v>
      </c>
      <c r="G293" t="str">
        <f t="shared" si="8"/>
        <v>male</v>
      </c>
      <c r="H293" t="str">
        <f>VLOOKUP(E293,'API results'!E:I,5,FALSE)</f>
        <v>male</v>
      </c>
      <c r="I293">
        <f>VLOOKUP($E293,'API results'!$E:J,6,FALSE)</f>
        <v>99</v>
      </c>
      <c r="J293" t="b">
        <f t="shared" si="9"/>
        <v>1</v>
      </c>
    </row>
    <row r="294" spans="1:11" x14ac:dyDescent="0.2">
      <c r="A294" t="s">
        <v>11</v>
      </c>
      <c r="B294" t="s">
        <v>29</v>
      </c>
      <c r="C294" t="s">
        <v>969</v>
      </c>
      <c r="D294">
        <v>293</v>
      </c>
      <c r="E294" t="s">
        <v>257</v>
      </c>
      <c r="F294" t="s">
        <v>15</v>
      </c>
      <c r="G294" t="str">
        <f t="shared" si="8"/>
        <v>female</v>
      </c>
      <c r="H294" t="str">
        <f>VLOOKUP(E294,'API results'!E:I,5,FALSE)</f>
        <v>female</v>
      </c>
      <c r="I294">
        <f>VLOOKUP($E294,'API results'!$E:J,6,FALSE)</f>
        <v>98</v>
      </c>
      <c r="J294" t="b">
        <f t="shared" si="9"/>
        <v>1</v>
      </c>
    </row>
    <row r="295" spans="1:11" x14ac:dyDescent="0.2">
      <c r="A295" t="s">
        <v>11</v>
      </c>
      <c r="B295" t="s">
        <v>29</v>
      </c>
      <c r="C295" t="s">
        <v>968</v>
      </c>
      <c r="D295">
        <v>294</v>
      </c>
      <c r="E295" t="s">
        <v>314</v>
      </c>
      <c r="F295" t="s">
        <v>15</v>
      </c>
      <c r="G295" t="str">
        <f t="shared" si="8"/>
        <v>male</v>
      </c>
      <c r="H295" t="str">
        <f>VLOOKUP(E295,'API results'!E:I,5,FALSE)</f>
        <v>male</v>
      </c>
      <c r="I295">
        <f>VLOOKUP($E295,'API results'!$E:J,6,FALSE)</f>
        <v>99</v>
      </c>
      <c r="J295" t="b">
        <f t="shared" si="9"/>
        <v>1</v>
      </c>
    </row>
    <row r="296" spans="1:11" x14ac:dyDescent="0.2">
      <c r="A296" t="s">
        <v>11</v>
      </c>
      <c r="B296" t="s">
        <v>29</v>
      </c>
      <c r="C296" t="s">
        <v>967</v>
      </c>
      <c r="D296">
        <v>295</v>
      </c>
      <c r="E296" t="s">
        <v>238</v>
      </c>
      <c r="F296" t="s">
        <v>15</v>
      </c>
      <c r="G296" t="str">
        <f t="shared" si="8"/>
        <v>male</v>
      </c>
      <c r="H296" t="str">
        <f>VLOOKUP(E296,'API results'!E:I,5,FALSE)</f>
        <v>male</v>
      </c>
      <c r="I296">
        <f>VLOOKUP($E296,'API results'!$E:J,6,FALSE)</f>
        <v>99</v>
      </c>
      <c r="J296" t="b">
        <f t="shared" si="9"/>
        <v>1</v>
      </c>
    </row>
    <row r="297" spans="1:11" x14ac:dyDescent="0.2">
      <c r="A297" t="s">
        <v>11</v>
      </c>
      <c r="B297" t="s">
        <v>29</v>
      </c>
      <c r="C297" t="s">
        <v>966</v>
      </c>
      <c r="D297">
        <v>296</v>
      </c>
      <c r="E297" t="s">
        <v>290</v>
      </c>
      <c r="F297" t="s">
        <v>15</v>
      </c>
      <c r="G297" t="str">
        <f t="shared" si="8"/>
        <v>male</v>
      </c>
      <c r="H297" t="str">
        <f>VLOOKUP(E297,'API results'!E:I,5,FALSE)</f>
        <v>male</v>
      </c>
      <c r="I297">
        <f>VLOOKUP($E297,'API results'!$E:J,6,FALSE)</f>
        <v>97</v>
      </c>
      <c r="J297" t="b">
        <f t="shared" si="9"/>
        <v>1</v>
      </c>
    </row>
    <row r="298" spans="1:11" x14ac:dyDescent="0.2">
      <c r="A298" t="s">
        <v>11</v>
      </c>
      <c r="B298" t="s">
        <v>29</v>
      </c>
      <c r="C298" t="s">
        <v>965</v>
      </c>
      <c r="D298">
        <v>297</v>
      </c>
      <c r="E298" t="s">
        <v>233</v>
      </c>
      <c r="F298" t="s">
        <v>15</v>
      </c>
      <c r="G298" t="str">
        <f t="shared" si="8"/>
        <v>male</v>
      </c>
      <c r="H298" t="str">
        <f>VLOOKUP(E298,'API results'!E:I,5,FALSE)</f>
        <v>male</v>
      </c>
      <c r="I298">
        <f>VLOOKUP($E298,'API results'!$E:J,6,FALSE)</f>
        <v>99</v>
      </c>
      <c r="J298" t="b">
        <f t="shared" si="9"/>
        <v>1</v>
      </c>
    </row>
    <row r="299" spans="1:11" x14ac:dyDescent="0.2">
      <c r="A299" t="s">
        <v>11</v>
      </c>
      <c r="B299" t="s">
        <v>29</v>
      </c>
      <c r="C299" t="s">
        <v>32</v>
      </c>
      <c r="D299">
        <v>298</v>
      </c>
      <c r="E299" t="s">
        <v>33</v>
      </c>
      <c r="F299" t="s">
        <v>15</v>
      </c>
      <c r="G299" t="str">
        <f t="shared" si="8"/>
        <v>male</v>
      </c>
      <c r="H299" t="str">
        <f>VLOOKUP(E299,'API results'!E:I,5,FALSE)</f>
        <v>male</v>
      </c>
      <c r="I299">
        <f>VLOOKUP($E299,'API results'!$E:J,6,FALSE)</f>
        <v>99</v>
      </c>
      <c r="J299" t="b">
        <f t="shared" si="9"/>
        <v>1</v>
      </c>
    </row>
    <row r="300" spans="1:11" x14ac:dyDescent="0.2">
      <c r="A300" t="s">
        <v>11</v>
      </c>
      <c r="B300" t="s">
        <v>34</v>
      </c>
      <c r="C300" t="s">
        <v>964</v>
      </c>
      <c r="D300">
        <v>299</v>
      </c>
      <c r="E300" t="s">
        <v>392</v>
      </c>
      <c r="F300" t="s">
        <v>15</v>
      </c>
      <c r="G300" t="str">
        <f t="shared" si="8"/>
        <v>Male</v>
      </c>
      <c r="H300" t="e">
        <f>VLOOKUP(E300,'API results'!E:I,5,FALSE)</f>
        <v>#N/A</v>
      </c>
      <c r="I300" t="e">
        <f>VLOOKUP($E300,'API results'!$E:J,6,FALSE)</f>
        <v>#N/A</v>
      </c>
      <c r="J300" t="e">
        <f t="shared" si="9"/>
        <v>#N/A</v>
      </c>
      <c r="K300" t="str">
        <f>VLOOKUP($E300,'Manual coding'!A:C,3,FALSE)</f>
        <v>Male</v>
      </c>
    </row>
    <row r="301" spans="1:11" x14ac:dyDescent="0.2">
      <c r="A301" t="s">
        <v>11</v>
      </c>
      <c r="B301" t="s">
        <v>34</v>
      </c>
      <c r="C301" t="s">
        <v>35</v>
      </c>
      <c r="D301">
        <v>300</v>
      </c>
      <c r="E301" t="s">
        <v>36</v>
      </c>
      <c r="F301" t="s">
        <v>15</v>
      </c>
      <c r="G301" t="str">
        <f t="shared" si="8"/>
        <v>male</v>
      </c>
      <c r="H301" t="str">
        <f>VLOOKUP(E301,'API results'!E:I,5,FALSE)</f>
        <v>male</v>
      </c>
      <c r="I301">
        <f>VLOOKUP($E301,'API results'!$E:J,6,FALSE)</f>
        <v>98</v>
      </c>
      <c r="J301" t="b">
        <f t="shared" si="9"/>
        <v>1</v>
      </c>
    </row>
    <row r="302" spans="1:11" x14ac:dyDescent="0.2">
      <c r="A302" t="s">
        <v>37</v>
      </c>
      <c r="B302" t="s">
        <v>38</v>
      </c>
      <c r="C302" t="s">
        <v>39</v>
      </c>
      <c r="D302">
        <v>301</v>
      </c>
      <c r="E302" t="s">
        <v>40</v>
      </c>
      <c r="F302" t="s">
        <v>15</v>
      </c>
      <c r="G302" t="str">
        <f t="shared" si="8"/>
        <v>female</v>
      </c>
      <c r="H302" t="str">
        <f>VLOOKUP(E302,'API results'!E:I,5,FALSE)</f>
        <v>female</v>
      </c>
      <c r="I302">
        <f>VLOOKUP($E302,'API results'!$E:J,6,FALSE)</f>
        <v>98</v>
      </c>
      <c r="J302" t="b">
        <f t="shared" si="9"/>
        <v>1</v>
      </c>
    </row>
    <row r="303" spans="1:11" x14ac:dyDescent="0.2">
      <c r="A303" t="s">
        <v>37</v>
      </c>
      <c r="B303" t="s">
        <v>12</v>
      </c>
      <c r="C303" t="s">
        <v>41</v>
      </c>
      <c r="D303">
        <v>302</v>
      </c>
      <c r="E303" t="s">
        <v>42</v>
      </c>
      <c r="F303" t="s">
        <v>15</v>
      </c>
      <c r="G303" t="str">
        <f t="shared" si="8"/>
        <v>male</v>
      </c>
      <c r="H303" t="str">
        <f>VLOOKUP(E303,'API results'!E:I,5,FALSE)</f>
        <v>male</v>
      </c>
      <c r="I303">
        <f>VLOOKUP($E303,'API results'!$E:J,6,FALSE)</f>
        <v>80</v>
      </c>
      <c r="J303" t="b">
        <f t="shared" si="9"/>
        <v>0</v>
      </c>
    </row>
    <row r="304" spans="1:11" x14ac:dyDescent="0.2">
      <c r="A304" t="s">
        <v>37</v>
      </c>
      <c r="B304" t="s">
        <v>20</v>
      </c>
      <c r="C304" t="s">
        <v>963</v>
      </c>
      <c r="D304">
        <v>303</v>
      </c>
      <c r="E304" t="s">
        <v>266</v>
      </c>
      <c r="F304" t="s">
        <v>15</v>
      </c>
      <c r="G304" t="str">
        <f t="shared" si="8"/>
        <v>female</v>
      </c>
      <c r="H304" t="str">
        <f>VLOOKUP(E304,'API results'!E:I,5,FALSE)</f>
        <v>female</v>
      </c>
      <c r="I304">
        <f>VLOOKUP($E304,'API results'!$E:J,6,FALSE)</f>
        <v>97</v>
      </c>
      <c r="J304" t="b">
        <f t="shared" si="9"/>
        <v>1</v>
      </c>
    </row>
    <row r="305" spans="1:11" x14ac:dyDescent="0.2">
      <c r="A305" t="s">
        <v>37</v>
      </c>
      <c r="B305" t="s">
        <v>962</v>
      </c>
      <c r="C305" t="s">
        <v>961</v>
      </c>
      <c r="D305">
        <v>304</v>
      </c>
      <c r="E305" t="s">
        <v>375</v>
      </c>
      <c r="F305" t="s">
        <v>15</v>
      </c>
      <c r="G305" t="str">
        <f t="shared" si="8"/>
        <v>Male</v>
      </c>
      <c r="H305" t="e">
        <f>VLOOKUP(E305,'API results'!E:I,5,FALSE)</f>
        <v>#N/A</v>
      </c>
      <c r="I305" t="e">
        <f>VLOOKUP($E305,'API results'!$E:J,6,FALSE)</f>
        <v>#N/A</v>
      </c>
      <c r="J305" t="e">
        <f t="shared" si="9"/>
        <v>#N/A</v>
      </c>
      <c r="K305" t="str">
        <f>VLOOKUP($E305,'Manual coding'!A:C,3,FALSE)</f>
        <v>Male</v>
      </c>
    </row>
    <row r="306" spans="1:11" x14ac:dyDescent="0.2">
      <c r="A306" t="s">
        <v>37</v>
      </c>
      <c r="B306" t="s">
        <v>960</v>
      </c>
      <c r="C306" t="s">
        <v>959</v>
      </c>
      <c r="D306">
        <v>305</v>
      </c>
      <c r="E306" t="s">
        <v>292</v>
      </c>
      <c r="F306" t="s">
        <v>15</v>
      </c>
      <c r="G306" t="str">
        <f t="shared" si="8"/>
        <v>Male</v>
      </c>
      <c r="H306" t="e">
        <f>VLOOKUP(E306,'API results'!E:I,5,FALSE)</f>
        <v>#N/A</v>
      </c>
      <c r="I306" t="e">
        <f>VLOOKUP($E306,'API results'!$E:J,6,FALSE)</f>
        <v>#N/A</v>
      </c>
      <c r="J306" t="e">
        <f t="shared" si="9"/>
        <v>#N/A</v>
      </c>
      <c r="K306" t="str">
        <f>VLOOKUP($E306,'Manual coding'!A:C,3,FALSE)</f>
        <v>Male</v>
      </c>
    </row>
    <row r="307" spans="1:11" x14ac:dyDescent="0.2">
      <c r="A307" t="s">
        <v>37</v>
      </c>
      <c r="B307" t="s">
        <v>43</v>
      </c>
      <c r="C307" t="s">
        <v>44</v>
      </c>
      <c r="D307">
        <v>306</v>
      </c>
      <c r="E307" t="s">
        <v>45</v>
      </c>
      <c r="F307" t="s">
        <v>15</v>
      </c>
      <c r="G307" t="str">
        <f t="shared" si="8"/>
        <v>male</v>
      </c>
      <c r="H307" t="str">
        <f>VLOOKUP(E307,'API results'!E:I,5,FALSE)</f>
        <v>male</v>
      </c>
      <c r="I307">
        <f>VLOOKUP($E307,'API results'!$E:J,6,FALSE)</f>
        <v>94</v>
      </c>
      <c r="J307" t="b">
        <f t="shared" si="9"/>
        <v>1</v>
      </c>
    </row>
    <row r="308" spans="1:11" x14ac:dyDescent="0.2">
      <c r="A308" t="s">
        <v>37</v>
      </c>
      <c r="B308" t="s">
        <v>29</v>
      </c>
      <c r="C308" t="s">
        <v>958</v>
      </c>
      <c r="D308">
        <v>307</v>
      </c>
      <c r="E308" t="s">
        <v>250</v>
      </c>
      <c r="F308" t="s">
        <v>15</v>
      </c>
      <c r="G308" t="str">
        <f t="shared" si="8"/>
        <v>male</v>
      </c>
      <c r="H308" t="str">
        <f>VLOOKUP(E308,'API results'!E:I,5,FALSE)</f>
        <v>male</v>
      </c>
      <c r="I308">
        <f>VLOOKUP($E308,'API results'!$E:J,6,FALSE)</f>
        <v>99</v>
      </c>
      <c r="J308" t="b">
        <f t="shared" si="9"/>
        <v>1</v>
      </c>
    </row>
    <row r="309" spans="1:11" x14ac:dyDescent="0.2">
      <c r="A309" t="s">
        <v>37</v>
      </c>
      <c r="B309" t="s">
        <v>34</v>
      </c>
      <c r="C309" t="s">
        <v>957</v>
      </c>
      <c r="D309">
        <v>308</v>
      </c>
      <c r="E309" t="s">
        <v>251</v>
      </c>
      <c r="F309" t="s">
        <v>15</v>
      </c>
      <c r="G309" t="str">
        <f t="shared" si="8"/>
        <v>male</v>
      </c>
      <c r="H309" t="str">
        <f>VLOOKUP(E309,'API results'!E:I,5,FALSE)</f>
        <v>male</v>
      </c>
      <c r="I309">
        <f>VLOOKUP($E309,'API results'!$E:J,6,FALSE)</f>
        <v>99</v>
      </c>
      <c r="J309" t="b">
        <f t="shared" si="9"/>
        <v>1</v>
      </c>
    </row>
    <row r="310" spans="1:11" x14ac:dyDescent="0.2">
      <c r="A310" t="s">
        <v>37</v>
      </c>
      <c r="B310" t="s">
        <v>34</v>
      </c>
      <c r="C310" t="s">
        <v>956</v>
      </c>
      <c r="D310">
        <v>309</v>
      </c>
      <c r="E310" t="s">
        <v>261</v>
      </c>
      <c r="F310" t="s">
        <v>15</v>
      </c>
      <c r="G310" t="str">
        <f t="shared" si="8"/>
        <v>female</v>
      </c>
      <c r="H310" t="str">
        <f>VLOOKUP(E310,'API results'!E:I,5,FALSE)</f>
        <v>female</v>
      </c>
      <c r="I310">
        <f>VLOOKUP($E310,'API results'!$E:J,6,FALSE)</f>
        <v>97</v>
      </c>
      <c r="J310" t="b">
        <f t="shared" si="9"/>
        <v>1</v>
      </c>
    </row>
    <row r="311" spans="1:11" x14ac:dyDescent="0.2">
      <c r="A311" t="s">
        <v>46</v>
      </c>
      <c r="B311" t="s">
        <v>116</v>
      </c>
      <c r="C311" t="s">
        <v>955</v>
      </c>
      <c r="D311">
        <v>310</v>
      </c>
      <c r="E311" t="s">
        <v>239</v>
      </c>
      <c r="F311" t="s">
        <v>15</v>
      </c>
      <c r="G311" t="str">
        <f t="shared" si="8"/>
        <v>male</v>
      </c>
      <c r="H311" t="str">
        <f>VLOOKUP(E311,'API results'!E:I,5,FALSE)</f>
        <v>male</v>
      </c>
      <c r="I311">
        <f>VLOOKUP($E311,'API results'!$E:J,6,FALSE)</f>
        <v>99</v>
      </c>
      <c r="J311" t="b">
        <f t="shared" si="9"/>
        <v>1</v>
      </c>
    </row>
    <row r="312" spans="1:11" x14ac:dyDescent="0.2">
      <c r="A312" t="s">
        <v>46</v>
      </c>
      <c r="B312" t="s">
        <v>116</v>
      </c>
      <c r="C312" t="s">
        <v>954</v>
      </c>
      <c r="D312">
        <v>311</v>
      </c>
      <c r="E312" t="s">
        <v>248</v>
      </c>
      <c r="F312" t="s">
        <v>15</v>
      </c>
      <c r="G312" t="str">
        <f t="shared" si="8"/>
        <v>male</v>
      </c>
      <c r="H312" t="str">
        <f>VLOOKUP(E312,'API results'!E:I,5,FALSE)</f>
        <v>male</v>
      </c>
      <c r="I312">
        <f>VLOOKUP($E312,'API results'!$E:J,6,FALSE)</f>
        <v>99</v>
      </c>
      <c r="J312" t="b">
        <f t="shared" si="9"/>
        <v>1</v>
      </c>
    </row>
    <row r="313" spans="1:11" x14ac:dyDescent="0.2">
      <c r="A313" t="s">
        <v>46</v>
      </c>
      <c r="B313" t="s">
        <v>116</v>
      </c>
      <c r="C313" t="s">
        <v>953</v>
      </c>
      <c r="D313">
        <v>312</v>
      </c>
      <c r="E313" t="s">
        <v>318</v>
      </c>
      <c r="F313" t="s">
        <v>15</v>
      </c>
      <c r="G313" t="str">
        <f t="shared" si="8"/>
        <v>female</v>
      </c>
      <c r="H313" t="str">
        <f>VLOOKUP(E313,'API results'!E:I,5,FALSE)</f>
        <v>female</v>
      </c>
      <c r="I313">
        <f>VLOOKUP($E313,'API results'!$E:J,6,FALSE)</f>
        <v>98</v>
      </c>
      <c r="J313" t="b">
        <f t="shared" si="9"/>
        <v>1</v>
      </c>
    </row>
    <row r="314" spans="1:11" x14ac:dyDescent="0.2">
      <c r="A314" t="s">
        <v>46</v>
      </c>
      <c r="B314" t="s">
        <v>116</v>
      </c>
      <c r="C314" t="s">
        <v>952</v>
      </c>
      <c r="D314">
        <v>313</v>
      </c>
      <c r="E314" t="s">
        <v>269</v>
      </c>
      <c r="F314" t="s">
        <v>15</v>
      </c>
      <c r="G314" t="str">
        <f t="shared" si="8"/>
        <v>female</v>
      </c>
      <c r="H314" t="str">
        <f>VLOOKUP(E314,'API results'!E:I,5,FALSE)</f>
        <v>female</v>
      </c>
      <c r="I314">
        <f>VLOOKUP($E314,'API results'!$E:J,6,FALSE)</f>
        <v>99</v>
      </c>
      <c r="J314" t="b">
        <f t="shared" si="9"/>
        <v>1</v>
      </c>
    </row>
    <row r="315" spans="1:11" x14ac:dyDescent="0.2">
      <c r="A315" t="s">
        <v>46</v>
      </c>
      <c r="B315" t="s">
        <v>116</v>
      </c>
      <c r="C315" t="s">
        <v>951</v>
      </c>
      <c r="D315">
        <v>314</v>
      </c>
      <c r="E315" t="s">
        <v>430</v>
      </c>
      <c r="F315" t="s">
        <v>15</v>
      </c>
      <c r="G315" t="str">
        <f t="shared" si="8"/>
        <v>Male</v>
      </c>
      <c r="H315" t="e">
        <f>VLOOKUP(E315,'API results'!E:I,5,FALSE)</f>
        <v>#N/A</v>
      </c>
      <c r="I315" t="e">
        <f>VLOOKUP($E315,'API results'!$E:J,6,FALSE)</f>
        <v>#N/A</v>
      </c>
      <c r="J315" t="e">
        <f t="shared" si="9"/>
        <v>#N/A</v>
      </c>
      <c r="K315" t="str">
        <f>VLOOKUP($E315,'Manual coding'!A:C,3,FALSE)</f>
        <v>Male</v>
      </c>
    </row>
    <row r="316" spans="1:11" x14ac:dyDescent="0.2">
      <c r="A316" t="s">
        <v>46</v>
      </c>
      <c r="B316" t="s">
        <v>116</v>
      </c>
      <c r="C316" t="s">
        <v>950</v>
      </c>
      <c r="D316">
        <v>315</v>
      </c>
      <c r="E316" t="s">
        <v>305</v>
      </c>
      <c r="F316" t="s">
        <v>15</v>
      </c>
      <c r="G316" t="str">
        <f t="shared" si="8"/>
        <v>Female</v>
      </c>
      <c r="H316" t="e">
        <f>VLOOKUP(E316,'API results'!E:I,5,FALSE)</f>
        <v>#N/A</v>
      </c>
      <c r="I316" t="e">
        <f>VLOOKUP($E316,'API results'!$E:J,6,FALSE)</f>
        <v>#N/A</v>
      </c>
      <c r="J316" t="e">
        <f t="shared" si="9"/>
        <v>#N/A</v>
      </c>
      <c r="K316" t="str">
        <f>VLOOKUP($E316,'Manual coding'!A:C,3,FALSE)</f>
        <v>Female</v>
      </c>
    </row>
    <row r="317" spans="1:11" x14ac:dyDescent="0.2">
      <c r="A317" t="s">
        <v>46</v>
      </c>
      <c r="B317" t="s">
        <v>12</v>
      </c>
      <c r="C317" t="s">
        <v>949</v>
      </c>
      <c r="D317">
        <v>316</v>
      </c>
      <c r="E317" t="s">
        <v>287</v>
      </c>
      <c r="F317" t="s">
        <v>15</v>
      </c>
      <c r="G317" t="str">
        <f t="shared" si="8"/>
        <v>Male</v>
      </c>
      <c r="H317" t="e">
        <f>VLOOKUP(E317,'API results'!E:I,5,FALSE)</f>
        <v>#N/A</v>
      </c>
      <c r="I317" t="e">
        <f>VLOOKUP($E317,'API results'!$E:J,6,FALSE)</f>
        <v>#N/A</v>
      </c>
      <c r="J317" t="e">
        <f t="shared" si="9"/>
        <v>#N/A</v>
      </c>
      <c r="K317" t="str">
        <f>VLOOKUP($E317,'Manual coding'!A:C,3,FALSE)</f>
        <v>Male</v>
      </c>
    </row>
    <row r="318" spans="1:11" x14ac:dyDescent="0.2">
      <c r="A318" t="s">
        <v>46</v>
      </c>
      <c r="B318" t="s">
        <v>12</v>
      </c>
      <c r="C318" t="s">
        <v>47</v>
      </c>
      <c r="D318">
        <v>317</v>
      </c>
      <c r="E318" t="s">
        <v>48</v>
      </c>
      <c r="F318" t="s">
        <v>15</v>
      </c>
      <c r="G318" t="str">
        <f t="shared" si="8"/>
        <v>female</v>
      </c>
      <c r="H318" t="str">
        <f>VLOOKUP(E318,'API results'!E:I,5,FALSE)</f>
        <v>female</v>
      </c>
      <c r="I318">
        <f>VLOOKUP($E318,'API results'!$E:J,6,FALSE)</f>
        <v>94</v>
      </c>
      <c r="J318" t="b">
        <f t="shared" si="9"/>
        <v>1</v>
      </c>
    </row>
    <row r="319" spans="1:11" x14ac:dyDescent="0.2">
      <c r="A319" t="s">
        <v>46</v>
      </c>
      <c r="B319" t="s">
        <v>12</v>
      </c>
      <c r="C319" t="s">
        <v>948</v>
      </c>
      <c r="D319">
        <v>318</v>
      </c>
      <c r="E319" t="s">
        <v>287</v>
      </c>
      <c r="F319" t="s">
        <v>15</v>
      </c>
      <c r="G319" t="str">
        <f t="shared" si="8"/>
        <v>Male</v>
      </c>
      <c r="H319" t="e">
        <f>VLOOKUP(E319,'API results'!E:I,5,FALSE)</f>
        <v>#N/A</v>
      </c>
      <c r="I319" t="e">
        <f>VLOOKUP($E319,'API results'!$E:J,6,FALSE)</f>
        <v>#N/A</v>
      </c>
      <c r="J319" t="e">
        <f t="shared" si="9"/>
        <v>#N/A</v>
      </c>
      <c r="K319" t="str">
        <f>VLOOKUP($E319,'Manual coding'!A:C,3,FALSE)</f>
        <v>Male</v>
      </c>
    </row>
    <row r="320" spans="1:11" x14ac:dyDescent="0.2">
      <c r="A320" t="s">
        <v>46</v>
      </c>
      <c r="B320" t="s">
        <v>12</v>
      </c>
      <c r="C320" t="s">
        <v>947</v>
      </c>
      <c r="D320">
        <v>319</v>
      </c>
      <c r="E320" t="s">
        <v>277</v>
      </c>
      <c r="F320" t="s">
        <v>15</v>
      </c>
      <c r="G320" t="str">
        <f t="shared" si="8"/>
        <v>female</v>
      </c>
      <c r="H320" t="str">
        <f>VLOOKUP(E320,'API results'!E:I,5,FALSE)</f>
        <v>female</v>
      </c>
      <c r="I320">
        <f>VLOOKUP($E320,'API results'!$E:J,6,FALSE)</f>
        <v>54</v>
      </c>
      <c r="J320" t="b">
        <f t="shared" si="9"/>
        <v>0</v>
      </c>
    </row>
    <row r="321" spans="1:11" x14ac:dyDescent="0.2">
      <c r="A321" t="s">
        <v>46</v>
      </c>
      <c r="B321" t="s">
        <v>12</v>
      </c>
      <c r="C321" t="s">
        <v>946</v>
      </c>
      <c r="D321">
        <v>320</v>
      </c>
      <c r="E321" t="s">
        <v>238</v>
      </c>
      <c r="F321" t="s">
        <v>15</v>
      </c>
      <c r="G321" t="str">
        <f t="shared" si="8"/>
        <v>male</v>
      </c>
      <c r="H321" t="str">
        <f>VLOOKUP(E321,'API results'!E:I,5,FALSE)</f>
        <v>male</v>
      </c>
      <c r="I321">
        <f>VLOOKUP($E321,'API results'!$E:J,6,FALSE)</f>
        <v>99</v>
      </c>
      <c r="J321" t="b">
        <f t="shared" si="9"/>
        <v>1</v>
      </c>
    </row>
    <row r="322" spans="1:11" x14ac:dyDescent="0.2">
      <c r="A322" t="s">
        <v>46</v>
      </c>
      <c r="B322" t="s">
        <v>20</v>
      </c>
      <c r="C322" t="s">
        <v>945</v>
      </c>
      <c r="D322">
        <v>321</v>
      </c>
      <c r="E322" t="s">
        <v>382</v>
      </c>
      <c r="F322" t="s">
        <v>15</v>
      </c>
      <c r="G322" t="str">
        <f t="shared" si="8"/>
        <v>Female</v>
      </c>
      <c r="H322" t="e">
        <f>VLOOKUP(E322,'API results'!E:I,5,FALSE)</f>
        <v>#N/A</v>
      </c>
      <c r="I322" t="e">
        <f>VLOOKUP($E322,'API results'!$E:J,6,FALSE)</f>
        <v>#N/A</v>
      </c>
      <c r="J322" t="e">
        <f t="shared" si="9"/>
        <v>#N/A</v>
      </c>
      <c r="K322" t="str">
        <f>VLOOKUP($E322,'Manual coding'!A:C,3,FALSE)</f>
        <v>Female</v>
      </c>
    </row>
    <row r="323" spans="1:11" x14ac:dyDescent="0.2">
      <c r="A323" t="s">
        <v>46</v>
      </c>
      <c r="B323" t="s">
        <v>20</v>
      </c>
      <c r="C323" t="s">
        <v>49</v>
      </c>
      <c r="D323">
        <v>322</v>
      </c>
      <c r="E323" t="s">
        <v>50</v>
      </c>
      <c r="F323" t="s">
        <v>15</v>
      </c>
      <c r="G323" t="str">
        <f t="shared" ref="G323:G386" si="10">IF(ISNA(H323),K323,H323)</f>
        <v>female</v>
      </c>
      <c r="H323" t="str">
        <f>VLOOKUP(E323,'API results'!E:I,5,FALSE)</f>
        <v>female</v>
      </c>
      <c r="I323">
        <f>VLOOKUP($E323,'API results'!$E:J,6,FALSE)</f>
        <v>97</v>
      </c>
      <c r="J323" t="b">
        <f t="shared" ref="J323:J386" si="11">I323&gt;80</f>
        <v>1</v>
      </c>
    </row>
    <row r="324" spans="1:11" x14ac:dyDescent="0.2">
      <c r="A324" t="s">
        <v>46</v>
      </c>
      <c r="B324" t="s">
        <v>20</v>
      </c>
      <c r="C324" t="s">
        <v>944</v>
      </c>
      <c r="D324">
        <v>323</v>
      </c>
      <c r="E324" t="s">
        <v>401</v>
      </c>
      <c r="F324" t="s">
        <v>15</v>
      </c>
      <c r="G324" t="str">
        <f t="shared" si="10"/>
        <v>Female</v>
      </c>
      <c r="H324" t="e">
        <f>VLOOKUP(E324,'API results'!E:I,5,FALSE)</f>
        <v>#N/A</v>
      </c>
      <c r="I324" t="e">
        <f>VLOOKUP($E324,'API results'!$E:J,6,FALSE)</f>
        <v>#N/A</v>
      </c>
      <c r="J324" t="e">
        <f t="shared" si="11"/>
        <v>#N/A</v>
      </c>
      <c r="K324" t="str">
        <f>VLOOKUP($E324,'Manual coding'!A:C,3,FALSE)</f>
        <v>Female</v>
      </c>
    </row>
    <row r="325" spans="1:11" x14ac:dyDescent="0.2">
      <c r="A325" t="s">
        <v>46</v>
      </c>
      <c r="B325" t="s">
        <v>20</v>
      </c>
      <c r="C325" t="s">
        <v>943</v>
      </c>
      <c r="D325">
        <v>324</v>
      </c>
      <c r="E325" t="s">
        <v>405</v>
      </c>
      <c r="F325" t="s">
        <v>15</v>
      </c>
      <c r="G325" t="str">
        <f t="shared" si="10"/>
        <v>Male</v>
      </c>
      <c r="H325" t="e">
        <f>VLOOKUP(E325,'API results'!E:I,5,FALSE)</f>
        <v>#N/A</v>
      </c>
      <c r="I325" t="e">
        <f>VLOOKUP($E325,'API results'!$E:J,6,FALSE)</f>
        <v>#N/A</v>
      </c>
      <c r="J325" t="e">
        <f t="shared" si="11"/>
        <v>#N/A</v>
      </c>
      <c r="K325" t="str">
        <f>VLOOKUP($E325,'Manual coding'!A:C,3,FALSE)</f>
        <v>Male</v>
      </c>
    </row>
    <row r="326" spans="1:11" x14ac:dyDescent="0.2">
      <c r="A326" t="s">
        <v>46</v>
      </c>
      <c r="B326" t="s">
        <v>20</v>
      </c>
      <c r="C326" t="s">
        <v>942</v>
      </c>
      <c r="D326">
        <v>325</v>
      </c>
      <c r="E326" t="s">
        <v>336</v>
      </c>
      <c r="F326" t="s">
        <v>15</v>
      </c>
      <c r="G326" t="str">
        <f t="shared" si="10"/>
        <v>Female</v>
      </c>
      <c r="H326" t="e">
        <f>VLOOKUP(E326,'API results'!E:I,5,FALSE)</f>
        <v>#N/A</v>
      </c>
      <c r="I326" t="e">
        <f>VLOOKUP($E326,'API results'!$E:J,6,FALSE)</f>
        <v>#N/A</v>
      </c>
      <c r="J326" t="e">
        <f t="shared" si="11"/>
        <v>#N/A</v>
      </c>
      <c r="K326" t="str">
        <f>VLOOKUP($E326,'Manual coding'!A:C,3,FALSE)</f>
        <v>Female</v>
      </c>
    </row>
    <row r="327" spans="1:11" x14ac:dyDescent="0.2">
      <c r="A327" t="s">
        <v>46</v>
      </c>
      <c r="B327" t="s">
        <v>20</v>
      </c>
      <c r="C327" t="s">
        <v>51</v>
      </c>
      <c r="D327">
        <v>326</v>
      </c>
      <c r="E327" t="s">
        <v>52</v>
      </c>
      <c r="F327" t="s">
        <v>15</v>
      </c>
      <c r="G327" t="str">
        <f t="shared" si="10"/>
        <v>male</v>
      </c>
      <c r="H327" t="str">
        <f>VLOOKUP(E327,'API results'!E:I,5,FALSE)</f>
        <v>male</v>
      </c>
      <c r="I327">
        <f>VLOOKUP($E327,'API results'!$E:J,6,FALSE)</f>
        <v>99</v>
      </c>
      <c r="J327" t="b">
        <f t="shared" si="11"/>
        <v>1</v>
      </c>
    </row>
    <row r="328" spans="1:11" x14ac:dyDescent="0.2">
      <c r="A328" t="s">
        <v>46</v>
      </c>
      <c r="B328" t="s">
        <v>23</v>
      </c>
      <c r="C328" t="s">
        <v>941</v>
      </c>
      <c r="D328">
        <v>327</v>
      </c>
      <c r="E328" t="s">
        <v>275</v>
      </c>
      <c r="F328" t="s">
        <v>15</v>
      </c>
      <c r="G328" t="str">
        <f t="shared" si="10"/>
        <v>Male</v>
      </c>
      <c r="H328" t="e">
        <f>VLOOKUP(E328,'API results'!E:I,5,FALSE)</f>
        <v>#N/A</v>
      </c>
      <c r="I328" t="e">
        <f>VLOOKUP($E328,'API results'!$E:J,6,FALSE)</f>
        <v>#N/A</v>
      </c>
      <c r="J328" t="e">
        <f t="shared" si="11"/>
        <v>#N/A</v>
      </c>
      <c r="K328" t="str">
        <f>VLOOKUP($E328,'Manual coding'!A:C,3,FALSE)</f>
        <v>Male</v>
      </c>
    </row>
    <row r="329" spans="1:11" x14ac:dyDescent="0.2">
      <c r="A329" t="s">
        <v>46</v>
      </c>
      <c r="B329" t="s">
        <v>23</v>
      </c>
      <c r="C329" t="s">
        <v>940</v>
      </c>
      <c r="D329">
        <v>328</v>
      </c>
      <c r="E329" t="s">
        <v>308</v>
      </c>
      <c r="F329" t="s">
        <v>15</v>
      </c>
      <c r="G329" t="str">
        <f t="shared" si="10"/>
        <v>Female</v>
      </c>
      <c r="H329" t="e">
        <f>VLOOKUP(E329,'API results'!E:I,5,FALSE)</f>
        <v>#N/A</v>
      </c>
      <c r="I329" t="e">
        <f>VLOOKUP($E329,'API results'!$E:J,6,FALSE)</f>
        <v>#N/A</v>
      </c>
      <c r="J329" t="e">
        <f t="shared" si="11"/>
        <v>#N/A</v>
      </c>
      <c r="K329" t="str">
        <f>VLOOKUP($E329,'Manual coding'!A:C,3,FALSE)</f>
        <v>Female</v>
      </c>
    </row>
    <row r="330" spans="1:11" x14ac:dyDescent="0.2">
      <c r="A330" t="s">
        <v>46</v>
      </c>
      <c r="B330" t="s">
        <v>23</v>
      </c>
      <c r="C330" t="s">
        <v>939</v>
      </c>
      <c r="D330">
        <v>329</v>
      </c>
      <c r="E330" t="s">
        <v>298</v>
      </c>
      <c r="F330" t="s">
        <v>15</v>
      </c>
      <c r="G330" t="str">
        <f t="shared" si="10"/>
        <v>Male</v>
      </c>
      <c r="H330" t="e">
        <f>VLOOKUP(E330,'API results'!E:I,5,FALSE)</f>
        <v>#N/A</v>
      </c>
      <c r="I330" t="e">
        <f>VLOOKUP($E330,'API results'!$E:J,6,FALSE)</f>
        <v>#N/A</v>
      </c>
      <c r="J330" t="e">
        <f t="shared" si="11"/>
        <v>#N/A</v>
      </c>
      <c r="K330" t="str">
        <f>VLOOKUP($E330,'Manual coding'!A:C,3,FALSE)</f>
        <v>Male</v>
      </c>
    </row>
    <row r="331" spans="1:11" x14ac:dyDescent="0.2">
      <c r="A331" t="s">
        <v>46</v>
      </c>
      <c r="B331" t="s">
        <v>23</v>
      </c>
      <c r="C331" t="s">
        <v>53</v>
      </c>
      <c r="D331">
        <v>330</v>
      </c>
      <c r="E331" t="s">
        <v>54</v>
      </c>
      <c r="F331" t="s">
        <v>15</v>
      </c>
      <c r="G331" t="str">
        <f t="shared" si="10"/>
        <v>male</v>
      </c>
      <c r="H331" t="str">
        <f>VLOOKUP(E331,'API results'!E:I,5,FALSE)</f>
        <v>male</v>
      </c>
      <c r="I331">
        <f>VLOOKUP($E331,'API results'!$E:J,6,FALSE)</f>
        <v>99</v>
      </c>
      <c r="J331" t="b">
        <f t="shared" si="11"/>
        <v>1</v>
      </c>
    </row>
    <row r="332" spans="1:11" x14ac:dyDescent="0.2">
      <c r="A332" t="s">
        <v>46</v>
      </c>
      <c r="B332" t="s">
        <v>23</v>
      </c>
      <c r="C332" t="s">
        <v>938</v>
      </c>
      <c r="D332">
        <v>331</v>
      </c>
      <c r="E332" t="s">
        <v>304</v>
      </c>
      <c r="F332" t="s">
        <v>15</v>
      </c>
      <c r="G332" t="str">
        <f t="shared" si="10"/>
        <v>female</v>
      </c>
      <c r="H332" t="str">
        <f>VLOOKUP(E332,'API results'!E:I,5,FALSE)</f>
        <v>female</v>
      </c>
      <c r="I332">
        <f>VLOOKUP($E332,'API results'!$E:J,6,FALSE)</f>
        <v>98</v>
      </c>
      <c r="J332" t="b">
        <f t="shared" si="11"/>
        <v>1</v>
      </c>
    </row>
    <row r="333" spans="1:11" x14ac:dyDescent="0.2">
      <c r="A333" t="s">
        <v>46</v>
      </c>
      <c r="B333" t="s">
        <v>55</v>
      </c>
      <c r="C333" t="s">
        <v>937</v>
      </c>
      <c r="D333">
        <v>332</v>
      </c>
      <c r="E333" t="s">
        <v>373</v>
      </c>
      <c r="F333" t="s">
        <v>15</v>
      </c>
      <c r="G333" t="str">
        <f t="shared" si="10"/>
        <v>Female</v>
      </c>
      <c r="H333" t="e">
        <f>VLOOKUP(E333,'API results'!E:I,5,FALSE)</f>
        <v>#N/A</v>
      </c>
      <c r="I333" t="e">
        <f>VLOOKUP($E333,'API results'!$E:J,6,FALSE)</f>
        <v>#N/A</v>
      </c>
      <c r="J333" t="e">
        <f t="shared" si="11"/>
        <v>#N/A</v>
      </c>
      <c r="K333" t="str">
        <f>VLOOKUP($E333,'Manual coding'!A:C,3,FALSE)</f>
        <v>Female</v>
      </c>
    </row>
    <row r="334" spans="1:11" x14ac:dyDescent="0.2">
      <c r="A334" t="s">
        <v>46</v>
      </c>
      <c r="B334" t="s">
        <v>55</v>
      </c>
      <c r="C334" t="s">
        <v>936</v>
      </c>
      <c r="D334">
        <v>333</v>
      </c>
      <c r="E334" t="s">
        <v>377</v>
      </c>
      <c r="F334" t="s">
        <v>15</v>
      </c>
      <c r="G334" t="str">
        <f t="shared" si="10"/>
        <v>Male</v>
      </c>
      <c r="H334" t="e">
        <f>VLOOKUP(E334,'API results'!E:I,5,FALSE)</f>
        <v>#N/A</v>
      </c>
      <c r="I334" t="e">
        <f>VLOOKUP($E334,'API results'!$E:J,6,FALSE)</f>
        <v>#N/A</v>
      </c>
      <c r="J334" t="e">
        <f t="shared" si="11"/>
        <v>#N/A</v>
      </c>
      <c r="K334" t="str">
        <f>VLOOKUP($E334,'Manual coding'!A:C,3,FALSE)</f>
        <v>Male</v>
      </c>
    </row>
    <row r="335" spans="1:11" x14ac:dyDescent="0.2">
      <c r="A335" t="s">
        <v>46</v>
      </c>
      <c r="B335" t="s">
        <v>55</v>
      </c>
      <c r="C335" t="s">
        <v>56</v>
      </c>
      <c r="D335">
        <v>334</v>
      </c>
      <c r="E335" t="s">
        <v>57</v>
      </c>
      <c r="F335" t="s">
        <v>15</v>
      </c>
      <c r="G335" t="str">
        <f t="shared" si="10"/>
        <v>female</v>
      </c>
      <c r="H335" t="str">
        <f>VLOOKUP(E335,'API results'!E:I,5,FALSE)</f>
        <v>female</v>
      </c>
      <c r="I335">
        <f>VLOOKUP($E335,'API results'!$E:J,6,FALSE)</f>
        <v>97</v>
      </c>
      <c r="J335" t="b">
        <f t="shared" si="11"/>
        <v>1</v>
      </c>
    </row>
    <row r="336" spans="1:11" x14ac:dyDescent="0.2">
      <c r="A336" t="s">
        <v>46</v>
      </c>
      <c r="B336" t="s">
        <v>55</v>
      </c>
      <c r="C336" t="s">
        <v>58</v>
      </c>
      <c r="D336">
        <v>335</v>
      </c>
      <c r="E336" t="s">
        <v>59</v>
      </c>
      <c r="F336" t="s">
        <v>15</v>
      </c>
      <c r="G336" t="str">
        <f t="shared" si="10"/>
        <v>female</v>
      </c>
      <c r="H336" t="str">
        <f>VLOOKUP(E336,'API results'!E:I,5,FALSE)</f>
        <v>female</v>
      </c>
      <c r="I336">
        <f>VLOOKUP($E336,'API results'!$E:J,6,FALSE)</f>
        <v>82</v>
      </c>
      <c r="J336" t="b">
        <f t="shared" si="11"/>
        <v>1</v>
      </c>
    </row>
    <row r="337" spans="1:11" x14ac:dyDescent="0.2">
      <c r="A337" t="s">
        <v>46</v>
      </c>
      <c r="B337" t="s">
        <v>55</v>
      </c>
      <c r="C337" t="s">
        <v>935</v>
      </c>
      <c r="D337">
        <v>336</v>
      </c>
      <c r="E337" t="s">
        <v>233</v>
      </c>
      <c r="F337" t="s">
        <v>15</v>
      </c>
      <c r="G337" t="str">
        <f t="shared" si="10"/>
        <v>male</v>
      </c>
      <c r="H337" t="str">
        <f>VLOOKUP(E337,'API results'!E:I,5,FALSE)</f>
        <v>male</v>
      </c>
      <c r="I337">
        <f>VLOOKUP($E337,'API results'!$E:J,6,FALSE)</f>
        <v>99</v>
      </c>
      <c r="J337" t="b">
        <f t="shared" si="11"/>
        <v>1</v>
      </c>
    </row>
    <row r="338" spans="1:11" x14ac:dyDescent="0.2">
      <c r="A338" t="s">
        <v>46</v>
      </c>
      <c r="B338" t="s">
        <v>55</v>
      </c>
      <c r="C338" t="s">
        <v>934</v>
      </c>
      <c r="D338">
        <v>337</v>
      </c>
      <c r="E338" t="s">
        <v>312</v>
      </c>
      <c r="F338" t="s">
        <v>15</v>
      </c>
      <c r="G338" t="str">
        <f t="shared" si="10"/>
        <v>Female</v>
      </c>
      <c r="H338" t="e">
        <f>VLOOKUP(E338,'API results'!E:I,5,FALSE)</f>
        <v>#N/A</v>
      </c>
      <c r="I338" t="e">
        <f>VLOOKUP($E338,'API results'!$E:J,6,FALSE)</f>
        <v>#N/A</v>
      </c>
      <c r="J338" t="e">
        <f t="shared" si="11"/>
        <v>#N/A</v>
      </c>
      <c r="K338" t="str">
        <f>VLOOKUP($E338,'Manual coding'!A:C,3,FALSE)</f>
        <v>Female</v>
      </c>
    </row>
    <row r="339" spans="1:11" x14ac:dyDescent="0.2">
      <c r="A339" t="s">
        <v>46</v>
      </c>
      <c r="B339" t="s">
        <v>503</v>
      </c>
      <c r="C339" t="s">
        <v>933</v>
      </c>
      <c r="D339">
        <v>338</v>
      </c>
      <c r="E339" t="s">
        <v>364</v>
      </c>
      <c r="F339" t="s">
        <v>15</v>
      </c>
      <c r="G339" t="str">
        <f t="shared" si="10"/>
        <v>Male</v>
      </c>
      <c r="H339" t="e">
        <f>VLOOKUP(E339,'API results'!E:I,5,FALSE)</f>
        <v>#N/A</v>
      </c>
      <c r="I339" t="e">
        <f>VLOOKUP($E339,'API results'!$E:J,6,FALSE)</f>
        <v>#N/A</v>
      </c>
      <c r="J339" t="e">
        <f t="shared" si="11"/>
        <v>#N/A</v>
      </c>
      <c r="K339" t="str">
        <f>VLOOKUP($E339,'Manual coding'!A:C,3,FALSE)</f>
        <v>Male</v>
      </c>
    </row>
    <row r="340" spans="1:11" x14ac:dyDescent="0.2">
      <c r="A340" t="s">
        <v>46</v>
      </c>
      <c r="B340" t="s">
        <v>503</v>
      </c>
      <c r="C340" t="s">
        <v>932</v>
      </c>
      <c r="D340">
        <v>339</v>
      </c>
      <c r="E340" t="s">
        <v>310</v>
      </c>
      <c r="F340" t="s">
        <v>15</v>
      </c>
      <c r="G340" t="str">
        <f t="shared" si="10"/>
        <v>female</v>
      </c>
      <c r="H340" t="str">
        <f>VLOOKUP(E340,'API results'!E:I,5,FALSE)</f>
        <v>female</v>
      </c>
      <c r="I340">
        <f>VLOOKUP($E340,'API results'!$E:J,6,FALSE)</f>
        <v>98</v>
      </c>
      <c r="J340" t="b">
        <f t="shared" si="11"/>
        <v>1</v>
      </c>
    </row>
    <row r="341" spans="1:11" x14ac:dyDescent="0.2">
      <c r="A341" t="s">
        <v>46</v>
      </c>
      <c r="B341" t="s">
        <v>503</v>
      </c>
      <c r="C341" t="s">
        <v>931</v>
      </c>
      <c r="D341">
        <v>340</v>
      </c>
      <c r="E341" t="s">
        <v>384</v>
      </c>
      <c r="F341" t="s">
        <v>15</v>
      </c>
      <c r="G341" t="str">
        <f t="shared" si="10"/>
        <v>Female</v>
      </c>
      <c r="H341" t="e">
        <f>VLOOKUP(E341,'API results'!E:I,5,FALSE)</f>
        <v>#N/A</v>
      </c>
      <c r="I341" t="e">
        <f>VLOOKUP($E341,'API results'!$E:J,6,FALSE)</f>
        <v>#N/A</v>
      </c>
      <c r="J341" t="e">
        <f t="shared" si="11"/>
        <v>#N/A</v>
      </c>
      <c r="K341" t="str">
        <f>VLOOKUP($E341,'Manual coding'!A:C,3,FALSE)</f>
        <v>Female</v>
      </c>
    </row>
    <row r="342" spans="1:11" x14ac:dyDescent="0.2">
      <c r="A342" t="s">
        <v>46</v>
      </c>
      <c r="B342" t="s">
        <v>503</v>
      </c>
      <c r="C342" t="s">
        <v>930</v>
      </c>
      <c r="D342">
        <v>341</v>
      </c>
      <c r="E342" t="s">
        <v>258</v>
      </c>
      <c r="F342" t="s">
        <v>15</v>
      </c>
      <c r="G342" t="str">
        <f t="shared" si="10"/>
        <v>male</v>
      </c>
      <c r="H342" t="str">
        <f>VLOOKUP(E342,'API results'!E:I,5,FALSE)</f>
        <v>male</v>
      </c>
      <c r="I342">
        <f>VLOOKUP($E342,'API results'!$E:J,6,FALSE)</f>
        <v>92</v>
      </c>
      <c r="J342" t="b">
        <f t="shared" si="11"/>
        <v>1</v>
      </c>
    </row>
    <row r="343" spans="1:11" x14ac:dyDescent="0.2">
      <c r="A343" t="s">
        <v>46</v>
      </c>
      <c r="B343" t="s">
        <v>26</v>
      </c>
      <c r="C343" t="s">
        <v>929</v>
      </c>
      <c r="D343">
        <v>342</v>
      </c>
      <c r="E343" t="s">
        <v>296</v>
      </c>
      <c r="F343" t="s">
        <v>15</v>
      </c>
      <c r="G343" t="str">
        <f t="shared" si="10"/>
        <v>Female</v>
      </c>
      <c r="H343" t="e">
        <f>VLOOKUP(E343,'API results'!E:I,5,FALSE)</f>
        <v>#N/A</v>
      </c>
      <c r="I343" t="e">
        <f>VLOOKUP($E343,'API results'!$E:J,6,FALSE)</f>
        <v>#N/A</v>
      </c>
      <c r="J343" t="e">
        <f t="shared" si="11"/>
        <v>#N/A</v>
      </c>
      <c r="K343" t="str">
        <f>VLOOKUP($E343,'Manual coding'!A:C,3,FALSE)</f>
        <v>Female</v>
      </c>
    </row>
    <row r="344" spans="1:11" x14ac:dyDescent="0.2">
      <c r="A344" t="s">
        <v>46</v>
      </c>
      <c r="B344" t="s">
        <v>26</v>
      </c>
      <c r="C344" t="s">
        <v>60</v>
      </c>
      <c r="D344">
        <v>343</v>
      </c>
      <c r="E344" t="s">
        <v>61</v>
      </c>
      <c r="F344" t="s">
        <v>15</v>
      </c>
      <c r="G344" t="str">
        <f t="shared" si="10"/>
        <v>female</v>
      </c>
      <c r="H344" t="str">
        <f>VLOOKUP(E344,'API results'!E:I,5,FALSE)</f>
        <v>female</v>
      </c>
      <c r="I344">
        <f>VLOOKUP($E344,'API results'!$E:J,6,FALSE)</f>
        <v>98</v>
      </c>
      <c r="J344" t="b">
        <f t="shared" si="11"/>
        <v>1</v>
      </c>
    </row>
    <row r="345" spans="1:11" x14ac:dyDescent="0.2">
      <c r="A345" t="s">
        <v>46</v>
      </c>
      <c r="B345" t="s">
        <v>26</v>
      </c>
      <c r="C345" t="s">
        <v>928</v>
      </c>
      <c r="D345">
        <v>344</v>
      </c>
      <c r="E345" t="s">
        <v>235</v>
      </c>
      <c r="F345" t="s">
        <v>15</v>
      </c>
      <c r="G345" t="str">
        <f t="shared" si="10"/>
        <v>male</v>
      </c>
      <c r="H345" t="str">
        <f>VLOOKUP(E345,'API results'!E:I,5,FALSE)</f>
        <v>male</v>
      </c>
      <c r="I345">
        <f>VLOOKUP($E345,'API results'!$E:J,6,FALSE)</f>
        <v>99</v>
      </c>
      <c r="J345" t="b">
        <f t="shared" si="11"/>
        <v>1</v>
      </c>
    </row>
    <row r="346" spans="1:11" x14ac:dyDescent="0.2">
      <c r="A346" t="s">
        <v>46</v>
      </c>
      <c r="B346" t="s">
        <v>26</v>
      </c>
      <c r="C346" t="s">
        <v>927</v>
      </c>
      <c r="D346">
        <v>345</v>
      </c>
      <c r="E346" t="s">
        <v>315</v>
      </c>
      <c r="F346" t="s">
        <v>15</v>
      </c>
      <c r="G346" t="str">
        <f t="shared" si="10"/>
        <v>male</v>
      </c>
      <c r="H346" t="str">
        <f>VLOOKUP(E346,'API results'!E:I,5,FALSE)</f>
        <v>male</v>
      </c>
      <c r="I346">
        <f>VLOOKUP($E346,'API results'!$E:J,6,FALSE)</f>
        <v>99</v>
      </c>
      <c r="J346" t="b">
        <f t="shared" si="11"/>
        <v>1</v>
      </c>
    </row>
    <row r="347" spans="1:11" x14ac:dyDescent="0.2">
      <c r="A347" t="s">
        <v>46</v>
      </c>
      <c r="B347" t="s">
        <v>26</v>
      </c>
      <c r="C347" t="s">
        <v>926</v>
      </c>
      <c r="D347">
        <v>346</v>
      </c>
      <c r="E347" t="s">
        <v>237</v>
      </c>
      <c r="F347" t="s">
        <v>15</v>
      </c>
      <c r="G347" t="str">
        <f t="shared" si="10"/>
        <v>male</v>
      </c>
      <c r="H347" t="str">
        <f>VLOOKUP(E347,'API results'!E:I,5,FALSE)</f>
        <v>male</v>
      </c>
      <c r="I347">
        <f>VLOOKUP($E347,'API results'!$E:J,6,FALSE)</f>
        <v>99</v>
      </c>
      <c r="J347" t="b">
        <f t="shared" si="11"/>
        <v>1</v>
      </c>
    </row>
    <row r="348" spans="1:11" x14ac:dyDescent="0.2">
      <c r="A348" t="s">
        <v>46</v>
      </c>
      <c r="B348" t="s">
        <v>26</v>
      </c>
      <c r="C348" t="s">
        <v>62</v>
      </c>
      <c r="D348">
        <v>347</v>
      </c>
      <c r="E348" t="s">
        <v>63</v>
      </c>
      <c r="F348" t="s">
        <v>15</v>
      </c>
      <c r="G348" t="str">
        <f t="shared" si="10"/>
        <v>male</v>
      </c>
      <c r="H348" t="str">
        <f>VLOOKUP(E348,'API results'!E:I,5,FALSE)</f>
        <v>male</v>
      </c>
      <c r="I348">
        <f>VLOOKUP($E348,'API results'!$E:J,6,FALSE)</f>
        <v>99</v>
      </c>
      <c r="J348" t="b">
        <f t="shared" si="11"/>
        <v>1</v>
      </c>
    </row>
    <row r="349" spans="1:11" x14ac:dyDescent="0.2">
      <c r="A349" t="s">
        <v>46</v>
      </c>
      <c r="B349" t="s">
        <v>29</v>
      </c>
      <c r="C349" t="s">
        <v>925</v>
      </c>
      <c r="D349">
        <v>348</v>
      </c>
      <c r="E349" t="s">
        <v>340</v>
      </c>
      <c r="F349" t="s">
        <v>15</v>
      </c>
      <c r="G349" t="str">
        <f t="shared" si="10"/>
        <v>Male</v>
      </c>
      <c r="H349" t="e">
        <f>VLOOKUP(E349,'API results'!E:I,5,FALSE)</f>
        <v>#N/A</v>
      </c>
      <c r="I349" t="e">
        <f>VLOOKUP($E349,'API results'!$E:J,6,FALSE)</f>
        <v>#N/A</v>
      </c>
      <c r="J349" t="e">
        <f t="shared" si="11"/>
        <v>#N/A</v>
      </c>
      <c r="K349" t="str">
        <f>VLOOKUP($E349,'Manual coding'!A:C,3,FALSE)</f>
        <v>Male</v>
      </c>
    </row>
    <row r="350" spans="1:11" x14ac:dyDescent="0.2">
      <c r="A350" t="s">
        <v>46</v>
      </c>
      <c r="B350" t="s">
        <v>29</v>
      </c>
      <c r="C350" t="s">
        <v>64</v>
      </c>
      <c r="D350">
        <v>349</v>
      </c>
      <c r="E350" t="s">
        <v>65</v>
      </c>
      <c r="F350" t="s">
        <v>15</v>
      </c>
      <c r="G350" t="str">
        <f t="shared" si="10"/>
        <v>female</v>
      </c>
      <c r="H350" t="str">
        <f>VLOOKUP(E350,'API results'!E:I,5,FALSE)</f>
        <v>female</v>
      </c>
      <c r="I350">
        <f>VLOOKUP($E350,'API results'!$E:J,6,FALSE)</f>
        <v>98</v>
      </c>
      <c r="J350" t="b">
        <f t="shared" si="11"/>
        <v>1</v>
      </c>
    </row>
    <row r="351" spans="1:11" x14ac:dyDescent="0.2">
      <c r="A351" t="s">
        <v>46</v>
      </c>
      <c r="B351" t="s">
        <v>29</v>
      </c>
      <c r="C351" t="s">
        <v>66</v>
      </c>
      <c r="D351">
        <v>350</v>
      </c>
      <c r="E351" t="s">
        <v>67</v>
      </c>
      <c r="F351" t="s">
        <v>15</v>
      </c>
      <c r="G351" t="str">
        <f t="shared" si="10"/>
        <v>male</v>
      </c>
      <c r="H351" t="str">
        <f>VLOOKUP(E351,'API results'!E:I,5,FALSE)</f>
        <v>male</v>
      </c>
      <c r="I351">
        <f>VLOOKUP($E351,'API results'!$E:J,6,FALSE)</f>
        <v>97</v>
      </c>
      <c r="J351" t="b">
        <f t="shared" si="11"/>
        <v>1</v>
      </c>
    </row>
    <row r="352" spans="1:11" x14ac:dyDescent="0.2">
      <c r="A352" t="s">
        <v>46</v>
      </c>
      <c r="B352" t="s">
        <v>29</v>
      </c>
      <c r="C352" t="s">
        <v>924</v>
      </c>
      <c r="D352">
        <v>351</v>
      </c>
      <c r="E352" t="s">
        <v>302</v>
      </c>
      <c r="F352" t="s">
        <v>15</v>
      </c>
      <c r="G352" t="str">
        <f t="shared" si="10"/>
        <v>Female</v>
      </c>
      <c r="H352" t="e">
        <f>VLOOKUP(E352,'API results'!E:I,5,FALSE)</f>
        <v>#N/A</v>
      </c>
      <c r="I352" t="e">
        <f>VLOOKUP($E352,'API results'!$E:J,6,FALSE)</f>
        <v>#N/A</v>
      </c>
      <c r="J352" t="e">
        <f t="shared" si="11"/>
        <v>#N/A</v>
      </c>
      <c r="K352" t="str">
        <f>VLOOKUP($E352,'Manual coding'!A:C,3,FALSE)</f>
        <v>Female</v>
      </c>
    </row>
    <row r="353" spans="1:11" x14ac:dyDescent="0.2">
      <c r="A353" t="s">
        <v>46</v>
      </c>
      <c r="B353" t="s">
        <v>29</v>
      </c>
      <c r="C353" t="s">
        <v>923</v>
      </c>
      <c r="D353">
        <v>352</v>
      </c>
      <c r="E353" t="s">
        <v>419</v>
      </c>
      <c r="F353" t="s">
        <v>15</v>
      </c>
      <c r="G353" t="str">
        <f t="shared" si="10"/>
        <v>Male</v>
      </c>
      <c r="H353" t="e">
        <f>VLOOKUP(E353,'API results'!E:I,5,FALSE)</f>
        <v>#N/A</v>
      </c>
      <c r="I353" t="e">
        <f>VLOOKUP($E353,'API results'!$E:J,6,FALSE)</f>
        <v>#N/A</v>
      </c>
      <c r="J353" t="e">
        <f t="shared" si="11"/>
        <v>#N/A</v>
      </c>
      <c r="K353" t="str">
        <f>VLOOKUP($E353,'Manual coding'!A:C,3,FALSE)</f>
        <v>Male</v>
      </c>
    </row>
    <row r="354" spans="1:11" x14ac:dyDescent="0.2">
      <c r="A354" t="s">
        <v>46</v>
      </c>
      <c r="B354" t="s">
        <v>29</v>
      </c>
      <c r="C354" t="s">
        <v>922</v>
      </c>
      <c r="D354">
        <v>353</v>
      </c>
      <c r="E354" t="s">
        <v>251</v>
      </c>
      <c r="F354" t="s">
        <v>15</v>
      </c>
      <c r="G354" t="str">
        <f t="shared" si="10"/>
        <v>male</v>
      </c>
      <c r="H354" t="str">
        <f>VLOOKUP(E354,'API results'!E:I,5,FALSE)</f>
        <v>male</v>
      </c>
      <c r="I354">
        <f>VLOOKUP($E354,'API results'!$E:J,6,FALSE)</f>
        <v>99</v>
      </c>
      <c r="J354" t="b">
        <f t="shared" si="11"/>
        <v>1</v>
      </c>
    </row>
    <row r="355" spans="1:11" x14ac:dyDescent="0.2">
      <c r="A355" t="s">
        <v>46</v>
      </c>
      <c r="B355" t="s">
        <v>34</v>
      </c>
      <c r="C355" t="s">
        <v>921</v>
      </c>
      <c r="D355">
        <v>354</v>
      </c>
      <c r="E355" t="s">
        <v>404</v>
      </c>
      <c r="F355" t="s">
        <v>15</v>
      </c>
      <c r="G355" t="str">
        <f t="shared" si="10"/>
        <v>Male</v>
      </c>
      <c r="H355" t="e">
        <f>VLOOKUP(E355,'API results'!E:I,5,FALSE)</f>
        <v>#N/A</v>
      </c>
      <c r="I355" t="e">
        <f>VLOOKUP($E355,'API results'!$E:J,6,FALSE)</f>
        <v>#N/A</v>
      </c>
      <c r="J355" t="e">
        <f t="shared" si="11"/>
        <v>#N/A</v>
      </c>
      <c r="K355" t="str">
        <f>VLOOKUP($E355,'Manual coding'!A:C,3,FALSE)</f>
        <v>Male</v>
      </c>
    </row>
    <row r="356" spans="1:11" x14ac:dyDescent="0.2">
      <c r="A356" t="s">
        <v>46</v>
      </c>
      <c r="B356" t="s">
        <v>34</v>
      </c>
      <c r="C356" t="s">
        <v>68</v>
      </c>
      <c r="D356">
        <v>355</v>
      </c>
      <c r="E356" t="s">
        <v>69</v>
      </c>
      <c r="F356" t="s">
        <v>15</v>
      </c>
      <c r="G356" t="str">
        <f t="shared" si="10"/>
        <v>male</v>
      </c>
      <c r="H356" t="str">
        <f>VLOOKUP(E356,'API results'!E:I,5,FALSE)</f>
        <v>male</v>
      </c>
      <c r="I356">
        <f>VLOOKUP($E356,'API results'!$E:J,6,FALSE)</f>
        <v>98</v>
      </c>
      <c r="J356" t="b">
        <f t="shared" si="11"/>
        <v>1</v>
      </c>
    </row>
    <row r="357" spans="1:11" x14ac:dyDescent="0.2">
      <c r="A357" t="s">
        <v>70</v>
      </c>
      <c r="B357" t="s">
        <v>116</v>
      </c>
      <c r="C357" t="s">
        <v>920</v>
      </c>
      <c r="D357">
        <v>356</v>
      </c>
      <c r="E357" t="s">
        <v>303</v>
      </c>
      <c r="F357" t="s">
        <v>15</v>
      </c>
      <c r="G357" t="str">
        <f t="shared" si="10"/>
        <v>Male</v>
      </c>
      <c r="H357" t="e">
        <f>VLOOKUP(E357,'API results'!E:I,5,FALSE)</f>
        <v>#N/A</v>
      </c>
      <c r="I357" t="e">
        <f>VLOOKUP($E357,'API results'!$E:J,6,FALSE)</f>
        <v>#N/A</v>
      </c>
      <c r="J357" t="e">
        <f t="shared" si="11"/>
        <v>#N/A</v>
      </c>
      <c r="K357" t="str">
        <f>VLOOKUP($E357,'Manual coding'!A:C,3,FALSE)</f>
        <v>Male</v>
      </c>
    </row>
    <row r="358" spans="1:11" x14ac:dyDescent="0.2">
      <c r="A358" t="s">
        <v>70</v>
      </c>
      <c r="B358" t="s">
        <v>116</v>
      </c>
      <c r="C358" t="s">
        <v>919</v>
      </c>
      <c r="D358">
        <v>357</v>
      </c>
      <c r="E358" t="s">
        <v>380</v>
      </c>
      <c r="F358" t="s">
        <v>15</v>
      </c>
      <c r="G358" t="str">
        <f t="shared" si="10"/>
        <v>Male</v>
      </c>
      <c r="H358" t="e">
        <f>VLOOKUP(E358,'API results'!E:I,5,FALSE)</f>
        <v>#N/A</v>
      </c>
      <c r="I358" t="e">
        <f>VLOOKUP($E358,'API results'!$E:J,6,FALSE)</f>
        <v>#N/A</v>
      </c>
      <c r="J358" t="e">
        <f t="shared" si="11"/>
        <v>#N/A</v>
      </c>
      <c r="K358" t="str">
        <f>VLOOKUP($E358,'Manual coding'!A:C,3,FALSE)</f>
        <v>Male</v>
      </c>
    </row>
    <row r="359" spans="1:11" x14ac:dyDescent="0.2">
      <c r="A359" t="s">
        <v>70</v>
      </c>
      <c r="B359" t="s">
        <v>116</v>
      </c>
      <c r="C359" t="s">
        <v>918</v>
      </c>
      <c r="D359">
        <v>358</v>
      </c>
      <c r="E359" t="s">
        <v>279</v>
      </c>
      <c r="F359" t="s">
        <v>15</v>
      </c>
      <c r="G359" t="str">
        <f t="shared" si="10"/>
        <v>female</v>
      </c>
      <c r="H359" t="str">
        <f>VLOOKUP(E359,'API results'!E:I,5,FALSE)</f>
        <v>female</v>
      </c>
      <c r="I359">
        <f>VLOOKUP($E359,'API results'!$E:J,6,FALSE)</f>
        <v>98</v>
      </c>
      <c r="J359" t="b">
        <f t="shared" si="11"/>
        <v>1</v>
      </c>
    </row>
    <row r="360" spans="1:11" x14ac:dyDescent="0.2">
      <c r="A360" t="s">
        <v>70</v>
      </c>
      <c r="B360" t="s">
        <v>116</v>
      </c>
      <c r="C360" t="s">
        <v>917</v>
      </c>
      <c r="D360">
        <v>359</v>
      </c>
      <c r="E360" t="s">
        <v>286</v>
      </c>
      <c r="F360" t="s">
        <v>15</v>
      </c>
      <c r="G360" t="str">
        <f t="shared" si="10"/>
        <v>male</v>
      </c>
      <c r="H360" t="str">
        <f>VLOOKUP(E360,'API results'!E:I,5,FALSE)</f>
        <v>male</v>
      </c>
      <c r="I360">
        <f>VLOOKUP($E360,'API results'!$E:J,6,FALSE)</f>
        <v>75</v>
      </c>
      <c r="J360" t="b">
        <f t="shared" si="11"/>
        <v>0</v>
      </c>
    </row>
    <row r="361" spans="1:11" x14ac:dyDescent="0.2">
      <c r="A361" t="s">
        <v>70</v>
      </c>
      <c r="B361" t="s">
        <v>116</v>
      </c>
      <c r="C361" t="s">
        <v>916</v>
      </c>
      <c r="D361">
        <v>360</v>
      </c>
      <c r="E361" t="s">
        <v>398</v>
      </c>
      <c r="F361" t="s">
        <v>15</v>
      </c>
      <c r="G361" t="str">
        <f t="shared" si="10"/>
        <v>Male</v>
      </c>
      <c r="H361" t="e">
        <f>VLOOKUP(E361,'API results'!E:I,5,FALSE)</f>
        <v>#N/A</v>
      </c>
      <c r="I361" t="e">
        <f>VLOOKUP($E361,'API results'!$E:J,6,FALSE)</f>
        <v>#N/A</v>
      </c>
      <c r="J361" t="e">
        <f t="shared" si="11"/>
        <v>#N/A</v>
      </c>
      <c r="K361" t="str">
        <f>VLOOKUP($E361,'Manual coding'!A:C,3,FALSE)</f>
        <v>Male</v>
      </c>
    </row>
    <row r="362" spans="1:11" x14ac:dyDescent="0.2">
      <c r="A362" t="s">
        <v>70</v>
      </c>
      <c r="B362" t="s">
        <v>116</v>
      </c>
      <c r="C362" t="s">
        <v>915</v>
      </c>
      <c r="D362">
        <v>361</v>
      </c>
      <c r="E362" t="s">
        <v>432</v>
      </c>
      <c r="F362" t="s">
        <v>15</v>
      </c>
      <c r="G362" t="str">
        <f t="shared" si="10"/>
        <v>Female</v>
      </c>
      <c r="H362" t="e">
        <f>VLOOKUP(E362,'API results'!E:I,5,FALSE)</f>
        <v>#N/A</v>
      </c>
      <c r="I362" t="e">
        <f>VLOOKUP($E362,'API results'!$E:J,6,FALSE)</f>
        <v>#N/A</v>
      </c>
      <c r="J362" t="e">
        <f t="shared" si="11"/>
        <v>#N/A</v>
      </c>
      <c r="K362" t="str">
        <f>VLOOKUP($E362,'Manual coding'!A:C,3,FALSE)</f>
        <v>Female</v>
      </c>
    </row>
    <row r="363" spans="1:11" x14ac:dyDescent="0.2">
      <c r="A363" t="s">
        <v>70</v>
      </c>
      <c r="B363" t="s">
        <v>116</v>
      </c>
      <c r="C363" t="s">
        <v>914</v>
      </c>
      <c r="D363">
        <v>362</v>
      </c>
      <c r="E363" t="s">
        <v>283</v>
      </c>
      <c r="F363" t="s">
        <v>15</v>
      </c>
      <c r="G363" t="str">
        <f t="shared" si="10"/>
        <v>Male</v>
      </c>
      <c r="H363" t="e">
        <f>VLOOKUP(E363,'API results'!E:I,5,FALSE)</f>
        <v>#N/A</v>
      </c>
      <c r="I363" t="e">
        <f>VLOOKUP($E363,'API results'!$E:J,6,FALSE)</f>
        <v>#N/A</v>
      </c>
      <c r="J363" t="e">
        <f t="shared" si="11"/>
        <v>#N/A</v>
      </c>
      <c r="K363" t="str">
        <f>VLOOKUP($E363,'Manual coding'!A:C,3,FALSE)</f>
        <v>Male</v>
      </c>
    </row>
    <row r="364" spans="1:11" x14ac:dyDescent="0.2">
      <c r="A364" t="s">
        <v>70</v>
      </c>
      <c r="B364" t="s">
        <v>116</v>
      </c>
      <c r="C364" t="s">
        <v>913</v>
      </c>
      <c r="D364">
        <v>363</v>
      </c>
      <c r="E364" t="s">
        <v>269</v>
      </c>
      <c r="F364" t="s">
        <v>15</v>
      </c>
      <c r="G364" t="str">
        <f t="shared" si="10"/>
        <v>female</v>
      </c>
      <c r="H364" t="str">
        <f>VLOOKUP(E364,'API results'!E:I,5,FALSE)</f>
        <v>female</v>
      </c>
      <c r="I364">
        <f>VLOOKUP($E364,'API results'!$E:J,6,FALSE)</f>
        <v>99</v>
      </c>
      <c r="J364" t="b">
        <f t="shared" si="11"/>
        <v>1</v>
      </c>
    </row>
    <row r="365" spans="1:11" x14ac:dyDescent="0.2">
      <c r="A365" t="s">
        <v>70</v>
      </c>
      <c r="B365" t="s">
        <v>116</v>
      </c>
      <c r="C365" t="s">
        <v>912</v>
      </c>
      <c r="D365">
        <v>364</v>
      </c>
      <c r="E365" t="s">
        <v>297</v>
      </c>
      <c r="F365" t="s">
        <v>15</v>
      </c>
      <c r="G365" t="str">
        <f t="shared" si="10"/>
        <v>female</v>
      </c>
      <c r="H365" t="str">
        <f>VLOOKUP(E365,'API results'!E:I,5,FALSE)</f>
        <v>female</v>
      </c>
      <c r="I365">
        <f>VLOOKUP($E365,'API results'!$E:J,6,FALSE)</f>
        <v>98</v>
      </c>
      <c r="J365" t="b">
        <f t="shared" si="11"/>
        <v>1</v>
      </c>
    </row>
    <row r="366" spans="1:11" x14ac:dyDescent="0.2">
      <c r="A366" t="s">
        <v>70</v>
      </c>
      <c r="B366" t="s">
        <v>12</v>
      </c>
      <c r="C366" t="s">
        <v>911</v>
      </c>
      <c r="D366">
        <v>365</v>
      </c>
      <c r="E366" t="s">
        <v>236</v>
      </c>
      <c r="F366" t="s">
        <v>15</v>
      </c>
      <c r="G366" t="str">
        <f t="shared" si="10"/>
        <v>male</v>
      </c>
      <c r="H366" t="str">
        <f>VLOOKUP(E366,'API results'!E:I,5,FALSE)</f>
        <v>male</v>
      </c>
      <c r="I366">
        <f>VLOOKUP($E366,'API results'!$E:J,6,FALSE)</f>
        <v>99</v>
      </c>
      <c r="J366" t="b">
        <f t="shared" si="11"/>
        <v>1</v>
      </c>
    </row>
    <row r="367" spans="1:11" x14ac:dyDescent="0.2">
      <c r="A367" t="s">
        <v>70</v>
      </c>
      <c r="B367" t="s">
        <v>12</v>
      </c>
      <c r="C367" t="s">
        <v>910</v>
      </c>
      <c r="D367">
        <v>366</v>
      </c>
      <c r="E367" t="s">
        <v>256</v>
      </c>
      <c r="F367" t="s">
        <v>15</v>
      </c>
      <c r="G367" t="str">
        <f t="shared" si="10"/>
        <v>male</v>
      </c>
      <c r="H367" t="str">
        <f>VLOOKUP(E367,'API results'!E:I,5,FALSE)</f>
        <v>male</v>
      </c>
      <c r="I367">
        <f>VLOOKUP($E367,'API results'!$E:J,6,FALSE)</f>
        <v>99</v>
      </c>
      <c r="J367" t="b">
        <f t="shared" si="11"/>
        <v>1</v>
      </c>
    </row>
    <row r="368" spans="1:11" x14ac:dyDescent="0.2">
      <c r="A368" t="s">
        <v>70</v>
      </c>
      <c r="B368" t="s">
        <v>12</v>
      </c>
      <c r="C368" t="s">
        <v>71</v>
      </c>
      <c r="D368">
        <v>367</v>
      </c>
      <c r="E368" t="s">
        <v>72</v>
      </c>
      <c r="F368" t="s">
        <v>15</v>
      </c>
      <c r="G368" t="str">
        <f t="shared" si="10"/>
        <v>female</v>
      </c>
      <c r="H368" t="str">
        <f>VLOOKUP(E368,'API results'!E:I,5,FALSE)</f>
        <v>female</v>
      </c>
      <c r="I368">
        <f>VLOOKUP($E368,'API results'!$E:J,6,FALSE)</f>
        <v>97</v>
      </c>
      <c r="J368" t="b">
        <f t="shared" si="11"/>
        <v>1</v>
      </c>
    </row>
    <row r="369" spans="1:11" x14ac:dyDescent="0.2">
      <c r="A369" t="s">
        <v>70</v>
      </c>
      <c r="B369" t="s">
        <v>12</v>
      </c>
      <c r="C369" t="s">
        <v>909</v>
      </c>
      <c r="D369">
        <v>368</v>
      </c>
      <c r="E369" t="s">
        <v>247</v>
      </c>
      <c r="F369" t="s">
        <v>15</v>
      </c>
      <c r="G369" t="str">
        <f t="shared" si="10"/>
        <v>female</v>
      </c>
      <c r="H369" t="str">
        <f>VLOOKUP(E369,'API results'!E:I,5,FALSE)</f>
        <v>female</v>
      </c>
      <c r="I369">
        <f>VLOOKUP($E369,'API results'!$E:J,6,FALSE)</f>
        <v>98</v>
      </c>
      <c r="J369" t="b">
        <f t="shared" si="11"/>
        <v>1</v>
      </c>
    </row>
    <row r="370" spans="1:11" x14ac:dyDescent="0.2">
      <c r="A370" t="s">
        <v>70</v>
      </c>
      <c r="B370" t="s">
        <v>12</v>
      </c>
      <c r="C370" t="s">
        <v>73</v>
      </c>
      <c r="D370">
        <v>369</v>
      </c>
      <c r="E370" t="s">
        <v>74</v>
      </c>
      <c r="F370" t="s">
        <v>15</v>
      </c>
      <c r="G370" t="str">
        <f t="shared" si="10"/>
        <v>male</v>
      </c>
      <c r="H370" t="str">
        <f>VLOOKUP(E370,'API results'!E:I,5,FALSE)</f>
        <v>male</v>
      </c>
      <c r="I370">
        <f>VLOOKUP($E370,'API results'!$E:J,6,FALSE)</f>
        <v>98</v>
      </c>
      <c r="J370" t="b">
        <f t="shared" si="11"/>
        <v>1</v>
      </c>
    </row>
    <row r="371" spans="1:11" x14ac:dyDescent="0.2">
      <c r="A371" t="s">
        <v>70</v>
      </c>
      <c r="B371" t="s">
        <v>12</v>
      </c>
      <c r="C371" t="s">
        <v>75</v>
      </c>
      <c r="D371">
        <v>370</v>
      </c>
      <c r="E371" t="s">
        <v>76</v>
      </c>
      <c r="F371" t="s">
        <v>15</v>
      </c>
      <c r="G371" t="str">
        <f t="shared" si="10"/>
        <v>male</v>
      </c>
      <c r="H371" t="str">
        <f>VLOOKUP(E371,'API results'!E:I,5,FALSE)</f>
        <v>male</v>
      </c>
      <c r="I371">
        <f>VLOOKUP($E371,'API results'!$E:J,6,FALSE)</f>
        <v>87</v>
      </c>
      <c r="J371" t="b">
        <f t="shared" si="11"/>
        <v>1</v>
      </c>
    </row>
    <row r="372" spans="1:11" x14ac:dyDescent="0.2">
      <c r="A372" t="s">
        <v>70</v>
      </c>
      <c r="B372" t="s">
        <v>12</v>
      </c>
      <c r="C372" t="s">
        <v>908</v>
      </c>
      <c r="D372">
        <v>371</v>
      </c>
      <c r="E372" t="s">
        <v>358</v>
      </c>
      <c r="F372" t="s">
        <v>15</v>
      </c>
      <c r="G372" t="str">
        <f t="shared" si="10"/>
        <v>Male</v>
      </c>
      <c r="H372" t="e">
        <f>VLOOKUP(E372,'API results'!E:I,5,FALSE)</f>
        <v>#N/A</v>
      </c>
      <c r="I372" t="e">
        <f>VLOOKUP($E372,'API results'!$E:J,6,FALSE)</f>
        <v>#N/A</v>
      </c>
      <c r="J372" t="e">
        <f t="shared" si="11"/>
        <v>#N/A</v>
      </c>
      <c r="K372" t="str">
        <f>VLOOKUP($E372,'Manual coding'!A:C,3,FALSE)</f>
        <v>Male</v>
      </c>
    </row>
    <row r="373" spans="1:11" x14ac:dyDescent="0.2">
      <c r="A373" t="s">
        <v>70</v>
      </c>
      <c r="B373" t="s">
        <v>12</v>
      </c>
      <c r="C373" t="s">
        <v>907</v>
      </c>
      <c r="D373">
        <v>372</v>
      </c>
      <c r="E373" t="s">
        <v>274</v>
      </c>
      <c r="F373" t="s">
        <v>15</v>
      </c>
      <c r="G373" t="str">
        <f t="shared" si="10"/>
        <v>female</v>
      </c>
      <c r="H373" t="str">
        <f>VLOOKUP(E373,'API results'!E:I,5,FALSE)</f>
        <v>female</v>
      </c>
      <c r="I373">
        <f>VLOOKUP($E373,'API results'!$E:J,6,FALSE)</f>
        <v>98</v>
      </c>
      <c r="J373" t="b">
        <f t="shared" si="11"/>
        <v>1</v>
      </c>
    </row>
    <row r="374" spans="1:11" x14ac:dyDescent="0.2">
      <c r="A374" t="s">
        <v>70</v>
      </c>
      <c r="B374" t="s">
        <v>20</v>
      </c>
      <c r="C374" t="s">
        <v>906</v>
      </c>
      <c r="D374">
        <v>373</v>
      </c>
      <c r="E374" t="s">
        <v>344</v>
      </c>
      <c r="F374" t="s">
        <v>15</v>
      </c>
      <c r="G374" t="str">
        <f t="shared" si="10"/>
        <v>Female</v>
      </c>
      <c r="H374" t="e">
        <f>VLOOKUP(E374,'API results'!E:I,5,FALSE)</f>
        <v>#N/A</v>
      </c>
      <c r="I374" t="e">
        <f>VLOOKUP($E374,'API results'!$E:J,6,FALSE)</f>
        <v>#N/A</v>
      </c>
      <c r="J374" t="e">
        <f t="shared" si="11"/>
        <v>#N/A</v>
      </c>
      <c r="K374" t="str">
        <f>VLOOKUP($E374,'Manual coding'!A:C,3,FALSE)</f>
        <v>Female</v>
      </c>
    </row>
    <row r="375" spans="1:11" x14ac:dyDescent="0.2">
      <c r="A375" t="s">
        <v>70</v>
      </c>
      <c r="B375" t="s">
        <v>20</v>
      </c>
      <c r="C375" t="s">
        <v>905</v>
      </c>
      <c r="D375">
        <v>374</v>
      </c>
      <c r="E375" t="s">
        <v>352</v>
      </c>
      <c r="F375" t="s">
        <v>15</v>
      </c>
      <c r="G375" t="str">
        <f t="shared" si="10"/>
        <v>Female</v>
      </c>
      <c r="H375" t="e">
        <f>VLOOKUP(E375,'API results'!E:I,5,FALSE)</f>
        <v>#N/A</v>
      </c>
      <c r="I375" t="e">
        <f>VLOOKUP($E375,'API results'!$E:J,6,FALSE)</f>
        <v>#N/A</v>
      </c>
      <c r="J375" t="e">
        <f t="shared" si="11"/>
        <v>#N/A</v>
      </c>
      <c r="K375" t="str">
        <f>VLOOKUP($E375,'Manual coding'!A:C,3,FALSE)</f>
        <v>Female</v>
      </c>
    </row>
    <row r="376" spans="1:11" x14ac:dyDescent="0.2">
      <c r="A376" t="s">
        <v>70</v>
      </c>
      <c r="B376" t="s">
        <v>20</v>
      </c>
      <c r="C376" t="s">
        <v>77</v>
      </c>
      <c r="D376">
        <v>375</v>
      </c>
      <c r="E376" t="s">
        <v>78</v>
      </c>
      <c r="F376" t="s">
        <v>15</v>
      </c>
      <c r="G376" t="str">
        <f t="shared" si="10"/>
        <v>male</v>
      </c>
      <c r="H376" t="str">
        <f>VLOOKUP(E376,'API results'!E:I,5,FALSE)</f>
        <v>male</v>
      </c>
      <c r="I376">
        <f>VLOOKUP($E376,'API results'!$E:J,6,FALSE)</f>
        <v>53</v>
      </c>
      <c r="J376" t="b">
        <f t="shared" si="11"/>
        <v>0</v>
      </c>
    </row>
    <row r="377" spans="1:11" x14ac:dyDescent="0.2">
      <c r="A377" t="s">
        <v>70</v>
      </c>
      <c r="B377" t="s">
        <v>20</v>
      </c>
      <c r="C377" t="s">
        <v>79</v>
      </c>
      <c r="D377">
        <v>376</v>
      </c>
      <c r="E377" t="s">
        <v>80</v>
      </c>
      <c r="F377" t="s">
        <v>15</v>
      </c>
      <c r="G377" t="str">
        <f t="shared" si="10"/>
        <v>female</v>
      </c>
      <c r="H377" t="str">
        <f>VLOOKUP(E377,'API results'!E:I,5,FALSE)</f>
        <v>female</v>
      </c>
      <c r="I377">
        <f>VLOOKUP($E377,'API results'!$E:J,6,FALSE)</f>
        <v>81</v>
      </c>
      <c r="J377" t="b">
        <f t="shared" si="11"/>
        <v>1</v>
      </c>
    </row>
    <row r="378" spans="1:11" x14ac:dyDescent="0.2">
      <c r="A378" t="s">
        <v>70</v>
      </c>
      <c r="B378" t="s">
        <v>20</v>
      </c>
      <c r="C378" t="s">
        <v>81</v>
      </c>
      <c r="D378">
        <v>377</v>
      </c>
      <c r="E378" t="s">
        <v>82</v>
      </c>
      <c r="F378" t="s">
        <v>15</v>
      </c>
      <c r="G378" t="str">
        <f t="shared" si="10"/>
        <v>male</v>
      </c>
      <c r="H378" t="str">
        <f>VLOOKUP(E378,'API results'!E:I,5,FALSE)</f>
        <v>male</v>
      </c>
      <c r="I378">
        <f>VLOOKUP($E378,'API results'!$E:J,6,FALSE)</f>
        <v>100</v>
      </c>
      <c r="J378" t="b">
        <f t="shared" si="11"/>
        <v>1</v>
      </c>
    </row>
    <row r="379" spans="1:11" x14ac:dyDescent="0.2">
      <c r="A379" t="s">
        <v>70</v>
      </c>
      <c r="B379" t="s">
        <v>20</v>
      </c>
      <c r="C379" t="s">
        <v>904</v>
      </c>
      <c r="D379">
        <v>378</v>
      </c>
      <c r="E379" t="s">
        <v>285</v>
      </c>
      <c r="F379" t="s">
        <v>15</v>
      </c>
      <c r="G379" t="str">
        <f t="shared" si="10"/>
        <v>male</v>
      </c>
      <c r="H379" t="str">
        <f>VLOOKUP(E379,'API results'!E:I,5,FALSE)</f>
        <v>male</v>
      </c>
      <c r="I379">
        <f>VLOOKUP($E379,'API results'!$E:J,6,FALSE)</f>
        <v>92</v>
      </c>
      <c r="J379" t="b">
        <f t="shared" si="11"/>
        <v>1</v>
      </c>
    </row>
    <row r="380" spans="1:11" x14ac:dyDescent="0.2">
      <c r="A380" t="s">
        <v>70</v>
      </c>
      <c r="B380" t="s">
        <v>20</v>
      </c>
      <c r="C380" t="s">
        <v>83</v>
      </c>
      <c r="D380">
        <v>379</v>
      </c>
      <c r="E380" t="s">
        <v>84</v>
      </c>
      <c r="F380" t="s">
        <v>15</v>
      </c>
      <c r="G380" t="str">
        <f t="shared" si="10"/>
        <v>male</v>
      </c>
      <c r="H380" t="str">
        <f>VLOOKUP(E380,'API results'!E:I,5,FALSE)</f>
        <v>male</v>
      </c>
      <c r="I380">
        <f>VLOOKUP($E380,'API results'!$E:J,6,FALSE)</f>
        <v>98</v>
      </c>
      <c r="J380" t="b">
        <f t="shared" si="11"/>
        <v>1</v>
      </c>
    </row>
    <row r="381" spans="1:11" x14ac:dyDescent="0.2">
      <c r="A381" t="s">
        <v>70</v>
      </c>
      <c r="B381" t="s">
        <v>20</v>
      </c>
      <c r="C381" t="s">
        <v>85</v>
      </c>
      <c r="D381">
        <v>380</v>
      </c>
      <c r="E381" t="s">
        <v>86</v>
      </c>
      <c r="F381" t="s">
        <v>15</v>
      </c>
      <c r="G381" t="str">
        <f t="shared" si="10"/>
        <v>female</v>
      </c>
      <c r="H381" t="str">
        <f>VLOOKUP(E381,'API results'!E:I,5,FALSE)</f>
        <v>female</v>
      </c>
      <c r="I381">
        <f>VLOOKUP($E381,'API results'!$E:J,6,FALSE)</f>
        <v>98</v>
      </c>
      <c r="J381" t="b">
        <f t="shared" si="11"/>
        <v>1</v>
      </c>
    </row>
    <row r="382" spans="1:11" x14ac:dyDescent="0.2">
      <c r="A382" t="s">
        <v>70</v>
      </c>
      <c r="B382" t="s">
        <v>20</v>
      </c>
      <c r="C382" t="s">
        <v>903</v>
      </c>
      <c r="D382">
        <v>381</v>
      </c>
      <c r="E382" t="s">
        <v>402</v>
      </c>
      <c r="F382" t="s">
        <v>15</v>
      </c>
      <c r="G382" t="str">
        <f t="shared" si="10"/>
        <v>Male</v>
      </c>
      <c r="H382" t="e">
        <f>VLOOKUP(E382,'API results'!E:I,5,FALSE)</f>
        <v>#N/A</v>
      </c>
      <c r="I382" t="e">
        <f>VLOOKUP($E382,'API results'!$E:J,6,FALSE)</f>
        <v>#N/A</v>
      </c>
      <c r="J382" t="e">
        <f t="shared" si="11"/>
        <v>#N/A</v>
      </c>
      <c r="K382" t="str">
        <f>VLOOKUP($E382,'Manual coding'!A:C,3,FALSE)</f>
        <v>Male</v>
      </c>
    </row>
    <row r="383" spans="1:11" x14ac:dyDescent="0.2">
      <c r="A383" t="s">
        <v>70</v>
      </c>
      <c r="B383" t="s">
        <v>20</v>
      </c>
      <c r="C383" t="s">
        <v>902</v>
      </c>
      <c r="D383">
        <v>382</v>
      </c>
      <c r="E383" t="s">
        <v>259</v>
      </c>
      <c r="F383" t="s">
        <v>15</v>
      </c>
      <c r="G383" t="str">
        <f t="shared" si="10"/>
        <v>male</v>
      </c>
      <c r="H383" t="str">
        <f>VLOOKUP(E383,'API results'!E:I,5,FALSE)</f>
        <v>male</v>
      </c>
      <c r="I383">
        <f>VLOOKUP($E383,'API results'!$E:J,6,FALSE)</f>
        <v>99</v>
      </c>
      <c r="J383" t="b">
        <f t="shared" si="11"/>
        <v>1</v>
      </c>
    </row>
    <row r="384" spans="1:11" x14ac:dyDescent="0.2">
      <c r="A384" t="s">
        <v>70</v>
      </c>
      <c r="B384" t="s">
        <v>23</v>
      </c>
      <c r="C384" t="s">
        <v>901</v>
      </c>
      <c r="D384">
        <v>383</v>
      </c>
      <c r="E384" t="s">
        <v>305</v>
      </c>
      <c r="F384" t="s">
        <v>15</v>
      </c>
      <c r="G384" t="str">
        <f t="shared" si="10"/>
        <v>Female</v>
      </c>
      <c r="H384" t="e">
        <f>VLOOKUP(E384,'API results'!E:I,5,FALSE)</f>
        <v>#N/A</v>
      </c>
      <c r="I384" t="e">
        <f>VLOOKUP($E384,'API results'!$E:J,6,FALSE)</f>
        <v>#N/A</v>
      </c>
      <c r="J384" t="e">
        <f t="shared" si="11"/>
        <v>#N/A</v>
      </c>
      <c r="K384" t="str">
        <f>VLOOKUP($E384,'Manual coding'!A:C,3,FALSE)</f>
        <v>Female</v>
      </c>
    </row>
    <row r="385" spans="1:11" x14ac:dyDescent="0.2">
      <c r="A385" t="s">
        <v>70</v>
      </c>
      <c r="B385" t="s">
        <v>23</v>
      </c>
      <c r="C385" t="s">
        <v>900</v>
      </c>
      <c r="D385">
        <v>384</v>
      </c>
      <c r="E385" t="s">
        <v>427</v>
      </c>
      <c r="F385" t="s">
        <v>15</v>
      </c>
      <c r="G385" t="str">
        <f t="shared" si="10"/>
        <v>Male</v>
      </c>
      <c r="H385" t="e">
        <f>VLOOKUP(E385,'API results'!E:I,5,FALSE)</f>
        <v>#N/A</v>
      </c>
      <c r="I385" t="e">
        <f>VLOOKUP($E385,'API results'!$E:J,6,FALSE)</f>
        <v>#N/A</v>
      </c>
      <c r="J385" t="e">
        <f t="shared" si="11"/>
        <v>#N/A</v>
      </c>
      <c r="K385" t="str">
        <f>VLOOKUP($E385,'Manual coding'!A:C,3,FALSE)</f>
        <v>Male</v>
      </c>
    </row>
    <row r="386" spans="1:11" x14ac:dyDescent="0.2">
      <c r="A386" t="s">
        <v>70</v>
      </c>
      <c r="B386" t="s">
        <v>23</v>
      </c>
      <c r="C386" t="s">
        <v>219</v>
      </c>
      <c r="D386">
        <v>385</v>
      </c>
      <c r="E386" t="s">
        <v>220</v>
      </c>
      <c r="F386" t="s">
        <v>15</v>
      </c>
      <c r="G386" t="str">
        <f t="shared" si="10"/>
        <v>female</v>
      </c>
      <c r="H386" t="str">
        <f>VLOOKUP(E386,'API results'!E:I,5,FALSE)</f>
        <v>female</v>
      </c>
      <c r="I386">
        <f>VLOOKUP($E386,'API results'!$E:J,6,FALSE)</f>
        <v>91</v>
      </c>
      <c r="J386" t="b">
        <f t="shared" si="11"/>
        <v>1</v>
      </c>
    </row>
    <row r="387" spans="1:11" x14ac:dyDescent="0.2">
      <c r="A387" t="s">
        <v>70</v>
      </c>
      <c r="B387" t="s">
        <v>23</v>
      </c>
      <c r="C387" t="s">
        <v>87</v>
      </c>
      <c r="D387">
        <v>386</v>
      </c>
      <c r="E387" t="s">
        <v>88</v>
      </c>
      <c r="F387" t="s">
        <v>15</v>
      </c>
      <c r="G387" t="str">
        <f t="shared" ref="G387:G450" si="12">IF(ISNA(H387),K387,H387)</f>
        <v>male</v>
      </c>
      <c r="H387" t="str">
        <f>VLOOKUP(E387,'API results'!E:I,5,FALSE)</f>
        <v>male</v>
      </c>
      <c r="I387">
        <f>VLOOKUP($E387,'API results'!$E:J,6,FALSE)</f>
        <v>100</v>
      </c>
      <c r="J387" t="b">
        <f t="shared" ref="J387:J450" si="13">I387&gt;80</f>
        <v>1</v>
      </c>
    </row>
    <row r="388" spans="1:11" x14ac:dyDescent="0.2">
      <c r="A388" t="s">
        <v>70</v>
      </c>
      <c r="B388" t="s">
        <v>23</v>
      </c>
      <c r="C388" t="s">
        <v>899</v>
      </c>
      <c r="D388">
        <v>387</v>
      </c>
      <c r="E388" t="s">
        <v>298</v>
      </c>
      <c r="F388" t="s">
        <v>15</v>
      </c>
      <c r="G388" t="str">
        <f t="shared" si="12"/>
        <v>Male</v>
      </c>
      <c r="H388" t="e">
        <f>VLOOKUP(E388,'API results'!E:I,5,FALSE)</f>
        <v>#N/A</v>
      </c>
      <c r="I388" t="e">
        <f>VLOOKUP($E388,'API results'!$E:J,6,FALSE)</f>
        <v>#N/A</v>
      </c>
      <c r="J388" t="e">
        <f t="shared" si="13"/>
        <v>#N/A</v>
      </c>
      <c r="K388" t="str">
        <f>VLOOKUP($E388,'Manual coding'!A:C,3,FALSE)</f>
        <v>Male</v>
      </c>
    </row>
    <row r="389" spans="1:11" x14ac:dyDescent="0.2">
      <c r="A389" t="s">
        <v>70</v>
      </c>
      <c r="B389" t="s">
        <v>23</v>
      </c>
      <c r="C389" t="s">
        <v>898</v>
      </c>
      <c r="D389">
        <v>388</v>
      </c>
      <c r="E389" t="s">
        <v>273</v>
      </c>
      <c r="F389" t="s">
        <v>15</v>
      </c>
      <c r="G389" t="str">
        <f t="shared" si="12"/>
        <v>male</v>
      </c>
      <c r="H389" t="str">
        <f>VLOOKUP(E389,'API results'!E:I,5,FALSE)</f>
        <v>male</v>
      </c>
      <c r="I389">
        <f>VLOOKUP($E389,'API results'!$E:J,6,FALSE)</f>
        <v>99</v>
      </c>
      <c r="J389" t="b">
        <f t="shared" si="13"/>
        <v>1</v>
      </c>
    </row>
    <row r="390" spans="1:11" x14ac:dyDescent="0.2">
      <c r="A390" t="s">
        <v>70</v>
      </c>
      <c r="B390" t="s">
        <v>23</v>
      </c>
      <c r="C390" t="s">
        <v>89</v>
      </c>
      <c r="D390">
        <v>389</v>
      </c>
      <c r="E390" t="s">
        <v>90</v>
      </c>
      <c r="F390" t="s">
        <v>15</v>
      </c>
      <c r="G390" t="str">
        <f t="shared" si="12"/>
        <v>female</v>
      </c>
      <c r="H390" t="str">
        <f>VLOOKUP(E390,'API results'!E:I,5,FALSE)</f>
        <v>female</v>
      </c>
      <c r="I390">
        <f>VLOOKUP($E390,'API results'!$E:J,6,FALSE)</f>
        <v>97</v>
      </c>
      <c r="J390" t="b">
        <f t="shared" si="13"/>
        <v>1</v>
      </c>
    </row>
    <row r="391" spans="1:11" x14ac:dyDescent="0.2">
      <c r="A391" t="s">
        <v>70</v>
      </c>
      <c r="B391" t="s">
        <v>23</v>
      </c>
      <c r="C391" t="s">
        <v>897</v>
      </c>
      <c r="D391">
        <v>390</v>
      </c>
      <c r="E391" t="s">
        <v>249</v>
      </c>
      <c r="F391" t="s">
        <v>15</v>
      </c>
      <c r="G391" t="str">
        <f t="shared" si="12"/>
        <v>male</v>
      </c>
      <c r="H391" t="str">
        <f>VLOOKUP(E391,'API results'!E:I,5,FALSE)</f>
        <v>male</v>
      </c>
      <c r="I391">
        <f>VLOOKUP($E391,'API results'!$E:J,6,FALSE)</f>
        <v>98</v>
      </c>
      <c r="J391" t="b">
        <f t="shared" si="13"/>
        <v>1</v>
      </c>
    </row>
    <row r="392" spans="1:11" x14ac:dyDescent="0.2">
      <c r="A392" t="s">
        <v>70</v>
      </c>
      <c r="B392" t="s">
        <v>55</v>
      </c>
      <c r="C392" t="s">
        <v>896</v>
      </c>
      <c r="D392">
        <v>391</v>
      </c>
      <c r="E392" t="s">
        <v>418</v>
      </c>
      <c r="F392" t="s">
        <v>15</v>
      </c>
      <c r="G392" t="str">
        <f t="shared" si="12"/>
        <v>Male</v>
      </c>
      <c r="H392" t="e">
        <f>VLOOKUP(E392,'API results'!E:I,5,FALSE)</f>
        <v>#N/A</v>
      </c>
      <c r="I392" t="e">
        <f>VLOOKUP($E392,'API results'!$E:J,6,FALSE)</f>
        <v>#N/A</v>
      </c>
      <c r="J392" t="e">
        <f t="shared" si="13"/>
        <v>#N/A</v>
      </c>
      <c r="K392" t="str">
        <f>VLOOKUP($E392,'Manual coding'!A:C,3,FALSE)</f>
        <v>Male</v>
      </c>
    </row>
    <row r="393" spans="1:11" x14ac:dyDescent="0.2">
      <c r="A393" t="s">
        <v>70</v>
      </c>
      <c r="B393" t="s">
        <v>55</v>
      </c>
      <c r="C393" t="s">
        <v>91</v>
      </c>
      <c r="D393">
        <v>392</v>
      </c>
      <c r="E393" t="s">
        <v>92</v>
      </c>
      <c r="F393" t="s">
        <v>15</v>
      </c>
      <c r="G393" t="str">
        <f t="shared" si="12"/>
        <v>female</v>
      </c>
      <c r="H393" t="str">
        <f>VLOOKUP(E393,'API results'!E:I,5,FALSE)</f>
        <v>female</v>
      </c>
      <c r="I393">
        <f>VLOOKUP($E393,'API results'!$E:J,6,FALSE)</f>
        <v>98</v>
      </c>
      <c r="J393" t="b">
        <f t="shared" si="13"/>
        <v>1</v>
      </c>
    </row>
    <row r="394" spans="1:11" x14ac:dyDescent="0.2">
      <c r="A394" t="s">
        <v>70</v>
      </c>
      <c r="B394" t="s">
        <v>55</v>
      </c>
      <c r="C394" t="s">
        <v>895</v>
      </c>
      <c r="D394">
        <v>393</v>
      </c>
      <c r="E394" t="s">
        <v>241</v>
      </c>
      <c r="F394" t="s">
        <v>15</v>
      </c>
      <c r="G394" t="str">
        <f t="shared" si="12"/>
        <v>male</v>
      </c>
      <c r="H394" t="str">
        <f>VLOOKUP(E394,'API results'!E:I,5,FALSE)</f>
        <v>male</v>
      </c>
      <c r="I394">
        <f>VLOOKUP($E394,'API results'!$E:J,6,FALSE)</f>
        <v>98</v>
      </c>
      <c r="J394" t="b">
        <f t="shared" si="13"/>
        <v>1</v>
      </c>
    </row>
    <row r="395" spans="1:11" x14ac:dyDescent="0.2">
      <c r="A395" t="s">
        <v>70</v>
      </c>
      <c r="B395" t="s">
        <v>55</v>
      </c>
      <c r="C395" t="s">
        <v>894</v>
      </c>
      <c r="D395">
        <v>394</v>
      </c>
      <c r="E395" t="s">
        <v>254</v>
      </c>
      <c r="F395" t="s">
        <v>15</v>
      </c>
      <c r="G395" t="str">
        <f t="shared" si="12"/>
        <v>female</v>
      </c>
      <c r="H395" t="str">
        <f>VLOOKUP(E395,'API results'!E:I,5,FALSE)</f>
        <v>female</v>
      </c>
      <c r="I395">
        <f>VLOOKUP($E395,'API results'!$E:J,6,FALSE)</f>
        <v>98</v>
      </c>
      <c r="J395" t="b">
        <f t="shared" si="13"/>
        <v>1</v>
      </c>
    </row>
    <row r="396" spans="1:11" x14ac:dyDescent="0.2">
      <c r="A396" t="s">
        <v>70</v>
      </c>
      <c r="B396" t="s">
        <v>55</v>
      </c>
      <c r="C396" t="s">
        <v>893</v>
      </c>
      <c r="D396">
        <v>395</v>
      </c>
      <c r="E396" t="s">
        <v>243</v>
      </c>
      <c r="F396" t="s">
        <v>15</v>
      </c>
      <c r="G396" t="str">
        <f t="shared" si="12"/>
        <v>male</v>
      </c>
      <c r="H396" t="str">
        <f>VLOOKUP(E396,'API results'!E:I,5,FALSE)</f>
        <v>male</v>
      </c>
      <c r="I396">
        <f>VLOOKUP($E396,'API results'!$E:J,6,FALSE)</f>
        <v>93</v>
      </c>
      <c r="J396" t="b">
        <f t="shared" si="13"/>
        <v>1</v>
      </c>
    </row>
    <row r="397" spans="1:11" x14ac:dyDescent="0.2">
      <c r="A397" t="s">
        <v>70</v>
      </c>
      <c r="B397" t="s">
        <v>55</v>
      </c>
      <c r="C397" t="s">
        <v>892</v>
      </c>
      <c r="D397">
        <v>396</v>
      </c>
      <c r="E397" t="s">
        <v>399</v>
      </c>
      <c r="F397" t="s">
        <v>15</v>
      </c>
      <c r="G397" t="str">
        <f t="shared" si="12"/>
        <v>Male</v>
      </c>
      <c r="H397" t="e">
        <f>VLOOKUP(E397,'API results'!E:I,5,FALSE)</f>
        <v>#N/A</v>
      </c>
      <c r="I397" t="e">
        <f>VLOOKUP($E397,'API results'!$E:J,6,FALSE)</f>
        <v>#N/A</v>
      </c>
      <c r="J397" t="e">
        <f t="shared" si="13"/>
        <v>#N/A</v>
      </c>
      <c r="K397" t="str">
        <f>VLOOKUP($E397,'Manual coding'!A:C,3,FALSE)</f>
        <v>Male</v>
      </c>
    </row>
    <row r="398" spans="1:11" x14ac:dyDescent="0.2">
      <c r="A398" t="s">
        <v>70</v>
      </c>
      <c r="B398" t="s">
        <v>55</v>
      </c>
      <c r="C398" t="s">
        <v>93</v>
      </c>
      <c r="D398">
        <v>397</v>
      </c>
      <c r="E398" t="s">
        <v>94</v>
      </c>
      <c r="F398" t="s">
        <v>15</v>
      </c>
      <c r="G398" t="str">
        <f t="shared" si="12"/>
        <v>female</v>
      </c>
      <c r="H398" t="str">
        <f>VLOOKUP(E398,'API results'!E:I,5,FALSE)</f>
        <v>female</v>
      </c>
      <c r="I398">
        <f>VLOOKUP($E398,'API results'!$E:J,6,FALSE)</f>
        <v>55</v>
      </c>
      <c r="J398" t="b">
        <f t="shared" si="13"/>
        <v>0</v>
      </c>
    </row>
    <row r="399" spans="1:11" x14ac:dyDescent="0.2">
      <c r="A399" t="s">
        <v>70</v>
      </c>
      <c r="B399" t="s">
        <v>55</v>
      </c>
      <c r="C399" t="s">
        <v>891</v>
      </c>
      <c r="D399">
        <v>398</v>
      </c>
      <c r="E399" t="s">
        <v>317</v>
      </c>
      <c r="F399" t="s">
        <v>15</v>
      </c>
      <c r="G399" t="str">
        <f t="shared" si="12"/>
        <v>male</v>
      </c>
      <c r="H399" t="str">
        <f>VLOOKUP(E399,'API results'!E:I,5,FALSE)</f>
        <v>male</v>
      </c>
      <c r="I399">
        <f>VLOOKUP($E399,'API results'!$E:J,6,FALSE)</f>
        <v>98</v>
      </c>
      <c r="J399" t="b">
        <f t="shared" si="13"/>
        <v>1</v>
      </c>
    </row>
    <row r="400" spans="1:11" x14ac:dyDescent="0.2">
      <c r="A400" t="s">
        <v>70</v>
      </c>
      <c r="B400" t="s">
        <v>55</v>
      </c>
      <c r="C400" t="s">
        <v>890</v>
      </c>
      <c r="D400">
        <v>399</v>
      </c>
      <c r="E400" t="s">
        <v>233</v>
      </c>
      <c r="F400" t="s">
        <v>15</v>
      </c>
      <c r="G400" t="str">
        <f t="shared" si="12"/>
        <v>male</v>
      </c>
      <c r="H400" t="str">
        <f>VLOOKUP(E400,'API results'!E:I,5,FALSE)</f>
        <v>male</v>
      </c>
      <c r="I400">
        <f>VLOOKUP($E400,'API results'!$E:J,6,FALSE)</f>
        <v>99</v>
      </c>
      <c r="J400" t="b">
        <f t="shared" si="13"/>
        <v>1</v>
      </c>
    </row>
    <row r="401" spans="1:11" x14ac:dyDescent="0.2">
      <c r="A401" t="s">
        <v>70</v>
      </c>
      <c r="B401" t="s">
        <v>26</v>
      </c>
      <c r="C401" t="s">
        <v>814</v>
      </c>
      <c r="D401">
        <v>400</v>
      </c>
      <c r="E401" t="s">
        <v>258</v>
      </c>
      <c r="F401" t="s">
        <v>15</v>
      </c>
      <c r="G401" t="str">
        <f t="shared" si="12"/>
        <v>male</v>
      </c>
      <c r="H401" t="str">
        <f>VLOOKUP(E401,'API results'!E:I,5,FALSE)</f>
        <v>male</v>
      </c>
      <c r="I401">
        <f>VLOOKUP($E401,'API results'!$E:J,6,FALSE)</f>
        <v>92</v>
      </c>
      <c r="J401" t="b">
        <f t="shared" si="13"/>
        <v>1</v>
      </c>
    </row>
    <row r="402" spans="1:11" x14ac:dyDescent="0.2">
      <c r="A402" t="s">
        <v>70</v>
      </c>
      <c r="B402" t="s">
        <v>26</v>
      </c>
      <c r="C402" t="s">
        <v>889</v>
      </c>
      <c r="D402">
        <v>401</v>
      </c>
      <c r="E402" t="s">
        <v>250</v>
      </c>
      <c r="F402" t="s">
        <v>15</v>
      </c>
      <c r="G402" t="str">
        <f t="shared" si="12"/>
        <v>male</v>
      </c>
      <c r="H402" t="str">
        <f>VLOOKUP(E402,'API results'!E:I,5,FALSE)</f>
        <v>male</v>
      </c>
      <c r="I402">
        <f>VLOOKUP($E402,'API results'!$E:J,6,FALSE)</f>
        <v>99</v>
      </c>
      <c r="J402" t="b">
        <f t="shared" si="13"/>
        <v>1</v>
      </c>
    </row>
    <row r="403" spans="1:11" x14ac:dyDescent="0.2">
      <c r="A403" t="s">
        <v>70</v>
      </c>
      <c r="B403" t="s">
        <v>26</v>
      </c>
      <c r="C403" t="s">
        <v>95</v>
      </c>
      <c r="D403">
        <v>402</v>
      </c>
      <c r="E403" t="s">
        <v>96</v>
      </c>
      <c r="F403" t="s">
        <v>15</v>
      </c>
      <c r="G403" t="str">
        <f t="shared" si="12"/>
        <v>female</v>
      </c>
      <c r="H403" t="str">
        <f>VLOOKUP(E403,'API results'!E:I,5,FALSE)</f>
        <v>female</v>
      </c>
      <c r="I403">
        <f>VLOOKUP($E403,'API results'!$E:J,6,FALSE)</f>
        <v>98</v>
      </c>
      <c r="J403" t="b">
        <f t="shared" si="13"/>
        <v>1</v>
      </c>
    </row>
    <row r="404" spans="1:11" x14ac:dyDescent="0.2">
      <c r="A404" t="s">
        <v>70</v>
      </c>
      <c r="B404" t="s">
        <v>26</v>
      </c>
      <c r="C404" t="s">
        <v>888</v>
      </c>
      <c r="D404">
        <v>403</v>
      </c>
      <c r="E404" t="s">
        <v>235</v>
      </c>
      <c r="F404" t="s">
        <v>15</v>
      </c>
      <c r="G404" t="str">
        <f t="shared" si="12"/>
        <v>male</v>
      </c>
      <c r="H404" t="str">
        <f>VLOOKUP(E404,'API results'!E:I,5,FALSE)</f>
        <v>male</v>
      </c>
      <c r="I404">
        <f>VLOOKUP($E404,'API results'!$E:J,6,FALSE)</f>
        <v>99</v>
      </c>
      <c r="J404" t="b">
        <f t="shared" si="13"/>
        <v>1</v>
      </c>
    </row>
    <row r="405" spans="1:11" x14ac:dyDescent="0.2">
      <c r="A405" t="s">
        <v>70</v>
      </c>
      <c r="B405" t="s">
        <v>26</v>
      </c>
      <c r="C405" t="s">
        <v>887</v>
      </c>
      <c r="D405">
        <v>404</v>
      </c>
      <c r="E405" t="s">
        <v>291</v>
      </c>
      <c r="F405" t="s">
        <v>15</v>
      </c>
      <c r="G405" t="str">
        <f t="shared" si="12"/>
        <v>Male</v>
      </c>
      <c r="H405" t="e">
        <f>VLOOKUP(E405,'API results'!E:I,5,FALSE)</f>
        <v>#N/A</v>
      </c>
      <c r="I405" t="e">
        <f>VLOOKUP($E405,'API results'!$E:J,6,FALSE)</f>
        <v>#N/A</v>
      </c>
      <c r="J405" t="e">
        <f t="shared" si="13"/>
        <v>#N/A</v>
      </c>
      <c r="K405" t="str">
        <f>VLOOKUP($E405,'Manual coding'!A:C,3,FALSE)</f>
        <v>Male</v>
      </c>
    </row>
    <row r="406" spans="1:11" x14ac:dyDescent="0.2">
      <c r="A406" t="s">
        <v>70</v>
      </c>
      <c r="B406" t="s">
        <v>26</v>
      </c>
      <c r="C406" t="s">
        <v>886</v>
      </c>
      <c r="D406">
        <v>405</v>
      </c>
      <c r="E406" t="s">
        <v>233</v>
      </c>
      <c r="F406" t="s">
        <v>15</v>
      </c>
      <c r="G406" t="str">
        <f t="shared" si="12"/>
        <v>male</v>
      </c>
      <c r="H406" t="str">
        <f>VLOOKUP(E406,'API results'!E:I,5,FALSE)</f>
        <v>male</v>
      </c>
      <c r="I406">
        <f>VLOOKUP($E406,'API results'!$E:J,6,FALSE)</f>
        <v>99</v>
      </c>
      <c r="J406" t="b">
        <f t="shared" si="13"/>
        <v>1</v>
      </c>
    </row>
    <row r="407" spans="1:11" x14ac:dyDescent="0.2">
      <c r="A407" t="s">
        <v>70</v>
      </c>
      <c r="B407" t="s">
        <v>26</v>
      </c>
      <c r="C407" t="s">
        <v>885</v>
      </c>
      <c r="D407">
        <v>406</v>
      </c>
      <c r="E407" t="s">
        <v>389</v>
      </c>
      <c r="F407" t="s">
        <v>15</v>
      </c>
      <c r="G407" t="str">
        <f t="shared" si="12"/>
        <v>Male</v>
      </c>
      <c r="H407" t="e">
        <f>VLOOKUP(E407,'API results'!E:I,5,FALSE)</f>
        <v>#N/A</v>
      </c>
      <c r="I407" t="e">
        <f>VLOOKUP($E407,'API results'!$E:J,6,FALSE)</f>
        <v>#N/A</v>
      </c>
      <c r="J407" t="e">
        <f t="shared" si="13"/>
        <v>#N/A</v>
      </c>
      <c r="K407" t="str">
        <f>VLOOKUP($E407,'Manual coding'!A:C,3,FALSE)</f>
        <v>Male</v>
      </c>
    </row>
    <row r="408" spans="1:11" x14ac:dyDescent="0.2">
      <c r="A408" t="s">
        <v>70</v>
      </c>
      <c r="B408" t="s">
        <v>26</v>
      </c>
      <c r="C408" t="s">
        <v>884</v>
      </c>
      <c r="D408">
        <v>407</v>
      </c>
      <c r="E408" t="s">
        <v>248</v>
      </c>
      <c r="F408" t="s">
        <v>15</v>
      </c>
      <c r="G408" t="str">
        <f t="shared" si="12"/>
        <v>male</v>
      </c>
      <c r="H408" t="str">
        <f>VLOOKUP(E408,'API results'!E:I,5,FALSE)</f>
        <v>male</v>
      </c>
      <c r="I408">
        <f>VLOOKUP($E408,'API results'!$E:J,6,FALSE)</f>
        <v>99</v>
      </c>
      <c r="J408" t="b">
        <f t="shared" si="13"/>
        <v>1</v>
      </c>
    </row>
    <row r="409" spans="1:11" x14ac:dyDescent="0.2">
      <c r="A409" t="s">
        <v>70</v>
      </c>
      <c r="B409" t="s">
        <v>97</v>
      </c>
      <c r="C409" t="s">
        <v>98</v>
      </c>
      <c r="D409">
        <v>408</v>
      </c>
      <c r="E409" t="s">
        <v>99</v>
      </c>
      <c r="F409" t="s">
        <v>15</v>
      </c>
      <c r="G409" t="str">
        <f t="shared" si="12"/>
        <v>female</v>
      </c>
      <c r="H409" t="str">
        <f>VLOOKUP(E409,'API results'!E:I,5,FALSE)</f>
        <v>female</v>
      </c>
      <c r="I409">
        <f>VLOOKUP($E409,'API results'!$E:J,6,FALSE)</f>
        <v>96</v>
      </c>
      <c r="J409" t="b">
        <f t="shared" si="13"/>
        <v>1</v>
      </c>
    </row>
    <row r="410" spans="1:11" x14ac:dyDescent="0.2">
      <c r="A410" t="s">
        <v>70</v>
      </c>
      <c r="B410" t="s">
        <v>97</v>
      </c>
      <c r="C410" t="s">
        <v>100</v>
      </c>
      <c r="D410">
        <v>409</v>
      </c>
      <c r="E410" t="s">
        <v>101</v>
      </c>
      <c r="F410" t="s">
        <v>15</v>
      </c>
      <c r="G410" t="str">
        <f t="shared" si="12"/>
        <v>male</v>
      </c>
      <c r="H410" t="str">
        <f>VLOOKUP(E410,'API results'!E:I,5,FALSE)</f>
        <v>male</v>
      </c>
      <c r="I410">
        <f>VLOOKUP($E410,'API results'!$E:J,6,FALSE)</f>
        <v>99</v>
      </c>
      <c r="J410" t="b">
        <f t="shared" si="13"/>
        <v>1</v>
      </c>
    </row>
    <row r="411" spans="1:11" x14ac:dyDescent="0.2">
      <c r="A411" t="s">
        <v>70</v>
      </c>
      <c r="B411" t="s">
        <v>97</v>
      </c>
      <c r="C411" t="s">
        <v>883</v>
      </c>
      <c r="D411">
        <v>410</v>
      </c>
      <c r="E411" t="s">
        <v>239</v>
      </c>
      <c r="F411" t="s">
        <v>15</v>
      </c>
      <c r="G411" t="str">
        <f t="shared" si="12"/>
        <v>male</v>
      </c>
      <c r="H411" t="str">
        <f>VLOOKUP(E411,'API results'!E:I,5,FALSE)</f>
        <v>male</v>
      </c>
      <c r="I411">
        <f>VLOOKUP($E411,'API results'!$E:J,6,FALSE)</f>
        <v>99</v>
      </c>
      <c r="J411" t="b">
        <f t="shared" si="13"/>
        <v>1</v>
      </c>
    </row>
    <row r="412" spans="1:11" x14ac:dyDescent="0.2">
      <c r="A412" t="s">
        <v>70</v>
      </c>
      <c r="B412" t="s">
        <v>97</v>
      </c>
      <c r="C412" t="s">
        <v>882</v>
      </c>
      <c r="D412">
        <v>411</v>
      </c>
      <c r="E412" t="s">
        <v>250</v>
      </c>
      <c r="F412" t="s">
        <v>15</v>
      </c>
      <c r="G412" t="str">
        <f t="shared" si="12"/>
        <v>male</v>
      </c>
      <c r="H412" t="str">
        <f>VLOOKUP(E412,'API results'!E:I,5,FALSE)</f>
        <v>male</v>
      </c>
      <c r="I412">
        <f>VLOOKUP($E412,'API results'!$E:J,6,FALSE)</f>
        <v>99</v>
      </c>
      <c r="J412" t="b">
        <f t="shared" si="13"/>
        <v>1</v>
      </c>
    </row>
    <row r="413" spans="1:11" x14ac:dyDescent="0.2">
      <c r="A413" t="s">
        <v>70</v>
      </c>
      <c r="B413" t="s">
        <v>97</v>
      </c>
      <c r="C413" t="s">
        <v>881</v>
      </c>
      <c r="D413">
        <v>412</v>
      </c>
      <c r="E413" t="s">
        <v>244</v>
      </c>
      <c r="F413" t="s">
        <v>15</v>
      </c>
      <c r="G413" t="str">
        <f t="shared" si="12"/>
        <v>male</v>
      </c>
      <c r="H413" t="str">
        <f>VLOOKUP(E413,'API results'!E:I,5,FALSE)</f>
        <v>male</v>
      </c>
      <c r="I413">
        <f>VLOOKUP($E413,'API results'!$E:J,6,FALSE)</f>
        <v>99</v>
      </c>
      <c r="J413" t="b">
        <f t="shared" si="13"/>
        <v>1</v>
      </c>
    </row>
    <row r="414" spans="1:11" x14ac:dyDescent="0.2">
      <c r="A414" t="s">
        <v>70</v>
      </c>
      <c r="B414" t="s">
        <v>97</v>
      </c>
      <c r="C414" t="s">
        <v>880</v>
      </c>
      <c r="D414">
        <v>413</v>
      </c>
      <c r="E414" t="s">
        <v>251</v>
      </c>
      <c r="F414" t="s">
        <v>15</v>
      </c>
      <c r="G414" t="str">
        <f t="shared" si="12"/>
        <v>male</v>
      </c>
      <c r="H414" t="str">
        <f>VLOOKUP(E414,'API results'!E:I,5,FALSE)</f>
        <v>male</v>
      </c>
      <c r="I414">
        <f>VLOOKUP($E414,'API results'!$E:J,6,FALSE)</f>
        <v>99</v>
      </c>
      <c r="J414" t="b">
        <f t="shared" si="13"/>
        <v>1</v>
      </c>
    </row>
    <row r="415" spans="1:11" x14ac:dyDescent="0.2">
      <c r="A415" t="s">
        <v>70</v>
      </c>
      <c r="B415" t="s">
        <v>97</v>
      </c>
      <c r="C415" t="s">
        <v>879</v>
      </c>
      <c r="D415">
        <v>414</v>
      </c>
      <c r="E415" t="s">
        <v>416</v>
      </c>
      <c r="F415" t="s">
        <v>15</v>
      </c>
      <c r="G415" t="str">
        <f t="shared" si="12"/>
        <v>Male</v>
      </c>
      <c r="H415" t="e">
        <f>VLOOKUP(E415,'API results'!E:I,5,FALSE)</f>
        <v>#N/A</v>
      </c>
      <c r="I415" t="e">
        <f>VLOOKUP($E415,'API results'!$E:J,6,FALSE)</f>
        <v>#N/A</v>
      </c>
      <c r="J415" t="e">
        <f t="shared" si="13"/>
        <v>#N/A</v>
      </c>
      <c r="K415" t="str">
        <f>VLOOKUP($E415,'Manual coding'!A:C,3,FALSE)</f>
        <v>Male</v>
      </c>
    </row>
    <row r="416" spans="1:11" x14ac:dyDescent="0.2">
      <c r="A416" t="s">
        <v>70</v>
      </c>
      <c r="B416" t="s">
        <v>97</v>
      </c>
      <c r="C416" t="s">
        <v>878</v>
      </c>
      <c r="D416">
        <v>415</v>
      </c>
      <c r="E416" t="s">
        <v>240</v>
      </c>
      <c r="F416" t="s">
        <v>15</v>
      </c>
      <c r="G416" t="str">
        <f t="shared" si="12"/>
        <v>male</v>
      </c>
      <c r="H416" t="str">
        <f>VLOOKUP(E416,'API results'!E:I,5,FALSE)</f>
        <v>male</v>
      </c>
      <c r="I416">
        <f>VLOOKUP($E416,'API results'!$E:J,6,FALSE)</f>
        <v>99</v>
      </c>
      <c r="J416" t="b">
        <f t="shared" si="13"/>
        <v>1</v>
      </c>
    </row>
    <row r="417" spans="1:11" x14ac:dyDescent="0.2">
      <c r="A417" t="s">
        <v>70</v>
      </c>
      <c r="B417" t="s">
        <v>97</v>
      </c>
      <c r="C417" t="s">
        <v>102</v>
      </c>
      <c r="D417">
        <v>416</v>
      </c>
      <c r="E417" t="s">
        <v>103</v>
      </c>
      <c r="F417" t="s">
        <v>15</v>
      </c>
      <c r="G417" t="str">
        <f t="shared" si="12"/>
        <v>male</v>
      </c>
      <c r="H417" t="str">
        <f>VLOOKUP(E417,'API results'!E:I,5,FALSE)</f>
        <v>male</v>
      </c>
      <c r="I417">
        <f>VLOOKUP($E417,'API results'!$E:J,6,FALSE)</f>
        <v>99</v>
      </c>
      <c r="J417" t="b">
        <f t="shared" si="13"/>
        <v>1</v>
      </c>
    </row>
    <row r="418" spans="1:11" x14ac:dyDescent="0.2">
      <c r="A418" t="s">
        <v>70</v>
      </c>
      <c r="B418" t="s">
        <v>104</v>
      </c>
      <c r="C418" t="s">
        <v>105</v>
      </c>
      <c r="D418">
        <v>417</v>
      </c>
      <c r="E418" t="s">
        <v>106</v>
      </c>
      <c r="F418" t="s">
        <v>15</v>
      </c>
      <c r="G418" t="str">
        <f t="shared" si="12"/>
        <v>male</v>
      </c>
      <c r="H418" t="str">
        <f>VLOOKUP(E418,'API results'!E:I,5,FALSE)</f>
        <v>male</v>
      </c>
      <c r="I418">
        <f>VLOOKUP($E418,'API results'!$E:J,6,FALSE)</f>
        <v>76</v>
      </c>
      <c r="J418" t="b">
        <f t="shared" si="13"/>
        <v>0</v>
      </c>
    </row>
    <row r="419" spans="1:11" x14ac:dyDescent="0.2">
      <c r="A419" t="s">
        <v>70</v>
      </c>
      <c r="B419" t="s">
        <v>104</v>
      </c>
      <c r="C419" t="s">
        <v>877</v>
      </c>
      <c r="D419">
        <v>418</v>
      </c>
      <c r="E419" t="s">
        <v>428</v>
      </c>
      <c r="F419" t="s">
        <v>15</v>
      </c>
      <c r="G419" t="str">
        <f t="shared" si="12"/>
        <v>Male</v>
      </c>
      <c r="H419" t="e">
        <f>VLOOKUP(E419,'API results'!E:I,5,FALSE)</f>
        <v>#N/A</v>
      </c>
      <c r="I419" t="e">
        <f>VLOOKUP($E419,'API results'!$E:J,6,FALSE)</f>
        <v>#N/A</v>
      </c>
      <c r="J419" t="e">
        <f t="shared" si="13"/>
        <v>#N/A</v>
      </c>
      <c r="K419" t="str">
        <f>VLOOKUP($E419,'Manual coding'!A:C,3,FALSE)</f>
        <v>Male</v>
      </c>
    </row>
    <row r="420" spans="1:11" x14ac:dyDescent="0.2">
      <c r="A420" t="s">
        <v>70</v>
      </c>
      <c r="B420" t="s">
        <v>29</v>
      </c>
      <c r="C420" t="s">
        <v>107</v>
      </c>
      <c r="D420">
        <v>419</v>
      </c>
      <c r="E420" t="s">
        <v>108</v>
      </c>
      <c r="F420" t="s">
        <v>15</v>
      </c>
      <c r="G420" t="str">
        <f t="shared" si="12"/>
        <v>male</v>
      </c>
      <c r="H420" t="str">
        <f>VLOOKUP(E420,'API results'!E:I,5,FALSE)</f>
        <v>male</v>
      </c>
      <c r="I420">
        <f>VLOOKUP($E420,'API results'!$E:J,6,FALSE)</f>
        <v>98</v>
      </c>
      <c r="J420" t="b">
        <f t="shared" si="13"/>
        <v>1</v>
      </c>
    </row>
    <row r="421" spans="1:11" x14ac:dyDescent="0.2">
      <c r="A421" t="s">
        <v>70</v>
      </c>
      <c r="B421" t="s">
        <v>29</v>
      </c>
      <c r="C421" t="s">
        <v>876</v>
      </c>
      <c r="D421">
        <v>420</v>
      </c>
      <c r="E421" t="s">
        <v>254</v>
      </c>
      <c r="F421" t="s">
        <v>15</v>
      </c>
      <c r="G421" t="str">
        <f t="shared" si="12"/>
        <v>female</v>
      </c>
      <c r="H421" t="str">
        <f>VLOOKUP(E421,'API results'!E:I,5,FALSE)</f>
        <v>female</v>
      </c>
      <c r="I421">
        <f>VLOOKUP($E421,'API results'!$E:J,6,FALSE)</f>
        <v>98</v>
      </c>
      <c r="J421" t="b">
        <f t="shared" si="13"/>
        <v>1</v>
      </c>
    </row>
    <row r="422" spans="1:11" x14ac:dyDescent="0.2">
      <c r="A422" t="s">
        <v>70</v>
      </c>
      <c r="B422" t="s">
        <v>29</v>
      </c>
      <c r="C422" t="s">
        <v>875</v>
      </c>
      <c r="D422">
        <v>421</v>
      </c>
      <c r="E422" t="s">
        <v>326</v>
      </c>
      <c r="F422" t="s">
        <v>15</v>
      </c>
      <c r="G422" t="str">
        <f t="shared" si="12"/>
        <v>Male</v>
      </c>
      <c r="H422" t="e">
        <f>VLOOKUP(E422,'API results'!E:I,5,FALSE)</f>
        <v>#N/A</v>
      </c>
      <c r="I422" t="e">
        <f>VLOOKUP($E422,'API results'!$E:J,6,FALSE)</f>
        <v>#N/A</v>
      </c>
      <c r="J422" t="e">
        <f t="shared" si="13"/>
        <v>#N/A</v>
      </c>
      <c r="K422" t="str">
        <f>VLOOKUP($E422,'Manual coding'!A:C,3,FALSE)</f>
        <v>Male</v>
      </c>
    </row>
    <row r="423" spans="1:11" x14ac:dyDescent="0.2">
      <c r="A423" t="s">
        <v>70</v>
      </c>
      <c r="B423" t="s">
        <v>29</v>
      </c>
      <c r="C423" t="s">
        <v>874</v>
      </c>
      <c r="D423">
        <v>422</v>
      </c>
      <c r="E423" t="s">
        <v>241</v>
      </c>
      <c r="F423" t="s">
        <v>15</v>
      </c>
      <c r="G423" t="str">
        <f t="shared" si="12"/>
        <v>male</v>
      </c>
      <c r="H423" t="str">
        <f>VLOOKUP(E423,'API results'!E:I,5,FALSE)</f>
        <v>male</v>
      </c>
      <c r="I423">
        <f>VLOOKUP($E423,'API results'!$E:J,6,FALSE)</f>
        <v>98</v>
      </c>
      <c r="J423" t="b">
        <f t="shared" si="13"/>
        <v>1</v>
      </c>
    </row>
    <row r="424" spans="1:11" x14ac:dyDescent="0.2">
      <c r="A424" t="s">
        <v>70</v>
      </c>
      <c r="B424" t="s">
        <v>29</v>
      </c>
      <c r="C424" t="s">
        <v>873</v>
      </c>
      <c r="D424">
        <v>423</v>
      </c>
      <c r="E424" t="s">
        <v>255</v>
      </c>
      <c r="F424" t="s">
        <v>15</v>
      </c>
      <c r="G424" t="str">
        <f t="shared" si="12"/>
        <v>male</v>
      </c>
      <c r="H424" t="str">
        <f>VLOOKUP(E424,'API results'!E:I,5,FALSE)</f>
        <v>male</v>
      </c>
      <c r="I424">
        <f>VLOOKUP($E424,'API results'!$E:J,6,FALSE)</f>
        <v>99</v>
      </c>
      <c r="J424" t="b">
        <f t="shared" si="13"/>
        <v>1</v>
      </c>
    </row>
    <row r="425" spans="1:11" x14ac:dyDescent="0.2">
      <c r="A425" t="s">
        <v>70</v>
      </c>
      <c r="B425" t="s">
        <v>29</v>
      </c>
      <c r="C425" t="s">
        <v>872</v>
      </c>
      <c r="D425">
        <v>424</v>
      </c>
      <c r="E425" t="s">
        <v>312</v>
      </c>
      <c r="F425" t="s">
        <v>15</v>
      </c>
      <c r="G425" t="str">
        <f t="shared" si="12"/>
        <v>Female</v>
      </c>
      <c r="H425" t="e">
        <f>VLOOKUP(E425,'API results'!E:I,5,FALSE)</f>
        <v>#N/A</v>
      </c>
      <c r="I425" t="e">
        <f>VLOOKUP($E425,'API results'!$E:J,6,FALSE)</f>
        <v>#N/A</v>
      </c>
      <c r="J425" t="e">
        <f t="shared" si="13"/>
        <v>#N/A</v>
      </c>
      <c r="K425" t="str">
        <f>VLOOKUP($E425,'Manual coding'!A:C,3,FALSE)</f>
        <v>Female</v>
      </c>
    </row>
    <row r="426" spans="1:11" x14ac:dyDescent="0.2">
      <c r="A426" t="s">
        <v>70</v>
      </c>
      <c r="B426" t="s">
        <v>29</v>
      </c>
      <c r="C426" t="s">
        <v>109</v>
      </c>
      <c r="D426">
        <v>425</v>
      </c>
      <c r="E426" t="s">
        <v>110</v>
      </c>
      <c r="F426" t="s">
        <v>15</v>
      </c>
      <c r="G426" t="str">
        <f t="shared" si="12"/>
        <v>male</v>
      </c>
      <c r="H426" t="str">
        <f>VLOOKUP(E426,'API results'!E:I,5,FALSE)</f>
        <v>male</v>
      </c>
      <c r="I426">
        <f>VLOOKUP($E426,'API results'!$E:J,6,FALSE)</f>
        <v>99</v>
      </c>
      <c r="J426" t="b">
        <f t="shared" si="13"/>
        <v>1</v>
      </c>
    </row>
    <row r="427" spans="1:11" x14ac:dyDescent="0.2">
      <c r="A427" t="s">
        <v>70</v>
      </c>
      <c r="B427" t="s">
        <v>29</v>
      </c>
      <c r="C427" t="s">
        <v>871</v>
      </c>
      <c r="D427">
        <v>426</v>
      </c>
      <c r="E427" t="s">
        <v>252</v>
      </c>
      <c r="F427" t="s">
        <v>15</v>
      </c>
      <c r="G427" t="str">
        <f t="shared" si="12"/>
        <v>male</v>
      </c>
      <c r="H427" t="str">
        <f>VLOOKUP(E427,'API results'!E:I,5,FALSE)</f>
        <v>male</v>
      </c>
      <c r="I427">
        <f>VLOOKUP($E427,'API results'!$E:J,6,FALSE)</f>
        <v>99</v>
      </c>
      <c r="J427" t="b">
        <f t="shared" si="13"/>
        <v>1</v>
      </c>
    </row>
    <row r="428" spans="1:11" x14ac:dyDescent="0.2">
      <c r="A428" t="s">
        <v>70</v>
      </c>
      <c r="B428" t="s">
        <v>29</v>
      </c>
      <c r="C428" t="s">
        <v>111</v>
      </c>
      <c r="D428">
        <v>427</v>
      </c>
      <c r="E428" t="s">
        <v>112</v>
      </c>
      <c r="F428" t="s">
        <v>15</v>
      </c>
      <c r="G428" t="str">
        <f t="shared" si="12"/>
        <v>female</v>
      </c>
      <c r="H428" t="str">
        <f>VLOOKUP(E428,'API results'!E:I,5,FALSE)</f>
        <v>female</v>
      </c>
      <c r="I428">
        <f>VLOOKUP($E428,'API results'!$E:J,6,FALSE)</f>
        <v>97</v>
      </c>
      <c r="J428" t="b">
        <f t="shared" si="13"/>
        <v>1</v>
      </c>
    </row>
    <row r="429" spans="1:11" x14ac:dyDescent="0.2">
      <c r="A429" t="s">
        <v>70</v>
      </c>
      <c r="B429" t="s">
        <v>29</v>
      </c>
      <c r="C429" t="s">
        <v>870</v>
      </c>
      <c r="D429">
        <v>428</v>
      </c>
      <c r="E429" t="s">
        <v>362</v>
      </c>
      <c r="F429" t="s">
        <v>15</v>
      </c>
      <c r="G429" t="str">
        <f t="shared" si="12"/>
        <v>Female</v>
      </c>
      <c r="H429" t="e">
        <f>VLOOKUP(E429,'API results'!E:I,5,FALSE)</f>
        <v>#N/A</v>
      </c>
      <c r="I429" t="e">
        <f>VLOOKUP($E429,'API results'!$E:J,6,FALSE)</f>
        <v>#N/A</v>
      </c>
      <c r="J429" t="e">
        <f t="shared" si="13"/>
        <v>#N/A</v>
      </c>
      <c r="K429" t="str">
        <f>VLOOKUP($E429,'Manual coding'!A:C,3,FALSE)</f>
        <v>Female</v>
      </c>
    </row>
    <row r="430" spans="1:11" x14ac:dyDescent="0.2">
      <c r="A430" t="s">
        <v>70</v>
      </c>
      <c r="B430" t="s">
        <v>34</v>
      </c>
      <c r="C430" t="s">
        <v>113</v>
      </c>
      <c r="D430">
        <v>429</v>
      </c>
      <c r="E430" t="s">
        <v>114</v>
      </c>
      <c r="F430" t="s">
        <v>15</v>
      </c>
      <c r="G430" t="str">
        <f t="shared" si="12"/>
        <v>male</v>
      </c>
      <c r="H430" t="str">
        <f>VLOOKUP(E430,'API results'!E:I,5,FALSE)</f>
        <v>male</v>
      </c>
      <c r="I430">
        <f>VLOOKUP($E430,'API results'!$E:J,6,FALSE)</f>
        <v>99</v>
      </c>
      <c r="J430" t="b">
        <f t="shared" si="13"/>
        <v>1</v>
      </c>
    </row>
    <row r="431" spans="1:11" x14ac:dyDescent="0.2">
      <c r="A431" t="s">
        <v>70</v>
      </c>
      <c r="B431" t="s">
        <v>34</v>
      </c>
      <c r="C431" t="s">
        <v>869</v>
      </c>
      <c r="D431">
        <v>430</v>
      </c>
      <c r="E431" t="s">
        <v>239</v>
      </c>
      <c r="F431" t="s">
        <v>15</v>
      </c>
      <c r="G431" t="str">
        <f t="shared" si="12"/>
        <v>male</v>
      </c>
      <c r="H431" t="str">
        <f>VLOOKUP(E431,'API results'!E:I,5,FALSE)</f>
        <v>male</v>
      </c>
      <c r="I431">
        <f>VLOOKUP($E431,'API results'!$E:J,6,FALSE)</f>
        <v>99</v>
      </c>
      <c r="J431" t="b">
        <f t="shared" si="13"/>
        <v>1</v>
      </c>
    </row>
    <row r="432" spans="1:11" x14ac:dyDescent="0.2">
      <c r="A432" t="s">
        <v>70</v>
      </c>
      <c r="B432" t="s">
        <v>34</v>
      </c>
      <c r="C432" t="s">
        <v>868</v>
      </c>
      <c r="D432">
        <v>431</v>
      </c>
      <c r="E432" t="s">
        <v>238</v>
      </c>
      <c r="F432" t="s">
        <v>15</v>
      </c>
      <c r="G432" t="str">
        <f t="shared" si="12"/>
        <v>male</v>
      </c>
      <c r="H432" t="str">
        <f>VLOOKUP(E432,'API results'!E:I,5,FALSE)</f>
        <v>male</v>
      </c>
      <c r="I432">
        <f>VLOOKUP($E432,'API results'!$E:J,6,FALSE)</f>
        <v>99</v>
      </c>
      <c r="J432" t="b">
        <f t="shared" si="13"/>
        <v>1</v>
      </c>
    </row>
    <row r="433" spans="1:11" x14ac:dyDescent="0.2">
      <c r="A433" t="s">
        <v>115</v>
      </c>
      <c r="B433" t="s">
        <v>116</v>
      </c>
      <c r="C433" t="s">
        <v>867</v>
      </c>
      <c r="D433">
        <v>432</v>
      </c>
      <c r="E433" t="s">
        <v>262</v>
      </c>
      <c r="F433" t="s">
        <v>15</v>
      </c>
      <c r="G433" t="str">
        <f t="shared" si="12"/>
        <v>female</v>
      </c>
      <c r="H433" t="str">
        <f>VLOOKUP(E433,'API results'!E:I,5,FALSE)</f>
        <v>female</v>
      </c>
      <c r="I433">
        <f>VLOOKUP($E433,'API results'!$E:J,6,FALSE)</f>
        <v>98</v>
      </c>
      <c r="J433" t="b">
        <f t="shared" si="13"/>
        <v>1</v>
      </c>
    </row>
    <row r="434" spans="1:11" x14ac:dyDescent="0.2">
      <c r="A434" t="s">
        <v>115</v>
      </c>
      <c r="B434" t="s">
        <v>116</v>
      </c>
      <c r="C434" t="s">
        <v>866</v>
      </c>
      <c r="D434">
        <v>433</v>
      </c>
      <c r="E434" t="s">
        <v>292</v>
      </c>
      <c r="F434" t="s">
        <v>15</v>
      </c>
      <c r="G434" t="str">
        <f t="shared" si="12"/>
        <v>Male</v>
      </c>
      <c r="H434" t="e">
        <f>VLOOKUP(E434,'API results'!E:I,5,FALSE)</f>
        <v>#N/A</v>
      </c>
      <c r="I434" t="e">
        <f>VLOOKUP($E434,'API results'!$E:J,6,FALSE)</f>
        <v>#N/A</v>
      </c>
      <c r="J434" t="e">
        <f t="shared" si="13"/>
        <v>#N/A</v>
      </c>
      <c r="K434" t="str">
        <f>VLOOKUP($E434,'Manual coding'!A:C,3,FALSE)</f>
        <v>Male</v>
      </c>
    </row>
    <row r="435" spans="1:11" x14ac:dyDescent="0.2">
      <c r="A435" t="s">
        <v>115</v>
      </c>
      <c r="B435" t="s">
        <v>116</v>
      </c>
      <c r="C435" t="s">
        <v>865</v>
      </c>
      <c r="D435">
        <v>434</v>
      </c>
      <c r="E435" t="s">
        <v>331</v>
      </c>
      <c r="F435" t="s">
        <v>15</v>
      </c>
      <c r="G435" t="str">
        <f t="shared" si="12"/>
        <v>Male</v>
      </c>
      <c r="H435" t="e">
        <f>VLOOKUP(E435,'API results'!E:I,5,FALSE)</f>
        <v>#N/A</v>
      </c>
      <c r="I435" t="e">
        <f>VLOOKUP($E435,'API results'!$E:J,6,FALSE)</f>
        <v>#N/A</v>
      </c>
      <c r="J435" t="e">
        <f t="shared" si="13"/>
        <v>#N/A</v>
      </c>
      <c r="K435" t="str">
        <f>VLOOKUP($E435,'Manual coding'!A:C,3,FALSE)</f>
        <v>Male</v>
      </c>
    </row>
    <row r="436" spans="1:11" x14ac:dyDescent="0.2">
      <c r="A436" t="s">
        <v>115</v>
      </c>
      <c r="B436" t="s">
        <v>116</v>
      </c>
      <c r="C436" t="s">
        <v>221</v>
      </c>
      <c r="D436">
        <v>435</v>
      </c>
      <c r="E436" t="s">
        <v>222</v>
      </c>
      <c r="F436" t="s">
        <v>15</v>
      </c>
      <c r="G436" t="str">
        <f t="shared" si="12"/>
        <v>male</v>
      </c>
      <c r="H436" t="str">
        <f>VLOOKUP(E436,'API results'!E:I,5,FALSE)</f>
        <v>male</v>
      </c>
      <c r="I436">
        <f>VLOOKUP($E436,'API results'!$E:J,6,FALSE)</f>
        <v>100</v>
      </c>
      <c r="J436" t="b">
        <f t="shared" si="13"/>
        <v>1</v>
      </c>
    </row>
    <row r="437" spans="1:11" x14ac:dyDescent="0.2">
      <c r="A437" t="s">
        <v>115</v>
      </c>
      <c r="B437" t="s">
        <v>116</v>
      </c>
      <c r="C437" t="s">
        <v>864</v>
      </c>
      <c r="D437">
        <v>436</v>
      </c>
      <c r="E437" t="s">
        <v>254</v>
      </c>
      <c r="F437" t="s">
        <v>15</v>
      </c>
      <c r="G437" t="str">
        <f t="shared" si="12"/>
        <v>female</v>
      </c>
      <c r="H437" t="str">
        <f>VLOOKUP(E437,'API results'!E:I,5,FALSE)</f>
        <v>female</v>
      </c>
      <c r="I437">
        <f>VLOOKUP($E437,'API results'!$E:J,6,FALSE)</f>
        <v>98</v>
      </c>
      <c r="J437" t="b">
        <f t="shared" si="13"/>
        <v>1</v>
      </c>
    </row>
    <row r="438" spans="1:11" x14ac:dyDescent="0.2">
      <c r="A438" t="s">
        <v>115</v>
      </c>
      <c r="B438" t="s">
        <v>116</v>
      </c>
      <c r="C438" t="s">
        <v>117</v>
      </c>
      <c r="D438">
        <v>437</v>
      </c>
      <c r="E438" t="s">
        <v>118</v>
      </c>
      <c r="F438" t="s">
        <v>15</v>
      </c>
      <c r="G438" t="str">
        <f t="shared" si="12"/>
        <v>male</v>
      </c>
      <c r="H438" t="str">
        <f>VLOOKUP(E438,'API results'!E:I,5,FALSE)</f>
        <v>male</v>
      </c>
      <c r="I438">
        <f>VLOOKUP($E438,'API results'!$E:J,6,FALSE)</f>
        <v>97</v>
      </c>
      <c r="J438" t="b">
        <f t="shared" si="13"/>
        <v>1</v>
      </c>
    </row>
    <row r="439" spans="1:11" x14ac:dyDescent="0.2">
      <c r="A439" t="s">
        <v>115</v>
      </c>
      <c r="B439" t="s">
        <v>12</v>
      </c>
      <c r="C439" t="s">
        <v>863</v>
      </c>
      <c r="D439">
        <v>438</v>
      </c>
      <c r="E439" t="s">
        <v>235</v>
      </c>
      <c r="F439" t="s">
        <v>15</v>
      </c>
      <c r="G439" t="str">
        <f t="shared" si="12"/>
        <v>male</v>
      </c>
      <c r="H439" t="str">
        <f>VLOOKUP(E439,'API results'!E:I,5,FALSE)</f>
        <v>male</v>
      </c>
      <c r="I439">
        <f>VLOOKUP($E439,'API results'!$E:J,6,FALSE)</f>
        <v>99</v>
      </c>
      <c r="J439" t="b">
        <f t="shared" si="13"/>
        <v>1</v>
      </c>
    </row>
    <row r="440" spans="1:11" x14ac:dyDescent="0.2">
      <c r="A440" t="s">
        <v>115</v>
      </c>
      <c r="B440" t="s">
        <v>12</v>
      </c>
      <c r="C440" t="s">
        <v>862</v>
      </c>
      <c r="D440">
        <v>439</v>
      </c>
      <c r="E440" t="s">
        <v>368</v>
      </c>
      <c r="F440" t="s">
        <v>15</v>
      </c>
      <c r="G440" t="str">
        <f t="shared" si="12"/>
        <v>Female</v>
      </c>
      <c r="H440" t="e">
        <f>VLOOKUP(E440,'API results'!E:I,5,FALSE)</f>
        <v>#N/A</v>
      </c>
      <c r="I440" t="e">
        <f>VLOOKUP($E440,'API results'!$E:J,6,FALSE)</f>
        <v>#N/A</v>
      </c>
      <c r="J440" t="e">
        <f t="shared" si="13"/>
        <v>#N/A</v>
      </c>
      <c r="K440" t="str">
        <f>VLOOKUP($E440,'Manual coding'!A:C,3,FALSE)</f>
        <v>Female</v>
      </c>
    </row>
    <row r="441" spans="1:11" x14ac:dyDescent="0.2">
      <c r="A441" t="s">
        <v>115</v>
      </c>
      <c r="B441" t="s">
        <v>12</v>
      </c>
      <c r="C441" t="s">
        <v>861</v>
      </c>
      <c r="D441">
        <v>440</v>
      </c>
      <c r="E441" t="s">
        <v>281</v>
      </c>
      <c r="F441" t="s">
        <v>15</v>
      </c>
      <c r="G441" t="str">
        <f t="shared" si="12"/>
        <v>female</v>
      </c>
      <c r="H441" t="str">
        <f>VLOOKUP(E441,'API results'!E:I,5,FALSE)</f>
        <v>female</v>
      </c>
      <c r="I441">
        <f>VLOOKUP($E441,'API results'!$E:J,6,FALSE)</f>
        <v>98</v>
      </c>
      <c r="J441" t="b">
        <f t="shared" si="13"/>
        <v>1</v>
      </c>
    </row>
    <row r="442" spans="1:11" x14ac:dyDescent="0.2">
      <c r="A442" t="s">
        <v>115</v>
      </c>
      <c r="B442" t="s">
        <v>12</v>
      </c>
      <c r="C442" t="s">
        <v>860</v>
      </c>
      <c r="D442">
        <v>441</v>
      </c>
      <c r="E442" t="s">
        <v>235</v>
      </c>
      <c r="F442" t="s">
        <v>15</v>
      </c>
      <c r="G442" t="str">
        <f t="shared" si="12"/>
        <v>male</v>
      </c>
      <c r="H442" t="str">
        <f>VLOOKUP(E442,'API results'!E:I,5,FALSE)</f>
        <v>male</v>
      </c>
      <c r="I442">
        <f>VLOOKUP($E442,'API results'!$E:J,6,FALSE)</f>
        <v>99</v>
      </c>
      <c r="J442" t="b">
        <f t="shared" si="13"/>
        <v>1</v>
      </c>
    </row>
    <row r="443" spans="1:11" x14ac:dyDescent="0.2">
      <c r="A443" t="s">
        <v>115</v>
      </c>
      <c r="B443" t="s">
        <v>12</v>
      </c>
      <c r="C443" t="s">
        <v>859</v>
      </c>
      <c r="D443">
        <v>442</v>
      </c>
      <c r="E443" t="s">
        <v>361</v>
      </c>
      <c r="F443" t="s">
        <v>15</v>
      </c>
      <c r="G443" t="str">
        <f t="shared" si="12"/>
        <v>Female</v>
      </c>
      <c r="H443" t="e">
        <f>VLOOKUP(E443,'API results'!E:I,5,FALSE)</f>
        <v>#N/A</v>
      </c>
      <c r="I443" t="e">
        <f>VLOOKUP($E443,'API results'!$E:J,6,FALSE)</f>
        <v>#N/A</v>
      </c>
      <c r="J443" t="e">
        <f t="shared" si="13"/>
        <v>#N/A</v>
      </c>
      <c r="K443" t="str">
        <f>VLOOKUP($E443,'Manual coding'!A:C,3,FALSE)</f>
        <v>Female</v>
      </c>
    </row>
    <row r="444" spans="1:11" x14ac:dyDescent="0.2">
      <c r="A444" t="s">
        <v>115</v>
      </c>
      <c r="B444" t="s">
        <v>197</v>
      </c>
      <c r="C444" t="s">
        <v>858</v>
      </c>
      <c r="D444">
        <v>443</v>
      </c>
      <c r="E444" t="s">
        <v>319</v>
      </c>
      <c r="F444" t="s">
        <v>15</v>
      </c>
      <c r="G444" t="str">
        <f t="shared" si="12"/>
        <v>Female</v>
      </c>
      <c r="H444" t="e">
        <f>VLOOKUP(E444,'API results'!E:I,5,FALSE)</f>
        <v>#N/A</v>
      </c>
      <c r="I444" t="e">
        <f>VLOOKUP($E444,'API results'!$E:J,6,FALSE)</f>
        <v>#N/A</v>
      </c>
      <c r="J444" t="e">
        <f t="shared" si="13"/>
        <v>#N/A</v>
      </c>
      <c r="K444" t="str">
        <f>VLOOKUP($E444,'Manual coding'!A:C,3,FALSE)</f>
        <v>Female</v>
      </c>
    </row>
    <row r="445" spans="1:11" x14ac:dyDescent="0.2">
      <c r="A445" t="s">
        <v>115</v>
      </c>
      <c r="B445" t="s">
        <v>197</v>
      </c>
      <c r="C445" t="s">
        <v>857</v>
      </c>
      <c r="D445">
        <v>444</v>
      </c>
      <c r="E445" t="s">
        <v>238</v>
      </c>
      <c r="F445" t="s">
        <v>15</v>
      </c>
      <c r="G445" t="str">
        <f t="shared" si="12"/>
        <v>male</v>
      </c>
      <c r="H445" t="str">
        <f>VLOOKUP(E445,'API results'!E:I,5,FALSE)</f>
        <v>male</v>
      </c>
      <c r="I445">
        <f>VLOOKUP($E445,'API results'!$E:J,6,FALSE)</f>
        <v>99</v>
      </c>
      <c r="J445" t="b">
        <f t="shared" si="13"/>
        <v>1</v>
      </c>
    </row>
    <row r="446" spans="1:11" x14ac:dyDescent="0.2">
      <c r="A446" t="s">
        <v>115</v>
      </c>
      <c r="B446" t="s">
        <v>20</v>
      </c>
      <c r="C446" t="s">
        <v>119</v>
      </c>
      <c r="D446">
        <v>445</v>
      </c>
      <c r="E446" t="s">
        <v>120</v>
      </c>
      <c r="F446" t="s">
        <v>15</v>
      </c>
      <c r="G446" t="str">
        <f t="shared" si="12"/>
        <v>female</v>
      </c>
      <c r="H446" t="str">
        <f>VLOOKUP(E446,'API results'!E:I,5,FALSE)</f>
        <v>female</v>
      </c>
      <c r="I446">
        <f>VLOOKUP($E446,'API results'!$E:J,6,FALSE)</f>
        <v>84</v>
      </c>
      <c r="J446" t="b">
        <f t="shared" si="13"/>
        <v>1</v>
      </c>
    </row>
    <row r="447" spans="1:11" x14ac:dyDescent="0.2">
      <c r="A447" t="s">
        <v>115</v>
      </c>
      <c r="B447" t="s">
        <v>20</v>
      </c>
      <c r="C447" t="s">
        <v>121</v>
      </c>
      <c r="D447">
        <v>446</v>
      </c>
      <c r="E447" t="s">
        <v>122</v>
      </c>
      <c r="F447" t="s">
        <v>15</v>
      </c>
      <c r="G447" t="str">
        <f t="shared" si="12"/>
        <v>female</v>
      </c>
      <c r="H447" t="str">
        <f>VLOOKUP(E447,'API results'!E:I,5,FALSE)</f>
        <v>female</v>
      </c>
      <c r="I447">
        <f>VLOOKUP($E447,'API results'!$E:J,6,FALSE)</f>
        <v>98</v>
      </c>
      <c r="J447" t="b">
        <f t="shared" si="13"/>
        <v>1</v>
      </c>
    </row>
    <row r="448" spans="1:11" x14ac:dyDescent="0.2">
      <c r="A448" t="s">
        <v>115</v>
      </c>
      <c r="B448" t="s">
        <v>20</v>
      </c>
      <c r="C448" t="s">
        <v>856</v>
      </c>
      <c r="D448">
        <v>447</v>
      </c>
      <c r="E448" t="s">
        <v>301</v>
      </c>
      <c r="F448" t="s">
        <v>15</v>
      </c>
      <c r="G448" t="str">
        <f t="shared" si="12"/>
        <v>Female</v>
      </c>
      <c r="H448" t="e">
        <f>VLOOKUP(E448,'API results'!E:I,5,FALSE)</f>
        <v>#N/A</v>
      </c>
      <c r="I448" t="e">
        <f>VLOOKUP($E448,'API results'!$E:J,6,FALSE)</f>
        <v>#N/A</v>
      </c>
      <c r="J448" t="e">
        <f t="shared" si="13"/>
        <v>#N/A</v>
      </c>
      <c r="K448" t="str">
        <f>VLOOKUP($E448,'Manual coding'!A:C,3,FALSE)</f>
        <v>Female</v>
      </c>
    </row>
    <row r="449" spans="1:11" x14ac:dyDescent="0.2">
      <c r="A449" t="s">
        <v>115</v>
      </c>
      <c r="B449" t="s">
        <v>20</v>
      </c>
      <c r="C449" t="s">
        <v>855</v>
      </c>
      <c r="D449">
        <v>448</v>
      </c>
      <c r="E449" t="s">
        <v>241</v>
      </c>
      <c r="F449" t="s">
        <v>15</v>
      </c>
      <c r="G449" t="str">
        <f t="shared" si="12"/>
        <v>male</v>
      </c>
      <c r="H449" t="str">
        <f>VLOOKUP(E449,'API results'!E:I,5,FALSE)</f>
        <v>male</v>
      </c>
      <c r="I449">
        <f>VLOOKUP($E449,'API results'!$E:J,6,FALSE)</f>
        <v>98</v>
      </c>
      <c r="J449" t="b">
        <f t="shared" si="13"/>
        <v>1</v>
      </c>
    </row>
    <row r="450" spans="1:11" x14ac:dyDescent="0.2">
      <c r="A450" t="s">
        <v>115</v>
      </c>
      <c r="B450" t="s">
        <v>20</v>
      </c>
      <c r="C450" t="s">
        <v>854</v>
      </c>
      <c r="D450">
        <v>449</v>
      </c>
      <c r="E450" t="s">
        <v>289</v>
      </c>
      <c r="F450" t="s">
        <v>15</v>
      </c>
      <c r="G450" t="str">
        <f t="shared" si="12"/>
        <v>female</v>
      </c>
      <c r="H450" t="str">
        <f>VLOOKUP(E450,'API results'!E:I,5,FALSE)</f>
        <v>female</v>
      </c>
      <c r="I450">
        <f>VLOOKUP($E450,'API results'!$E:J,6,FALSE)</f>
        <v>96</v>
      </c>
      <c r="J450" t="b">
        <f t="shared" si="13"/>
        <v>1</v>
      </c>
    </row>
    <row r="451" spans="1:11" x14ac:dyDescent="0.2">
      <c r="A451" t="s">
        <v>115</v>
      </c>
      <c r="B451" t="s">
        <v>23</v>
      </c>
      <c r="C451" t="s">
        <v>123</v>
      </c>
      <c r="D451">
        <v>450</v>
      </c>
      <c r="E451" t="s">
        <v>124</v>
      </c>
      <c r="F451" t="s">
        <v>15</v>
      </c>
      <c r="G451" t="str">
        <f t="shared" ref="G451:G514" si="14">IF(ISNA(H451),K451,H451)</f>
        <v>male</v>
      </c>
      <c r="H451" t="str">
        <f>VLOOKUP(E451,'API results'!E:I,5,FALSE)</f>
        <v>male</v>
      </c>
      <c r="I451">
        <f>VLOOKUP($E451,'API results'!$E:J,6,FALSE)</f>
        <v>96</v>
      </c>
      <c r="J451" t="b">
        <f t="shared" ref="J451:J514" si="15">I451&gt;80</f>
        <v>1</v>
      </c>
    </row>
    <row r="452" spans="1:11" x14ac:dyDescent="0.2">
      <c r="A452" t="s">
        <v>115</v>
      </c>
      <c r="B452" t="s">
        <v>23</v>
      </c>
      <c r="C452" t="s">
        <v>853</v>
      </c>
      <c r="D452">
        <v>451</v>
      </c>
      <c r="E452" t="s">
        <v>275</v>
      </c>
      <c r="F452" t="s">
        <v>15</v>
      </c>
      <c r="G452" t="str">
        <f t="shared" si="14"/>
        <v>Male</v>
      </c>
      <c r="H452" t="e">
        <f>VLOOKUP(E452,'API results'!E:I,5,FALSE)</f>
        <v>#N/A</v>
      </c>
      <c r="I452" t="e">
        <f>VLOOKUP($E452,'API results'!$E:J,6,FALSE)</f>
        <v>#N/A</v>
      </c>
      <c r="J452" t="e">
        <f t="shared" si="15"/>
        <v>#N/A</v>
      </c>
      <c r="K452" t="str">
        <f>VLOOKUP($E452,'Manual coding'!A:C,3,FALSE)</f>
        <v>Male</v>
      </c>
    </row>
    <row r="453" spans="1:11" x14ac:dyDescent="0.2">
      <c r="A453" t="s">
        <v>115</v>
      </c>
      <c r="B453" t="s">
        <v>23</v>
      </c>
      <c r="C453" t="s">
        <v>852</v>
      </c>
      <c r="D453">
        <v>452</v>
      </c>
      <c r="E453" t="s">
        <v>251</v>
      </c>
      <c r="F453" t="s">
        <v>15</v>
      </c>
      <c r="G453" t="str">
        <f t="shared" si="14"/>
        <v>male</v>
      </c>
      <c r="H453" t="str">
        <f>VLOOKUP(E453,'API results'!E:I,5,FALSE)</f>
        <v>male</v>
      </c>
      <c r="I453">
        <f>VLOOKUP($E453,'API results'!$E:J,6,FALSE)</f>
        <v>99</v>
      </c>
      <c r="J453" t="b">
        <f t="shared" si="15"/>
        <v>1</v>
      </c>
    </row>
    <row r="454" spans="1:11" x14ac:dyDescent="0.2">
      <c r="A454" t="s">
        <v>115</v>
      </c>
      <c r="B454" t="s">
        <v>23</v>
      </c>
      <c r="C454" t="s">
        <v>125</v>
      </c>
      <c r="D454">
        <v>453</v>
      </c>
      <c r="E454" t="s">
        <v>126</v>
      </c>
      <c r="F454" t="s">
        <v>15</v>
      </c>
      <c r="G454" t="str">
        <f t="shared" si="14"/>
        <v>male</v>
      </c>
      <c r="H454" t="str">
        <f>VLOOKUP(E454,'API results'!E:I,5,FALSE)</f>
        <v>male</v>
      </c>
      <c r="I454">
        <f>VLOOKUP($E454,'API results'!$E:J,6,FALSE)</f>
        <v>96</v>
      </c>
      <c r="J454" t="b">
        <f t="shared" si="15"/>
        <v>1</v>
      </c>
    </row>
    <row r="455" spans="1:11" x14ac:dyDescent="0.2">
      <c r="A455" t="s">
        <v>115</v>
      </c>
      <c r="B455" t="s">
        <v>55</v>
      </c>
      <c r="C455" t="s">
        <v>851</v>
      </c>
      <c r="D455">
        <v>454</v>
      </c>
      <c r="E455" t="s">
        <v>274</v>
      </c>
      <c r="F455" t="s">
        <v>15</v>
      </c>
      <c r="G455" t="str">
        <f t="shared" si="14"/>
        <v>female</v>
      </c>
      <c r="H455" t="str">
        <f>VLOOKUP(E455,'API results'!E:I,5,FALSE)</f>
        <v>female</v>
      </c>
      <c r="I455">
        <f>VLOOKUP($E455,'API results'!$E:J,6,FALSE)</f>
        <v>98</v>
      </c>
      <c r="J455" t="b">
        <f t="shared" si="15"/>
        <v>1</v>
      </c>
    </row>
    <row r="456" spans="1:11" x14ac:dyDescent="0.2">
      <c r="A456" t="s">
        <v>115</v>
      </c>
      <c r="B456" t="s">
        <v>55</v>
      </c>
      <c r="C456" t="s">
        <v>850</v>
      </c>
      <c r="D456">
        <v>455</v>
      </c>
      <c r="E456" t="s">
        <v>241</v>
      </c>
      <c r="F456" t="s">
        <v>15</v>
      </c>
      <c r="G456" t="str">
        <f t="shared" si="14"/>
        <v>male</v>
      </c>
      <c r="H456" t="str">
        <f>VLOOKUP(E456,'API results'!E:I,5,FALSE)</f>
        <v>male</v>
      </c>
      <c r="I456">
        <f>VLOOKUP($E456,'API results'!$E:J,6,FALSE)</f>
        <v>98</v>
      </c>
      <c r="J456" t="b">
        <f t="shared" si="15"/>
        <v>1</v>
      </c>
    </row>
    <row r="457" spans="1:11" x14ac:dyDescent="0.2">
      <c r="A457" t="s">
        <v>115</v>
      </c>
      <c r="B457" t="s">
        <v>55</v>
      </c>
      <c r="C457" t="s">
        <v>849</v>
      </c>
      <c r="D457">
        <v>456</v>
      </c>
      <c r="E457" t="s">
        <v>244</v>
      </c>
      <c r="F457" t="s">
        <v>15</v>
      </c>
      <c r="G457" t="str">
        <f t="shared" si="14"/>
        <v>male</v>
      </c>
      <c r="H457" t="str">
        <f>VLOOKUP(E457,'API results'!E:I,5,FALSE)</f>
        <v>male</v>
      </c>
      <c r="I457">
        <f>VLOOKUP($E457,'API results'!$E:J,6,FALSE)</f>
        <v>99</v>
      </c>
      <c r="J457" t="b">
        <f t="shared" si="15"/>
        <v>1</v>
      </c>
    </row>
    <row r="458" spans="1:11" x14ac:dyDescent="0.2">
      <c r="A458" t="s">
        <v>115</v>
      </c>
      <c r="B458" t="s">
        <v>55</v>
      </c>
      <c r="C458" t="s">
        <v>848</v>
      </c>
      <c r="D458">
        <v>457</v>
      </c>
      <c r="E458" t="s">
        <v>279</v>
      </c>
      <c r="F458" t="s">
        <v>15</v>
      </c>
      <c r="G458" t="str">
        <f t="shared" si="14"/>
        <v>female</v>
      </c>
      <c r="H458" t="str">
        <f>VLOOKUP(E458,'API results'!E:I,5,FALSE)</f>
        <v>female</v>
      </c>
      <c r="I458">
        <f>VLOOKUP($E458,'API results'!$E:J,6,FALSE)</f>
        <v>98</v>
      </c>
      <c r="J458" t="b">
        <f t="shared" si="15"/>
        <v>1</v>
      </c>
    </row>
    <row r="459" spans="1:11" x14ac:dyDescent="0.2">
      <c r="A459" t="s">
        <v>115</v>
      </c>
      <c r="B459" t="s">
        <v>55</v>
      </c>
      <c r="C459" t="s">
        <v>847</v>
      </c>
      <c r="D459">
        <v>458</v>
      </c>
      <c r="E459" t="s">
        <v>239</v>
      </c>
      <c r="F459" t="s">
        <v>15</v>
      </c>
      <c r="G459" t="str">
        <f t="shared" si="14"/>
        <v>male</v>
      </c>
      <c r="H459" t="str">
        <f>VLOOKUP(E459,'API results'!E:I,5,FALSE)</f>
        <v>male</v>
      </c>
      <c r="I459">
        <f>VLOOKUP($E459,'API results'!$E:J,6,FALSE)</f>
        <v>99</v>
      </c>
      <c r="J459" t="b">
        <f t="shared" si="15"/>
        <v>1</v>
      </c>
    </row>
    <row r="460" spans="1:11" x14ac:dyDescent="0.2">
      <c r="A460" t="s">
        <v>115</v>
      </c>
      <c r="B460" t="s">
        <v>55</v>
      </c>
      <c r="C460" t="s">
        <v>846</v>
      </c>
      <c r="D460">
        <v>459</v>
      </c>
      <c r="E460" t="s">
        <v>300</v>
      </c>
      <c r="F460" t="s">
        <v>15</v>
      </c>
      <c r="G460" t="str">
        <f t="shared" si="14"/>
        <v>male</v>
      </c>
      <c r="H460" t="str">
        <f>VLOOKUP(E460,'API results'!E:I,5,FALSE)</f>
        <v>male</v>
      </c>
      <c r="I460">
        <f>VLOOKUP($E460,'API results'!$E:J,6,FALSE)</f>
        <v>99</v>
      </c>
      <c r="J460" t="b">
        <f t="shared" si="15"/>
        <v>1</v>
      </c>
    </row>
    <row r="461" spans="1:11" x14ac:dyDescent="0.2">
      <c r="A461" t="s">
        <v>115</v>
      </c>
      <c r="B461" t="s">
        <v>26</v>
      </c>
      <c r="C461" t="s">
        <v>845</v>
      </c>
      <c r="D461">
        <v>460</v>
      </c>
      <c r="E461" t="s">
        <v>272</v>
      </c>
      <c r="F461" t="s">
        <v>15</v>
      </c>
      <c r="G461" t="str">
        <f t="shared" si="14"/>
        <v>Female</v>
      </c>
      <c r="H461" t="e">
        <f>VLOOKUP(E461,'API results'!E:I,5,FALSE)</f>
        <v>#N/A</v>
      </c>
      <c r="I461" t="e">
        <f>VLOOKUP($E461,'API results'!$E:J,6,FALSE)</f>
        <v>#N/A</v>
      </c>
      <c r="J461" t="e">
        <f t="shared" si="15"/>
        <v>#N/A</v>
      </c>
      <c r="K461" t="str">
        <f>VLOOKUP($E461,'Manual coding'!A:C,3,FALSE)</f>
        <v>Female</v>
      </c>
    </row>
    <row r="462" spans="1:11" x14ac:dyDescent="0.2">
      <c r="A462" t="s">
        <v>115</v>
      </c>
      <c r="B462" t="s">
        <v>26</v>
      </c>
      <c r="C462" t="s">
        <v>844</v>
      </c>
      <c r="D462">
        <v>461</v>
      </c>
      <c r="E462" t="s">
        <v>235</v>
      </c>
      <c r="F462" t="s">
        <v>15</v>
      </c>
      <c r="G462" t="str">
        <f t="shared" si="14"/>
        <v>male</v>
      </c>
      <c r="H462" t="str">
        <f>VLOOKUP(E462,'API results'!E:I,5,FALSE)</f>
        <v>male</v>
      </c>
      <c r="I462">
        <f>VLOOKUP($E462,'API results'!$E:J,6,FALSE)</f>
        <v>99</v>
      </c>
      <c r="J462" t="b">
        <f t="shared" si="15"/>
        <v>1</v>
      </c>
    </row>
    <row r="463" spans="1:11" x14ac:dyDescent="0.2">
      <c r="A463" t="s">
        <v>115</v>
      </c>
      <c r="B463" t="s">
        <v>26</v>
      </c>
      <c r="C463" t="s">
        <v>127</v>
      </c>
      <c r="D463">
        <v>462</v>
      </c>
      <c r="E463" t="s">
        <v>128</v>
      </c>
      <c r="F463" t="s">
        <v>15</v>
      </c>
      <c r="G463" t="str">
        <f t="shared" si="14"/>
        <v>female</v>
      </c>
      <c r="H463" t="str">
        <f>VLOOKUP(E463,'API results'!E:I,5,FALSE)</f>
        <v>female</v>
      </c>
      <c r="I463">
        <f>VLOOKUP($E463,'API results'!$E:J,6,FALSE)</f>
        <v>94</v>
      </c>
      <c r="J463" t="b">
        <f t="shared" si="15"/>
        <v>1</v>
      </c>
    </row>
    <row r="464" spans="1:11" x14ac:dyDescent="0.2">
      <c r="A464" t="s">
        <v>115</v>
      </c>
      <c r="B464" t="s">
        <v>26</v>
      </c>
      <c r="C464" t="s">
        <v>843</v>
      </c>
      <c r="D464">
        <v>463</v>
      </c>
      <c r="E464" t="s">
        <v>272</v>
      </c>
      <c r="F464" t="s">
        <v>15</v>
      </c>
      <c r="G464" t="str">
        <f t="shared" si="14"/>
        <v>Female</v>
      </c>
      <c r="H464" t="e">
        <f>VLOOKUP(E464,'API results'!E:I,5,FALSE)</f>
        <v>#N/A</v>
      </c>
      <c r="I464" t="e">
        <f>VLOOKUP($E464,'API results'!$E:J,6,FALSE)</f>
        <v>#N/A</v>
      </c>
      <c r="J464" t="e">
        <f t="shared" si="15"/>
        <v>#N/A</v>
      </c>
      <c r="K464" t="str">
        <f>VLOOKUP($E464,'Manual coding'!A:C,3,FALSE)</f>
        <v>Female</v>
      </c>
    </row>
    <row r="465" spans="1:11" x14ac:dyDescent="0.2">
      <c r="A465" t="s">
        <v>115</v>
      </c>
      <c r="B465" t="s">
        <v>26</v>
      </c>
      <c r="C465" t="s">
        <v>842</v>
      </c>
      <c r="D465">
        <v>464</v>
      </c>
      <c r="E465" t="s">
        <v>268</v>
      </c>
      <c r="F465" t="s">
        <v>15</v>
      </c>
      <c r="G465" t="str">
        <f t="shared" si="14"/>
        <v>male</v>
      </c>
      <c r="H465" t="str">
        <f>VLOOKUP(E465,'API results'!E:I,5,FALSE)</f>
        <v>male</v>
      </c>
      <c r="I465">
        <f>VLOOKUP($E465,'API results'!$E:J,6,FALSE)</f>
        <v>99</v>
      </c>
      <c r="J465" t="b">
        <f t="shared" si="15"/>
        <v>1</v>
      </c>
    </row>
    <row r="466" spans="1:11" x14ac:dyDescent="0.2">
      <c r="A466" t="s">
        <v>115</v>
      </c>
      <c r="B466" t="s">
        <v>26</v>
      </c>
      <c r="C466" t="s">
        <v>841</v>
      </c>
      <c r="D466">
        <v>465</v>
      </c>
      <c r="E466" t="s">
        <v>339</v>
      </c>
      <c r="F466" t="s">
        <v>15</v>
      </c>
      <c r="G466" t="str">
        <f t="shared" si="14"/>
        <v>Male</v>
      </c>
      <c r="H466" t="e">
        <f>VLOOKUP(E466,'API results'!E:I,5,FALSE)</f>
        <v>#N/A</v>
      </c>
      <c r="I466" t="e">
        <f>VLOOKUP($E466,'API results'!$E:J,6,FALSE)</f>
        <v>#N/A</v>
      </c>
      <c r="J466" t="e">
        <f t="shared" si="15"/>
        <v>#N/A</v>
      </c>
      <c r="K466" t="str">
        <f>VLOOKUP($E466,'Manual coding'!A:C,3,FALSE)</f>
        <v>Male</v>
      </c>
    </row>
    <row r="467" spans="1:11" x14ac:dyDescent="0.2">
      <c r="A467" t="s">
        <v>115</v>
      </c>
      <c r="B467" t="s">
        <v>29</v>
      </c>
      <c r="C467" t="s">
        <v>129</v>
      </c>
      <c r="D467">
        <v>466</v>
      </c>
      <c r="E467" t="s">
        <v>130</v>
      </c>
      <c r="F467" t="s">
        <v>15</v>
      </c>
      <c r="G467" t="str">
        <f t="shared" si="14"/>
        <v>male</v>
      </c>
      <c r="H467" t="str">
        <f>VLOOKUP(E467,'API results'!E:I,5,FALSE)</f>
        <v>male</v>
      </c>
      <c r="I467">
        <f>VLOOKUP($E467,'API results'!$E:J,6,FALSE)</f>
        <v>98</v>
      </c>
      <c r="J467" t="b">
        <f t="shared" si="15"/>
        <v>1</v>
      </c>
    </row>
    <row r="468" spans="1:11" x14ac:dyDescent="0.2">
      <c r="A468" t="s">
        <v>115</v>
      </c>
      <c r="B468" t="s">
        <v>29</v>
      </c>
      <c r="C468" t="s">
        <v>840</v>
      </c>
      <c r="D468">
        <v>467</v>
      </c>
      <c r="E468" t="s">
        <v>386</v>
      </c>
      <c r="F468" t="s">
        <v>15</v>
      </c>
      <c r="G468" t="str">
        <f t="shared" si="14"/>
        <v>Male</v>
      </c>
      <c r="H468" t="e">
        <f>VLOOKUP(E468,'API results'!E:I,5,FALSE)</f>
        <v>#N/A</v>
      </c>
      <c r="I468" t="e">
        <f>VLOOKUP($E468,'API results'!$E:J,6,FALSE)</f>
        <v>#N/A</v>
      </c>
      <c r="J468" t="e">
        <f t="shared" si="15"/>
        <v>#N/A</v>
      </c>
      <c r="K468" t="str">
        <f>VLOOKUP($E468,'Manual coding'!A:C,3,FALSE)</f>
        <v>Male</v>
      </c>
    </row>
    <row r="469" spans="1:11" x14ac:dyDescent="0.2">
      <c r="A469" t="s">
        <v>115</v>
      </c>
      <c r="B469" t="s">
        <v>29</v>
      </c>
      <c r="C469" t="s">
        <v>839</v>
      </c>
      <c r="D469">
        <v>468</v>
      </c>
      <c r="E469" t="s">
        <v>244</v>
      </c>
      <c r="F469" t="s">
        <v>15</v>
      </c>
      <c r="G469" t="str">
        <f t="shared" si="14"/>
        <v>male</v>
      </c>
      <c r="H469" t="str">
        <f>VLOOKUP(E469,'API results'!E:I,5,FALSE)</f>
        <v>male</v>
      </c>
      <c r="I469">
        <f>VLOOKUP($E469,'API results'!$E:J,6,FALSE)</f>
        <v>99</v>
      </c>
      <c r="J469" t="b">
        <f t="shared" si="15"/>
        <v>1</v>
      </c>
    </row>
    <row r="470" spans="1:11" x14ac:dyDescent="0.2">
      <c r="A470" t="s">
        <v>115</v>
      </c>
      <c r="B470" t="s">
        <v>29</v>
      </c>
      <c r="C470" t="s">
        <v>838</v>
      </c>
      <c r="D470">
        <v>469</v>
      </c>
      <c r="E470" t="s">
        <v>260</v>
      </c>
      <c r="F470" t="s">
        <v>15</v>
      </c>
      <c r="G470" t="str">
        <f t="shared" si="14"/>
        <v>female</v>
      </c>
      <c r="H470" t="str">
        <f>VLOOKUP(E470,'API results'!E:I,5,FALSE)</f>
        <v>female</v>
      </c>
      <c r="I470">
        <f>VLOOKUP($E470,'API results'!$E:J,6,FALSE)</f>
        <v>93</v>
      </c>
      <c r="J470" t="b">
        <f t="shared" si="15"/>
        <v>1</v>
      </c>
    </row>
    <row r="471" spans="1:11" x14ac:dyDescent="0.2">
      <c r="A471" t="s">
        <v>115</v>
      </c>
      <c r="B471" t="s">
        <v>34</v>
      </c>
      <c r="C471" t="s">
        <v>131</v>
      </c>
      <c r="D471">
        <v>470</v>
      </c>
      <c r="E471" t="s">
        <v>132</v>
      </c>
      <c r="F471" t="s">
        <v>15</v>
      </c>
      <c r="G471" t="str">
        <f t="shared" si="14"/>
        <v>male</v>
      </c>
      <c r="H471" t="str">
        <f>VLOOKUP(E471,'API results'!E:I,5,FALSE)</f>
        <v>male</v>
      </c>
      <c r="I471">
        <f>VLOOKUP($E471,'API results'!$E:J,6,FALSE)</f>
        <v>100</v>
      </c>
      <c r="J471" t="b">
        <f t="shared" si="15"/>
        <v>1</v>
      </c>
    </row>
    <row r="472" spans="1:11" x14ac:dyDescent="0.2">
      <c r="A472" t="s">
        <v>115</v>
      </c>
      <c r="B472" t="s">
        <v>34</v>
      </c>
      <c r="C472" t="s">
        <v>837</v>
      </c>
      <c r="D472">
        <v>471</v>
      </c>
      <c r="E472" t="s">
        <v>356</v>
      </c>
      <c r="F472" t="s">
        <v>15</v>
      </c>
      <c r="G472" t="str">
        <f t="shared" si="14"/>
        <v>Female</v>
      </c>
      <c r="H472" t="e">
        <f>VLOOKUP(E472,'API results'!E:I,5,FALSE)</f>
        <v>#N/A</v>
      </c>
      <c r="I472" t="e">
        <f>VLOOKUP($E472,'API results'!$E:J,6,FALSE)</f>
        <v>#N/A</v>
      </c>
      <c r="J472" t="e">
        <f t="shared" si="15"/>
        <v>#N/A</v>
      </c>
      <c r="K472" t="str">
        <f>VLOOKUP($E472,'Manual coding'!A:C,3,FALSE)</f>
        <v>Female</v>
      </c>
    </row>
    <row r="473" spans="1:11" x14ac:dyDescent="0.2">
      <c r="A473" t="s">
        <v>115</v>
      </c>
      <c r="B473" t="s">
        <v>34</v>
      </c>
      <c r="C473" t="s">
        <v>133</v>
      </c>
      <c r="D473">
        <v>472</v>
      </c>
      <c r="E473" t="s">
        <v>134</v>
      </c>
      <c r="F473" t="s">
        <v>15</v>
      </c>
      <c r="G473" t="str">
        <f t="shared" si="14"/>
        <v>male</v>
      </c>
      <c r="H473" t="str">
        <f>VLOOKUP(E473,'API results'!E:I,5,FALSE)</f>
        <v>male</v>
      </c>
      <c r="I473">
        <f>VLOOKUP($E473,'API results'!$E:J,6,FALSE)</f>
        <v>98</v>
      </c>
      <c r="J473" t="b">
        <f t="shared" si="15"/>
        <v>1</v>
      </c>
    </row>
    <row r="474" spans="1:11" x14ac:dyDescent="0.2">
      <c r="A474" t="s">
        <v>135</v>
      </c>
      <c r="B474" t="s">
        <v>116</v>
      </c>
      <c r="C474" t="s">
        <v>836</v>
      </c>
      <c r="D474">
        <v>473</v>
      </c>
      <c r="E474" t="s">
        <v>282</v>
      </c>
      <c r="F474" t="s">
        <v>15</v>
      </c>
      <c r="G474" t="str">
        <f t="shared" si="14"/>
        <v>male</v>
      </c>
      <c r="H474" t="str">
        <f>VLOOKUP(E474,'API results'!E:I,5,FALSE)</f>
        <v>male</v>
      </c>
      <c r="I474">
        <f>VLOOKUP($E474,'API results'!$E:J,6,FALSE)</f>
        <v>99</v>
      </c>
      <c r="J474" t="b">
        <f t="shared" si="15"/>
        <v>1</v>
      </c>
    </row>
    <row r="475" spans="1:11" x14ac:dyDescent="0.2">
      <c r="A475" t="s">
        <v>135</v>
      </c>
      <c r="B475" t="s">
        <v>116</v>
      </c>
      <c r="C475" t="s">
        <v>835</v>
      </c>
      <c r="D475">
        <v>474</v>
      </c>
      <c r="E475" t="s">
        <v>288</v>
      </c>
      <c r="F475" t="s">
        <v>15</v>
      </c>
      <c r="G475" t="str">
        <f t="shared" si="14"/>
        <v>female</v>
      </c>
      <c r="H475" t="str">
        <f>VLOOKUP(E475,'API results'!E:I,5,FALSE)</f>
        <v>female</v>
      </c>
      <c r="I475">
        <f>VLOOKUP($E475,'API results'!$E:J,6,FALSE)</f>
        <v>80</v>
      </c>
      <c r="J475" t="b">
        <f t="shared" si="15"/>
        <v>0</v>
      </c>
    </row>
    <row r="476" spans="1:11" x14ac:dyDescent="0.2">
      <c r="A476" t="s">
        <v>135</v>
      </c>
      <c r="B476" t="s">
        <v>116</v>
      </c>
      <c r="C476" t="s">
        <v>223</v>
      </c>
      <c r="D476">
        <v>475</v>
      </c>
      <c r="E476" t="s">
        <v>222</v>
      </c>
      <c r="F476" t="s">
        <v>15</v>
      </c>
      <c r="G476" t="str">
        <f t="shared" si="14"/>
        <v>male</v>
      </c>
      <c r="H476" t="str">
        <f>VLOOKUP(E476,'API results'!E:I,5,FALSE)</f>
        <v>male</v>
      </c>
      <c r="I476">
        <f>VLOOKUP($E476,'API results'!$E:J,6,FALSE)</f>
        <v>100</v>
      </c>
      <c r="J476" t="b">
        <f t="shared" si="15"/>
        <v>1</v>
      </c>
    </row>
    <row r="477" spans="1:11" x14ac:dyDescent="0.2">
      <c r="A477" t="s">
        <v>135</v>
      </c>
      <c r="B477" t="s">
        <v>116</v>
      </c>
      <c r="C477" t="s">
        <v>834</v>
      </c>
      <c r="D477">
        <v>476</v>
      </c>
      <c r="E477" t="s">
        <v>309</v>
      </c>
      <c r="F477" t="s">
        <v>15</v>
      </c>
      <c r="G477" t="str">
        <f t="shared" si="14"/>
        <v>Female</v>
      </c>
      <c r="H477" t="e">
        <f>VLOOKUP(E477,'API results'!E:I,5,FALSE)</f>
        <v>#N/A</v>
      </c>
      <c r="I477" t="e">
        <f>VLOOKUP($E477,'API results'!$E:J,6,FALSE)</f>
        <v>#N/A</v>
      </c>
      <c r="J477" t="e">
        <f t="shared" si="15"/>
        <v>#N/A</v>
      </c>
      <c r="K477" t="str">
        <f>VLOOKUP($E477,'Manual coding'!A:C,3,FALSE)</f>
        <v>Female</v>
      </c>
    </row>
    <row r="478" spans="1:11" x14ac:dyDescent="0.2">
      <c r="A478" t="s">
        <v>135</v>
      </c>
      <c r="B478" t="s">
        <v>12</v>
      </c>
      <c r="C478" t="s">
        <v>833</v>
      </c>
      <c r="D478">
        <v>477</v>
      </c>
      <c r="E478" t="s">
        <v>264</v>
      </c>
      <c r="F478" t="s">
        <v>15</v>
      </c>
      <c r="G478" t="str">
        <f t="shared" si="14"/>
        <v>male</v>
      </c>
      <c r="H478" t="str">
        <f>VLOOKUP(E478,'API results'!E:I,5,FALSE)</f>
        <v>male</v>
      </c>
      <c r="I478">
        <f>VLOOKUP($E478,'API results'!$E:J,6,FALSE)</f>
        <v>97</v>
      </c>
      <c r="J478" t="b">
        <f t="shared" si="15"/>
        <v>1</v>
      </c>
    </row>
    <row r="479" spans="1:11" x14ac:dyDescent="0.2">
      <c r="A479" t="s">
        <v>135</v>
      </c>
      <c r="B479" t="s">
        <v>12</v>
      </c>
      <c r="C479" t="s">
        <v>832</v>
      </c>
      <c r="D479">
        <v>478</v>
      </c>
      <c r="E479" t="s">
        <v>308</v>
      </c>
      <c r="F479" t="s">
        <v>15</v>
      </c>
      <c r="G479" t="str">
        <f t="shared" si="14"/>
        <v>Female</v>
      </c>
      <c r="H479" t="e">
        <f>VLOOKUP(E479,'API results'!E:I,5,FALSE)</f>
        <v>#N/A</v>
      </c>
      <c r="I479" t="e">
        <f>VLOOKUP($E479,'API results'!$E:J,6,FALSE)</f>
        <v>#N/A</v>
      </c>
      <c r="J479" t="e">
        <f t="shared" si="15"/>
        <v>#N/A</v>
      </c>
      <c r="K479" t="str">
        <f>VLOOKUP($E479,'Manual coding'!A:C,3,FALSE)</f>
        <v>Female</v>
      </c>
    </row>
    <row r="480" spans="1:11" x14ac:dyDescent="0.2">
      <c r="A480" t="s">
        <v>135</v>
      </c>
      <c r="B480" t="s">
        <v>12</v>
      </c>
      <c r="C480" t="s">
        <v>831</v>
      </c>
      <c r="D480">
        <v>479</v>
      </c>
      <c r="E480" t="s">
        <v>367</v>
      </c>
      <c r="F480" t="s">
        <v>15</v>
      </c>
      <c r="G480" t="str">
        <f t="shared" si="14"/>
        <v>Female</v>
      </c>
      <c r="H480" t="e">
        <f>VLOOKUP(E480,'API results'!E:I,5,FALSE)</f>
        <v>#N/A</v>
      </c>
      <c r="I480" t="e">
        <f>VLOOKUP($E480,'API results'!$E:J,6,FALSE)</f>
        <v>#N/A</v>
      </c>
      <c r="J480" t="e">
        <f t="shared" si="15"/>
        <v>#N/A</v>
      </c>
      <c r="K480" t="str">
        <f>VLOOKUP($E480,'Manual coding'!A:C,3,FALSE)</f>
        <v>Female</v>
      </c>
    </row>
    <row r="481" spans="1:11" x14ac:dyDescent="0.2">
      <c r="A481" t="s">
        <v>135</v>
      </c>
      <c r="B481" t="s">
        <v>12</v>
      </c>
      <c r="C481" t="s">
        <v>830</v>
      </c>
      <c r="D481">
        <v>480</v>
      </c>
      <c r="E481" t="s">
        <v>349</v>
      </c>
      <c r="F481" t="s">
        <v>15</v>
      </c>
      <c r="G481" t="str">
        <f t="shared" si="14"/>
        <v>Male</v>
      </c>
      <c r="H481" t="e">
        <f>VLOOKUP(E481,'API results'!E:I,5,FALSE)</f>
        <v>#N/A</v>
      </c>
      <c r="I481" t="e">
        <f>VLOOKUP($E481,'API results'!$E:J,6,FALSE)</f>
        <v>#N/A</v>
      </c>
      <c r="J481" t="e">
        <f t="shared" si="15"/>
        <v>#N/A</v>
      </c>
      <c r="K481" t="str">
        <f>VLOOKUP($E481,'Manual coding'!A:C,3,FALSE)</f>
        <v>Male</v>
      </c>
    </row>
    <row r="482" spans="1:11" x14ac:dyDescent="0.2">
      <c r="A482" t="s">
        <v>135</v>
      </c>
      <c r="B482" t="s">
        <v>20</v>
      </c>
      <c r="C482" t="s">
        <v>829</v>
      </c>
      <c r="D482">
        <v>481</v>
      </c>
      <c r="E482" t="s">
        <v>316</v>
      </c>
      <c r="F482" t="s">
        <v>15</v>
      </c>
      <c r="G482" t="str">
        <f t="shared" si="14"/>
        <v>Female</v>
      </c>
      <c r="H482" t="e">
        <f>VLOOKUP(E482,'API results'!E:I,5,FALSE)</f>
        <v>#N/A</v>
      </c>
      <c r="I482" t="e">
        <f>VLOOKUP($E482,'API results'!$E:J,6,FALSE)</f>
        <v>#N/A</v>
      </c>
      <c r="J482" t="e">
        <f t="shared" si="15"/>
        <v>#N/A</v>
      </c>
      <c r="K482" t="str">
        <f>VLOOKUP($E482,'Manual coding'!A:C,3,FALSE)</f>
        <v>Female</v>
      </c>
    </row>
    <row r="483" spans="1:11" x14ac:dyDescent="0.2">
      <c r="A483" t="s">
        <v>135</v>
      </c>
      <c r="B483" t="s">
        <v>20</v>
      </c>
      <c r="C483" t="s">
        <v>828</v>
      </c>
      <c r="D483">
        <v>482</v>
      </c>
      <c r="E483" t="s">
        <v>293</v>
      </c>
      <c r="F483" t="s">
        <v>15</v>
      </c>
      <c r="G483" t="str">
        <f t="shared" si="14"/>
        <v>male</v>
      </c>
      <c r="H483" t="str">
        <f>VLOOKUP(E483,'API results'!E:I,5,FALSE)</f>
        <v>male</v>
      </c>
      <c r="I483">
        <f>VLOOKUP($E483,'API results'!$E:J,6,FALSE)</f>
        <v>99</v>
      </c>
      <c r="J483" t="b">
        <f t="shared" si="15"/>
        <v>1</v>
      </c>
    </row>
    <row r="484" spans="1:11" x14ac:dyDescent="0.2">
      <c r="A484" t="s">
        <v>135</v>
      </c>
      <c r="B484" t="s">
        <v>20</v>
      </c>
      <c r="C484" t="s">
        <v>136</v>
      </c>
      <c r="D484">
        <v>483</v>
      </c>
      <c r="E484" t="s">
        <v>137</v>
      </c>
      <c r="F484" t="s">
        <v>15</v>
      </c>
      <c r="G484" t="str">
        <f t="shared" si="14"/>
        <v>female</v>
      </c>
      <c r="H484" t="str">
        <f>VLOOKUP(E484,'API results'!E:I,5,FALSE)</f>
        <v>female</v>
      </c>
      <c r="I484">
        <f>VLOOKUP($E484,'API results'!$E:J,6,FALSE)</f>
        <v>75</v>
      </c>
      <c r="J484" t="b">
        <f t="shared" si="15"/>
        <v>0</v>
      </c>
    </row>
    <row r="485" spans="1:11" x14ac:dyDescent="0.2">
      <c r="A485" t="s">
        <v>135</v>
      </c>
      <c r="B485" t="s">
        <v>20</v>
      </c>
      <c r="C485" t="s">
        <v>827</v>
      </c>
      <c r="D485">
        <v>484</v>
      </c>
      <c r="E485" t="s">
        <v>273</v>
      </c>
      <c r="F485" t="s">
        <v>15</v>
      </c>
      <c r="G485" t="str">
        <f t="shared" si="14"/>
        <v>male</v>
      </c>
      <c r="H485" t="str">
        <f>VLOOKUP(E485,'API results'!E:I,5,FALSE)</f>
        <v>male</v>
      </c>
      <c r="I485">
        <f>VLOOKUP($E485,'API results'!$E:J,6,FALSE)</f>
        <v>99</v>
      </c>
      <c r="J485" t="b">
        <f t="shared" si="15"/>
        <v>1</v>
      </c>
    </row>
    <row r="486" spans="1:11" x14ac:dyDescent="0.2">
      <c r="A486" t="s">
        <v>135</v>
      </c>
      <c r="B486" t="s">
        <v>23</v>
      </c>
      <c r="C486" t="s">
        <v>138</v>
      </c>
      <c r="D486">
        <v>485</v>
      </c>
      <c r="E486" t="s">
        <v>139</v>
      </c>
      <c r="F486" t="s">
        <v>15</v>
      </c>
      <c r="G486" t="str">
        <f t="shared" si="14"/>
        <v>female</v>
      </c>
      <c r="H486" t="str">
        <f>VLOOKUP(E486,'API results'!E:I,5,FALSE)</f>
        <v>female</v>
      </c>
      <c r="I486">
        <f>VLOOKUP($E486,'API results'!$E:J,6,FALSE)</f>
        <v>84</v>
      </c>
      <c r="J486" t="b">
        <f t="shared" si="15"/>
        <v>1</v>
      </c>
    </row>
    <row r="487" spans="1:11" x14ac:dyDescent="0.2">
      <c r="A487" t="s">
        <v>135</v>
      </c>
      <c r="B487" t="s">
        <v>23</v>
      </c>
      <c r="C487" t="s">
        <v>224</v>
      </c>
      <c r="D487">
        <v>486</v>
      </c>
      <c r="E487" t="s">
        <v>222</v>
      </c>
      <c r="F487" t="s">
        <v>15</v>
      </c>
      <c r="G487" t="str">
        <f t="shared" si="14"/>
        <v>male</v>
      </c>
      <c r="H487" t="str">
        <f>VLOOKUP(E487,'API results'!E:I,5,FALSE)</f>
        <v>male</v>
      </c>
      <c r="I487">
        <f>VLOOKUP($E487,'API results'!$E:J,6,FALSE)</f>
        <v>100</v>
      </c>
      <c r="J487" t="b">
        <f t="shared" si="15"/>
        <v>1</v>
      </c>
    </row>
    <row r="488" spans="1:11" x14ac:dyDescent="0.2">
      <c r="A488" t="s">
        <v>135</v>
      </c>
      <c r="B488" t="s">
        <v>23</v>
      </c>
      <c r="C488" t="s">
        <v>826</v>
      </c>
      <c r="D488">
        <v>487</v>
      </c>
      <c r="E488" t="s">
        <v>306</v>
      </c>
      <c r="F488" t="s">
        <v>15</v>
      </c>
      <c r="G488" t="str">
        <f t="shared" si="14"/>
        <v>Female</v>
      </c>
      <c r="H488" t="e">
        <f>VLOOKUP(E488,'API results'!E:I,5,FALSE)</f>
        <v>#N/A</v>
      </c>
      <c r="I488" t="e">
        <f>VLOOKUP($E488,'API results'!$E:J,6,FALSE)</f>
        <v>#N/A</v>
      </c>
      <c r="J488" t="e">
        <f t="shared" si="15"/>
        <v>#N/A</v>
      </c>
      <c r="K488" t="str">
        <f>VLOOKUP($E488,'Manual coding'!A:C,3,FALSE)</f>
        <v>Female</v>
      </c>
    </row>
    <row r="489" spans="1:11" x14ac:dyDescent="0.2">
      <c r="A489" t="s">
        <v>135</v>
      </c>
      <c r="B489" t="s">
        <v>23</v>
      </c>
      <c r="C489" t="s">
        <v>825</v>
      </c>
      <c r="D489">
        <v>488</v>
      </c>
      <c r="E489" t="s">
        <v>302</v>
      </c>
      <c r="F489" t="s">
        <v>15</v>
      </c>
      <c r="G489" t="str">
        <f t="shared" si="14"/>
        <v>Female</v>
      </c>
      <c r="H489" t="e">
        <f>VLOOKUP(E489,'API results'!E:I,5,FALSE)</f>
        <v>#N/A</v>
      </c>
      <c r="I489" t="e">
        <f>VLOOKUP($E489,'API results'!$E:J,6,FALSE)</f>
        <v>#N/A</v>
      </c>
      <c r="J489" t="e">
        <f t="shared" si="15"/>
        <v>#N/A</v>
      </c>
      <c r="K489" t="str">
        <f>VLOOKUP($E489,'Manual coding'!A:C,3,FALSE)</f>
        <v>Female</v>
      </c>
    </row>
    <row r="490" spans="1:11" x14ac:dyDescent="0.2">
      <c r="A490" t="s">
        <v>135</v>
      </c>
      <c r="B490" t="s">
        <v>55</v>
      </c>
      <c r="C490" t="s">
        <v>225</v>
      </c>
      <c r="D490">
        <v>489</v>
      </c>
      <c r="E490" t="s">
        <v>218</v>
      </c>
      <c r="F490" t="s">
        <v>15</v>
      </c>
      <c r="G490" t="str">
        <f t="shared" si="14"/>
        <v>male</v>
      </c>
      <c r="H490" t="str">
        <f>VLOOKUP(E490,'API results'!E:I,5,FALSE)</f>
        <v>male</v>
      </c>
      <c r="I490">
        <f>VLOOKUP($E490,'API results'!$E:J,6,FALSE)</f>
        <v>85</v>
      </c>
      <c r="J490" t="b">
        <f t="shared" si="15"/>
        <v>1</v>
      </c>
    </row>
    <row r="491" spans="1:11" x14ac:dyDescent="0.2">
      <c r="A491" t="s">
        <v>135</v>
      </c>
      <c r="B491" t="s">
        <v>55</v>
      </c>
      <c r="C491" t="s">
        <v>824</v>
      </c>
      <c r="D491">
        <v>490</v>
      </c>
      <c r="E491" t="s">
        <v>342</v>
      </c>
      <c r="F491" t="s">
        <v>15</v>
      </c>
      <c r="G491" t="str">
        <f t="shared" si="14"/>
        <v>Male</v>
      </c>
      <c r="H491" t="e">
        <f>VLOOKUP(E491,'API results'!E:I,5,FALSE)</f>
        <v>#N/A</v>
      </c>
      <c r="I491" t="e">
        <f>VLOOKUP($E491,'API results'!$E:J,6,FALSE)</f>
        <v>#N/A</v>
      </c>
      <c r="J491" t="e">
        <f t="shared" si="15"/>
        <v>#N/A</v>
      </c>
      <c r="K491" t="str">
        <f>VLOOKUP($E491,'Manual coding'!A:C,3,FALSE)</f>
        <v>Male</v>
      </c>
    </row>
    <row r="492" spans="1:11" x14ac:dyDescent="0.2">
      <c r="A492" t="s">
        <v>135</v>
      </c>
      <c r="B492" t="s">
        <v>55</v>
      </c>
      <c r="C492" t="s">
        <v>140</v>
      </c>
      <c r="D492">
        <v>491</v>
      </c>
      <c r="E492" t="s">
        <v>141</v>
      </c>
      <c r="F492" t="s">
        <v>15</v>
      </c>
      <c r="G492" t="str">
        <f t="shared" si="14"/>
        <v>male</v>
      </c>
      <c r="H492" t="str">
        <f>VLOOKUP(E492,'API results'!E:I,5,FALSE)</f>
        <v>male</v>
      </c>
      <c r="I492">
        <f>VLOOKUP($E492,'API results'!$E:J,6,FALSE)</f>
        <v>99</v>
      </c>
      <c r="J492" t="b">
        <f t="shared" si="15"/>
        <v>1</v>
      </c>
    </row>
    <row r="493" spans="1:11" x14ac:dyDescent="0.2">
      <c r="A493" t="s">
        <v>135</v>
      </c>
      <c r="B493" t="s">
        <v>55</v>
      </c>
      <c r="C493" t="s">
        <v>823</v>
      </c>
      <c r="D493">
        <v>492</v>
      </c>
      <c r="E493" t="s">
        <v>240</v>
      </c>
      <c r="F493" t="s">
        <v>15</v>
      </c>
      <c r="G493" t="str">
        <f t="shared" si="14"/>
        <v>male</v>
      </c>
      <c r="H493" t="str">
        <f>VLOOKUP(E493,'API results'!E:I,5,FALSE)</f>
        <v>male</v>
      </c>
      <c r="I493">
        <f>VLOOKUP($E493,'API results'!$E:J,6,FALSE)</f>
        <v>99</v>
      </c>
      <c r="J493" t="b">
        <f t="shared" si="15"/>
        <v>1</v>
      </c>
    </row>
    <row r="494" spans="1:11" x14ac:dyDescent="0.2">
      <c r="A494" t="s">
        <v>135</v>
      </c>
      <c r="B494" t="s">
        <v>142</v>
      </c>
      <c r="C494" t="s">
        <v>143</v>
      </c>
      <c r="D494">
        <v>493</v>
      </c>
      <c r="E494" t="s">
        <v>144</v>
      </c>
      <c r="F494" t="s">
        <v>15</v>
      </c>
      <c r="G494" t="str">
        <f t="shared" si="14"/>
        <v>male</v>
      </c>
      <c r="H494" t="str">
        <f>VLOOKUP(E494,'API results'!E:I,5,FALSE)</f>
        <v>male</v>
      </c>
      <c r="I494">
        <f>VLOOKUP($E494,'API results'!$E:J,6,FALSE)</f>
        <v>99</v>
      </c>
      <c r="J494" t="b">
        <f t="shared" si="15"/>
        <v>1</v>
      </c>
    </row>
    <row r="495" spans="1:11" x14ac:dyDescent="0.2">
      <c r="A495" t="s">
        <v>135</v>
      </c>
      <c r="B495" t="s">
        <v>142</v>
      </c>
      <c r="C495" t="s">
        <v>822</v>
      </c>
      <c r="D495">
        <v>494</v>
      </c>
      <c r="E495" t="s">
        <v>429</v>
      </c>
      <c r="F495" t="s">
        <v>15</v>
      </c>
      <c r="G495" t="str">
        <f t="shared" si="14"/>
        <v>Male</v>
      </c>
      <c r="H495" t="e">
        <f>VLOOKUP(E495,'API results'!E:I,5,FALSE)</f>
        <v>#N/A</v>
      </c>
      <c r="I495" t="e">
        <f>VLOOKUP($E495,'API results'!$E:J,6,FALSE)</f>
        <v>#N/A</v>
      </c>
      <c r="J495" t="e">
        <f t="shared" si="15"/>
        <v>#N/A</v>
      </c>
      <c r="K495" t="str">
        <f>VLOOKUP($E495,'Manual coding'!A:C,3,FALSE)</f>
        <v>Male</v>
      </c>
    </row>
    <row r="496" spans="1:11" x14ac:dyDescent="0.2">
      <c r="A496" t="s">
        <v>135</v>
      </c>
      <c r="B496" t="s">
        <v>26</v>
      </c>
      <c r="C496" t="s">
        <v>821</v>
      </c>
      <c r="D496">
        <v>495</v>
      </c>
      <c r="E496" t="s">
        <v>235</v>
      </c>
      <c r="F496" t="s">
        <v>15</v>
      </c>
      <c r="G496" t="str">
        <f t="shared" si="14"/>
        <v>male</v>
      </c>
      <c r="H496" t="str">
        <f>VLOOKUP(E496,'API results'!E:I,5,FALSE)</f>
        <v>male</v>
      </c>
      <c r="I496">
        <f>VLOOKUP($E496,'API results'!$E:J,6,FALSE)</f>
        <v>99</v>
      </c>
      <c r="J496" t="b">
        <f t="shared" si="15"/>
        <v>1</v>
      </c>
    </row>
    <row r="497" spans="1:11" x14ac:dyDescent="0.2">
      <c r="A497" t="s">
        <v>135</v>
      </c>
      <c r="B497" t="s">
        <v>26</v>
      </c>
      <c r="C497" t="s">
        <v>820</v>
      </c>
      <c r="D497">
        <v>496</v>
      </c>
      <c r="E497" t="s">
        <v>280</v>
      </c>
      <c r="F497" t="s">
        <v>15</v>
      </c>
      <c r="G497" t="str">
        <f t="shared" si="14"/>
        <v>female</v>
      </c>
      <c r="H497" t="str">
        <f>VLOOKUP(E497,'API results'!E:I,5,FALSE)</f>
        <v>female</v>
      </c>
      <c r="I497">
        <f>VLOOKUP($E497,'API results'!$E:J,6,FALSE)</f>
        <v>98</v>
      </c>
      <c r="J497" t="b">
        <f t="shared" si="15"/>
        <v>1</v>
      </c>
    </row>
    <row r="498" spans="1:11" x14ac:dyDescent="0.2">
      <c r="A498" t="s">
        <v>135</v>
      </c>
      <c r="B498" t="s">
        <v>29</v>
      </c>
      <c r="C498" t="s">
        <v>145</v>
      </c>
      <c r="D498">
        <v>497</v>
      </c>
      <c r="E498" t="s">
        <v>146</v>
      </c>
      <c r="F498" t="s">
        <v>15</v>
      </c>
      <c r="G498" t="str">
        <f t="shared" si="14"/>
        <v>male</v>
      </c>
      <c r="H498" t="str">
        <f>VLOOKUP(E498,'API results'!E:I,5,FALSE)</f>
        <v>male</v>
      </c>
      <c r="I498">
        <f>VLOOKUP($E498,'API results'!$E:J,6,FALSE)</f>
        <v>72</v>
      </c>
      <c r="J498" t="b">
        <f t="shared" si="15"/>
        <v>0</v>
      </c>
    </row>
    <row r="499" spans="1:11" x14ac:dyDescent="0.2">
      <c r="A499" t="s">
        <v>135</v>
      </c>
      <c r="B499" t="s">
        <v>29</v>
      </c>
      <c r="C499" t="s">
        <v>147</v>
      </c>
      <c r="D499">
        <v>498</v>
      </c>
      <c r="E499" t="s">
        <v>148</v>
      </c>
      <c r="F499" t="s">
        <v>15</v>
      </c>
      <c r="G499" t="str">
        <f t="shared" si="14"/>
        <v>male</v>
      </c>
      <c r="H499" t="str">
        <f>VLOOKUP(E499,'API results'!E:I,5,FALSE)</f>
        <v>male</v>
      </c>
      <c r="I499">
        <f>VLOOKUP($E499,'API results'!$E:J,6,FALSE)</f>
        <v>98</v>
      </c>
      <c r="J499" t="b">
        <f t="shared" si="15"/>
        <v>1</v>
      </c>
    </row>
    <row r="500" spans="1:11" x14ac:dyDescent="0.2">
      <c r="A500" t="s">
        <v>135</v>
      </c>
      <c r="B500" t="s">
        <v>29</v>
      </c>
      <c r="C500" t="s">
        <v>819</v>
      </c>
      <c r="D500">
        <v>499</v>
      </c>
      <c r="E500" t="s">
        <v>301</v>
      </c>
      <c r="F500" t="s">
        <v>15</v>
      </c>
      <c r="G500" t="str">
        <f t="shared" si="14"/>
        <v>Female</v>
      </c>
      <c r="H500" t="e">
        <f>VLOOKUP(E500,'API results'!E:I,5,FALSE)</f>
        <v>#N/A</v>
      </c>
      <c r="I500" t="e">
        <f>VLOOKUP($E500,'API results'!$E:J,6,FALSE)</f>
        <v>#N/A</v>
      </c>
      <c r="J500" t="e">
        <f t="shared" si="15"/>
        <v>#N/A</v>
      </c>
      <c r="K500" t="str">
        <f>VLOOKUP($E500,'Manual coding'!A:C,3,FALSE)</f>
        <v>Female</v>
      </c>
    </row>
    <row r="501" spans="1:11" x14ac:dyDescent="0.2">
      <c r="A501" t="s">
        <v>135</v>
      </c>
      <c r="B501" t="s">
        <v>29</v>
      </c>
      <c r="C501" t="s">
        <v>818</v>
      </c>
      <c r="D501">
        <v>500</v>
      </c>
      <c r="E501" t="s">
        <v>250</v>
      </c>
      <c r="F501" t="s">
        <v>15</v>
      </c>
      <c r="G501" t="str">
        <f t="shared" si="14"/>
        <v>male</v>
      </c>
      <c r="H501" t="str">
        <f>VLOOKUP(E501,'API results'!E:I,5,FALSE)</f>
        <v>male</v>
      </c>
      <c r="I501">
        <f>VLOOKUP($E501,'API results'!$E:J,6,FALSE)</f>
        <v>99</v>
      </c>
      <c r="J501" t="b">
        <f t="shared" si="15"/>
        <v>1</v>
      </c>
    </row>
    <row r="502" spans="1:11" x14ac:dyDescent="0.2">
      <c r="A502" t="s">
        <v>149</v>
      </c>
      <c r="B502" t="s">
        <v>116</v>
      </c>
      <c r="C502" t="s">
        <v>817</v>
      </c>
      <c r="D502">
        <v>501</v>
      </c>
      <c r="E502" t="s">
        <v>244</v>
      </c>
      <c r="F502" t="s">
        <v>15</v>
      </c>
      <c r="G502" t="str">
        <f t="shared" si="14"/>
        <v>male</v>
      </c>
      <c r="H502" t="str">
        <f>VLOOKUP(E502,'API results'!E:I,5,FALSE)</f>
        <v>male</v>
      </c>
      <c r="I502">
        <f>VLOOKUP($E502,'API results'!$E:J,6,FALSE)</f>
        <v>99</v>
      </c>
      <c r="J502" t="b">
        <f t="shared" si="15"/>
        <v>1</v>
      </c>
    </row>
    <row r="503" spans="1:11" x14ac:dyDescent="0.2">
      <c r="A503" t="s">
        <v>149</v>
      </c>
      <c r="B503" t="s">
        <v>116</v>
      </c>
      <c r="C503" t="s">
        <v>150</v>
      </c>
      <c r="D503">
        <v>502</v>
      </c>
      <c r="E503" t="s">
        <v>151</v>
      </c>
      <c r="F503" t="s">
        <v>15</v>
      </c>
      <c r="G503" t="str">
        <f t="shared" si="14"/>
        <v>female</v>
      </c>
      <c r="H503" t="str">
        <f>VLOOKUP(E503,'API results'!E:I,5,FALSE)</f>
        <v>female</v>
      </c>
      <c r="I503">
        <f>VLOOKUP($E503,'API results'!$E:J,6,FALSE)</f>
        <v>96</v>
      </c>
      <c r="J503" t="b">
        <f t="shared" si="15"/>
        <v>1</v>
      </c>
    </row>
    <row r="504" spans="1:11" x14ac:dyDescent="0.2">
      <c r="A504" t="s">
        <v>149</v>
      </c>
      <c r="B504" t="s">
        <v>116</v>
      </c>
      <c r="C504" t="s">
        <v>816</v>
      </c>
      <c r="D504">
        <v>503</v>
      </c>
      <c r="E504" t="s">
        <v>248</v>
      </c>
      <c r="F504" t="s">
        <v>15</v>
      </c>
      <c r="G504" t="str">
        <f t="shared" si="14"/>
        <v>male</v>
      </c>
      <c r="H504" t="str">
        <f>VLOOKUP(E504,'API results'!E:I,5,FALSE)</f>
        <v>male</v>
      </c>
      <c r="I504">
        <f>VLOOKUP($E504,'API results'!$E:J,6,FALSE)</f>
        <v>99</v>
      </c>
      <c r="J504" t="b">
        <f t="shared" si="15"/>
        <v>1</v>
      </c>
    </row>
    <row r="505" spans="1:11" x14ac:dyDescent="0.2">
      <c r="A505" t="s">
        <v>149</v>
      </c>
      <c r="B505" t="s">
        <v>116</v>
      </c>
      <c r="C505" t="s">
        <v>152</v>
      </c>
      <c r="D505">
        <v>504</v>
      </c>
      <c r="E505" t="s">
        <v>153</v>
      </c>
      <c r="F505" t="s">
        <v>15</v>
      </c>
      <c r="G505" t="str">
        <f t="shared" si="14"/>
        <v>male</v>
      </c>
      <c r="H505" t="str">
        <f>VLOOKUP(E505,'API results'!E:I,5,FALSE)</f>
        <v>male</v>
      </c>
      <c r="I505">
        <f>VLOOKUP($E505,'API results'!$E:J,6,FALSE)</f>
        <v>99</v>
      </c>
      <c r="J505" t="b">
        <f t="shared" si="15"/>
        <v>1</v>
      </c>
    </row>
    <row r="506" spans="1:11" x14ac:dyDescent="0.2">
      <c r="A506" t="s">
        <v>149</v>
      </c>
      <c r="B506" t="s">
        <v>116</v>
      </c>
      <c r="C506" t="s">
        <v>154</v>
      </c>
      <c r="D506">
        <v>505</v>
      </c>
      <c r="E506" t="s">
        <v>155</v>
      </c>
      <c r="F506" t="s">
        <v>15</v>
      </c>
      <c r="G506" t="str">
        <f t="shared" si="14"/>
        <v>female</v>
      </c>
      <c r="H506" t="str">
        <f>VLOOKUP(E506,'API results'!E:I,5,FALSE)</f>
        <v>female</v>
      </c>
      <c r="I506">
        <f>VLOOKUP($E506,'API results'!$E:J,6,FALSE)</f>
        <v>98</v>
      </c>
      <c r="J506" t="b">
        <f t="shared" si="15"/>
        <v>1</v>
      </c>
    </row>
    <row r="507" spans="1:11" x14ac:dyDescent="0.2">
      <c r="A507" t="s">
        <v>149</v>
      </c>
      <c r="B507" t="s">
        <v>116</v>
      </c>
      <c r="C507" t="s">
        <v>156</v>
      </c>
      <c r="D507">
        <v>506</v>
      </c>
      <c r="E507" t="s">
        <v>157</v>
      </c>
      <c r="F507" t="s">
        <v>15</v>
      </c>
      <c r="G507" t="str">
        <f t="shared" si="14"/>
        <v>male</v>
      </c>
      <c r="H507" t="str">
        <f>VLOOKUP(E507,'API results'!E:I,5,FALSE)</f>
        <v>male</v>
      </c>
      <c r="I507">
        <f>VLOOKUP($E507,'API results'!$E:J,6,FALSE)</f>
        <v>99</v>
      </c>
      <c r="J507" t="b">
        <f t="shared" si="15"/>
        <v>1</v>
      </c>
    </row>
    <row r="508" spans="1:11" x14ac:dyDescent="0.2">
      <c r="A508" t="s">
        <v>149</v>
      </c>
      <c r="B508" t="s">
        <v>116</v>
      </c>
      <c r="C508" t="s">
        <v>158</v>
      </c>
      <c r="D508">
        <v>507</v>
      </c>
      <c r="E508" t="s">
        <v>159</v>
      </c>
      <c r="F508" t="s">
        <v>15</v>
      </c>
      <c r="G508" t="str">
        <f t="shared" si="14"/>
        <v>female</v>
      </c>
      <c r="H508" t="str">
        <f>VLOOKUP(E508,'API results'!E:I,5,FALSE)</f>
        <v>female</v>
      </c>
      <c r="I508">
        <f>VLOOKUP($E508,'API results'!$E:J,6,FALSE)</f>
        <v>98</v>
      </c>
      <c r="J508" t="b">
        <f t="shared" si="15"/>
        <v>1</v>
      </c>
    </row>
    <row r="509" spans="1:11" x14ac:dyDescent="0.2">
      <c r="A509" t="s">
        <v>149</v>
      </c>
      <c r="B509" t="s">
        <v>12</v>
      </c>
      <c r="C509" t="s">
        <v>815</v>
      </c>
      <c r="D509">
        <v>508</v>
      </c>
      <c r="E509" t="s">
        <v>334</v>
      </c>
      <c r="F509" t="s">
        <v>15</v>
      </c>
      <c r="G509" t="str">
        <f t="shared" si="14"/>
        <v>Female</v>
      </c>
      <c r="H509" t="e">
        <f>VLOOKUP(E509,'API results'!E:I,5,FALSE)</f>
        <v>#N/A</v>
      </c>
      <c r="I509" t="e">
        <f>VLOOKUP($E509,'API results'!$E:J,6,FALSE)</f>
        <v>#N/A</v>
      </c>
      <c r="J509" t="e">
        <f t="shared" si="15"/>
        <v>#N/A</v>
      </c>
      <c r="K509" t="str">
        <f>VLOOKUP($E509,'Manual coding'!A:C,3,FALSE)</f>
        <v>Female</v>
      </c>
    </row>
    <row r="510" spans="1:11" x14ac:dyDescent="0.2">
      <c r="A510" t="s">
        <v>149</v>
      </c>
      <c r="B510" t="s">
        <v>12</v>
      </c>
      <c r="C510" t="s">
        <v>160</v>
      </c>
      <c r="D510">
        <v>509</v>
      </c>
      <c r="E510" t="s">
        <v>161</v>
      </c>
      <c r="F510" t="s">
        <v>15</v>
      </c>
      <c r="G510" t="str">
        <f t="shared" si="14"/>
        <v>male</v>
      </c>
      <c r="H510" t="str">
        <f>VLOOKUP(E510,'API results'!E:I,5,FALSE)</f>
        <v>male</v>
      </c>
      <c r="I510">
        <f>VLOOKUP($E510,'API results'!$E:J,6,FALSE)</f>
        <v>96</v>
      </c>
      <c r="J510" t="b">
        <f t="shared" si="15"/>
        <v>1</v>
      </c>
    </row>
    <row r="511" spans="1:11" x14ac:dyDescent="0.2">
      <c r="A511" t="s">
        <v>149</v>
      </c>
      <c r="B511" t="s">
        <v>12</v>
      </c>
      <c r="C511" t="s">
        <v>814</v>
      </c>
      <c r="D511">
        <v>510</v>
      </c>
      <c r="E511" t="s">
        <v>258</v>
      </c>
      <c r="F511" t="s">
        <v>15</v>
      </c>
      <c r="G511" t="str">
        <f t="shared" si="14"/>
        <v>male</v>
      </c>
      <c r="H511" t="str">
        <f>VLOOKUP(E511,'API results'!E:I,5,FALSE)</f>
        <v>male</v>
      </c>
      <c r="I511">
        <f>VLOOKUP($E511,'API results'!$E:J,6,FALSE)</f>
        <v>92</v>
      </c>
      <c r="J511" t="b">
        <f t="shared" si="15"/>
        <v>1</v>
      </c>
    </row>
    <row r="512" spans="1:11" x14ac:dyDescent="0.2">
      <c r="A512" t="s">
        <v>149</v>
      </c>
      <c r="B512" t="s">
        <v>12</v>
      </c>
      <c r="C512" t="s">
        <v>813</v>
      </c>
      <c r="D512">
        <v>511</v>
      </c>
      <c r="E512" t="s">
        <v>306</v>
      </c>
      <c r="F512" t="s">
        <v>15</v>
      </c>
      <c r="G512" t="str">
        <f t="shared" si="14"/>
        <v>Female</v>
      </c>
      <c r="H512" t="e">
        <f>VLOOKUP(E512,'API results'!E:I,5,FALSE)</f>
        <v>#N/A</v>
      </c>
      <c r="I512" t="e">
        <f>VLOOKUP($E512,'API results'!$E:J,6,FALSE)</f>
        <v>#N/A</v>
      </c>
      <c r="J512" t="e">
        <f t="shared" si="15"/>
        <v>#N/A</v>
      </c>
      <c r="K512" t="str">
        <f>VLOOKUP($E512,'Manual coding'!A:C,3,FALSE)</f>
        <v>Female</v>
      </c>
    </row>
    <row r="513" spans="1:11" x14ac:dyDescent="0.2">
      <c r="A513" t="s">
        <v>149</v>
      </c>
      <c r="B513" t="s">
        <v>12</v>
      </c>
      <c r="C513" t="s">
        <v>812</v>
      </c>
      <c r="D513">
        <v>512</v>
      </c>
      <c r="E513" t="s">
        <v>328</v>
      </c>
      <c r="F513" t="s">
        <v>15</v>
      </c>
      <c r="G513" t="str">
        <f t="shared" si="14"/>
        <v>Male</v>
      </c>
      <c r="H513" t="e">
        <f>VLOOKUP(E513,'API results'!E:I,5,FALSE)</f>
        <v>#N/A</v>
      </c>
      <c r="I513" t="e">
        <f>VLOOKUP($E513,'API results'!$E:J,6,FALSE)</f>
        <v>#N/A</v>
      </c>
      <c r="J513" t="e">
        <f t="shared" si="15"/>
        <v>#N/A</v>
      </c>
      <c r="K513" t="str">
        <f>VLOOKUP($E513,'Manual coding'!A:C,3,FALSE)</f>
        <v>Male</v>
      </c>
    </row>
    <row r="514" spans="1:11" x14ac:dyDescent="0.2">
      <c r="A514" t="s">
        <v>149</v>
      </c>
      <c r="B514" t="s">
        <v>20</v>
      </c>
      <c r="C514" t="s">
        <v>811</v>
      </c>
      <c r="D514">
        <v>513</v>
      </c>
      <c r="E514" t="s">
        <v>355</v>
      </c>
      <c r="F514" t="s">
        <v>15</v>
      </c>
      <c r="G514" t="str">
        <f t="shared" si="14"/>
        <v>Female</v>
      </c>
      <c r="H514" t="e">
        <f>VLOOKUP(E514,'API results'!E:I,5,FALSE)</f>
        <v>#N/A</v>
      </c>
      <c r="I514" t="e">
        <f>VLOOKUP($E514,'API results'!$E:J,6,FALSE)</f>
        <v>#N/A</v>
      </c>
      <c r="J514" t="e">
        <f t="shared" si="15"/>
        <v>#N/A</v>
      </c>
      <c r="K514" t="str">
        <f>VLOOKUP($E514,'Manual coding'!A:C,3,FALSE)</f>
        <v>Female</v>
      </c>
    </row>
    <row r="515" spans="1:11" x14ac:dyDescent="0.2">
      <c r="A515" t="s">
        <v>149</v>
      </c>
      <c r="B515" t="s">
        <v>20</v>
      </c>
      <c r="C515" t="s">
        <v>226</v>
      </c>
      <c r="D515">
        <v>514</v>
      </c>
      <c r="E515" t="s">
        <v>227</v>
      </c>
      <c r="F515" t="s">
        <v>15</v>
      </c>
      <c r="G515" t="str">
        <f t="shared" ref="G515:G578" si="16">IF(ISNA(H515),K515,H515)</f>
        <v>female</v>
      </c>
      <c r="H515" t="str">
        <f>VLOOKUP(E515,'API results'!E:I,5,FALSE)</f>
        <v>female</v>
      </c>
      <c r="I515">
        <f>VLOOKUP($E515,'API results'!$E:J,6,FALSE)</f>
        <v>98</v>
      </c>
      <c r="J515" t="b">
        <f t="shared" ref="J515:J578" si="17">I515&gt;80</f>
        <v>1</v>
      </c>
    </row>
    <row r="516" spans="1:11" x14ac:dyDescent="0.2">
      <c r="A516" t="s">
        <v>149</v>
      </c>
      <c r="B516" t="s">
        <v>20</v>
      </c>
      <c r="C516" t="s">
        <v>810</v>
      </c>
      <c r="D516">
        <v>515</v>
      </c>
      <c r="E516" t="s">
        <v>237</v>
      </c>
      <c r="F516" t="s">
        <v>15</v>
      </c>
      <c r="G516" t="str">
        <f t="shared" si="16"/>
        <v>male</v>
      </c>
      <c r="H516" t="str">
        <f>VLOOKUP(E516,'API results'!E:I,5,FALSE)</f>
        <v>male</v>
      </c>
      <c r="I516">
        <f>VLOOKUP($E516,'API results'!$E:J,6,FALSE)</f>
        <v>99</v>
      </c>
      <c r="J516" t="b">
        <f t="shared" si="17"/>
        <v>1</v>
      </c>
    </row>
    <row r="517" spans="1:11" x14ac:dyDescent="0.2">
      <c r="A517" t="s">
        <v>149</v>
      </c>
      <c r="B517" t="s">
        <v>20</v>
      </c>
      <c r="C517" t="s">
        <v>162</v>
      </c>
      <c r="D517">
        <v>516</v>
      </c>
      <c r="E517" t="s">
        <v>163</v>
      </c>
      <c r="F517" t="s">
        <v>15</v>
      </c>
      <c r="G517" t="str">
        <f t="shared" si="16"/>
        <v>male</v>
      </c>
      <c r="H517" t="str">
        <f>VLOOKUP(E517,'API results'!E:I,5,FALSE)</f>
        <v>male</v>
      </c>
      <c r="I517">
        <f>VLOOKUP($E517,'API results'!$E:J,6,FALSE)</f>
        <v>95</v>
      </c>
      <c r="J517" t="b">
        <f t="shared" si="17"/>
        <v>1</v>
      </c>
    </row>
    <row r="518" spans="1:11" x14ac:dyDescent="0.2">
      <c r="A518" t="s">
        <v>149</v>
      </c>
      <c r="B518" t="s">
        <v>20</v>
      </c>
      <c r="C518" t="s">
        <v>809</v>
      </c>
      <c r="D518">
        <v>517</v>
      </c>
      <c r="E518" t="s">
        <v>296</v>
      </c>
      <c r="F518" t="s">
        <v>15</v>
      </c>
      <c r="G518" t="str">
        <f t="shared" si="16"/>
        <v>Female</v>
      </c>
      <c r="H518" t="e">
        <f>VLOOKUP(E518,'API results'!E:I,5,FALSE)</f>
        <v>#N/A</v>
      </c>
      <c r="I518" t="e">
        <f>VLOOKUP($E518,'API results'!$E:J,6,FALSE)</f>
        <v>#N/A</v>
      </c>
      <c r="J518" t="e">
        <f t="shared" si="17"/>
        <v>#N/A</v>
      </c>
      <c r="K518" t="str">
        <f>VLOOKUP($E518,'Manual coding'!A:C,3,FALSE)</f>
        <v>Female</v>
      </c>
    </row>
    <row r="519" spans="1:11" x14ac:dyDescent="0.2">
      <c r="A519" t="s">
        <v>149</v>
      </c>
      <c r="B519" t="s">
        <v>20</v>
      </c>
      <c r="C519" t="s">
        <v>808</v>
      </c>
      <c r="D519">
        <v>518</v>
      </c>
      <c r="E519" t="s">
        <v>271</v>
      </c>
      <c r="F519" t="s">
        <v>15</v>
      </c>
      <c r="G519" t="str">
        <f t="shared" si="16"/>
        <v>female</v>
      </c>
      <c r="H519" t="str">
        <f>VLOOKUP(E519,'API results'!E:I,5,FALSE)</f>
        <v>female</v>
      </c>
      <c r="I519">
        <f>VLOOKUP($E519,'API results'!$E:J,6,FALSE)</f>
        <v>98</v>
      </c>
      <c r="J519" t="b">
        <f t="shared" si="17"/>
        <v>1</v>
      </c>
    </row>
    <row r="520" spans="1:11" x14ac:dyDescent="0.2">
      <c r="A520" t="s">
        <v>149</v>
      </c>
      <c r="B520" t="s">
        <v>20</v>
      </c>
      <c r="C520" t="s">
        <v>164</v>
      </c>
      <c r="D520">
        <v>519</v>
      </c>
      <c r="E520" t="s">
        <v>165</v>
      </c>
      <c r="F520" t="s">
        <v>15</v>
      </c>
      <c r="G520" t="str">
        <f t="shared" si="16"/>
        <v>male</v>
      </c>
      <c r="H520" t="str">
        <f>VLOOKUP(E520,'API results'!E:I,5,FALSE)</f>
        <v>male</v>
      </c>
      <c r="I520">
        <f>VLOOKUP($E520,'API results'!$E:J,6,FALSE)</f>
        <v>72</v>
      </c>
      <c r="J520" t="b">
        <f t="shared" si="17"/>
        <v>0</v>
      </c>
    </row>
    <row r="521" spans="1:11" x14ac:dyDescent="0.2">
      <c r="A521" t="s">
        <v>149</v>
      </c>
      <c r="B521" t="s">
        <v>23</v>
      </c>
      <c r="C521" t="s">
        <v>166</v>
      </c>
      <c r="D521">
        <v>520</v>
      </c>
      <c r="E521" t="s">
        <v>167</v>
      </c>
      <c r="F521" t="s">
        <v>15</v>
      </c>
      <c r="G521" t="str">
        <f t="shared" si="16"/>
        <v>male</v>
      </c>
      <c r="H521" t="str">
        <f>VLOOKUP(E521,'API results'!E:I,5,FALSE)</f>
        <v>male</v>
      </c>
      <c r="I521">
        <f>VLOOKUP($E521,'API results'!$E:J,6,FALSE)</f>
        <v>87</v>
      </c>
      <c r="J521" t="b">
        <f t="shared" si="17"/>
        <v>1</v>
      </c>
    </row>
    <row r="522" spans="1:11" x14ac:dyDescent="0.2">
      <c r="A522" t="s">
        <v>149</v>
      </c>
      <c r="B522" t="s">
        <v>23</v>
      </c>
      <c r="C522" t="s">
        <v>168</v>
      </c>
      <c r="D522">
        <v>521</v>
      </c>
      <c r="E522" t="s">
        <v>169</v>
      </c>
      <c r="F522" t="s">
        <v>15</v>
      </c>
      <c r="G522" t="str">
        <f t="shared" si="16"/>
        <v>female</v>
      </c>
      <c r="H522" t="str">
        <f>VLOOKUP(E522,'API results'!E:I,5,FALSE)</f>
        <v>female</v>
      </c>
      <c r="I522">
        <f>VLOOKUP($E522,'API results'!$E:J,6,FALSE)</f>
        <v>97</v>
      </c>
      <c r="J522" t="b">
        <f t="shared" si="17"/>
        <v>1</v>
      </c>
    </row>
    <row r="523" spans="1:11" x14ac:dyDescent="0.2">
      <c r="A523" t="s">
        <v>149</v>
      </c>
      <c r="B523" t="s">
        <v>23</v>
      </c>
      <c r="C523" t="s">
        <v>170</v>
      </c>
      <c r="D523">
        <v>522</v>
      </c>
      <c r="E523" t="s">
        <v>171</v>
      </c>
      <c r="F523" t="s">
        <v>15</v>
      </c>
      <c r="G523" t="str">
        <f t="shared" si="16"/>
        <v>female</v>
      </c>
      <c r="H523" t="str">
        <f>VLOOKUP(E523,'API results'!E:I,5,FALSE)</f>
        <v>female</v>
      </c>
      <c r="I523">
        <f>VLOOKUP($E523,'API results'!$E:J,6,FALSE)</f>
        <v>97</v>
      </c>
      <c r="J523" t="b">
        <f t="shared" si="17"/>
        <v>1</v>
      </c>
    </row>
    <row r="524" spans="1:11" x14ac:dyDescent="0.2">
      <c r="A524" t="s">
        <v>149</v>
      </c>
      <c r="B524" t="s">
        <v>23</v>
      </c>
      <c r="C524" t="s">
        <v>228</v>
      </c>
      <c r="D524">
        <v>523</v>
      </c>
      <c r="E524" t="s">
        <v>218</v>
      </c>
      <c r="F524" t="s">
        <v>15</v>
      </c>
      <c r="G524" t="str">
        <f t="shared" si="16"/>
        <v>male</v>
      </c>
      <c r="H524" t="str">
        <f>VLOOKUP(E524,'API results'!E:I,5,FALSE)</f>
        <v>male</v>
      </c>
      <c r="I524">
        <f>VLOOKUP($E524,'API results'!$E:J,6,FALSE)</f>
        <v>85</v>
      </c>
      <c r="J524" t="b">
        <f t="shared" si="17"/>
        <v>1</v>
      </c>
    </row>
    <row r="525" spans="1:11" x14ac:dyDescent="0.2">
      <c r="A525" t="s">
        <v>149</v>
      </c>
      <c r="B525" t="s">
        <v>23</v>
      </c>
      <c r="C525" t="s">
        <v>807</v>
      </c>
      <c r="D525">
        <v>524</v>
      </c>
      <c r="E525" t="s">
        <v>254</v>
      </c>
      <c r="F525" t="s">
        <v>15</v>
      </c>
      <c r="G525" t="str">
        <f t="shared" si="16"/>
        <v>female</v>
      </c>
      <c r="H525" t="str">
        <f>VLOOKUP(E525,'API results'!E:I,5,FALSE)</f>
        <v>female</v>
      </c>
      <c r="I525">
        <f>VLOOKUP($E525,'API results'!$E:J,6,FALSE)</f>
        <v>98</v>
      </c>
      <c r="J525" t="b">
        <f t="shared" si="17"/>
        <v>1</v>
      </c>
    </row>
    <row r="526" spans="1:11" x14ac:dyDescent="0.2">
      <c r="A526" t="s">
        <v>149</v>
      </c>
      <c r="B526" t="s">
        <v>55</v>
      </c>
      <c r="C526" t="s">
        <v>806</v>
      </c>
      <c r="D526">
        <v>525</v>
      </c>
      <c r="E526" t="s">
        <v>283</v>
      </c>
      <c r="F526" t="s">
        <v>15</v>
      </c>
      <c r="G526" t="str">
        <f t="shared" si="16"/>
        <v>Male</v>
      </c>
      <c r="H526" t="e">
        <f>VLOOKUP(E526,'API results'!E:I,5,FALSE)</f>
        <v>#N/A</v>
      </c>
      <c r="I526" t="e">
        <f>VLOOKUP($E526,'API results'!$E:J,6,FALSE)</f>
        <v>#N/A</v>
      </c>
      <c r="J526" t="e">
        <f t="shared" si="17"/>
        <v>#N/A</v>
      </c>
      <c r="K526" t="str">
        <f>VLOOKUP($E526,'Manual coding'!A:C,3,FALSE)</f>
        <v>Male</v>
      </c>
    </row>
    <row r="527" spans="1:11" x14ac:dyDescent="0.2">
      <c r="A527" t="s">
        <v>149</v>
      </c>
      <c r="B527" t="s">
        <v>55</v>
      </c>
      <c r="C527" t="s">
        <v>172</v>
      </c>
      <c r="D527">
        <v>526</v>
      </c>
      <c r="E527" t="s">
        <v>173</v>
      </c>
      <c r="F527" t="s">
        <v>15</v>
      </c>
      <c r="G527" t="str">
        <f t="shared" si="16"/>
        <v>male</v>
      </c>
      <c r="H527" t="str">
        <f>VLOOKUP(E527,'API results'!E:I,5,FALSE)</f>
        <v>male</v>
      </c>
      <c r="I527">
        <f>VLOOKUP($E527,'API results'!$E:J,6,FALSE)</f>
        <v>75</v>
      </c>
      <c r="J527" t="b">
        <f t="shared" si="17"/>
        <v>0</v>
      </c>
    </row>
    <row r="528" spans="1:11" x14ac:dyDescent="0.2">
      <c r="A528" t="s">
        <v>149</v>
      </c>
      <c r="B528" t="s">
        <v>55</v>
      </c>
      <c r="C528" t="s">
        <v>174</v>
      </c>
      <c r="D528">
        <v>527</v>
      </c>
      <c r="E528" t="s">
        <v>175</v>
      </c>
      <c r="F528" t="s">
        <v>15</v>
      </c>
      <c r="G528" t="str">
        <f t="shared" si="16"/>
        <v>female</v>
      </c>
      <c r="H528" t="str">
        <f>VLOOKUP(E528,'API results'!E:I,5,FALSE)</f>
        <v>female</v>
      </c>
      <c r="I528">
        <f>VLOOKUP($E528,'API results'!$E:J,6,FALSE)</f>
        <v>98</v>
      </c>
      <c r="J528" t="b">
        <f t="shared" si="17"/>
        <v>1</v>
      </c>
    </row>
    <row r="529" spans="1:11" x14ac:dyDescent="0.2">
      <c r="A529" t="s">
        <v>149</v>
      </c>
      <c r="B529" t="s">
        <v>55</v>
      </c>
      <c r="C529" t="s">
        <v>805</v>
      </c>
      <c r="D529">
        <v>528</v>
      </c>
      <c r="E529" t="s">
        <v>319</v>
      </c>
      <c r="F529" t="s">
        <v>15</v>
      </c>
      <c r="G529" t="str">
        <f t="shared" si="16"/>
        <v>Female</v>
      </c>
      <c r="H529" t="e">
        <f>VLOOKUP(E529,'API results'!E:I,5,FALSE)</f>
        <v>#N/A</v>
      </c>
      <c r="I529" t="e">
        <f>VLOOKUP($E529,'API results'!$E:J,6,FALSE)</f>
        <v>#N/A</v>
      </c>
      <c r="J529" t="e">
        <f t="shared" si="17"/>
        <v>#N/A</v>
      </c>
      <c r="K529" t="str">
        <f>VLOOKUP($E529,'Manual coding'!A:C,3,FALSE)</f>
        <v>Female</v>
      </c>
    </row>
    <row r="530" spans="1:11" x14ac:dyDescent="0.2">
      <c r="A530" t="s">
        <v>149</v>
      </c>
      <c r="B530" t="s">
        <v>55</v>
      </c>
      <c r="C530" t="s">
        <v>176</v>
      </c>
      <c r="D530">
        <v>529</v>
      </c>
      <c r="E530" t="s">
        <v>177</v>
      </c>
      <c r="F530" t="s">
        <v>15</v>
      </c>
      <c r="G530" t="str">
        <f t="shared" si="16"/>
        <v>female</v>
      </c>
      <c r="H530" t="str">
        <f>VLOOKUP(E530,'API results'!E:I,5,FALSE)</f>
        <v>female</v>
      </c>
      <c r="I530">
        <f>VLOOKUP($E530,'API results'!$E:J,6,FALSE)</f>
        <v>98</v>
      </c>
      <c r="J530" t="b">
        <f t="shared" si="17"/>
        <v>1</v>
      </c>
    </row>
    <row r="531" spans="1:11" x14ac:dyDescent="0.2">
      <c r="A531" t="s">
        <v>149</v>
      </c>
      <c r="B531" t="s">
        <v>55</v>
      </c>
      <c r="C531" t="s">
        <v>178</v>
      </c>
      <c r="D531">
        <v>530</v>
      </c>
      <c r="E531" t="s">
        <v>179</v>
      </c>
      <c r="F531" t="s">
        <v>15</v>
      </c>
      <c r="G531" t="str">
        <f t="shared" si="16"/>
        <v>female</v>
      </c>
      <c r="H531" t="str">
        <f>VLOOKUP(E531,'API results'!E:I,5,FALSE)</f>
        <v>female</v>
      </c>
      <c r="I531">
        <f>VLOOKUP($E531,'API results'!$E:J,6,FALSE)</f>
        <v>98</v>
      </c>
      <c r="J531" t="b">
        <f t="shared" si="17"/>
        <v>1</v>
      </c>
    </row>
    <row r="532" spans="1:11" x14ac:dyDescent="0.2">
      <c r="A532" t="s">
        <v>149</v>
      </c>
      <c r="B532" t="s">
        <v>55</v>
      </c>
      <c r="C532" t="s">
        <v>180</v>
      </c>
      <c r="D532">
        <v>531</v>
      </c>
      <c r="E532" t="s">
        <v>181</v>
      </c>
      <c r="F532" t="s">
        <v>15</v>
      </c>
      <c r="G532" t="str">
        <f t="shared" si="16"/>
        <v>male</v>
      </c>
      <c r="H532" t="str">
        <f>VLOOKUP(E532,'API results'!E:I,5,FALSE)</f>
        <v>male</v>
      </c>
      <c r="I532">
        <f>VLOOKUP($E532,'API results'!$E:J,6,FALSE)</f>
        <v>82</v>
      </c>
      <c r="J532" t="b">
        <f t="shared" si="17"/>
        <v>1</v>
      </c>
    </row>
    <row r="533" spans="1:11" x14ac:dyDescent="0.2">
      <c r="A533" t="s">
        <v>149</v>
      </c>
      <c r="B533" t="s">
        <v>26</v>
      </c>
      <c r="C533" t="s">
        <v>804</v>
      </c>
      <c r="D533">
        <v>532</v>
      </c>
      <c r="E533" t="s">
        <v>278</v>
      </c>
      <c r="F533" t="s">
        <v>15</v>
      </c>
      <c r="G533" t="str">
        <f t="shared" si="16"/>
        <v>male</v>
      </c>
      <c r="H533" t="str">
        <f>VLOOKUP(E533,'API results'!E:I,5,FALSE)</f>
        <v>male</v>
      </c>
      <c r="I533">
        <f>VLOOKUP($E533,'API results'!$E:J,6,FALSE)</f>
        <v>98</v>
      </c>
      <c r="J533" t="b">
        <f t="shared" si="17"/>
        <v>1</v>
      </c>
    </row>
    <row r="534" spans="1:11" x14ac:dyDescent="0.2">
      <c r="A534" t="s">
        <v>149</v>
      </c>
      <c r="B534" t="s">
        <v>26</v>
      </c>
      <c r="C534" t="s">
        <v>803</v>
      </c>
      <c r="D534">
        <v>533</v>
      </c>
      <c r="E534" t="s">
        <v>241</v>
      </c>
      <c r="F534" t="s">
        <v>15</v>
      </c>
      <c r="G534" t="str">
        <f t="shared" si="16"/>
        <v>male</v>
      </c>
      <c r="H534" t="str">
        <f>VLOOKUP(E534,'API results'!E:I,5,FALSE)</f>
        <v>male</v>
      </c>
      <c r="I534">
        <f>VLOOKUP($E534,'API results'!$E:J,6,FALSE)</f>
        <v>98</v>
      </c>
      <c r="J534" t="b">
        <f t="shared" si="17"/>
        <v>1</v>
      </c>
    </row>
    <row r="535" spans="1:11" x14ac:dyDescent="0.2">
      <c r="A535" t="s">
        <v>149</v>
      </c>
      <c r="B535" t="s">
        <v>26</v>
      </c>
      <c r="C535" t="s">
        <v>802</v>
      </c>
      <c r="D535">
        <v>534</v>
      </c>
      <c r="E535" t="s">
        <v>240</v>
      </c>
      <c r="F535" t="s">
        <v>15</v>
      </c>
      <c r="G535" t="str">
        <f t="shared" si="16"/>
        <v>male</v>
      </c>
      <c r="H535" t="str">
        <f>VLOOKUP(E535,'API results'!E:I,5,FALSE)</f>
        <v>male</v>
      </c>
      <c r="I535">
        <f>VLOOKUP($E535,'API results'!$E:J,6,FALSE)</f>
        <v>99</v>
      </c>
      <c r="J535" t="b">
        <f t="shared" si="17"/>
        <v>1</v>
      </c>
    </row>
    <row r="536" spans="1:11" x14ac:dyDescent="0.2">
      <c r="A536" t="s">
        <v>149</v>
      </c>
      <c r="B536" t="s">
        <v>26</v>
      </c>
      <c r="C536" t="s">
        <v>801</v>
      </c>
      <c r="D536">
        <v>535</v>
      </c>
      <c r="E536" t="s">
        <v>323</v>
      </c>
      <c r="F536" t="s">
        <v>15</v>
      </c>
      <c r="G536" t="str">
        <f t="shared" si="16"/>
        <v>Male</v>
      </c>
      <c r="H536" t="e">
        <f>VLOOKUP(E536,'API results'!E:I,5,FALSE)</f>
        <v>#N/A</v>
      </c>
      <c r="I536" t="e">
        <f>VLOOKUP($E536,'API results'!$E:J,6,FALSE)</f>
        <v>#N/A</v>
      </c>
      <c r="J536" t="e">
        <f t="shared" si="17"/>
        <v>#N/A</v>
      </c>
      <c r="K536" t="str">
        <f>VLOOKUP($E536,'Manual coding'!A:C,3,FALSE)</f>
        <v>Male</v>
      </c>
    </row>
    <row r="537" spans="1:11" x14ac:dyDescent="0.2">
      <c r="A537" t="s">
        <v>149</v>
      </c>
      <c r="B537" t="s">
        <v>26</v>
      </c>
      <c r="C537" t="s">
        <v>800</v>
      </c>
      <c r="D537">
        <v>536</v>
      </c>
      <c r="E537" t="s">
        <v>299</v>
      </c>
      <c r="F537" t="s">
        <v>15</v>
      </c>
      <c r="G537" t="str">
        <f t="shared" si="16"/>
        <v>female</v>
      </c>
      <c r="H537" t="str">
        <f>VLOOKUP(E537,'API results'!E:I,5,FALSE)</f>
        <v>female</v>
      </c>
      <c r="I537">
        <f>VLOOKUP($E537,'API results'!$E:J,6,FALSE)</f>
        <v>93</v>
      </c>
      <c r="J537" t="b">
        <f t="shared" si="17"/>
        <v>1</v>
      </c>
    </row>
    <row r="538" spans="1:11" x14ac:dyDescent="0.2">
      <c r="A538" t="s">
        <v>149</v>
      </c>
      <c r="B538" t="s">
        <v>26</v>
      </c>
      <c r="C538" t="s">
        <v>799</v>
      </c>
      <c r="D538">
        <v>537</v>
      </c>
      <c r="E538" t="s">
        <v>270</v>
      </c>
      <c r="F538" t="s">
        <v>15</v>
      </c>
      <c r="G538" t="str">
        <f t="shared" si="16"/>
        <v>female</v>
      </c>
      <c r="H538" t="str">
        <f>VLOOKUP(E538,'API results'!E:I,5,FALSE)</f>
        <v>female</v>
      </c>
      <c r="I538">
        <f>VLOOKUP($E538,'API results'!$E:J,6,FALSE)</f>
        <v>98</v>
      </c>
      <c r="J538" t="b">
        <f t="shared" si="17"/>
        <v>1</v>
      </c>
    </row>
    <row r="539" spans="1:11" x14ac:dyDescent="0.2">
      <c r="A539" t="s">
        <v>149</v>
      </c>
      <c r="B539" t="s">
        <v>26</v>
      </c>
      <c r="C539" t="s">
        <v>182</v>
      </c>
      <c r="D539">
        <v>538</v>
      </c>
      <c r="E539" t="s">
        <v>183</v>
      </c>
      <c r="F539" t="s">
        <v>15</v>
      </c>
      <c r="G539" t="str">
        <f t="shared" si="16"/>
        <v>female</v>
      </c>
      <c r="H539" t="str">
        <f>VLOOKUP(E539,'API results'!E:I,5,FALSE)</f>
        <v>female</v>
      </c>
      <c r="I539">
        <f>VLOOKUP($E539,'API results'!$E:J,6,FALSE)</f>
        <v>99</v>
      </c>
      <c r="J539" t="b">
        <f t="shared" si="17"/>
        <v>1</v>
      </c>
    </row>
    <row r="540" spans="1:11" x14ac:dyDescent="0.2">
      <c r="A540" t="s">
        <v>149</v>
      </c>
      <c r="B540" t="s">
        <v>29</v>
      </c>
      <c r="C540" t="s">
        <v>798</v>
      </c>
      <c r="D540">
        <v>539</v>
      </c>
      <c r="E540" t="s">
        <v>365</v>
      </c>
      <c r="F540" t="s">
        <v>15</v>
      </c>
      <c r="G540" t="str">
        <f t="shared" si="16"/>
        <v>Male</v>
      </c>
      <c r="H540" t="e">
        <f>VLOOKUP(E540,'API results'!E:I,5,FALSE)</f>
        <v>#N/A</v>
      </c>
      <c r="I540" t="e">
        <f>VLOOKUP($E540,'API results'!$E:J,6,FALSE)</f>
        <v>#N/A</v>
      </c>
      <c r="J540" t="e">
        <f t="shared" si="17"/>
        <v>#N/A</v>
      </c>
      <c r="K540" t="str">
        <f>VLOOKUP($E540,'Manual coding'!A:C,3,FALSE)</f>
        <v>Male</v>
      </c>
    </row>
    <row r="541" spans="1:11" x14ac:dyDescent="0.2">
      <c r="A541" t="s">
        <v>149</v>
      </c>
      <c r="B541" t="s">
        <v>29</v>
      </c>
      <c r="C541" t="s">
        <v>797</v>
      </c>
      <c r="D541">
        <v>540</v>
      </c>
      <c r="E541" t="s">
        <v>237</v>
      </c>
      <c r="F541" t="s">
        <v>15</v>
      </c>
      <c r="G541" t="str">
        <f t="shared" si="16"/>
        <v>male</v>
      </c>
      <c r="H541" t="str">
        <f>VLOOKUP(E541,'API results'!E:I,5,FALSE)</f>
        <v>male</v>
      </c>
      <c r="I541">
        <f>VLOOKUP($E541,'API results'!$E:J,6,FALSE)</f>
        <v>99</v>
      </c>
      <c r="J541" t="b">
        <f t="shared" si="17"/>
        <v>1</v>
      </c>
    </row>
    <row r="542" spans="1:11" x14ac:dyDescent="0.2">
      <c r="A542" t="s">
        <v>149</v>
      </c>
      <c r="B542" t="s">
        <v>29</v>
      </c>
      <c r="C542" t="s">
        <v>796</v>
      </c>
      <c r="D542">
        <v>541</v>
      </c>
      <c r="E542" t="s">
        <v>267</v>
      </c>
      <c r="F542" t="s">
        <v>15</v>
      </c>
      <c r="G542" t="str">
        <f t="shared" si="16"/>
        <v>male</v>
      </c>
      <c r="H542" t="str">
        <f>VLOOKUP(E542,'API results'!E:I,5,FALSE)</f>
        <v>male</v>
      </c>
      <c r="I542">
        <f>VLOOKUP($E542,'API results'!$E:J,6,FALSE)</f>
        <v>99</v>
      </c>
      <c r="J542" t="b">
        <f t="shared" si="17"/>
        <v>1</v>
      </c>
    </row>
    <row r="543" spans="1:11" x14ac:dyDescent="0.2">
      <c r="A543" t="s">
        <v>149</v>
      </c>
      <c r="B543" t="s">
        <v>29</v>
      </c>
      <c r="C543" t="s">
        <v>795</v>
      </c>
      <c r="D543">
        <v>542</v>
      </c>
      <c r="E543" t="s">
        <v>237</v>
      </c>
      <c r="F543" t="s">
        <v>15</v>
      </c>
      <c r="G543" t="str">
        <f t="shared" si="16"/>
        <v>male</v>
      </c>
      <c r="H543" t="str">
        <f>VLOOKUP(E543,'API results'!E:I,5,FALSE)</f>
        <v>male</v>
      </c>
      <c r="I543">
        <f>VLOOKUP($E543,'API results'!$E:J,6,FALSE)</f>
        <v>99</v>
      </c>
      <c r="J543" t="b">
        <f t="shared" si="17"/>
        <v>1</v>
      </c>
    </row>
    <row r="544" spans="1:11" x14ac:dyDescent="0.2">
      <c r="A544" t="s">
        <v>149</v>
      </c>
      <c r="B544" t="s">
        <v>29</v>
      </c>
      <c r="C544" t="s">
        <v>794</v>
      </c>
      <c r="D544">
        <v>543</v>
      </c>
      <c r="E544" t="s">
        <v>284</v>
      </c>
      <c r="F544" t="s">
        <v>15</v>
      </c>
      <c r="G544" t="str">
        <f t="shared" si="16"/>
        <v>male</v>
      </c>
      <c r="H544" t="str">
        <f>VLOOKUP(E544,'API results'!E:I,5,FALSE)</f>
        <v>male</v>
      </c>
      <c r="I544">
        <f>VLOOKUP($E544,'API results'!$E:J,6,FALSE)</f>
        <v>99</v>
      </c>
      <c r="J544" t="b">
        <f t="shared" si="17"/>
        <v>1</v>
      </c>
    </row>
    <row r="545" spans="1:11" x14ac:dyDescent="0.2">
      <c r="A545" t="s">
        <v>149</v>
      </c>
      <c r="B545" t="s">
        <v>29</v>
      </c>
      <c r="C545" t="s">
        <v>793</v>
      </c>
      <c r="D545">
        <v>544</v>
      </c>
      <c r="E545" t="s">
        <v>307</v>
      </c>
      <c r="F545" t="s">
        <v>15</v>
      </c>
      <c r="G545" t="str">
        <f t="shared" si="16"/>
        <v>male</v>
      </c>
      <c r="H545" t="str">
        <f>VLOOKUP(E545,'API results'!E:I,5,FALSE)</f>
        <v>male</v>
      </c>
      <c r="I545">
        <f>VLOOKUP($E545,'API results'!$E:J,6,FALSE)</f>
        <v>97</v>
      </c>
      <c r="J545" t="b">
        <f t="shared" si="17"/>
        <v>1</v>
      </c>
    </row>
    <row r="546" spans="1:11" x14ac:dyDescent="0.2">
      <c r="A546" t="s">
        <v>149</v>
      </c>
      <c r="B546" t="s">
        <v>29</v>
      </c>
      <c r="C546" t="s">
        <v>184</v>
      </c>
      <c r="D546">
        <v>545</v>
      </c>
      <c r="E546" t="s">
        <v>185</v>
      </c>
      <c r="F546" t="s">
        <v>15</v>
      </c>
      <c r="G546" t="str">
        <f t="shared" si="16"/>
        <v>male</v>
      </c>
      <c r="H546" t="str">
        <f>VLOOKUP(E546,'API results'!E:I,5,FALSE)</f>
        <v>male</v>
      </c>
      <c r="I546">
        <f>VLOOKUP($E546,'API results'!$E:J,6,FALSE)</f>
        <v>99</v>
      </c>
      <c r="J546" t="b">
        <f t="shared" si="17"/>
        <v>1</v>
      </c>
    </row>
    <row r="547" spans="1:11" x14ac:dyDescent="0.2">
      <c r="A547" t="s">
        <v>186</v>
      </c>
      <c r="B547" t="s">
        <v>116</v>
      </c>
      <c r="C547" t="s">
        <v>229</v>
      </c>
      <c r="D547">
        <v>546</v>
      </c>
      <c r="E547" t="s">
        <v>227</v>
      </c>
      <c r="F547" t="s">
        <v>15</v>
      </c>
      <c r="G547" t="str">
        <f t="shared" si="16"/>
        <v>female</v>
      </c>
      <c r="H547" t="str">
        <f>VLOOKUP(E547,'API results'!E:I,5,FALSE)</f>
        <v>female</v>
      </c>
      <c r="I547">
        <f>VLOOKUP($E547,'API results'!$E:J,6,FALSE)</f>
        <v>98</v>
      </c>
      <c r="J547" t="b">
        <f t="shared" si="17"/>
        <v>1</v>
      </c>
    </row>
    <row r="548" spans="1:11" x14ac:dyDescent="0.2">
      <c r="A548" t="s">
        <v>186</v>
      </c>
      <c r="B548" t="s">
        <v>116</v>
      </c>
      <c r="C548" t="s">
        <v>187</v>
      </c>
      <c r="D548">
        <v>547</v>
      </c>
      <c r="E548" t="s">
        <v>188</v>
      </c>
      <c r="F548" t="s">
        <v>15</v>
      </c>
      <c r="G548" t="str">
        <f t="shared" si="16"/>
        <v>female</v>
      </c>
      <c r="H548" t="str">
        <f>VLOOKUP(E548,'API results'!E:I,5,FALSE)</f>
        <v>female</v>
      </c>
      <c r="I548">
        <f>VLOOKUP($E548,'API results'!$E:J,6,FALSE)</f>
        <v>97</v>
      </c>
      <c r="J548" t="b">
        <f t="shared" si="17"/>
        <v>1</v>
      </c>
    </row>
    <row r="549" spans="1:11" x14ac:dyDescent="0.2">
      <c r="A549" t="s">
        <v>186</v>
      </c>
      <c r="B549" t="s">
        <v>116</v>
      </c>
      <c r="C549" t="s">
        <v>792</v>
      </c>
      <c r="D549">
        <v>548</v>
      </c>
      <c r="E549" t="s">
        <v>347</v>
      </c>
      <c r="F549" t="s">
        <v>15</v>
      </c>
      <c r="G549" t="str">
        <f t="shared" si="16"/>
        <v>Male</v>
      </c>
      <c r="H549" t="e">
        <f>VLOOKUP(E549,'API results'!E:I,5,FALSE)</f>
        <v>#N/A</v>
      </c>
      <c r="I549" t="e">
        <f>VLOOKUP($E549,'API results'!$E:J,6,FALSE)</f>
        <v>#N/A</v>
      </c>
      <c r="J549" t="e">
        <f t="shared" si="17"/>
        <v>#N/A</v>
      </c>
      <c r="K549" t="str">
        <f>VLOOKUP($E549,'Manual coding'!A:C,3,FALSE)</f>
        <v>Male</v>
      </c>
    </row>
    <row r="550" spans="1:11" x14ac:dyDescent="0.2">
      <c r="A550" t="s">
        <v>186</v>
      </c>
      <c r="B550" t="s">
        <v>116</v>
      </c>
      <c r="C550" t="s">
        <v>189</v>
      </c>
      <c r="D550">
        <v>549</v>
      </c>
      <c r="E550" t="s">
        <v>190</v>
      </c>
      <c r="F550" t="s">
        <v>15</v>
      </c>
      <c r="G550" t="str">
        <f t="shared" si="16"/>
        <v>male</v>
      </c>
      <c r="H550" t="str">
        <f>VLOOKUP(E550,'API results'!E:I,5,FALSE)</f>
        <v>male</v>
      </c>
      <c r="I550">
        <f>VLOOKUP($E550,'API results'!$E:J,6,FALSE)</f>
        <v>100</v>
      </c>
      <c r="J550" t="b">
        <f t="shared" si="17"/>
        <v>1</v>
      </c>
    </row>
    <row r="551" spans="1:11" x14ac:dyDescent="0.2">
      <c r="A551" t="s">
        <v>186</v>
      </c>
      <c r="B551" t="s">
        <v>116</v>
      </c>
      <c r="C551" t="s">
        <v>191</v>
      </c>
      <c r="D551">
        <v>550</v>
      </c>
      <c r="E551" t="s">
        <v>192</v>
      </c>
      <c r="F551" t="s">
        <v>15</v>
      </c>
      <c r="G551" t="str">
        <f t="shared" si="16"/>
        <v>female</v>
      </c>
      <c r="H551" t="str">
        <f>VLOOKUP(E551,'API results'!E:I,5,FALSE)</f>
        <v>female</v>
      </c>
      <c r="I551">
        <f>VLOOKUP($E551,'API results'!$E:J,6,FALSE)</f>
        <v>66</v>
      </c>
      <c r="J551" t="b">
        <f t="shared" si="17"/>
        <v>0</v>
      </c>
    </row>
    <row r="552" spans="1:11" x14ac:dyDescent="0.2">
      <c r="A552" t="s">
        <v>186</v>
      </c>
      <c r="B552" t="s">
        <v>116</v>
      </c>
      <c r="C552" t="s">
        <v>193</v>
      </c>
      <c r="D552">
        <v>551</v>
      </c>
      <c r="E552" t="s">
        <v>194</v>
      </c>
      <c r="F552" t="s">
        <v>15</v>
      </c>
      <c r="G552" t="str">
        <f t="shared" si="16"/>
        <v>male</v>
      </c>
      <c r="H552" t="str">
        <f>VLOOKUP(E552,'API results'!E:I,5,FALSE)</f>
        <v>male</v>
      </c>
      <c r="I552">
        <f>VLOOKUP($E552,'API results'!$E:J,6,FALSE)</f>
        <v>99</v>
      </c>
      <c r="J552" t="b">
        <f t="shared" si="17"/>
        <v>1</v>
      </c>
    </row>
    <row r="553" spans="1:11" x14ac:dyDescent="0.2">
      <c r="A553" t="s">
        <v>186</v>
      </c>
      <c r="B553" t="s">
        <v>12</v>
      </c>
      <c r="C553" t="s">
        <v>791</v>
      </c>
      <c r="D553">
        <v>552</v>
      </c>
      <c r="E553" t="s">
        <v>238</v>
      </c>
      <c r="F553" t="s">
        <v>15</v>
      </c>
      <c r="G553" t="str">
        <f t="shared" si="16"/>
        <v>male</v>
      </c>
      <c r="H553" t="str">
        <f>VLOOKUP(E553,'API results'!E:I,5,FALSE)</f>
        <v>male</v>
      </c>
      <c r="I553">
        <f>VLOOKUP($E553,'API results'!$E:J,6,FALSE)</f>
        <v>99</v>
      </c>
      <c r="J553" t="b">
        <f t="shared" si="17"/>
        <v>1</v>
      </c>
    </row>
    <row r="554" spans="1:11" x14ac:dyDescent="0.2">
      <c r="A554" t="s">
        <v>186</v>
      </c>
      <c r="B554" t="s">
        <v>12</v>
      </c>
      <c r="C554" t="s">
        <v>790</v>
      </c>
      <c r="D554">
        <v>553</v>
      </c>
      <c r="E554" t="s">
        <v>240</v>
      </c>
      <c r="F554" t="s">
        <v>15</v>
      </c>
      <c r="G554" t="str">
        <f t="shared" si="16"/>
        <v>male</v>
      </c>
      <c r="H554" t="str">
        <f>VLOOKUP(E554,'API results'!E:I,5,FALSE)</f>
        <v>male</v>
      </c>
      <c r="I554">
        <f>VLOOKUP($E554,'API results'!$E:J,6,FALSE)</f>
        <v>99</v>
      </c>
      <c r="J554" t="b">
        <f t="shared" si="17"/>
        <v>1</v>
      </c>
    </row>
    <row r="555" spans="1:11" x14ac:dyDescent="0.2">
      <c r="A555" t="s">
        <v>186</v>
      </c>
      <c r="B555" t="s">
        <v>12</v>
      </c>
      <c r="C555" t="s">
        <v>230</v>
      </c>
      <c r="D555">
        <v>554</v>
      </c>
      <c r="E555" t="s">
        <v>222</v>
      </c>
      <c r="F555" t="s">
        <v>15</v>
      </c>
      <c r="G555" t="str">
        <f t="shared" si="16"/>
        <v>male</v>
      </c>
      <c r="H555" t="str">
        <f>VLOOKUP(E555,'API results'!E:I,5,FALSE)</f>
        <v>male</v>
      </c>
      <c r="I555">
        <f>VLOOKUP($E555,'API results'!$E:J,6,FALSE)</f>
        <v>100</v>
      </c>
      <c r="J555" t="b">
        <f t="shared" si="17"/>
        <v>1</v>
      </c>
    </row>
    <row r="556" spans="1:11" x14ac:dyDescent="0.2">
      <c r="A556" t="s">
        <v>186</v>
      </c>
      <c r="B556" t="s">
        <v>12</v>
      </c>
      <c r="C556" t="s">
        <v>195</v>
      </c>
      <c r="D556">
        <v>555</v>
      </c>
      <c r="E556" t="s">
        <v>196</v>
      </c>
      <c r="F556" t="s">
        <v>15</v>
      </c>
      <c r="G556" t="str">
        <f t="shared" si="16"/>
        <v>female</v>
      </c>
      <c r="H556" t="str">
        <f>VLOOKUP(E556,'API results'!E:I,5,FALSE)</f>
        <v>female</v>
      </c>
      <c r="I556">
        <f>VLOOKUP($E556,'API results'!$E:J,6,FALSE)</f>
        <v>98</v>
      </c>
      <c r="J556" t="b">
        <f t="shared" si="17"/>
        <v>1</v>
      </c>
    </row>
    <row r="557" spans="1:11" x14ac:dyDescent="0.2">
      <c r="A557" t="s">
        <v>186</v>
      </c>
      <c r="B557" t="s">
        <v>197</v>
      </c>
      <c r="C557" t="s">
        <v>789</v>
      </c>
      <c r="D557">
        <v>556</v>
      </c>
      <c r="E557" t="s">
        <v>239</v>
      </c>
      <c r="F557" t="s">
        <v>15</v>
      </c>
      <c r="G557" t="str">
        <f t="shared" si="16"/>
        <v>male</v>
      </c>
      <c r="H557" t="str">
        <f>VLOOKUP(E557,'API results'!E:I,5,FALSE)</f>
        <v>male</v>
      </c>
      <c r="I557">
        <f>VLOOKUP($E557,'API results'!$E:J,6,FALSE)</f>
        <v>99</v>
      </c>
      <c r="J557" t="b">
        <f t="shared" si="17"/>
        <v>1</v>
      </c>
    </row>
    <row r="558" spans="1:11" x14ac:dyDescent="0.2">
      <c r="A558" t="s">
        <v>186</v>
      </c>
      <c r="B558" t="s">
        <v>197</v>
      </c>
      <c r="C558" t="s">
        <v>788</v>
      </c>
      <c r="D558">
        <v>557</v>
      </c>
      <c r="E558" t="s">
        <v>255</v>
      </c>
      <c r="F558" t="s">
        <v>15</v>
      </c>
      <c r="G558" t="str">
        <f t="shared" si="16"/>
        <v>male</v>
      </c>
      <c r="H558" t="str">
        <f>VLOOKUP(E558,'API results'!E:I,5,FALSE)</f>
        <v>male</v>
      </c>
      <c r="I558">
        <f>VLOOKUP($E558,'API results'!$E:J,6,FALSE)</f>
        <v>99</v>
      </c>
      <c r="J558" t="b">
        <f t="shared" si="17"/>
        <v>1</v>
      </c>
    </row>
    <row r="559" spans="1:11" x14ac:dyDescent="0.2">
      <c r="A559" t="s">
        <v>186</v>
      </c>
      <c r="B559" t="s">
        <v>197</v>
      </c>
      <c r="C559" t="s">
        <v>198</v>
      </c>
      <c r="D559">
        <v>558</v>
      </c>
      <c r="E559" t="s">
        <v>199</v>
      </c>
      <c r="F559" t="s">
        <v>15</v>
      </c>
      <c r="G559" t="str">
        <f t="shared" si="16"/>
        <v>female</v>
      </c>
      <c r="H559" t="str">
        <f>VLOOKUP(E559,'API results'!E:I,5,FALSE)</f>
        <v>female</v>
      </c>
      <c r="I559">
        <f>VLOOKUP($E559,'API results'!$E:J,6,FALSE)</f>
        <v>98</v>
      </c>
      <c r="J559" t="b">
        <f t="shared" si="17"/>
        <v>1</v>
      </c>
    </row>
    <row r="560" spans="1:11" x14ac:dyDescent="0.2">
      <c r="A560" t="s">
        <v>186</v>
      </c>
      <c r="B560" t="s">
        <v>197</v>
      </c>
      <c r="C560" t="s">
        <v>787</v>
      </c>
      <c r="D560">
        <v>559</v>
      </c>
      <c r="E560" t="s">
        <v>257</v>
      </c>
      <c r="F560" t="s">
        <v>15</v>
      </c>
      <c r="G560" t="str">
        <f t="shared" si="16"/>
        <v>female</v>
      </c>
      <c r="H560" t="str">
        <f>VLOOKUP(E560,'API results'!E:I,5,FALSE)</f>
        <v>female</v>
      </c>
      <c r="I560">
        <f>VLOOKUP($E560,'API results'!$E:J,6,FALSE)</f>
        <v>98</v>
      </c>
      <c r="J560" t="b">
        <f t="shared" si="17"/>
        <v>1</v>
      </c>
    </row>
    <row r="561" spans="1:11" x14ac:dyDescent="0.2">
      <c r="A561" t="s">
        <v>186</v>
      </c>
      <c r="B561" t="s">
        <v>20</v>
      </c>
      <c r="C561" t="s">
        <v>200</v>
      </c>
      <c r="D561">
        <v>560</v>
      </c>
      <c r="E561" t="s">
        <v>201</v>
      </c>
      <c r="F561" t="s">
        <v>15</v>
      </c>
      <c r="G561" t="str">
        <f t="shared" si="16"/>
        <v>male</v>
      </c>
      <c r="H561" t="str">
        <f>VLOOKUP(E561,'API results'!E:I,5,FALSE)</f>
        <v>male</v>
      </c>
      <c r="I561">
        <f>VLOOKUP($E561,'API results'!$E:J,6,FALSE)</f>
        <v>98</v>
      </c>
      <c r="J561" t="b">
        <f t="shared" si="17"/>
        <v>1</v>
      </c>
    </row>
    <row r="562" spans="1:11" x14ac:dyDescent="0.2">
      <c r="A562" t="s">
        <v>186</v>
      </c>
      <c r="B562" t="s">
        <v>20</v>
      </c>
      <c r="C562" t="s">
        <v>786</v>
      </c>
      <c r="D562">
        <v>561</v>
      </c>
      <c r="E562" t="s">
        <v>260</v>
      </c>
      <c r="F562" t="s">
        <v>15</v>
      </c>
      <c r="G562" t="str">
        <f t="shared" si="16"/>
        <v>female</v>
      </c>
      <c r="H562" t="str">
        <f>VLOOKUP(E562,'API results'!E:I,5,FALSE)</f>
        <v>female</v>
      </c>
      <c r="I562">
        <f>VLOOKUP($E562,'API results'!$E:J,6,FALSE)</f>
        <v>93</v>
      </c>
      <c r="J562" t="b">
        <f t="shared" si="17"/>
        <v>1</v>
      </c>
    </row>
    <row r="563" spans="1:11" x14ac:dyDescent="0.2">
      <c r="A563" t="s">
        <v>186</v>
      </c>
      <c r="B563" t="s">
        <v>20</v>
      </c>
      <c r="C563" t="s">
        <v>785</v>
      </c>
      <c r="D563">
        <v>562</v>
      </c>
      <c r="E563" t="s">
        <v>240</v>
      </c>
      <c r="F563" t="s">
        <v>15</v>
      </c>
      <c r="G563" t="str">
        <f t="shared" si="16"/>
        <v>male</v>
      </c>
      <c r="H563" t="str">
        <f>VLOOKUP(E563,'API results'!E:I,5,FALSE)</f>
        <v>male</v>
      </c>
      <c r="I563">
        <f>VLOOKUP($E563,'API results'!$E:J,6,FALSE)</f>
        <v>99</v>
      </c>
      <c r="J563" t="b">
        <f t="shared" si="17"/>
        <v>1</v>
      </c>
    </row>
    <row r="564" spans="1:11" x14ac:dyDescent="0.2">
      <c r="A564" t="s">
        <v>186</v>
      </c>
      <c r="B564" t="s">
        <v>20</v>
      </c>
      <c r="C564" t="s">
        <v>202</v>
      </c>
      <c r="D564">
        <v>563</v>
      </c>
      <c r="E564" t="s">
        <v>203</v>
      </c>
      <c r="F564" t="s">
        <v>15</v>
      </c>
      <c r="G564" t="str">
        <f t="shared" si="16"/>
        <v>female</v>
      </c>
      <c r="H564" t="str">
        <f>VLOOKUP(E564,'API results'!E:I,5,FALSE)</f>
        <v>female</v>
      </c>
      <c r="I564">
        <f>VLOOKUP($E564,'API results'!$E:J,6,FALSE)</f>
        <v>97</v>
      </c>
      <c r="J564" t="b">
        <f t="shared" si="17"/>
        <v>1</v>
      </c>
    </row>
    <row r="565" spans="1:11" x14ac:dyDescent="0.2">
      <c r="A565" t="s">
        <v>186</v>
      </c>
      <c r="B565" t="s">
        <v>20</v>
      </c>
      <c r="C565" t="s">
        <v>204</v>
      </c>
      <c r="D565">
        <v>564</v>
      </c>
      <c r="E565" t="s">
        <v>205</v>
      </c>
      <c r="F565" t="s">
        <v>15</v>
      </c>
      <c r="G565" t="str">
        <f t="shared" si="16"/>
        <v>male</v>
      </c>
      <c r="H565" t="str">
        <f>VLOOKUP(E565,'API results'!E:I,5,FALSE)</f>
        <v>male</v>
      </c>
      <c r="I565">
        <f>VLOOKUP($E565,'API results'!$E:J,6,FALSE)</f>
        <v>99</v>
      </c>
      <c r="J565" t="b">
        <f t="shared" si="17"/>
        <v>1</v>
      </c>
    </row>
    <row r="566" spans="1:11" x14ac:dyDescent="0.2">
      <c r="A566" t="s">
        <v>186</v>
      </c>
      <c r="B566" t="s">
        <v>20</v>
      </c>
      <c r="C566" t="s">
        <v>784</v>
      </c>
      <c r="D566">
        <v>565</v>
      </c>
      <c r="E566" t="s">
        <v>272</v>
      </c>
      <c r="F566" t="s">
        <v>15</v>
      </c>
      <c r="G566" t="str">
        <f t="shared" si="16"/>
        <v>Female</v>
      </c>
      <c r="H566" t="e">
        <f>VLOOKUP(E566,'API results'!E:I,5,FALSE)</f>
        <v>#N/A</v>
      </c>
      <c r="I566" t="e">
        <f>VLOOKUP($E566,'API results'!$E:J,6,FALSE)</f>
        <v>#N/A</v>
      </c>
      <c r="J566" t="e">
        <f t="shared" si="17"/>
        <v>#N/A</v>
      </c>
      <c r="K566" t="str">
        <f>VLOOKUP($E566,'Manual coding'!A:C,3,FALSE)</f>
        <v>Female</v>
      </c>
    </row>
    <row r="567" spans="1:11" x14ac:dyDescent="0.2">
      <c r="A567" t="s">
        <v>186</v>
      </c>
      <c r="B567" t="s">
        <v>23</v>
      </c>
      <c r="C567" t="s">
        <v>783</v>
      </c>
      <c r="D567">
        <v>566</v>
      </c>
      <c r="E567" t="s">
        <v>357</v>
      </c>
      <c r="F567" t="s">
        <v>15</v>
      </c>
      <c r="G567" t="str">
        <f t="shared" si="16"/>
        <v>Female</v>
      </c>
      <c r="H567" t="e">
        <f>VLOOKUP(E567,'API results'!E:I,5,FALSE)</f>
        <v>#N/A</v>
      </c>
      <c r="I567" t="e">
        <f>VLOOKUP($E567,'API results'!$E:J,6,FALSE)</f>
        <v>#N/A</v>
      </c>
      <c r="J567" t="e">
        <f t="shared" si="17"/>
        <v>#N/A</v>
      </c>
      <c r="K567" t="str">
        <f>VLOOKUP($E567,'Manual coding'!A:C,3,FALSE)</f>
        <v>Female</v>
      </c>
    </row>
    <row r="568" spans="1:11" x14ac:dyDescent="0.2">
      <c r="A568" t="s">
        <v>186</v>
      </c>
      <c r="B568" t="s">
        <v>23</v>
      </c>
      <c r="C568" t="s">
        <v>782</v>
      </c>
      <c r="D568">
        <v>567</v>
      </c>
      <c r="E568" t="s">
        <v>275</v>
      </c>
      <c r="F568" t="s">
        <v>15</v>
      </c>
      <c r="G568" t="str">
        <f t="shared" si="16"/>
        <v>Male</v>
      </c>
      <c r="H568" t="e">
        <f>VLOOKUP(E568,'API results'!E:I,5,FALSE)</f>
        <v>#N/A</v>
      </c>
      <c r="I568" t="e">
        <f>VLOOKUP($E568,'API results'!$E:J,6,FALSE)</f>
        <v>#N/A</v>
      </c>
      <c r="J568" t="e">
        <f t="shared" si="17"/>
        <v>#N/A</v>
      </c>
      <c r="K568" t="str">
        <f>VLOOKUP($E568,'Manual coding'!A:C,3,FALSE)</f>
        <v>Male</v>
      </c>
    </row>
    <row r="569" spans="1:11" x14ac:dyDescent="0.2">
      <c r="A569" t="s">
        <v>186</v>
      </c>
      <c r="B569" t="s">
        <v>23</v>
      </c>
      <c r="C569" t="s">
        <v>781</v>
      </c>
      <c r="D569">
        <v>568</v>
      </c>
      <c r="E569" t="s">
        <v>260</v>
      </c>
      <c r="F569" t="s">
        <v>15</v>
      </c>
      <c r="G569" t="str">
        <f t="shared" si="16"/>
        <v>female</v>
      </c>
      <c r="H569" t="str">
        <f>VLOOKUP(E569,'API results'!E:I,5,FALSE)</f>
        <v>female</v>
      </c>
      <c r="I569">
        <f>VLOOKUP($E569,'API results'!$E:J,6,FALSE)</f>
        <v>93</v>
      </c>
      <c r="J569" t="b">
        <f t="shared" si="17"/>
        <v>1</v>
      </c>
    </row>
    <row r="570" spans="1:11" x14ac:dyDescent="0.2">
      <c r="A570" t="s">
        <v>186</v>
      </c>
      <c r="B570" t="s">
        <v>55</v>
      </c>
      <c r="C570" t="s">
        <v>206</v>
      </c>
      <c r="D570">
        <v>569</v>
      </c>
      <c r="E570" t="s">
        <v>207</v>
      </c>
      <c r="F570" t="s">
        <v>15</v>
      </c>
      <c r="G570" t="str">
        <f t="shared" si="16"/>
        <v>female</v>
      </c>
      <c r="H570" t="str">
        <f>VLOOKUP(E570,'API results'!E:I,5,FALSE)</f>
        <v>female</v>
      </c>
      <c r="I570">
        <f>VLOOKUP($E570,'API results'!$E:J,6,FALSE)</f>
        <v>75</v>
      </c>
      <c r="J570" t="b">
        <f t="shared" si="17"/>
        <v>0</v>
      </c>
    </row>
    <row r="571" spans="1:11" x14ac:dyDescent="0.2">
      <c r="A571" t="s">
        <v>186</v>
      </c>
      <c r="B571" t="s">
        <v>55</v>
      </c>
      <c r="C571" t="s">
        <v>208</v>
      </c>
      <c r="D571">
        <v>570</v>
      </c>
      <c r="E571" t="s">
        <v>209</v>
      </c>
      <c r="F571" t="s">
        <v>15</v>
      </c>
      <c r="G571" t="str">
        <f t="shared" si="16"/>
        <v>female</v>
      </c>
      <c r="H571" t="str">
        <f>VLOOKUP(E571,'API results'!E:I,5,FALSE)</f>
        <v>female</v>
      </c>
      <c r="I571">
        <f>VLOOKUP($E571,'API results'!$E:J,6,FALSE)</f>
        <v>98</v>
      </c>
      <c r="J571" t="b">
        <f t="shared" si="17"/>
        <v>1</v>
      </c>
    </row>
    <row r="572" spans="1:11" x14ac:dyDescent="0.2">
      <c r="A572" t="s">
        <v>186</v>
      </c>
      <c r="B572" t="s">
        <v>55</v>
      </c>
      <c r="C572" t="s">
        <v>780</v>
      </c>
      <c r="D572">
        <v>571</v>
      </c>
      <c r="E572" t="s">
        <v>235</v>
      </c>
      <c r="F572" t="s">
        <v>15</v>
      </c>
      <c r="G572" t="str">
        <f t="shared" si="16"/>
        <v>male</v>
      </c>
      <c r="H572" t="str">
        <f>VLOOKUP(E572,'API results'!E:I,5,FALSE)</f>
        <v>male</v>
      </c>
      <c r="I572">
        <f>VLOOKUP($E572,'API results'!$E:J,6,FALSE)</f>
        <v>99</v>
      </c>
      <c r="J572" t="b">
        <f t="shared" si="17"/>
        <v>1</v>
      </c>
    </row>
    <row r="573" spans="1:11" x14ac:dyDescent="0.2">
      <c r="A573" t="s">
        <v>186</v>
      </c>
      <c r="B573" t="s">
        <v>55</v>
      </c>
      <c r="C573" t="s">
        <v>779</v>
      </c>
      <c r="D573">
        <v>572</v>
      </c>
      <c r="E573" t="s">
        <v>313</v>
      </c>
      <c r="F573" t="s">
        <v>15</v>
      </c>
      <c r="G573" t="str">
        <f t="shared" si="16"/>
        <v>Male</v>
      </c>
      <c r="H573" t="e">
        <f>VLOOKUP(E573,'API results'!E:I,5,FALSE)</f>
        <v>#N/A</v>
      </c>
      <c r="I573" t="e">
        <f>VLOOKUP($E573,'API results'!$E:J,6,FALSE)</f>
        <v>#N/A</v>
      </c>
      <c r="J573" t="e">
        <f t="shared" si="17"/>
        <v>#N/A</v>
      </c>
      <c r="K573" t="str">
        <f>VLOOKUP($E573,'Manual coding'!A:C,3,FALSE)</f>
        <v>Male</v>
      </c>
    </row>
    <row r="574" spans="1:11" x14ac:dyDescent="0.2">
      <c r="A574" t="s">
        <v>186</v>
      </c>
      <c r="B574" t="s">
        <v>55</v>
      </c>
      <c r="C574" t="s">
        <v>778</v>
      </c>
      <c r="D574">
        <v>573</v>
      </c>
      <c r="E574" t="s">
        <v>235</v>
      </c>
      <c r="F574" t="s">
        <v>15</v>
      </c>
      <c r="G574" t="str">
        <f t="shared" si="16"/>
        <v>male</v>
      </c>
      <c r="H574" t="str">
        <f>VLOOKUP(E574,'API results'!E:I,5,FALSE)</f>
        <v>male</v>
      </c>
      <c r="I574">
        <f>VLOOKUP($E574,'API results'!$E:J,6,FALSE)</f>
        <v>99</v>
      </c>
      <c r="J574" t="b">
        <f t="shared" si="17"/>
        <v>1</v>
      </c>
    </row>
    <row r="575" spans="1:11" x14ac:dyDescent="0.2">
      <c r="A575" t="s">
        <v>186</v>
      </c>
      <c r="B575" t="s">
        <v>55</v>
      </c>
      <c r="C575" t="s">
        <v>777</v>
      </c>
      <c r="D575">
        <v>574</v>
      </c>
      <c r="E575" t="s">
        <v>369</v>
      </c>
      <c r="F575" t="s">
        <v>15</v>
      </c>
      <c r="G575" t="str">
        <f t="shared" si="16"/>
        <v>Female</v>
      </c>
      <c r="H575" t="e">
        <f>VLOOKUP(E575,'API results'!E:I,5,FALSE)</f>
        <v>#N/A</v>
      </c>
      <c r="I575" t="e">
        <f>VLOOKUP($E575,'API results'!$E:J,6,FALSE)</f>
        <v>#N/A</v>
      </c>
      <c r="J575" t="e">
        <f t="shared" si="17"/>
        <v>#N/A</v>
      </c>
      <c r="K575" t="str">
        <f>VLOOKUP($E575,'Manual coding'!A:C,3,FALSE)</f>
        <v>Female</v>
      </c>
    </row>
    <row r="576" spans="1:11" x14ac:dyDescent="0.2">
      <c r="A576" t="s">
        <v>186</v>
      </c>
      <c r="B576" t="s">
        <v>26</v>
      </c>
      <c r="C576" t="s">
        <v>776</v>
      </c>
      <c r="D576">
        <v>575</v>
      </c>
      <c r="E576" t="s">
        <v>233</v>
      </c>
      <c r="F576" t="s">
        <v>15</v>
      </c>
      <c r="G576" t="str">
        <f t="shared" si="16"/>
        <v>male</v>
      </c>
      <c r="H576" t="str">
        <f>VLOOKUP(E576,'API results'!E:I,5,FALSE)</f>
        <v>male</v>
      </c>
      <c r="I576">
        <f>VLOOKUP($E576,'API results'!$E:J,6,FALSE)</f>
        <v>99</v>
      </c>
      <c r="J576" t="b">
        <f t="shared" si="17"/>
        <v>1</v>
      </c>
    </row>
    <row r="577" spans="1:11" x14ac:dyDescent="0.2">
      <c r="A577" t="s">
        <v>186</v>
      </c>
      <c r="B577" t="s">
        <v>26</v>
      </c>
      <c r="C577" t="s">
        <v>775</v>
      </c>
      <c r="D577">
        <v>576</v>
      </c>
      <c r="E577" t="s">
        <v>263</v>
      </c>
      <c r="F577" t="s">
        <v>15</v>
      </c>
      <c r="G577" t="str">
        <f t="shared" si="16"/>
        <v>female</v>
      </c>
      <c r="H577" t="str">
        <f>VLOOKUP(E577,'API results'!E:I,5,FALSE)</f>
        <v>female</v>
      </c>
      <c r="I577">
        <f>VLOOKUP($E577,'API results'!$E:J,6,FALSE)</f>
        <v>98</v>
      </c>
      <c r="J577" t="b">
        <f t="shared" si="17"/>
        <v>1</v>
      </c>
    </row>
    <row r="578" spans="1:11" x14ac:dyDescent="0.2">
      <c r="A578" t="s">
        <v>186</v>
      </c>
      <c r="B578" t="s">
        <v>26</v>
      </c>
      <c r="C578" t="s">
        <v>210</v>
      </c>
      <c r="D578">
        <v>577</v>
      </c>
      <c r="E578" t="s">
        <v>211</v>
      </c>
      <c r="F578" t="s">
        <v>15</v>
      </c>
      <c r="G578" t="str">
        <f t="shared" si="16"/>
        <v>male</v>
      </c>
      <c r="H578" t="str">
        <f>VLOOKUP(E578,'API results'!E:I,5,FALSE)</f>
        <v>male</v>
      </c>
      <c r="I578">
        <f>VLOOKUP($E578,'API results'!$E:J,6,FALSE)</f>
        <v>98</v>
      </c>
      <c r="J578" t="b">
        <f t="shared" si="17"/>
        <v>1</v>
      </c>
    </row>
    <row r="579" spans="1:11" x14ac:dyDescent="0.2">
      <c r="A579" t="s">
        <v>186</v>
      </c>
      <c r="B579" t="s">
        <v>26</v>
      </c>
      <c r="C579" t="s">
        <v>774</v>
      </c>
      <c r="D579">
        <v>578</v>
      </c>
      <c r="E579" t="s">
        <v>235</v>
      </c>
      <c r="F579" t="s">
        <v>15</v>
      </c>
      <c r="G579" t="str">
        <f t="shared" ref="G579:G592" si="18">IF(ISNA(H579),K579,H579)</f>
        <v>male</v>
      </c>
      <c r="H579" t="str">
        <f>VLOOKUP(E579,'API results'!E:I,5,FALSE)</f>
        <v>male</v>
      </c>
      <c r="I579">
        <f>VLOOKUP($E579,'API results'!$E:J,6,FALSE)</f>
        <v>99</v>
      </c>
      <c r="J579" t="b">
        <f t="shared" ref="J579:J592" si="19">I579&gt;80</f>
        <v>1</v>
      </c>
    </row>
    <row r="580" spans="1:11" x14ac:dyDescent="0.2">
      <c r="A580" t="s">
        <v>186</v>
      </c>
      <c r="B580" t="s">
        <v>26</v>
      </c>
      <c r="C580" t="s">
        <v>773</v>
      </c>
      <c r="D580">
        <v>579</v>
      </c>
      <c r="E580" t="s">
        <v>240</v>
      </c>
      <c r="F580" t="s">
        <v>15</v>
      </c>
      <c r="G580" t="str">
        <f t="shared" si="18"/>
        <v>male</v>
      </c>
      <c r="H580" t="str">
        <f>VLOOKUP(E580,'API results'!E:I,5,FALSE)</f>
        <v>male</v>
      </c>
      <c r="I580">
        <f>VLOOKUP($E580,'API results'!$E:J,6,FALSE)</f>
        <v>99</v>
      </c>
      <c r="J580" t="b">
        <f t="shared" si="19"/>
        <v>1</v>
      </c>
    </row>
    <row r="581" spans="1:11" x14ac:dyDescent="0.2">
      <c r="A581" t="s">
        <v>186</v>
      </c>
      <c r="B581" t="s">
        <v>26</v>
      </c>
      <c r="C581" t="s">
        <v>772</v>
      </c>
      <c r="D581">
        <v>580</v>
      </c>
      <c r="E581" t="s">
        <v>291</v>
      </c>
      <c r="F581" t="s">
        <v>15</v>
      </c>
      <c r="G581" t="str">
        <f t="shared" si="18"/>
        <v>Male</v>
      </c>
      <c r="H581" t="e">
        <f>VLOOKUP(E581,'API results'!E:I,5,FALSE)</f>
        <v>#N/A</v>
      </c>
      <c r="I581" t="e">
        <f>VLOOKUP($E581,'API results'!$E:J,6,FALSE)</f>
        <v>#N/A</v>
      </c>
      <c r="J581" t="e">
        <f t="shared" si="19"/>
        <v>#N/A</v>
      </c>
      <c r="K581" t="str">
        <f>VLOOKUP($E581,'Manual coding'!A:C,3,FALSE)</f>
        <v>Male</v>
      </c>
    </row>
    <row r="582" spans="1:11" x14ac:dyDescent="0.2">
      <c r="A582" t="s">
        <v>186</v>
      </c>
      <c r="B582" t="s">
        <v>212</v>
      </c>
      <c r="C582" t="s">
        <v>771</v>
      </c>
      <c r="D582">
        <v>581</v>
      </c>
      <c r="E582" t="s">
        <v>243</v>
      </c>
      <c r="F582" t="s">
        <v>15</v>
      </c>
      <c r="G582" t="str">
        <f t="shared" si="18"/>
        <v>male</v>
      </c>
      <c r="H582" t="str">
        <f>VLOOKUP(E582,'API results'!E:I,5,FALSE)</f>
        <v>male</v>
      </c>
      <c r="I582">
        <f>VLOOKUP($E582,'API results'!$E:J,6,FALSE)</f>
        <v>93</v>
      </c>
      <c r="J582" t="b">
        <f t="shared" si="19"/>
        <v>1</v>
      </c>
    </row>
    <row r="583" spans="1:11" x14ac:dyDescent="0.2">
      <c r="A583" t="s">
        <v>186</v>
      </c>
      <c r="B583" t="s">
        <v>212</v>
      </c>
      <c r="C583" t="s">
        <v>770</v>
      </c>
      <c r="D583">
        <v>582</v>
      </c>
      <c r="E583" t="s">
        <v>256</v>
      </c>
      <c r="F583" t="s">
        <v>15</v>
      </c>
      <c r="G583" t="str">
        <f t="shared" si="18"/>
        <v>male</v>
      </c>
      <c r="H583" t="str">
        <f>VLOOKUP(E583,'API results'!E:I,5,FALSE)</f>
        <v>male</v>
      </c>
      <c r="I583">
        <f>VLOOKUP($E583,'API results'!$E:J,6,FALSE)</f>
        <v>99</v>
      </c>
      <c r="J583" t="b">
        <f t="shared" si="19"/>
        <v>1</v>
      </c>
    </row>
    <row r="584" spans="1:11" x14ac:dyDescent="0.2">
      <c r="A584" t="s">
        <v>186</v>
      </c>
      <c r="B584" t="s">
        <v>212</v>
      </c>
      <c r="C584" t="s">
        <v>213</v>
      </c>
      <c r="D584">
        <v>583</v>
      </c>
      <c r="E584" t="s">
        <v>214</v>
      </c>
      <c r="F584" t="s">
        <v>15</v>
      </c>
      <c r="G584" t="str">
        <f t="shared" si="18"/>
        <v>male</v>
      </c>
      <c r="H584" t="str">
        <f>VLOOKUP(E584,'API results'!E:I,5,FALSE)</f>
        <v>male</v>
      </c>
      <c r="I584">
        <f>VLOOKUP($E584,'API results'!$E:J,6,FALSE)</f>
        <v>97</v>
      </c>
      <c r="J584" t="b">
        <f t="shared" si="19"/>
        <v>1</v>
      </c>
    </row>
    <row r="585" spans="1:11" x14ac:dyDescent="0.2">
      <c r="A585" t="s">
        <v>186</v>
      </c>
      <c r="B585" t="s">
        <v>212</v>
      </c>
      <c r="C585" t="s">
        <v>769</v>
      </c>
      <c r="D585">
        <v>584</v>
      </c>
      <c r="E585" t="s">
        <v>270</v>
      </c>
      <c r="F585" t="s">
        <v>15</v>
      </c>
      <c r="G585" t="str">
        <f t="shared" si="18"/>
        <v>female</v>
      </c>
      <c r="H585" t="str">
        <f>VLOOKUP(E585,'API results'!E:I,5,FALSE)</f>
        <v>female</v>
      </c>
      <c r="I585">
        <f>VLOOKUP($E585,'API results'!$E:J,6,FALSE)</f>
        <v>98</v>
      </c>
      <c r="J585" t="b">
        <f t="shared" si="19"/>
        <v>1</v>
      </c>
    </row>
    <row r="586" spans="1:11" x14ac:dyDescent="0.2">
      <c r="A586" t="s">
        <v>186</v>
      </c>
      <c r="B586" t="s">
        <v>212</v>
      </c>
      <c r="C586" t="s">
        <v>215</v>
      </c>
      <c r="D586">
        <v>585</v>
      </c>
      <c r="E586" t="s">
        <v>216</v>
      </c>
      <c r="F586" t="s">
        <v>15</v>
      </c>
      <c r="G586" t="str">
        <f t="shared" si="18"/>
        <v>male</v>
      </c>
      <c r="H586" t="str">
        <f>VLOOKUP(E586,'API results'!E:I,5,FALSE)</f>
        <v>male</v>
      </c>
      <c r="I586">
        <f>VLOOKUP($E586,'API results'!$E:J,6,FALSE)</f>
        <v>97</v>
      </c>
      <c r="J586" t="b">
        <f t="shared" si="19"/>
        <v>1</v>
      </c>
    </row>
    <row r="587" spans="1:11" x14ac:dyDescent="0.2">
      <c r="A587" t="s">
        <v>186</v>
      </c>
      <c r="B587" t="s">
        <v>212</v>
      </c>
      <c r="C587" t="s">
        <v>768</v>
      </c>
      <c r="D587">
        <v>586</v>
      </c>
      <c r="E587" t="s">
        <v>264</v>
      </c>
      <c r="F587" t="s">
        <v>15</v>
      </c>
      <c r="G587" t="str">
        <f t="shared" si="18"/>
        <v>male</v>
      </c>
      <c r="H587" t="str">
        <f>VLOOKUP(E587,'API results'!E:I,5,FALSE)</f>
        <v>male</v>
      </c>
      <c r="I587">
        <f>VLOOKUP($E587,'API results'!$E:J,6,FALSE)</f>
        <v>97</v>
      </c>
      <c r="J587" t="b">
        <f t="shared" si="19"/>
        <v>1</v>
      </c>
    </row>
    <row r="588" spans="1:11" x14ac:dyDescent="0.2">
      <c r="A588" t="s">
        <v>186</v>
      </c>
      <c r="B588" t="s">
        <v>29</v>
      </c>
      <c r="C588" t="s">
        <v>767</v>
      </c>
      <c r="D588">
        <v>587</v>
      </c>
      <c r="E588" t="s">
        <v>265</v>
      </c>
      <c r="F588" t="s">
        <v>15</v>
      </c>
      <c r="G588" t="str">
        <f t="shared" si="18"/>
        <v>male</v>
      </c>
      <c r="H588" t="str">
        <f>VLOOKUP(E588,'API results'!E:I,5,FALSE)</f>
        <v>male</v>
      </c>
      <c r="I588">
        <f>VLOOKUP($E588,'API results'!$E:J,6,FALSE)</f>
        <v>99</v>
      </c>
      <c r="J588" t="b">
        <f t="shared" si="19"/>
        <v>1</v>
      </c>
    </row>
    <row r="589" spans="1:11" x14ac:dyDescent="0.2">
      <c r="A589" t="s">
        <v>186</v>
      </c>
      <c r="B589" t="s">
        <v>29</v>
      </c>
      <c r="C589" t="s">
        <v>766</v>
      </c>
      <c r="D589">
        <v>588</v>
      </c>
      <c r="E589" t="s">
        <v>233</v>
      </c>
      <c r="F589" t="s">
        <v>15</v>
      </c>
      <c r="G589" t="str">
        <f t="shared" si="18"/>
        <v>male</v>
      </c>
      <c r="H589" t="str">
        <f>VLOOKUP(E589,'API results'!E:I,5,FALSE)</f>
        <v>male</v>
      </c>
      <c r="I589">
        <f>VLOOKUP($E589,'API results'!$E:J,6,FALSE)</f>
        <v>99</v>
      </c>
      <c r="J589" t="b">
        <f t="shared" si="19"/>
        <v>1</v>
      </c>
    </row>
    <row r="590" spans="1:11" x14ac:dyDescent="0.2">
      <c r="A590" t="s">
        <v>186</v>
      </c>
      <c r="B590" t="s">
        <v>29</v>
      </c>
      <c r="C590" t="s">
        <v>765</v>
      </c>
      <c r="D590">
        <v>589</v>
      </c>
      <c r="E590" t="s">
        <v>239</v>
      </c>
      <c r="F590" t="s">
        <v>15</v>
      </c>
      <c r="G590" t="str">
        <f t="shared" si="18"/>
        <v>male</v>
      </c>
      <c r="H590" t="str">
        <f>VLOOKUP(E590,'API results'!E:I,5,FALSE)</f>
        <v>male</v>
      </c>
      <c r="I590">
        <f>VLOOKUP($E590,'API results'!$E:J,6,FALSE)</f>
        <v>99</v>
      </c>
      <c r="J590" t="b">
        <f t="shared" si="19"/>
        <v>1</v>
      </c>
    </row>
    <row r="591" spans="1:11" x14ac:dyDescent="0.2">
      <c r="A591" t="s">
        <v>186</v>
      </c>
      <c r="B591" t="s">
        <v>29</v>
      </c>
      <c r="C591" t="s">
        <v>764</v>
      </c>
      <c r="D591">
        <v>590</v>
      </c>
      <c r="E591" t="s">
        <v>406</v>
      </c>
      <c r="F591" t="s">
        <v>15</v>
      </c>
      <c r="G591" t="str">
        <f t="shared" si="18"/>
        <v>Male</v>
      </c>
      <c r="H591" t="e">
        <f>VLOOKUP(E591,'API results'!E:I,5,FALSE)</f>
        <v>#N/A</v>
      </c>
      <c r="I591" t="e">
        <f>VLOOKUP($E591,'API results'!$E:J,6,FALSE)</f>
        <v>#N/A</v>
      </c>
      <c r="J591" t="e">
        <f t="shared" si="19"/>
        <v>#N/A</v>
      </c>
      <c r="K591" t="str">
        <f>VLOOKUP($E591,'Manual coding'!A:C,3,FALSE)</f>
        <v>Male</v>
      </c>
    </row>
    <row r="592" spans="1:11" x14ac:dyDescent="0.2">
      <c r="A592" t="s">
        <v>186</v>
      </c>
      <c r="B592" t="s">
        <v>29</v>
      </c>
      <c r="C592" t="s">
        <v>763</v>
      </c>
      <c r="D592">
        <v>591</v>
      </c>
      <c r="E592" t="s">
        <v>424</v>
      </c>
      <c r="F592" t="s">
        <v>15</v>
      </c>
      <c r="G592" t="str">
        <f t="shared" si="18"/>
        <v>Male</v>
      </c>
      <c r="H592" t="e">
        <f>VLOOKUP(E592,'API results'!E:I,5,FALSE)</f>
        <v>#N/A</v>
      </c>
      <c r="I592" t="e">
        <f>VLOOKUP($E592,'API results'!$E:J,6,FALSE)</f>
        <v>#N/A</v>
      </c>
      <c r="J592" t="e">
        <f t="shared" si="19"/>
        <v>#N/A</v>
      </c>
      <c r="K592" t="str">
        <f>VLOOKUP($E592,'Manual coding'!A:C,3,FALSE)</f>
        <v>Male</v>
      </c>
    </row>
  </sheetData>
  <sortState xmlns:xlrd2="http://schemas.microsoft.com/office/spreadsheetml/2017/richdata2" ref="A2:F592">
    <sortCondition ref="D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workbookViewId="0">
      <selection activeCell="D2" sqref="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253</v>
      </c>
      <c r="E2" t="s">
        <v>14</v>
      </c>
      <c r="F2" t="s">
        <v>15</v>
      </c>
      <c r="H2" t="s">
        <v>14</v>
      </c>
      <c r="I2" t="s">
        <v>16</v>
      </c>
      <c r="J2">
        <v>99</v>
      </c>
      <c r="K2">
        <v>140160</v>
      </c>
    </row>
    <row r="3" spans="1:11" x14ac:dyDescent="0.2">
      <c r="A3" t="s">
        <v>11</v>
      </c>
      <c r="B3" t="s">
        <v>12</v>
      </c>
      <c r="C3" t="s">
        <v>17</v>
      </c>
      <c r="D3">
        <v>259</v>
      </c>
      <c r="E3" t="s">
        <v>18</v>
      </c>
      <c r="F3" t="s">
        <v>15</v>
      </c>
      <c r="H3" t="s">
        <v>18</v>
      </c>
      <c r="I3" t="s">
        <v>19</v>
      </c>
      <c r="J3">
        <v>51</v>
      </c>
      <c r="K3">
        <v>49</v>
      </c>
    </row>
    <row r="4" spans="1:11" x14ac:dyDescent="0.2">
      <c r="A4" t="s">
        <v>11</v>
      </c>
      <c r="B4" t="s">
        <v>20</v>
      </c>
      <c r="C4" t="s">
        <v>21</v>
      </c>
      <c r="D4">
        <v>267</v>
      </c>
      <c r="E4" t="s">
        <v>22</v>
      </c>
      <c r="F4" t="s">
        <v>15</v>
      </c>
      <c r="H4" t="s">
        <v>22</v>
      </c>
      <c r="I4" t="s">
        <v>19</v>
      </c>
      <c r="J4">
        <v>98</v>
      </c>
      <c r="K4">
        <v>8237</v>
      </c>
    </row>
    <row r="5" spans="1:11" x14ac:dyDescent="0.2">
      <c r="A5" t="s">
        <v>11</v>
      </c>
      <c r="B5" t="s">
        <v>23</v>
      </c>
      <c r="C5" t="s">
        <v>24</v>
      </c>
      <c r="D5">
        <v>273</v>
      </c>
      <c r="E5" t="s">
        <v>25</v>
      </c>
      <c r="F5" t="s">
        <v>15</v>
      </c>
      <c r="H5" t="s">
        <v>25</v>
      </c>
      <c r="I5" t="s">
        <v>16</v>
      </c>
      <c r="J5">
        <v>65</v>
      </c>
      <c r="K5">
        <v>698</v>
      </c>
    </row>
    <row r="6" spans="1:11" x14ac:dyDescent="0.2">
      <c r="A6" t="s">
        <v>11</v>
      </c>
      <c r="B6" t="s">
        <v>26</v>
      </c>
      <c r="C6" t="s">
        <v>27</v>
      </c>
      <c r="D6">
        <v>286</v>
      </c>
      <c r="E6" t="s">
        <v>28</v>
      </c>
      <c r="F6" t="s">
        <v>15</v>
      </c>
      <c r="H6" t="s">
        <v>28</v>
      </c>
      <c r="I6" t="s">
        <v>16</v>
      </c>
      <c r="J6">
        <v>100</v>
      </c>
      <c r="K6">
        <v>20729</v>
      </c>
    </row>
    <row r="7" spans="1:11" x14ac:dyDescent="0.2">
      <c r="A7" t="s">
        <v>11</v>
      </c>
      <c r="B7" t="s">
        <v>29</v>
      </c>
      <c r="C7" t="s">
        <v>30</v>
      </c>
      <c r="D7">
        <v>292</v>
      </c>
      <c r="E7" t="s">
        <v>31</v>
      </c>
      <c r="F7" t="s">
        <v>15</v>
      </c>
      <c r="H7" t="s">
        <v>31</v>
      </c>
      <c r="I7" t="s">
        <v>16</v>
      </c>
      <c r="J7">
        <v>99</v>
      </c>
      <c r="K7">
        <v>46165</v>
      </c>
    </row>
    <row r="8" spans="1:11" x14ac:dyDescent="0.2">
      <c r="A8" t="s">
        <v>11</v>
      </c>
      <c r="B8" t="s">
        <v>29</v>
      </c>
      <c r="C8" t="s">
        <v>32</v>
      </c>
      <c r="D8">
        <v>298</v>
      </c>
      <c r="E8" t="s">
        <v>33</v>
      </c>
      <c r="F8" t="s">
        <v>15</v>
      </c>
      <c r="H8" t="s">
        <v>33</v>
      </c>
      <c r="I8" t="s">
        <v>16</v>
      </c>
      <c r="J8">
        <v>99</v>
      </c>
      <c r="K8">
        <v>56237</v>
      </c>
    </row>
    <row r="9" spans="1:11" x14ac:dyDescent="0.2">
      <c r="A9" t="s">
        <v>11</v>
      </c>
      <c r="B9" t="s">
        <v>34</v>
      </c>
      <c r="C9" t="s">
        <v>35</v>
      </c>
      <c r="D9">
        <v>300</v>
      </c>
      <c r="E9" t="s">
        <v>36</v>
      </c>
      <c r="F9" t="s">
        <v>15</v>
      </c>
      <c r="H9" t="s">
        <v>36</v>
      </c>
      <c r="I9" t="s">
        <v>16</v>
      </c>
      <c r="J9">
        <v>98</v>
      </c>
      <c r="K9">
        <v>22545</v>
      </c>
    </row>
    <row r="10" spans="1:11" x14ac:dyDescent="0.2">
      <c r="A10" t="s">
        <v>37</v>
      </c>
      <c r="B10" t="s">
        <v>38</v>
      </c>
      <c r="C10" t="s">
        <v>39</v>
      </c>
      <c r="D10">
        <v>301</v>
      </c>
      <c r="E10" t="s">
        <v>40</v>
      </c>
      <c r="F10" t="s">
        <v>15</v>
      </c>
      <c r="H10" t="s">
        <v>40</v>
      </c>
      <c r="I10" t="s">
        <v>19</v>
      </c>
      <c r="J10">
        <v>98</v>
      </c>
      <c r="K10">
        <v>9890</v>
      </c>
    </row>
    <row r="11" spans="1:11" x14ac:dyDescent="0.2">
      <c r="A11" t="s">
        <v>37</v>
      </c>
      <c r="B11" t="s">
        <v>12</v>
      </c>
      <c r="C11" t="s">
        <v>41</v>
      </c>
      <c r="D11">
        <v>302</v>
      </c>
      <c r="E11" t="s">
        <v>42</v>
      </c>
      <c r="F11" t="s">
        <v>15</v>
      </c>
      <c r="H11" t="s">
        <v>42</v>
      </c>
      <c r="I11" t="s">
        <v>16</v>
      </c>
      <c r="J11">
        <v>80</v>
      </c>
      <c r="K11">
        <v>1306</v>
      </c>
    </row>
    <row r="12" spans="1:11" x14ac:dyDescent="0.2">
      <c r="A12" t="s">
        <v>37</v>
      </c>
      <c r="B12" t="s">
        <v>43</v>
      </c>
      <c r="C12" t="s">
        <v>44</v>
      </c>
      <c r="D12">
        <v>306</v>
      </c>
      <c r="E12" t="s">
        <v>45</v>
      </c>
      <c r="F12" t="s">
        <v>15</v>
      </c>
      <c r="H12" t="s">
        <v>45</v>
      </c>
      <c r="I12" t="s">
        <v>16</v>
      </c>
      <c r="J12">
        <v>94</v>
      </c>
      <c r="K12">
        <v>41156</v>
      </c>
    </row>
    <row r="13" spans="1:11" x14ac:dyDescent="0.2">
      <c r="A13" t="s">
        <v>46</v>
      </c>
      <c r="B13" t="s">
        <v>12</v>
      </c>
      <c r="C13" t="s">
        <v>47</v>
      </c>
      <c r="D13">
        <v>317</v>
      </c>
      <c r="E13" t="s">
        <v>48</v>
      </c>
      <c r="F13" t="s">
        <v>15</v>
      </c>
      <c r="H13" t="s">
        <v>48</v>
      </c>
      <c r="I13" t="s">
        <v>19</v>
      </c>
      <c r="J13">
        <v>94</v>
      </c>
      <c r="K13">
        <v>1199</v>
      </c>
    </row>
    <row r="14" spans="1:11" x14ac:dyDescent="0.2">
      <c r="A14" t="s">
        <v>46</v>
      </c>
      <c r="B14" t="s">
        <v>20</v>
      </c>
      <c r="C14" t="s">
        <v>49</v>
      </c>
      <c r="D14">
        <v>322</v>
      </c>
      <c r="E14" t="s">
        <v>50</v>
      </c>
      <c r="F14" t="s">
        <v>15</v>
      </c>
      <c r="H14" t="s">
        <v>50</v>
      </c>
      <c r="I14" t="s">
        <v>19</v>
      </c>
      <c r="J14">
        <v>97</v>
      </c>
      <c r="K14">
        <v>3108</v>
      </c>
    </row>
    <row r="15" spans="1:11" x14ac:dyDescent="0.2">
      <c r="A15" t="s">
        <v>46</v>
      </c>
      <c r="B15" t="s">
        <v>20</v>
      </c>
      <c r="C15" t="s">
        <v>51</v>
      </c>
      <c r="D15">
        <v>326</v>
      </c>
      <c r="E15" t="s">
        <v>52</v>
      </c>
      <c r="F15" t="s">
        <v>15</v>
      </c>
      <c r="H15" t="s">
        <v>52</v>
      </c>
      <c r="I15" t="s">
        <v>16</v>
      </c>
      <c r="J15">
        <v>99</v>
      </c>
      <c r="K15">
        <v>15490</v>
      </c>
    </row>
    <row r="16" spans="1:11" x14ac:dyDescent="0.2">
      <c r="A16" t="s">
        <v>46</v>
      </c>
      <c r="B16" t="s">
        <v>23</v>
      </c>
      <c r="C16" t="s">
        <v>53</v>
      </c>
      <c r="D16">
        <v>330</v>
      </c>
      <c r="E16" t="s">
        <v>54</v>
      </c>
      <c r="F16" t="s">
        <v>15</v>
      </c>
      <c r="H16" t="s">
        <v>54</v>
      </c>
      <c r="I16" t="s">
        <v>16</v>
      </c>
      <c r="J16">
        <v>99</v>
      </c>
      <c r="K16">
        <v>3313</v>
      </c>
    </row>
    <row r="17" spans="1:11" x14ac:dyDescent="0.2">
      <c r="A17" t="s">
        <v>46</v>
      </c>
      <c r="B17" t="s">
        <v>55</v>
      </c>
      <c r="C17" t="s">
        <v>56</v>
      </c>
      <c r="D17">
        <v>334</v>
      </c>
      <c r="E17" t="s">
        <v>57</v>
      </c>
      <c r="F17" t="s">
        <v>15</v>
      </c>
      <c r="H17" t="s">
        <v>57</v>
      </c>
      <c r="I17" t="s">
        <v>19</v>
      </c>
      <c r="J17">
        <v>97</v>
      </c>
      <c r="K17">
        <v>401</v>
      </c>
    </row>
    <row r="18" spans="1:11" x14ac:dyDescent="0.2">
      <c r="A18" t="s">
        <v>46</v>
      </c>
      <c r="B18" t="s">
        <v>55</v>
      </c>
      <c r="C18" t="s">
        <v>58</v>
      </c>
      <c r="D18">
        <v>335</v>
      </c>
      <c r="E18" t="s">
        <v>59</v>
      </c>
      <c r="F18" t="s">
        <v>15</v>
      </c>
      <c r="H18" t="s">
        <v>59</v>
      </c>
      <c r="I18" t="s">
        <v>19</v>
      </c>
      <c r="J18">
        <v>82</v>
      </c>
      <c r="K18">
        <v>3065</v>
      </c>
    </row>
    <row r="19" spans="1:11" x14ac:dyDescent="0.2">
      <c r="A19" t="s">
        <v>46</v>
      </c>
      <c r="B19" t="s">
        <v>26</v>
      </c>
      <c r="C19" t="s">
        <v>60</v>
      </c>
      <c r="D19">
        <v>343</v>
      </c>
      <c r="E19" t="s">
        <v>61</v>
      </c>
      <c r="F19" t="s">
        <v>15</v>
      </c>
      <c r="H19" t="s">
        <v>61</v>
      </c>
      <c r="I19" t="s">
        <v>19</v>
      </c>
      <c r="J19">
        <v>98</v>
      </c>
      <c r="K19">
        <v>22685</v>
      </c>
    </row>
    <row r="20" spans="1:11" x14ac:dyDescent="0.2">
      <c r="A20" t="s">
        <v>46</v>
      </c>
      <c r="B20" t="s">
        <v>26</v>
      </c>
      <c r="C20" t="s">
        <v>62</v>
      </c>
      <c r="D20">
        <v>347</v>
      </c>
      <c r="E20" t="s">
        <v>63</v>
      </c>
      <c r="F20" t="s">
        <v>15</v>
      </c>
      <c r="H20" t="s">
        <v>63</v>
      </c>
      <c r="I20" t="s">
        <v>16</v>
      </c>
      <c r="J20">
        <v>99</v>
      </c>
      <c r="K20">
        <v>945</v>
      </c>
    </row>
    <row r="21" spans="1:11" x14ac:dyDescent="0.2">
      <c r="A21" t="s">
        <v>46</v>
      </c>
      <c r="B21" t="s">
        <v>29</v>
      </c>
      <c r="C21" t="s">
        <v>64</v>
      </c>
      <c r="D21">
        <v>349</v>
      </c>
      <c r="E21" t="s">
        <v>65</v>
      </c>
      <c r="F21" t="s">
        <v>15</v>
      </c>
      <c r="H21" t="s">
        <v>65</v>
      </c>
      <c r="I21" t="s">
        <v>19</v>
      </c>
      <c r="J21">
        <v>98</v>
      </c>
      <c r="K21">
        <v>7676</v>
      </c>
    </row>
    <row r="22" spans="1:11" x14ac:dyDescent="0.2">
      <c r="A22" t="s">
        <v>46</v>
      </c>
      <c r="B22" t="s">
        <v>29</v>
      </c>
      <c r="C22" t="s">
        <v>66</v>
      </c>
      <c r="D22">
        <v>350</v>
      </c>
      <c r="E22" t="s">
        <v>67</v>
      </c>
      <c r="F22" t="s">
        <v>15</v>
      </c>
      <c r="H22" t="s">
        <v>67</v>
      </c>
      <c r="I22" t="s">
        <v>16</v>
      </c>
      <c r="J22">
        <v>97</v>
      </c>
      <c r="K22">
        <v>4276</v>
      </c>
    </row>
    <row r="23" spans="1:11" x14ac:dyDescent="0.2">
      <c r="A23" t="s">
        <v>46</v>
      </c>
      <c r="B23" t="s">
        <v>34</v>
      </c>
      <c r="C23" t="s">
        <v>68</v>
      </c>
      <c r="D23">
        <v>355</v>
      </c>
      <c r="E23" t="s">
        <v>69</v>
      </c>
      <c r="F23" t="s">
        <v>15</v>
      </c>
      <c r="H23" t="s">
        <v>69</v>
      </c>
      <c r="I23" t="s">
        <v>16</v>
      </c>
      <c r="J23">
        <v>98</v>
      </c>
      <c r="K23">
        <v>28348</v>
      </c>
    </row>
    <row r="24" spans="1:11" x14ac:dyDescent="0.2">
      <c r="A24" t="s">
        <v>70</v>
      </c>
      <c r="B24" t="s">
        <v>12</v>
      </c>
      <c r="C24" t="s">
        <v>71</v>
      </c>
      <c r="D24">
        <v>367</v>
      </c>
      <c r="E24" t="s">
        <v>72</v>
      </c>
      <c r="F24" t="s">
        <v>15</v>
      </c>
      <c r="H24" t="s">
        <v>72</v>
      </c>
      <c r="I24" t="s">
        <v>19</v>
      </c>
      <c r="J24">
        <v>97</v>
      </c>
      <c r="K24">
        <v>7425</v>
      </c>
    </row>
    <row r="25" spans="1:11" x14ac:dyDescent="0.2">
      <c r="A25" t="s">
        <v>70</v>
      </c>
      <c r="B25" t="s">
        <v>12</v>
      </c>
      <c r="C25" t="s">
        <v>73</v>
      </c>
      <c r="D25">
        <v>369</v>
      </c>
      <c r="E25" t="s">
        <v>74</v>
      </c>
      <c r="F25" t="s">
        <v>15</v>
      </c>
      <c r="H25" t="s">
        <v>74</v>
      </c>
      <c r="I25" t="s">
        <v>16</v>
      </c>
      <c r="J25">
        <v>98</v>
      </c>
      <c r="K25">
        <v>56140</v>
      </c>
    </row>
    <row r="26" spans="1:11" x14ac:dyDescent="0.2">
      <c r="A26" t="s">
        <v>70</v>
      </c>
      <c r="B26" t="s">
        <v>12</v>
      </c>
      <c r="C26" t="s">
        <v>75</v>
      </c>
      <c r="D26">
        <v>370</v>
      </c>
      <c r="E26" t="s">
        <v>76</v>
      </c>
      <c r="F26" t="s">
        <v>15</v>
      </c>
      <c r="H26" t="s">
        <v>76</v>
      </c>
      <c r="I26" t="s">
        <v>16</v>
      </c>
      <c r="J26">
        <v>87</v>
      </c>
      <c r="K26">
        <v>2049</v>
      </c>
    </row>
    <row r="27" spans="1:11" x14ac:dyDescent="0.2">
      <c r="A27" t="s">
        <v>70</v>
      </c>
      <c r="B27" t="s">
        <v>20</v>
      </c>
      <c r="C27" t="s">
        <v>77</v>
      </c>
      <c r="D27">
        <v>375</v>
      </c>
      <c r="E27" t="s">
        <v>78</v>
      </c>
      <c r="F27" t="s">
        <v>15</v>
      </c>
      <c r="H27" t="s">
        <v>78</v>
      </c>
      <c r="I27" t="s">
        <v>16</v>
      </c>
      <c r="J27">
        <v>53</v>
      </c>
      <c r="K27">
        <v>238</v>
      </c>
    </row>
    <row r="28" spans="1:11" x14ac:dyDescent="0.2">
      <c r="A28" t="s">
        <v>70</v>
      </c>
      <c r="B28" t="s">
        <v>20</v>
      </c>
      <c r="C28" t="s">
        <v>79</v>
      </c>
      <c r="D28">
        <v>376</v>
      </c>
      <c r="E28" t="s">
        <v>80</v>
      </c>
      <c r="F28" t="s">
        <v>15</v>
      </c>
      <c r="H28" t="s">
        <v>80</v>
      </c>
      <c r="I28" t="s">
        <v>19</v>
      </c>
      <c r="J28">
        <v>81</v>
      </c>
      <c r="K28">
        <v>14894</v>
      </c>
    </row>
    <row r="29" spans="1:11" x14ac:dyDescent="0.2">
      <c r="A29" t="s">
        <v>70</v>
      </c>
      <c r="B29" t="s">
        <v>20</v>
      </c>
      <c r="C29" t="s">
        <v>81</v>
      </c>
      <c r="D29">
        <v>377</v>
      </c>
      <c r="E29" t="s">
        <v>82</v>
      </c>
      <c r="F29" t="s">
        <v>15</v>
      </c>
      <c r="H29" t="s">
        <v>82</v>
      </c>
      <c r="I29" t="s">
        <v>16</v>
      </c>
      <c r="J29">
        <v>100</v>
      </c>
      <c r="K29">
        <v>21</v>
      </c>
    </row>
    <row r="30" spans="1:11" x14ac:dyDescent="0.2">
      <c r="A30" t="s">
        <v>70</v>
      </c>
      <c r="B30" t="s">
        <v>20</v>
      </c>
      <c r="C30" t="s">
        <v>83</v>
      </c>
      <c r="D30">
        <v>379</v>
      </c>
      <c r="E30" t="s">
        <v>84</v>
      </c>
      <c r="F30" t="s">
        <v>15</v>
      </c>
      <c r="H30" t="s">
        <v>84</v>
      </c>
      <c r="I30" t="s">
        <v>16</v>
      </c>
      <c r="J30">
        <v>98</v>
      </c>
      <c r="K30">
        <v>17344</v>
      </c>
    </row>
    <row r="31" spans="1:11" x14ac:dyDescent="0.2">
      <c r="A31" t="s">
        <v>70</v>
      </c>
      <c r="B31" t="s">
        <v>20</v>
      </c>
      <c r="C31" t="s">
        <v>85</v>
      </c>
      <c r="D31">
        <v>380</v>
      </c>
      <c r="E31" t="s">
        <v>86</v>
      </c>
      <c r="F31" t="s">
        <v>15</v>
      </c>
      <c r="H31" t="s">
        <v>86</v>
      </c>
      <c r="I31" t="s">
        <v>19</v>
      </c>
      <c r="J31">
        <v>98</v>
      </c>
      <c r="K31">
        <v>11891</v>
      </c>
    </row>
    <row r="32" spans="1:11" x14ac:dyDescent="0.2">
      <c r="A32" t="s">
        <v>70</v>
      </c>
      <c r="B32" t="s">
        <v>23</v>
      </c>
      <c r="C32" t="s">
        <v>87</v>
      </c>
      <c r="D32">
        <v>386</v>
      </c>
      <c r="E32" t="s">
        <v>88</v>
      </c>
      <c r="F32" t="s">
        <v>15</v>
      </c>
      <c r="H32" t="s">
        <v>88</v>
      </c>
      <c r="I32" t="s">
        <v>16</v>
      </c>
      <c r="J32">
        <v>100</v>
      </c>
      <c r="K32">
        <v>21758</v>
      </c>
    </row>
    <row r="33" spans="1:11" x14ac:dyDescent="0.2">
      <c r="A33" t="s">
        <v>70</v>
      </c>
      <c r="B33" t="s">
        <v>23</v>
      </c>
      <c r="C33" t="s">
        <v>89</v>
      </c>
      <c r="D33">
        <v>389</v>
      </c>
      <c r="E33" t="s">
        <v>90</v>
      </c>
      <c r="F33" t="s">
        <v>15</v>
      </c>
      <c r="H33" t="s">
        <v>90</v>
      </c>
      <c r="I33" t="s">
        <v>19</v>
      </c>
      <c r="J33">
        <v>97</v>
      </c>
      <c r="K33">
        <v>844</v>
      </c>
    </row>
    <row r="34" spans="1:11" x14ac:dyDescent="0.2">
      <c r="A34" t="s">
        <v>70</v>
      </c>
      <c r="B34" t="s">
        <v>55</v>
      </c>
      <c r="C34" t="s">
        <v>91</v>
      </c>
      <c r="D34">
        <v>392</v>
      </c>
      <c r="E34" t="s">
        <v>92</v>
      </c>
      <c r="F34" t="s">
        <v>15</v>
      </c>
      <c r="H34" t="s">
        <v>92</v>
      </c>
      <c r="I34" t="s">
        <v>19</v>
      </c>
      <c r="J34">
        <v>98</v>
      </c>
      <c r="K34">
        <v>14121</v>
      </c>
    </row>
    <row r="35" spans="1:11" x14ac:dyDescent="0.2">
      <c r="A35" t="s">
        <v>70</v>
      </c>
      <c r="B35" t="s">
        <v>55</v>
      </c>
      <c r="C35" t="s">
        <v>93</v>
      </c>
      <c r="D35">
        <v>397</v>
      </c>
      <c r="E35" t="s">
        <v>94</v>
      </c>
      <c r="F35" t="s">
        <v>15</v>
      </c>
      <c r="H35" t="s">
        <v>94</v>
      </c>
      <c r="I35" t="s">
        <v>19</v>
      </c>
      <c r="J35">
        <v>55</v>
      </c>
      <c r="K35">
        <v>47</v>
      </c>
    </row>
    <row r="36" spans="1:11" x14ac:dyDescent="0.2">
      <c r="A36" t="s">
        <v>70</v>
      </c>
      <c r="B36" t="s">
        <v>26</v>
      </c>
      <c r="C36" t="s">
        <v>95</v>
      </c>
      <c r="D36">
        <v>402</v>
      </c>
      <c r="E36" t="s">
        <v>96</v>
      </c>
      <c r="F36" t="s">
        <v>15</v>
      </c>
      <c r="H36" t="s">
        <v>96</v>
      </c>
      <c r="I36" t="s">
        <v>19</v>
      </c>
      <c r="J36">
        <v>98</v>
      </c>
      <c r="K36">
        <v>6452</v>
      </c>
    </row>
    <row r="37" spans="1:11" x14ac:dyDescent="0.2">
      <c r="A37" t="s">
        <v>70</v>
      </c>
      <c r="B37" t="s">
        <v>97</v>
      </c>
      <c r="C37" t="s">
        <v>98</v>
      </c>
      <c r="D37">
        <v>408</v>
      </c>
      <c r="E37" t="s">
        <v>99</v>
      </c>
      <c r="F37" t="s">
        <v>15</v>
      </c>
      <c r="H37" t="s">
        <v>99</v>
      </c>
      <c r="I37" t="s">
        <v>19</v>
      </c>
      <c r="J37">
        <v>96</v>
      </c>
      <c r="K37">
        <v>16209</v>
      </c>
    </row>
    <row r="38" spans="1:11" x14ac:dyDescent="0.2">
      <c r="A38" t="s">
        <v>70</v>
      </c>
      <c r="B38" t="s">
        <v>97</v>
      </c>
      <c r="C38" t="s">
        <v>100</v>
      </c>
      <c r="D38">
        <v>409</v>
      </c>
      <c r="E38" t="s">
        <v>101</v>
      </c>
      <c r="F38" t="s">
        <v>15</v>
      </c>
      <c r="H38" t="s">
        <v>101</v>
      </c>
      <c r="I38" t="s">
        <v>16</v>
      </c>
      <c r="J38">
        <v>99</v>
      </c>
      <c r="K38">
        <v>20118</v>
      </c>
    </row>
    <row r="39" spans="1:11" x14ac:dyDescent="0.2">
      <c r="A39" t="s">
        <v>70</v>
      </c>
      <c r="B39" t="s">
        <v>97</v>
      </c>
      <c r="C39" t="s">
        <v>102</v>
      </c>
      <c r="D39">
        <v>416</v>
      </c>
      <c r="E39" t="s">
        <v>103</v>
      </c>
      <c r="F39" t="s">
        <v>15</v>
      </c>
      <c r="H39" t="s">
        <v>103</v>
      </c>
      <c r="I39" t="s">
        <v>16</v>
      </c>
      <c r="J39">
        <v>99</v>
      </c>
      <c r="K39">
        <v>16621</v>
      </c>
    </row>
    <row r="40" spans="1:11" x14ac:dyDescent="0.2">
      <c r="A40" t="s">
        <v>70</v>
      </c>
      <c r="B40" t="s">
        <v>104</v>
      </c>
      <c r="C40" t="s">
        <v>105</v>
      </c>
      <c r="D40">
        <v>417</v>
      </c>
      <c r="E40" t="s">
        <v>106</v>
      </c>
      <c r="F40" t="s">
        <v>15</v>
      </c>
      <c r="H40" t="s">
        <v>106</v>
      </c>
      <c r="I40" t="s">
        <v>16</v>
      </c>
      <c r="J40">
        <v>76</v>
      </c>
      <c r="K40">
        <v>17</v>
      </c>
    </row>
    <row r="41" spans="1:11" x14ac:dyDescent="0.2">
      <c r="A41" t="s">
        <v>70</v>
      </c>
      <c r="B41" t="s">
        <v>29</v>
      </c>
      <c r="C41" t="s">
        <v>107</v>
      </c>
      <c r="D41">
        <v>419</v>
      </c>
      <c r="E41" t="s">
        <v>108</v>
      </c>
      <c r="F41" t="s">
        <v>15</v>
      </c>
      <c r="H41" t="s">
        <v>108</v>
      </c>
      <c r="I41" t="s">
        <v>16</v>
      </c>
      <c r="J41">
        <v>98</v>
      </c>
      <c r="K41">
        <v>294</v>
      </c>
    </row>
    <row r="42" spans="1:11" x14ac:dyDescent="0.2">
      <c r="A42" t="s">
        <v>70</v>
      </c>
      <c r="B42" t="s">
        <v>29</v>
      </c>
      <c r="C42" t="s">
        <v>109</v>
      </c>
      <c r="D42">
        <v>425</v>
      </c>
      <c r="E42" t="s">
        <v>110</v>
      </c>
      <c r="F42" t="s">
        <v>15</v>
      </c>
      <c r="H42" t="s">
        <v>110</v>
      </c>
      <c r="I42" t="s">
        <v>16</v>
      </c>
      <c r="J42">
        <v>99</v>
      </c>
      <c r="K42">
        <v>7393</v>
      </c>
    </row>
    <row r="43" spans="1:11" x14ac:dyDescent="0.2">
      <c r="A43" t="s">
        <v>70</v>
      </c>
      <c r="B43" t="s">
        <v>29</v>
      </c>
      <c r="C43" t="s">
        <v>111</v>
      </c>
      <c r="D43">
        <v>427</v>
      </c>
      <c r="E43" t="s">
        <v>112</v>
      </c>
      <c r="F43" t="s">
        <v>15</v>
      </c>
      <c r="H43" t="s">
        <v>112</v>
      </c>
      <c r="I43" t="s">
        <v>19</v>
      </c>
      <c r="J43">
        <v>97</v>
      </c>
      <c r="K43">
        <v>10437</v>
      </c>
    </row>
    <row r="44" spans="1:11" x14ac:dyDescent="0.2">
      <c r="A44" t="s">
        <v>70</v>
      </c>
      <c r="B44" t="s">
        <v>34</v>
      </c>
      <c r="C44" t="s">
        <v>113</v>
      </c>
      <c r="D44">
        <v>429</v>
      </c>
      <c r="E44" t="s">
        <v>114</v>
      </c>
      <c r="F44" t="s">
        <v>15</v>
      </c>
      <c r="H44" t="s">
        <v>114</v>
      </c>
      <c r="I44" t="s">
        <v>16</v>
      </c>
      <c r="J44">
        <v>99</v>
      </c>
      <c r="K44">
        <v>76567</v>
      </c>
    </row>
    <row r="45" spans="1:11" x14ac:dyDescent="0.2">
      <c r="A45" t="s">
        <v>115</v>
      </c>
      <c r="B45" t="s">
        <v>116</v>
      </c>
      <c r="C45" t="s">
        <v>117</v>
      </c>
      <c r="D45">
        <v>437</v>
      </c>
      <c r="E45" t="s">
        <v>118</v>
      </c>
      <c r="F45" t="s">
        <v>15</v>
      </c>
      <c r="H45" t="s">
        <v>118</v>
      </c>
      <c r="I45" t="s">
        <v>16</v>
      </c>
      <c r="J45">
        <v>97</v>
      </c>
      <c r="K45">
        <v>507</v>
      </c>
    </row>
    <row r="46" spans="1:11" x14ac:dyDescent="0.2">
      <c r="A46" t="s">
        <v>115</v>
      </c>
      <c r="B46" t="s">
        <v>20</v>
      </c>
      <c r="C46" t="s">
        <v>119</v>
      </c>
      <c r="D46">
        <v>445</v>
      </c>
      <c r="E46" t="s">
        <v>120</v>
      </c>
      <c r="F46" t="s">
        <v>15</v>
      </c>
      <c r="H46" t="s">
        <v>120</v>
      </c>
      <c r="I46" t="s">
        <v>19</v>
      </c>
      <c r="J46">
        <v>84</v>
      </c>
      <c r="K46">
        <v>1957</v>
      </c>
    </row>
    <row r="47" spans="1:11" x14ac:dyDescent="0.2">
      <c r="A47" t="s">
        <v>115</v>
      </c>
      <c r="B47" t="s">
        <v>20</v>
      </c>
      <c r="C47" t="s">
        <v>121</v>
      </c>
      <c r="D47">
        <v>446</v>
      </c>
      <c r="E47" t="s">
        <v>122</v>
      </c>
      <c r="F47" t="s">
        <v>15</v>
      </c>
      <c r="H47" t="s">
        <v>122</v>
      </c>
      <c r="I47" t="s">
        <v>19</v>
      </c>
      <c r="J47">
        <v>98</v>
      </c>
      <c r="K47">
        <v>48614</v>
      </c>
    </row>
    <row r="48" spans="1:11" x14ac:dyDescent="0.2">
      <c r="A48" t="s">
        <v>115</v>
      </c>
      <c r="B48" t="s">
        <v>23</v>
      </c>
      <c r="C48" t="s">
        <v>123</v>
      </c>
      <c r="D48">
        <v>450</v>
      </c>
      <c r="E48" t="s">
        <v>124</v>
      </c>
      <c r="F48" t="s">
        <v>15</v>
      </c>
      <c r="H48" t="s">
        <v>124</v>
      </c>
      <c r="I48" t="s">
        <v>16</v>
      </c>
      <c r="J48">
        <v>96</v>
      </c>
      <c r="K48">
        <v>3250</v>
      </c>
    </row>
    <row r="49" spans="1:11" x14ac:dyDescent="0.2">
      <c r="A49" t="s">
        <v>115</v>
      </c>
      <c r="B49" t="s">
        <v>23</v>
      </c>
      <c r="C49" t="s">
        <v>125</v>
      </c>
      <c r="D49">
        <v>453</v>
      </c>
      <c r="E49" t="s">
        <v>126</v>
      </c>
      <c r="F49" t="s">
        <v>15</v>
      </c>
      <c r="H49" t="s">
        <v>126</v>
      </c>
      <c r="I49" t="s">
        <v>16</v>
      </c>
      <c r="J49">
        <v>96</v>
      </c>
      <c r="K49">
        <v>2277</v>
      </c>
    </row>
    <row r="50" spans="1:11" x14ac:dyDescent="0.2">
      <c r="A50" t="s">
        <v>115</v>
      </c>
      <c r="B50" t="s">
        <v>26</v>
      </c>
      <c r="C50" t="s">
        <v>127</v>
      </c>
      <c r="D50">
        <v>462</v>
      </c>
      <c r="E50" t="s">
        <v>128</v>
      </c>
      <c r="F50" t="s">
        <v>15</v>
      </c>
      <c r="H50" t="s">
        <v>128</v>
      </c>
      <c r="I50" t="s">
        <v>19</v>
      </c>
      <c r="J50">
        <v>94</v>
      </c>
      <c r="K50">
        <v>36391</v>
      </c>
    </row>
    <row r="51" spans="1:11" x14ac:dyDescent="0.2">
      <c r="A51" t="s">
        <v>115</v>
      </c>
      <c r="B51" t="s">
        <v>29</v>
      </c>
      <c r="C51" t="s">
        <v>129</v>
      </c>
      <c r="D51">
        <v>466</v>
      </c>
      <c r="E51" t="s">
        <v>130</v>
      </c>
      <c r="F51" t="s">
        <v>15</v>
      </c>
      <c r="H51" t="s">
        <v>130</v>
      </c>
      <c r="I51" t="s">
        <v>16</v>
      </c>
      <c r="J51">
        <v>98</v>
      </c>
      <c r="K51">
        <v>9892</v>
      </c>
    </row>
    <row r="52" spans="1:11" x14ac:dyDescent="0.2">
      <c r="A52" t="s">
        <v>115</v>
      </c>
      <c r="B52" t="s">
        <v>34</v>
      </c>
      <c r="C52" t="s">
        <v>131</v>
      </c>
      <c r="D52">
        <v>470</v>
      </c>
      <c r="E52" t="s">
        <v>132</v>
      </c>
      <c r="F52" t="s">
        <v>15</v>
      </c>
      <c r="H52" t="s">
        <v>132</v>
      </c>
      <c r="I52" t="s">
        <v>16</v>
      </c>
      <c r="J52">
        <v>100</v>
      </c>
      <c r="K52">
        <v>9</v>
      </c>
    </row>
    <row r="53" spans="1:11" x14ac:dyDescent="0.2">
      <c r="A53" t="s">
        <v>115</v>
      </c>
      <c r="B53" t="s">
        <v>34</v>
      </c>
      <c r="C53" t="s">
        <v>133</v>
      </c>
      <c r="D53">
        <v>472</v>
      </c>
      <c r="E53" t="s">
        <v>134</v>
      </c>
      <c r="F53" t="s">
        <v>15</v>
      </c>
      <c r="H53" t="s">
        <v>134</v>
      </c>
      <c r="I53" t="s">
        <v>16</v>
      </c>
      <c r="J53">
        <v>98</v>
      </c>
      <c r="K53">
        <v>1235</v>
      </c>
    </row>
    <row r="54" spans="1:11" x14ac:dyDescent="0.2">
      <c r="A54" t="s">
        <v>135</v>
      </c>
      <c r="B54" t="s">
        <v>20</v>
      </c>
      <c r="C54" t="s">
        <v>136</v>
      </c>
      <c r="D54">
        <v>483</v>
      </c>
      <c r="E54" t="s">
        <v>137</v>
      </c>
      <c r="F54" t="s">
        <v>15</v>
      </c>
      <c r="H54" t="s">
        <v>137</v>
      </c>
      <c r="I54" t="s">
        <v>19</v>
      </c>
      <c r="J54">
        <v>75</v>
      </c>
      <c r="K54">
        <v>442</v>
      </c>
    </row>
    <row r="55" spans="1:11" x14ac:dyDescent="0.2">
      <c r="A55" t="s">
        <v>135</v>
      </c>
      <c r="B55" t="s">
        <v>23</v>
      </c>
      <c r="C55" t="s">
        <v>138</v>
      </c>
      <c r="D55">
        <v>485</v>
      </c>
      <c r="E55" t="s">
        <v>139</v>
      </c>
      <c r="F55" t="s">
        <v>15</v>
      </c>
      <c r="H55" t="s">
        <v>139</v>
      </c>
      <c r="I55" t="s">
        <v>19</v>
      </c>
      <c r="J55">
        <v>84</v>
      </c>
      <c r="K55">
        <v>15948</v>
      </c>
    </row>
    <row r="56" spans="1:11" x14ac:dyDescent="0.2">
      <c r="A56" t="s">
        <v>135</v>
      </c>
      <c r="B56" t="s">
        <v>55</v>
      </c>
      <c r="C56" t="s">
        <v>140</v>
      </c>
      <c r="D56">
        <v>491</v>
      </c>
      <c r="E56" t="s">
        <v>141</v>
      </c>
      <c r="F56" t="s">
        <v>15</v>
      </c>
      <c r="H56" t="s">
        <v>141</v>
      </c>
      <c r="I56" t="s">
        <v>16</v>
      </c>
      <c r="J56">
        <v>99</v>
      </c>
      <c r="K56">
        <v>1682</v>
      </c>
    </row>
    <row r="57" spans="1:11" x14ac:dyDescent="0.2">
      <c r="A57" t="s">
        <v>135</v>
      </c>
      <c r="B57" t="s">
        <v>142</v>
      </c>
      <c r="C57" t="s">
        <v>143</v>
      </c>
      <c r="D57">
        <v>493</v>
      </c>
      <c r="E57" t="s">
        <v>144</v>
      </c>
      <c r="F57" t="s">
        <v>15</v>
      </c>
      <c r="H57" t="s">
        <v>144</v>
      </c>
      <c r="I57" t="s">
        <v>16</v>
      </c>
      <c r="J57">
        <v>99</v>
      </c>
      <c r="K57">
        <v>118290</v>
      </c>
    </row>
    <row r="58" spans="1:11" x14ac:dyDescent="0.2">
      <c r="A58" t="s">
        <v>135</v>
      </c>
      <c r="B58" t="s">
        <v>29</v>
      </c>
      <c r="C58" t="s">
        <v>145</v>
      </c>
      <c r="D58">
        <v>497</v>
      </c>
      <c r="E58" t="s">
        <v>146</v>
      </c>
      <c r="F58" t="s">
        <v>15</v>
      </c>
      <c r="H58" t="s">
        <v>146</v>
      </c>
      <c r="I58" t="s">
        <v>16</v>
      </c>
      <c r="J58">
        <v>72</v>
      </c>
      <c r="K58">
        <v>16310</v>
      </c>
    </row>
    <row r="59" spans="1:11" x14ac:dyDescent="0.2">
      <c r="A59" t="s">
        <v>135</v>
      </c>
      <c r="B59" t="s">
        <v>29</v>
      </c>
      <c r="C59" t="s">
        <v>147</v>
      </c>
      <c r="D59">
        <v>498</v>
      </c>
      <c r="E59" t="s">
        <v>148</v>
      </c>
      <c r="F59" t="s">
        <v>15</v>
      </c>
      <c r="H59" t="s">
        <v>148</v>
      </c>
      <c r="I59" t="s">
        <v>16</v>
      </c>
      <c r="J59">
        <v>98</v>
      </c>
      <c r="K59">
        <v>21035</v>
      </c>
    </row>
    <row r="60" spans="1:11" x14ac:dyDescent="0.2">
      <c r="A60" t="s">
        <v>149</v>
      </c>
      <c r="B60" t="s">
        <v>116</v>
      </c>
      <c r="C60" t="s">
        <v>150</v>
      </c>
      <c r="D60">
        <v>502</v>
      </c>
      <c r="E60" t="s">
        <v>151</v>
      </c>
      <c r="F60" t="s">
        <v>15</v>
      </c>
      <c r="H60" t="s">
        <v>151</v>
      </c>
      <c r="I60" t="s">
        <v>19</v>
      </c>
      <c r="J60">
        <v>96</v>
      </c>
      <c r="K60">
        <v>27559</v>
      </c>
    </row>
    <row r="61" spans="1:11" x14ac:dyDescent="0.2">
      <c r="A61" t="s">
        <v>149</v>
      </c>
      <c r="B61" t="s">
        <v>116</v>
      </c>
      <c r="C61" t="s">
        <v>152</v>
      </c>
      <c r="D61">
        <v>504</v>
      </c>
      <c r="E61" t="s">
        <v>153</v>
      </c>
      <c r="F61" t="s">
        <v>15</v>
      </c>
      <c r="H61" t="s">
        <v>153</v>
      </c>
      <c r="I61" t="s">
        <v>16</v>
      </c>
      <c r="J61">
        <v>99</v>
      </c>
      <c r="K61">
        <v>194</v>
      </c>
    </row>
    <row r="62" spans="1:11" x14ac:dyDescent="0.2">
      <c r="A62" t="s">
        <v>149</v>
      </c>
      <c r="B62" t="s">
        <v>116</v>
      </c>
      <c r="C62" t="s">
        <v>154</v>
      </c>
      <c r="D62">
        <v>505</v>
      </c>
      <c r="E62" t="s">
        <v>155</v>
      </c>
      <c r="F62" t="s">
        <v>15</v>
      </c>
      <c r="H62" t="s">
        <v>155</v>
      </c>
      <c r="I62" t="s">
        <v>19</v>
      </c>
      <c r="J62">
        <v>98</v>
      </c>
      <c r="K62">
        <v>34331</v>
      </c>
    </row>
    <row r="63" spans="1:11" x14ac:dyDescent="0.2">
      <c r="A63" t="s">
        <v>149</v>
      </c>
      <c r="B63" t="s">
        <v>116</v>
      </c>
      <c r="C63" t="s">
        <v>156</v>
      </c>
      <c r="D63">
        <v>506</v>
      </c>
      <c r="E63" t="s">
        <v>157</v>
      </c>
      <c r="F63" t="s">
        <v>15</v>
      </c>
      <c r="H63" t="s">
        <v>157</v>
      </c>
      <c r="I63" t="s">
        <v>16</v>
      </c>
      <c r="J63">
        <v>99</v>
      </c>
      <c r="K63">
        <v>78043</v>
      </c>
    </row>
    <row r="64" spans="1:11" x14ac:dyDescent="0.2">
      <c r="A64" t="s">
        <v>149</v>
      </c>
      <c r="B64" t="s">
        <v>116</v>
      </c>
      <c r="C64" t="s">
        <v>158</v>
      </c>
      <c r="D64">
        <v>507</v>
      </c>
      <c r="E64" t="s">
        <v>159</v>
      </c>
      <c r="F64" t="s">
        <v>15</v>
      </c>
      <c r="H64" t="s">
        <v>159</v>
      </c>
      <c r="I64" t="s">
        <v>19</v>
      </c>
      <c r="J64">
        <v>98</v>
      </c>
      <c r="K64">
        <v>1694</v>
      </c>
    </row>
    <row r="65" spans="1:11" x14ac:dyDescent="0.2">
      <c r="A65" t="s">
        <v>149</v>
      </c>
      <c r="B65" t="s">
        <v>12</v>
      </c>
      <c r="C65" t="s">
        <v>160</v>
      </c>
      <c r="D65">
        <v>509</v>
      </c>
      <c r="E65" t="s">
        <v>161</v>
      </c>
      <c r="F65" t="s">
        <v>15</v>
      </c>
      <c r="H65" t="s">
        <v>161</v>
      </c>
      <c r="I65" t="s">
        <v>16</v>
      </c>
      <c r="J65">
        <v>96</v>
      </c>
      <c r="K65">
        <v>24</v>
      </c>
    </row>
    <row r="66" spans="1:11" x14ac:dyDescent="0.2">
      <c r="A66" t="s">
        <v>149</v>
      </c>
      <c r="B66" t="s">
        <v>20</v>
      </c>
      <c r="C66" t="s">
        <v>162</v>
      </c>
      <c r="D66">
        <v>516</v>
      </c>
      <c r="E66" t="s">
        <v>163</v>
      </c>
      <c r="F66" t="s">
        <v>15</v>
      </c>
      <c r="H66" t="s">
        <v>163</v>
      </c>
      <c r="I66" t="s">
        <v>16</v>
      </c>
      <c r="J66">
        <v>95</v>
      </c>
      <c r="K66">
        <v>24021</v>
      </c>
    </row>
    <row r="67" spans="1:11" x14ac:dyDescent="0.2">
      <c r="A67" t="s">
        <v>149</v>
      </c>
      <c r="B67" t="s">
        <v>20</v>
      </c>
      <c r="C67" t="s">
        <v>164</v>
      </c>
      <c r="D67">
        <v>519</v>
      </c>
      <c r="E67" t="s">
        <v>165</v>
      </c>
      <c r="F67" t="s">
        <v>15</v>
      </c>
      <c r="H67" t="s">
        <v>165</v>
      </c>
      <c r="I67" t="s">
        <v>16</v>
      </c>
      <c r="J67">
        <v>72</v>
      </c>
      <c r="K67">
        <v>18</v>
      </c>
    </row>
    <row r="68" spans="1:11" x14ac:dyDescent="0.2">
      <c r="A68" t="s">
        <v>149</v>
      </c>
      <c r="B68" t="s">
        <v>23</v>
      </c>
      <c r="C68" t="s">
        <v>166</v>
      </c>
      <c r="D68">
        <v>520</v>
      </c>
      <c r="E68" t="s">
        <v>167</v>
      </c>
      <c r="F68" t="s">
        <v>15</v>
      </c>
      <c r="H68" t="s">
        <v>167</v>
      </c>
      <c r="I68" t="s">
        <v>16</v>
      </c>
      <c r="J68">
        <v>87</v>
      </c>
      <c r="K68">
        <v>372</v>
      </c>
    </row>
    <row r="69" spans="1:11" x14ac:dyDescent="0.2">
      <c r="A69" t="s">
        <v>149</v>
      </c>
      <c r="B69" t="s">
        <v>23</v>
      </c>
      <c r="C69" t="s">
        <v>168</v>
      </c>
      <c r="D69">
        <v>521</v>
      </c>
      <c r="E69" t="s">
        <v>169</v>
      </c>
      <c r="F69" t="s">
        <v>15</v>
      </c>
      <c r="H69" t="s">
        <v>169</v>
      </c>
      <c r="I69" t="s">
        <v>19</v>
      </c>
      <c r="J69">
        <v>97</v>
      </c>
      <c r="K69">
        <v>57688</v>
      </c>
    </row>
    <row r="70" spans="1:11" x14ac:dyDescent="0.2">
      <c r="A70" t="s">
        <v>149</v>
      </c>
      <c r="B70" t="s">
        <v>23</v>
      </c>
      <c r="C70" t="s">
        <v>170</v>
      </c>
      <c r="D70">
        <v>522</v>
      </c>
      <c r="E70" t="s">
        <v>171</v>
      </c>
      <c r="F70" t="s">
        <v>15</v>
      </c>
      <c r="H70" t="s">
        <v>171</v>
      </c>
      <c r="I70" t="s">
        <v>19</v>
      </c>
      <c r="J70">
        <v>97</v>
      </c>
      <c r="K70">
        <v>500</v>
      </c>
    </row>
    <row r="71" spans="1:11" x14ac:dyDescent="0.2">
      <c r="A71" t="s">
        <v>149</v>
      </c>
      <c r="B71" t="s">
        <v>55</v>
      </c>
      <c r="C71" t="s">
        <v>172</v>
      </c>
      <c r="D71">
        <v>526</v>
      </c>
      <c r="E71" t="s">
        <v>173</v>
      </c>
      <c r="F71" t="s">
        <v>15</v>
      </c>
      <c r="H71" t="s">
        <v>173</v>
      </c>
      <c r="I71" t="s">
        <v>16</v>
      </c>
      <c r="J71">
        <v>75</v>
      </c>
      <c r="K71">
        <v>8838</v>
      </c>
    </row>
    <row r="72" spans="1:11" x14ac:dyDescent="0.2">
      <c r="A72" t="s">
        <v>149</v>
      </c>
      <c r="B72" t="s">
        <v>55</v>
      </c>
      <c r="C72" t="s">
        <v>174</v>
      </c>
      <c r="D72">
        <v>527</v>
      </c>
      <c r="E72" t="s">
        <v>175</v>
      </c>
      <c r="F72" t="s">
        <v>15</v>
      </c>
      <c r="H72" t="s">
        <v>175</v>
      </c>
      <c r="I72" t="s">
        <v>19</v>
      </c>
      <c r="J72">
        <v>98</v>
      </c>
      <c r="K72">
        <v>796</v>
      </c>
    </row>
    <row r="73" spans="1:11" x14ac:dyDescent="0.2">
      <c r="A73" t="s">
        <v>149</v>
      </c>
      <c r="B73" t="s">
        <v>55</v>
      </c>
      <c r="C73" t="s">
        <v>176</v>
      </c>
      <c r="D73">
        <v>529</v>
      </c>
      <c r="E73" t="s">
        <v>177</v>
      </c>
      <c r="F73" t="s">
        <v>15</v>
      </c>
      <c r="H73" t="s">
        <v>177</v>
      </c>
      <c r="I73" t="s">
        <v>19</v>
      </c>
      <c r="J73">
        <v>98</v>
      </c>
      <c r="K73">
        <v>88317</v>
      </c>
    </row>
    <row r="74" spans="1:11" x14ac:dyDescent="0.2">
      <c r="A74" t="s">
        <v>149</v>
      </c>
      <c r="B74" t="s">
        <v>55</v>
      </c>
      <c r="C74" t="s">
        <v>178</v>
      </c>
      <c r="D74">
        <v>530</v>
      </c>
      <c r="E74" t="s">
        <v>179</v>
      </c>
      <c r="F74" t="s">
        <v>15</v>
      </c>
      <c r="H74" t="s">
        <v>179</v>
      </c>
      <c r="I74" t="s">
        <v>19</v>
      </c>
      <c r="J74">
        <v>98</v>
      </c>
      <c r="K74">
        <v>1563</v>
      </c>
    </row>
    <row r="75" spans="1:11" x14ac:dyDescent="0.2">
      <c r="A75" t="s">
        <v>149</v>
      </c>
      <c r="B75" t="s">
        <v>55</v>
      </c>
      <c r="C75" t="s">
        <v>180</v>
      </c>
      <c r="D75">
        <v>531</v>
      </c>
      <c r="E75" t="s">
        <v>181</v>
      </c>
      <c r="F75" t="s">
        <v>15</v>
      </c>
      <c r="H75" t="s">
        <v>181</v>
      </c>
      <c r="I75" t="s">
        <v>16</v>
      </c>
      <c r="J75">
        <v>82</v>
      </c>
      <c r="K75">
        <v>37625</v>
      </c>
    </row>
    <row r="76" spans="1:11" x14ac:dyDescent="0.2">
      <c r="A76" t="s">
        <v>149</v>
      </c>
      <c r="B76" t="s">
        <v>26</v>
      </c>
      <c r="C76" t="s">
        <v>182</v>
      </c>
      <c r="D76">
        <v>538</v>
      </c>
      <c r="E76" t="s">
        <v>183</v>
      </c>
      <c r="F76" t="s">
        <v>15</v>
      </c>
      <c r="H76" t="s">
        <v>183</v>
      </c>
      <c r="I76" t="s">
        <v>19</v>
      </c>
      <c r="J76">
        <v>99</v>
      </c>
      <c r="K76">
        <v>898</v>
      </c>
    </row>
    <row r="77" spans="1:11" x14ac:dyDescent="0.2">
      <c r="A77" t="s">
        <v>149</v>
      </c>
      <c r="B77" t="s">
        <v>29</v>
      </c>
      <c r="C77" t="s">
        <v>184</v>
      </c>
      <c r="D77">
        <v>545</v>
      </c>
      <c r="E77" t="s">
        <v>185</v>
      </c>
      <c r="F77" t="s">
        <v>15</v>
      </c>
      <c r="H77" t="s">
        <v>185</v>
      </c>
      <c r="I77" t="s">
        <v>16</v>
      </c>
      <c r="J77">
        <v>99</v>
      </c>
      <c r="K77">
        <v>15838</v>
      </c>
    </row>
    <row r="78" spans="1:11" x14ac:dyDescent="0.2">
      <c r="A78" t="s">
        <v>186</v>
      </c>
      <c r="B78" t="s">
        <v>116</v>
      </c>
      <c r="C78" t="s">
        <v>187</v>
      </c>
      <c r="D78">
        <v>547</v>
      </c>
      <c r="E78" t="s">
        <v>188</v>
      </c>
      <c r="F78" t="s">
        <v>15</v>
      </c>
      <c r="H78" t="s">
        <v>188</v>
      </c>
      <c r="I78" t="s">
        <v>19</v>
      </c>
      <c r="J78">
        <v>97</v>
      </c>
      <c r="K78">
        <v>5314</v>
      </c>
    </row>
    <row r="79" spans="1:11" x14ac:dyDescent="0.2">
      <c r="A79" t="s">
        <v>186</v>
      </c>
      <c r="B79" t="s">
        <v>116</v>
      </c>
      <c r="C79" t="s">
        <v>189</v>
      </c>
      <c r="D79">
        <v>549</v>
      </c>
      <c r="E79" t="s">
        <v>190</v>
      </c>
      <c r="F79" t="s">
        <v>15</v>
      </c>
      <c r="H79" t="s">
        <v>190</v>
      </c>
      <c r="I79" t="s">
        <v>16</v>
      </c>
      <c r="J79">
        <v>100</v>
      </c>
      <c r="K79">
        <v>35201</v>
      </c>
    </row>
    <row r="80" spans="1:11" x14ac:dyDescent="0.2">
      <c r="A80" t="s">
        <v>186</v>
      </c>
      <c r="B80" t="s">
        <v>116</v>
      </c>
      <c r="C80" t="s">
        <v>191</v>
      </c>
      <c r="D80">
        <v>550</v>
      </c>
      <c r="E80" t="s">
        <v>192</v>
      </c>
      <c r="F80" t="s">
        <v>15</v>
      </c>
      <c r="H80" t="s">
        <v>192</v>
      </c>
      <c r="I80" t="s">
        <v>19</v>
      </c>
      <c r="J80">
        <v>66</v>
      </c>
      <c r="K80">
        <v>1777</v>
      </c>
    </row>
    <row r="81" spans="1:11" x14ac:dyDescent="0.2">
      <c r="A81" t="s">
        <v>186</v>
      </c>
      <c r="B81" t="s">
        <v>116</v>
      </c>
      <c r="C81" t="s">
        <v>193</v>
      </c>
      <c r="D81">
        <v>551</v>
      </c>
      <c r="E81" t="s">
        <v>194</v>
      </c>
      <c r="F81" t="s">
        <v>15</v>
      </c>
      <c r="H81" t="s">
        <v>194</v>
      </c>
      <c r="I81" t="s">
        <v>16</v>
      </c>
      <c r="J81">
        <v>99</v>
      </c>
      <c r="K81">
        <v>80009</v>
      </c>
    </row>
    <row r="82" spans="1:11" x14ac:dyDescent="0.2">
      <c r="A82" t="s">
        <v>186</v>
      </c>
      <c r="B82" t="s">
        <v>12</v>
      </c>
      <c r="C82" t="s">
        <v>195</v>
      </c>
      <c r="D82">
        <v>555</v>
      </c>
      <c r="E82" t="s">
        <v>196</v>
      </c>
      <c r="F82" t="s">
        <v>15</v>
      </c>
      <c r="H82" t="s">
        <v>196</v>
      </c>
      <c r="I82" t="s">
        <v>19</v>
      </c>
      <c r="J82">
        <v>98</v>
      </c>
      <c r="K82">
        <v>14628</v>
      </c>
    </row>
    <row r="83" spans="1:11" x14ac:dyDescent="0.2">
      <c r="A83" t="s">
        <v>186</v>
      </c>
      <c r="B83" t="s">
        <v>197</v>
      </c>
      <c r="C83" t="s">
        <v>198</v>
      </c>
      <c r="D83">
        <v>558</v>
      </c>
      <c r="E83" t="s">
        <v>199</v>
      </c>
      <c r="F83" t="s">
        <v>15</v>
      </c>
      <c r="H83" t="s">
        <v>199</v>
      </c>
      <c r="I83" t="s">
        <v>19</v>
      </c>
      <c r="J83">
        <v>98</v>
      </c>
      <c r="K83">
        <v>11769</v>
      </c>
    </row>
    <row r="84" spans="1:11" x14ac:dyDescent="0.2">
      <c r="A84" t="s">
        <v>186</v>
      </c>
      <c r="B84" t="s">
        <v>20</v>
      </c>
      <c r="C84" t="s">
        <v>200</v>
      </c>
      <c r="D84">
        <v>560</v>
      </c>
      <c r="E84" t="s">
        <v>201</v>
      </c>
      <c r="F84" t="s">
        <v>15</v>
      </c>
      <c r="H84" t="s">
        <v>201</v>
      </c>
      <c r="I84" t="s">
        <v>16</v>
      </c>
      <c r="J84">
        <v>98</v>
      </c>
      <c r="K84">
        <v>326</v>
      </c>
    </row>
    <row r="85" spans="1:11" x14ac:dyDescent="0.2">
      <c r="A85" t="s">
        <v>186</v>
      </c>
      <c r="B85" t="s">
        <v>20</v>
      </c>
      <c r="C85" t="s">
        <v>202</v>
      </c>
      <c r="D85">
        <v>563</v>
      </c>
      <c r="E85" t="s">
        <v>203</v>
      </c>
      <c r="F85" t="s">
        <v>15</v>
      </c>
      <c r="H85" t="s">
        <v>203</v>
      </c>
      <c r="I85" t="s">
        <v>19</v>
      </c>
      <c r="J85">
        <v>97</v>
      </c>
      <c r="K85">
        <v>19170</v>
      </c>
    </row>
    <row r="86" spans="1:11" x14ac:dyDescent="0.2">
      <c r="A86" t="s">
        <v>186</v>
      </c>
      <c r="B86" t="s">
        <v>20</v>
      </c>
      <c r="C86" t="s">
        <v>204</v>
      </c>
      <c r="D86">
        <v>564</v>
      </c>
      <c r="E86" t="s">
        <v>205</v>
      </c>
      <c r="F86" t="s">
        <v>15</v>
      </c>
      <c r="H86" t="s">
        <v>205</v>
      </c>
      <c r="I86" t="s">
        <v>16</v>
      </c>
      <c r="J86">
        <v>99</v>
      </c>
      <c r="K86">
        <v>13478</v>
      </c>
    </row>
    <row r="87" spans="1:11" x14ac:dyDescent="0.2">
      <c r="A87" t="s">
        <v>186</v>
      </c>
      <c r="B87" t="s">
        <v>55</v>
      </c>
      <c r="C87" t="s">
        <v>206</v>
      </c>
      <c r="D87">
        <v>569</v>
      </c>
      <c r="E87" t="s">
        <v>207</v>
      </c>
      <c r="F87" t="s">
        <v>15</v>
      </c>
      <c r="H87" t="s">
        <v>207</v>
      </c>
      <c r="I87" t="s">
        <v>19</v>
      </c>
      <c r="J87">
        <v>75</v>
      </c>
      <c r="K87">
        <v>4</v>
      </c>
    </row>
    <row r="88" spans="1:11" x14ac:dyDescent="0.2">
      <c r="A88" t="s">
        <v>186</v>
      </c>
      <c r="B88" t="s">
        <v>55</v>
      </c>
      <c r="C88" t="s">
        <v>208</v>
      </c>
      <c r="D88">
        <v>570</v>
      </c>
      <c r="E88" t="s">
        <v>209</v>
      </c>
      <c r="F88" t="s">
        <v>15</v>
      </c>
      <c r="H88" t="s">
        <v>209</v>
      </c>
      <c r="I88" t="s">
        <v>19</v>
      </c>
      <c r="J88">
        <v>98</v>
      </c>
      <c r="K88">
        <v>718</v>
      </c>
    </row>
    <row r="89" spans="1:11" x14ac:dyDescent="0.2">
      <c r="A89" t="s">
        <v>186</v>
      </c>
      <c r="B89" t="s">
        <v>26</v>
      </c>
      <c r="C89" t="s">
        <v>210</v>
      </c>
      <c r="D89">
        <v>577</v>
      </c>
      <c r="E89" t="s">
        <v>211</v>
      </c>
      <c r="F89" t="s">
        <v>15</v>
      </c>
      <c r="H89" t="s">
        <v>211</v>
      </c>
      <c r="I89" t="s">
        <v>16</v>
      </c>
      <c r="J89">
        <v>98</v>
      </c>
      <c r="K89">
        <v>19342</v>
      </c>
    </row>
    <row r="90" spans="1:11" x14ac:dyDescent="0.2">
      <c r="A90" t="s">
        <v>186</v>
      </c>
      <c r="B90" t="s">
        <v>212</v>
      </c>
      <c r="C90" t="s">
        <v>213</v>
      </c>
      <c r="D90">
        <v>583</v>
      </c>
      <c r="E90" t="s">
        <v>214</v>
      </c>
      <c r="F90" t="s">
        <v>15</v>
      </c>
      <c r="H90" t="s">
        <v>214</v>
      </c>
      <c r="I90" t="s">
        <v>16</v>
      </c>
      <c r="J90">
        <v>97</v>
      </c>
      <c r="K90">
        <v>59917</v>
      </c>
    </row>
    <row r="91" spans="1:11" x14ac:dyDescent="0.2">
      <c r="A91" t="s">
        <v>186</v>
      </c>
      <c r="B91" t="s">
        <v>212</v>
      </c>
      <c r="C91" t="s">
        <v>215</v>
      </c>
      <c r="D91">
        <v>585</v>
      </c>
      <c r="E91" t="s">
        <v>216</v>
      </c>
      <c r="F91" t="s">
        <v>15</v>
      </c>
      <c r="H91" t="s">
        <v>216</v>
      </c>
      <c r="I91" t="s">
        <v>16</v>
      </c>
      <c r="J91">
        <v>97</v>
      </c>
      <c r="K91">
        <v>42812</v>
      </c>
    </row>
    <row r="92" spans="1:11" x14ac:dyDescent="0.2">
      <c r="A92" t="s">
        <v>11</v>
      </c>
      <c r="B92" t="s">
        <v>55</v>
      </c>
      <c r="C92" t="s">
        <v>217</v>
      </c>
      <c r="D92">
        <v>279</v>
      </c>
      <c r="E92" t="s">
        <v>218</v>
      </c>
      <c r="F92" t="s">
        <v>15</v>
      </c>
      <c r="H92" t="s">
        <v>218</v>
      </c>
      <c r="I92" t="s">
        <v>16</v>
      </c>
      <c r="J92">
        <v>85</v>
      </c>
      <c r="K92">
        <v>93540</v>
      </c>
    </row>
    <row r="93" spans="1:11" x14ac:dyDescent="0.2">
      <c r="A93" t="s">
        <v>70</v>
      </c>
      <c r="B93" t="s">
        <v>23</v>
      </c>
      <c r="C93" t="s">
        <v>219</v>
      </c>
      <c r="D93">
        <v>385</v>
      </c>
      <c r="E93" t="s">
        <v>220</v>
      </c>
      <c r="F93" t="s">
        <v>15</v>
      </c>
      <c r="H93" t="s">
        <v>220</v>
      </c>
      <c r="I93" t="s">
        <v>19</v>
      </c>
      <c r="J93">
        <v>91</v>
      </c>
      <c r="K93">
        <v>44680</v>
      </c>
    </row>
    <row r="94" spans="1:11" x14ac:dyDescent="0.2">
      <c r="A94" t="s">
        <v>115</v>
      </c>
      <c r="B94" t="s">
        <v>116</v>
      </c>
      <c r="C94" t="s">
        <v>221</v>
      </c>
      <c r="D94">
        <v>435</v>
      </c>
      <c r="E94" t="s">
        <v>222</v>
      </c>
      <c r="F94" t="s">
        <v>15</v>
      </c>
      <c r="H94" t="s">
        <v>222</v>
      </c>
      <c r="I94" t="s">
        <v>16</v>
      </c>
      <c r="J94">
        <v>100</v>
      </c>
      <c r="K94">
        <v>51412</v>
      </c>
    </row>
    <row r="95" spans="1:11" x14ac:dyDescent="0.2">
      <c r="A95" t="s">
        <v>135</v>
      </c>
      <c r="B95" t="s">
        <v>116</v>
      </c>
      <c r="C95" t="s">
        <v>223</v>
      </c>
      <c r="D95">
        <v>475</v>
      </c>
      <c r="E95" t="s">
        <v>222</v>
      </c>
      <c r="F95" t="s">
        <v>15</v>
      </c>
      <c r="H95" t="s">
        <v>222</v>
      </c>
      <c r="I95" t="s">
        <v>16</v>
      </c>
      <c r="J95">
        <v>100</v>
      </c>
      <c r="K95">
        <v>51412</v>
      </c>
    </row>
    <row r="96" spans="1:11" x14ac:dyDescent="0.2">
      <c r="A96" t="s">
        <v>135</v>
      </c>
      <c r="B96" t="s">
        <v>23</v>
      </c>
      <c r="C96" t="s">
        <v>224</v>
      </c>
      <c r="D96">
        <v>486</v>
      </c>
      <c r="E96" t="s">
        <v>222</v>
      </c>
      <c r="F96" t="s">
        <v>15</v>
      </c>
      <c r="H96" t="s">
        <v>222</v>
      </c>
      <c r="I96" t="s">
        <v>16</v>
      </c>
      <c r="J96">
        <v>100</v>
      </c>
      <c r="K96">
        <v>51412</v>
      </c>
    </row>
    <row r="97" spans="1:11" x14ac:dyDescent="0.2">
      <c r="A97" t="s">
        <v>135</v>
      </c>
      <c r="B97" t="s">
        <v>55</v>
      </c>
      <c r="C97" t="s">
        <v>225</v>
      </c>
      <c r="D97">
        <v>489</v>
      </c>
      <c r="E97" t="s">
        <v>218</v>
      </c>
      <c r="F97" t="s">
        <v>15</v>
      </c>
      <c r="H97" t="s">
        <v>218</v>
      </c>
      <c r="I97" t="s">
        <v>16</v>
      </c>
      <c r="J97">
        <v>85</v>
      </c>
      <c r="K97">
        <v>93540</v>
      </c>
    </row>
    <row r="98" spans="1:11" x14ac:dyDescent="0.2">
      <c r="A98" t="s">
        <v>149</v>
      </c>
      <c r="B98" t="s">
        <v>20</v>
      </c>
      <c r="C98" t="s">
        <v>226</v>
      </c>
      <c r="D98">
        <v>514</v>
      </c>
      <c r="E98" t="s">
        <v>227</v>
      </c>
      <c r="F98" t="s">
        <v>15</v>
      </c>
      <c r="H98" t="s">
        <v>227</v>
      </c>
      <c r="I98" t="s">
        <v>19</v>
      </c>
      <c r="J98">
        <v>98</v>
      </c>
      <c r="K98">
        <v>59982</v>
      </c>
    </row>
    <row r="99" spans="1:11" x14ac:dyDescent="0.2">
      <c r="A99" t="s">
        <v>149</v>
      </c>
      <c r="B99" t="s">
        <v>23</v>
      </c>
      <c r="C99" t="s">
        <v>228</v>
      </c>
      <c r="D99">
        <v>523</v>
      </c>
      <c r="E99" t="s">
        <v>218</v>
      </c>
      <c r="F99" t="s">
        <v>15</v>
      </c>
      <c r="H99" t="s">
        <v>218</v>
      </c>
      <c r="I99" t="s">
        <v>16</v>
      </c>
      <c r="J99">
        <v>85</v>
      </c>
      <c r="K99">
        <v>93540</v>
      </c>
    </row>
    <row r="100" spans="1:11" x14ac:dyDescent="0.2">
      <c r="A100" t="s">
        <v>186</v>
      </c>
      <c r="B100" t="s">
        <v>116</v>
      </c>
      <c r="C100" t="s">
        <v>229</v>
      </c>
      <c r="D100">
        <v>546</v>
      </c>
      <c r="E100" t="s">
        <v>227</v>
      </c>
      <c r="F100" t="s">
        <v>15</v>
      </c>
      <c r="H100" t="s">
        <v>227</v>
      </c>
      <c r="I100" t="s">
        <v>19</v>
      </c>
      <c r="J100">
        <v>98</v>
      </c>
      <c r="K100">
        <v>59982</v>
      </c>
    </row>
    <row r="101" spans="1:11" x14ac:dyDescent="0.2">
      <c r="A101" t="s">
        <v>186</v>
      </c>
      <c r="B101" t="s">
        <v>12</v>
      </c>
      <c r="C101" t="s">
        <v>230</v>
      </c>
      <c r="D101">
        <v>554</v>
      </c>
      <c r="E101" t="s">
        <v>222</v>
      </c>
      <c r="F101" t="s">
        <v>15</v>
      </c>
      <c r="H101" t="s">
        <v>222</v>
      </c>
      <c r="I101" t="s">
        <v>16</v>
      </c>
      <c r="J101">
        <v>100</v>
      </c>
      <c r="K101">
        <v>51412</v>
      </c>
    </row>
    <row r="102" spans="1:11" x14ac:dyDescent="0.2">
      <c r="A102" t="s">
        <v>46</v>
      </c>
      <c r="B102" t="s">
        <v>503</v>
      </c>
      <c r="C102" t="s">
        <v>504</v>
      </c>
      <c r="D102">
        <v>1</v>
      </c>
      <c r="E102" t="s">
        <v>269</v>
      </c>
      <c r="F102" t="s">
        <v>15</v>
      </c>
      <c r="H102" t="s">
        <v>269</v>
      </c>
      <c r="I102" t="s">
        <v>19</v>
      </c>
      <c r="J102">
        <v>99</v>
      </c>
      <c r="K102">
        <v>26287</v>
      </c>
    </row>
    <row r="103" spans="1:11" x14ac:dyDescent="0.2">
      <c r="A103" t="s">
        <v>115</v>
      </c>
      <c r="B103" t="s">
        <v>23</v>
      </c>
      <c r="C103" t="s">
        <v>505</v>
      </c>
      <c r="D103">
        <v>2</v>
      </c>
      <c r="E103" t="s">
        <v>322</v>
      </c>
      <c r="F103" t="s">
        <v>15</v>
      </c>
      <c r="H103" t="s">
        <v>322</v>
      </c>
      <c r="I103" t="s">
        <v>19</v>
      </c>
      <c r="J103">
        <v>98</v>
      </c>
      <c r="K103">
        <v>18241</v>
      </c>
    </row>
    <row r="104" spans="1:11" x14ac:dyDescent="0.2">
      <c r="A104" t="s">
        <v>506</v>
      </c>
      <c r="B104" t="s">
        <v>29</v>
      </c>
      <c r="C104" t="s">
        <v>507</v>
      </c>
      <c r="D104">
        <v>3</v>
      </c>
      <c r="E104" t="s">
        <v>233</v>
      </c>
      <c r="F104" t="s">
        <v>15</v>
      </c>
      <c r="H104" t="s">
        <v>233</v>
      </c>
      <c r="I104" t="s">
        <v>16</v>
      </c>
      <c r="J104">
        <v>99</v>
      </c>
      <c r="K104">
        <v>219085</v>
      </c>
    </row>
    <row r="105" spans="1:11" x14ac:dyDescent="0.2">
      <c r="A105" t="s">
        <v>70</v>
      </c>
      <c r="B105" t="s">
        <v>97</v>
      </c>
      <c r="C105" t="s">
        <v>508</v>
      </c>
      <c r="D105">
        <v>4</v>
      </c>
      <c r="E105" t="s">
        <v>238</v>
      </c>
      <c r="F105" t="s">
        <v>15</v>
      </c>
      <c r="H105" t="s">
        <v>238</v>
      </c>
      <c r="I105" t="s">
        <v>16</v>
      </c>
      <c r="J105">
        <v>99</v>
      </c>
      <c r="K105">
        <v>211741</v>
      </c>
    </row>
    <row r="106" spans="1:11" x14ac:dyDescent="0.2">
      <c r="A106" t="s">
        <v>11</v>
      </c>
      <c r="B106" t="s">
        <v>26</v>
      </c>
      <c r="C106" t="s">
        <v>509</v>
      </c>
      <c r="D106">
        <v>5</v>
      </c>
      <c r="E106" t="s">
        <v>281</v>
      </c>
      <c r="F106" t="s">
        <v>15</v>
      </c>
      <c r="H106" t="s">
        <v>281</v>
      </c>
      <c r="I106" t="s">
        <v>19</v>
      </c>
      <c r="J106">
        <v>98</v>
      </c>
      <c r="K106">
        <v>32304</v>
      </c>
    </row>
    <row r="107" spans="1:11" x14ac:dyDescent="0.2">
      <c r="A107" t="s">
        <v>135</v>
      </c>
      <c r="B107" t="s">
        <v>26</v>
      </c>
      <c r="C107" t="s">
        <v>510</v>
      </c>
      <c r="D107">
        <v>6</v>
      </c>
      <c r="E107" t="s">
        <v>397</v>
      </c>
      <c r="F107" t="s">
        <v>15</v>
      </c>
      <c r="H107" t="s">
        <v>397</v>
      </c>
      <c r="I107" t="s">
        <v>16</v>
      </c>
      <c r="J107">
        <v>100</v>
      </c>
      <c r="K107">
        <v>61</v>
      </c>
    </row>
    <row r="108" spans="1:11" x14ac:dyDescent="0.2">
      <c r="A108" t="s">
        <v>511</v>
      </c>
      <c r="B108" t="s">
        <v>55</v>
      </c>
      <c r="C108" t="s">
        <v>512</v>
      </c>
      <c r="D108">
        <v>7</v>
      </c>
      <c r="E108" t="s">
        <v>423</v>
      </c>
      <c r="F108" t="s">
        <v>15</v>
      </c>
      <c r="H108" t="s">
        <v>423</v>
      </c>
      <c r="I108" t="s">
        <v>16</v>
      </c>
      <c r="J108">
        <v>98</v>
      </c>
      <c r="K108">
        <v>7210</v>
      </c>
    </row>
    <row r="109" spans="1:11" x14ac:dyDescent="0.2">
      <c r="A109" t="s">
        <v>511</v>
      </c>
      <c r="B109" t="s">
        <v>55</v>
      </c>
      <c r="C109" t="s">
        <v>513</v>
      </c>
      <c r="D109">
        <v>8</v>
      </c>
      <c r="E109" t="s">
        <v>467</v>
      </c>
      <c r="F109" t="s">
        <v>15</v>
      </c>
      <c r="H109" t="s">
        <v>467</v>
      </c>
      <c r="I109" t="s">
        <v>19</v>
      </c>
      <c r="J109">
        <v>91</v>
      </c>
      <c r="K109">
        <v>55</v>
      </c>
    </row>
    <row r="110" spans="1:11" x14ac:dyDescent="0.2">
      <c r="A110" t="s">
        <v>149</v>
      </c>
      <c r="B110" t="s">
        <v>23</v>
      </c>
      <c r="C110" t="s">
        <v>514</v>
      </c>
      <c r="D110">
        <v>9</v>
      </c>
      <c r="E110" t="s">
        <v>370</v>
      </c>
      <c r="F110" t="s">
        <v>15</v>
      </c>
      <c r="H110" t="s">
        <v>370</v>
      </c>
      <c r="I110" t="s">
        <v>16</v>
      </c>
      <c r="J110">
        <v>96</v>
      </c>
      <c r="K110">
        <v>1133</v>
      </c>
    </row>
    <row r="111" spans="1:11" x14ac:dyDescent="0.2">
      <c r="A111" t="s">
        <v>186</v>
      </c>
      <c r="B111" t="s">
        <v>23</v>
      </c>
      <c r="C111" t="s">
        <v>515</v>
      </c>
      <c r="D111">
        <v>10</v>
      </c>
      <c r="E111" t="s">
        <v>447</v>
      </c>
      <c r="F111" t="s">
        <v>15</v>
      </c>
      <c r="H111" t="s">
        <v>447</v>
      </c>
      <c r="I111" t="s">
        <v>16</v>
      </c>
      <c r="J111">
        <v>99</v>
      </c>
      <c r="K111">
        <v>70885</v>
      </c>
    </row>
    <row r="112" spans="1:11" x14ac:dyDescent="0.2">
      <c r="A112" t="s">
        <v>511</v>
      </c>
      <c r="B112" t="s">
        <v>516</v>
      </c>
      <c r="C112" t="s">
        <v>517</v>
      </c>
      <c r="D112">
        <v>11</v>
      </c>
      <c r="E112" t="s">
        <v>276</v>
      </c>
      <c r="F112" t="s">
        <v>15</v>
      </c>
      <c r="H112" t="s">
        <v>276</v>
      </c>
      <c r="I112" t="s">
        <v>19</v>
      </c>
      <c r="J112">
        <v>98</v>
      </c>
      <c r="K112">
        <v>41180</v>
      </c>
    </row>
    <row r="113" spans="1:11" x14ac:dyDescent="0.2">
      <c r="A113" t="s">
        <v>186</v>
      </c>
      <c r="B113" t="s">
        <v>23</v>
      </c>
      <c r="C113" t="s">
        <v>518</v>
      </c>
      <c r="D113">
        <v>12</v>
      </c>
      <c r="E113" t="s">
        <v>241</v>
      </c>
      <c r="F113" t="s">
        <v>15</v>
      </c>
      <c r="H113" t="s">
        <v>241</v>
      </c>
      <c r="I113" t="s">
        <v>16</v>
      </c>
      <c r="J113">
        <v>98</v>
      </c>
      <c r="K113">
        <v>139211</v>
      </c>
    </row>
    <row r="114" spans="1:11" x14ac:dyDescent="0.2">
      <c r="A114" t="s">
        <v>115</v>
      </c>
      <c r="B114" t="s">
        <v>29</v>
      </c>
      <c r="C114" t="s">
        <v>519</v>
      </c>
      <c r="D114">
        <v>13</v>
      </c>
      <c r="E114" t="s">
        <v>255</v>
      </c>
      <c r="F114" t="s">
        <v>15</v>
      </c>
      <c r="H114" t="s">
        <v>255</v>
      </c>
      <c r="I114" t="s">
        <v>16</v>
      </c>
      <c r="J114">
        <v>99</v>
      </c>
      <c r="K114">
        <v>99155</v>
      </c>
    </row>
    <row r="115" spans="1:11" x14ac:dyDescent="0.2">
      <c r="A115" t="s">
        <v>511</v>
      </c>
      <c r="B115" t="s">
        <v>12</v>
      </c>
      <c r="C115" t="s">
        <v>520</v>
      </c>
      <c r="D115">
        <v>14</v>
      </c>
      <c r="E115" t="s">
        <v>300</v>
      </c>
      <c r="F115" t="s">
        <v>15</v>
      </c>
      <c r="H115" t="s">
        <v>300</v>
      </c>
      <c r="I115" t="s">
        <v>16</v>
      </c>
      <c r="J115">
        <v>99</v>
      </c>
      <c r="K115">
        <v>21252</v>
      </c>
    </row>
    <row r="116" spans="1:11" x14ac:dyDescent="0.2">
      <c r="A116" t="s">
        <v>511</v>
      </c>
      <c r="B116" t="s">
        <v>23</v>
      </c>
      <c r="C116" t="s">
        <v>521</v>
      </c>
      <c r="D116">
        <v>15</v>
      </c>
      <c r="E116" t="s">
        <v>270</v>
      </c>
      <c r="F116" t="s">
        <v>15</v>
      </c>
      <c r="H116" t="s">
        <v>270</v>
      </c>
      <c r="I116" t="s">
        <v>19</v>
      </c>
      <c r="J116">
        <v>98</v>
      </c>
      <c r="K116">
        <v>163073</v>
      </c>
    </row>
    <row r="117" spans="1:11" x14ac:dyDescent="0.2">
      <c r="A117" t="s">
        <v>522</v>
      </c>
      <c r="B117" t="s">
        <v>12</v>
      </c>
      <c r="C117" t="s">
        <v>523</v>
      </c>
      <c r="D117">
        <v>16</v>
      </c>
      <c r="E117" t="s">
        <v>253</v>
      </c>
      <c r="F117" t="s">
        <v>15</v>
      </c>
      <c r="H117" t="s">
        <v>253</v>
      </c>
      <c r="I117" t="s">
        <v>16</v>
      </c>
      <c r="J117">
        <v>99</v>
      </c>
      <c r="K117">
        <v>129177</v>
      </c>
    </row>
    <row r="118" spans="1:11" x14ac:dyDescent="0.2">
      <c r="A118" t="s">
        <v>522</v>
      </c>
      <c r="B118" t="s">
        <v>23</v>
      </c>
      <c r="C118" t="s">
        <v>524</v>
      </c>
      <c r="D118">
        <v>17</v>
      </c>
      <c r="E118" t="s">
        <v>247</v>
      </c>
      <c r="F118" t="s">
        <v>15</v>
      </c>
      <c r="H118" t="s">
        <v>247</v>
      </c>
      <c r="I118" t="s">
        <v>19</v>
      </c>
      <c r="J118">
        <v>98</v>
      </c>
      <c r="K118">
        <v>184558</v>
      </c>
    </row>
    <row r="119" spans="1:11" x14ac:dyDescent="0.2">
      <c r="A119" t="s">
        <v>511</v>
      </c>
      <c r="B119" t="s">
        <v>525</v>
      </c>
      <c r="C119" t="s">
        <v>526</v>
      </c>
      <c r="D119">
        <v>18</v>
      </c>
      <c r="E119" t="s">
        <v>261</v>
      </c>
      <c r="F119" t="s">
        <v>15</v>
      </c>
      <c r="H119" t="s">
        <v>261</v>
      </c>
      <c r="I119" t="s">
        <v>19</v>
      </c>
      <c r="J119">
        <v>97</v>
      </c>
      <c r="K119">
        <v>30423</v>
      </c>
    </row>
    <row r="120" spans="1:11" x14ac:dyDescent="0.2">
      <c r="A120" t="s">
        <v>135</v>
      </c>
      <c r="B120" t="s">
        <v>142</v>
      </c>
      <c r="C120" t="s">
        <v>527</v>
      </c>
      <c r="D120">
        <v>19</v>
      </c>
      <c r="E120" t="s">
        <v>440</v>
      </c>
      <c r="F120" t="s">
        <v>15</v>
      </c>
      <c r="H120" t="s">
        <v>440</v>
      </c>
      <c r="I120" t="s">
        <v>19</v>
      </c>
      <c r="J120">
        <v>98</v>
      </c>
      <c r="K120">
        <v>54029</v>
      </c>
    </row>
    <row r="121" spans="1:11" x14ac:dyDescent="0.2">
      <c r="A121" t="s">
        <v>522</v>
      </c>
      <c r="B121" t="s">
        <v>116</v>
      </c>
      <c r="C121" t="s">
        <v>528</v>
      </c>
      <c r="D121">
        <v>20</v>
      </c>
      <c r="E121" t="s">
        <v>220</v>
      </c>
      <c r="F121" t="s">
        <v>15</v>
      </c>
      <c r="H121" t="s">
        <v>220</v>
      </c>
      <c r="I121" t="s">
        <v>19</v>
      </c>
      <c r="J121">
        <v>91</v>
      </c>
      <c r="K121">
        <v>44680</v>
      </c>
    </row>
    <row r="122" spans="1:11" x14ac:dyDescent="0.2">
      <c r="A122" t="s">
        <v>522</v>
      </c>
      <c r="B122" t="s">
        <v>23</v>
      </c>
      <c r="C122" t="s">
        <v>529</v>
      </c>
      <c r="D122">
        <v>21</v>
      </c>
      <c r="E122" t="s">
        <v>482</v>
      </c>
      <c r="F122" t="s">
        <v>15</v>
      </c>
      <c r="H122" t="s">
        <v>482</v>
      </c>
      <c r="I122" t="s">
        <v>19</v>
      </c>
      <c r="J122">
        <v>96</v>
      </c>
      <c r="K122">
        <v>28436</v>
      </c>
    </row>
    <row r="123" spans="1:11" x14ac:dyDescent="0.2">
      <c r="A123" t="s">
        <v>11</v>
      </c>
      <c r="B123" t="s">
        <v>116</v>
      </c>
      <c r="C123" t="s">
        <v>530</v>
      </c>
      <c r="D123">
        <v>22</v>
      </c>
      <c r="E123" t="s">
        <v>238</v>
      </c>
      <c r="F123" t="s">
        <v>15</v>
      </c>
      <c r="H123" t="s">
        <v>238</v>
      </c>
      <c r="I123" t="s">
        <v>16</v>
      </c>
      <c r="J123">
        <v>99</v>
      </c>
      <c r="K123">
        <v>211741</v>
      </c>
    </row>
    <row r="124" spans="1:11" x14ac:dyDescent="0.2">
      <c r="A124" t="s">
        <v>70</v>
      </c>
      <c r="B124" t="s">
        <v>26</v>
      </c>
      <c r="C124" t="s">
        <v>531</v>
      </c>
      <c r="D124">
        <v>23</v>
      </c>
      <c r="E124" t="s">
        <v>222</v>
      </c>
      <c r="F124" t="s">
        <v>15</v>
      </c>
      <c r="H124" t="s">
        <v>222</v>
      </c>
      <c r="I124" t="s">
        <v>16</v>
      </c>
      <c r="J124">
        <v>100</v>
      </c>
      <c r="K124">
        <v>51412</v>
      </c>
    </row>
    <row r="125" spans="1:11" x14ac:dyDescent="0.2">
      <c r="A125" t="s">
        <v>115</v>
      </c>
      <c r="B125" t="s">
        <v>29</v>
      </c>
      <c r="C125" t="s">
        <v>532</v>
      </c>
      <c r="D125">
        <v>24</v>
      </c>
      <c r="E125" t="s">
        <v>488</v>
      </c>
      <c r="F125" t="s">
        <v>15</v>
      </c>
      <c r="H125" t="s">
        <v>488</v>
      </c>
      <c r="I125" t="s">
        <v>16</v>
      </c>
      <c r="J125">
        <v>99</v>
      </c>
      <c r="K125">
        <v>2036</v>
      </c>
    </row>
    <row r="126" spans="1:11" x14ac:dyDescent="0.2">
      <c r="A126" t="s">
        <v>70</v>
      </c>
      <c r="B126" t="s">
        <v>23</v>
      </c>
      <c r="C126" t="s">
        <v>533</v>
      </c>
      <c r="D126">
        <v>25</v>
      </c>
      <c r="E126" t="s">
        <v>411</v>
      </c>
      <c r="F126" t="s">
        <v>15</v>
      </c>
      <c r="H126" t="s">
        <v>411</v>
      </c>
      <c r="I126" t="s">
        <v>19</v>
      </c>
      <c r="J126">
        <v>98</v>
      </c>
      <c r="K126">
        <v>6410</v>
      </c>
    </row>
    <row r="127" spans="1:11" x14ac:dyDescent="0.2">
      <c r="A127" t="s">
        <v>522</v>
      </c>
      <c r="B127" t="s">
        <v>23</v>
      </c>
      <c r="C127" t="s">
        <v>534</v>
      </c>
      <c r="D127">
        <v>26</v>
      </c>
      <c r="E127" t="s">
        <v>258</v>
      </c>
      <c r="F127" t="s">
        <v>15</v>
      </c>
      <c r="H127" t="s">
        <v>258</v>
      </c>
      <c r="I127" t="s">
        <v>16</v>
      </c>
      <c r="J127">
        <v>92</v>
      </c>
      <c r="K127">
        <v>247706</v>
      </c>
    </row>
    <row r="128" spans="1:11" x14ac:dyDescent="0.2">
      <c r="A128" t="s">
        <v>46</v>
      </c>
      <c r="B128" t="s">
        <v>503</v>
      </c>
      <c r="C128" t="s">
        <v>535</v>
      </c>
      <c r="D128">
        <v>27</v>
      </c>
      <c r="E128" t="s">
        <v>407</v>
      </c>
      <c r="F128" t="s">
        <v>15</v>
      </c>
      <c r="H128" t="s">
        <v>407</v>
      </c>
      <c r="I128" t="s">
        <v>16</v>
      </c>
      <c r="J128">
        <v>60</v>
      </c>
      <c r="K128">
        <v>320</v>
      </c>
    </row>
    <row r="129" spans="1:11" x14ac:dyDescent="0.2">
      <c r="A129" t="s">
        <v>186</v>
      </c>
      <c r="B129" t="s">
        <v>12</v>
      </c>
      <c r="C129" t="s">
        <v>536</v>
      </c>
      <c r="D129">
        <v>28</v>
      </c>
      <c r="E129" t="s">
        <v>415</v>
      </c>
      <c r="F129" t="s">
        <v>15</v>
      </c>
      <c r="H129" t="s">
        <v>415</v>
      </c>
      <c r="I129" t="s">
        <v>16</v>
      </c>
      <c r="J129">
        <v>97</v>
      </c>
      <c r="K129">
        <v>4356</v>
      </c>
    </row>
    <row r="130" spans="1:11" x14ac:dyDescent="0.2">
      <c r="A130" t="s">
        <v>149</v>
      </c>
      <c r="B130" t="s">
        <v>12</v>
      </c>
      <c r="C130" t="s">
        <v>537</v>
      </c>
      <c r="D130">
        <v>29</v>
      </c>
      <c r="E130" t="s">
        <v>383</v>
      </c>
      <c r="F130" t="s">
        <v>15</v>
      </c>
      <c r="H130" t="s">
        <v>383</v>
      </c>
      <c r="I130" t="s">
        <v>19</v>
      </c>
      <c r="J130">
        <v>95</v>
      </c>
      <c r="K130">
        <v>731</v>
      </c>
    </row>
    <row r="131" spans="1:11" x14ac:dyDescent="0.2">
      <c r="A131" t="s">
        <v>115</v>
      </c>
      <c r="B131" t="s">
        <v>12</v>
      </c>
      <c r="C131" t="s">
        <v>538</v>
      </c>
      <c r="D131">
        <v>30</v>
      </c>
      <c r="E131" t="s">
        <v>436</v>
      </c>
      <c r="F131" t="s">
        <v>15</v>
      </c>
      <c r="H131" t="s">
        <v>436</v>
      </c>
      <c r="I131" t="s">
        <v>19</v>
      </c>
      <c r="J131">
        <v>84</v>
      </c>
      <c r="K131">
        <v>40088</v>
      </c>
    </row>
    <row r="132" spans="1:11" x14ac:dyDescent="0.2">
      <c r="A132" t="s">
        <v>46</v>
      </c>
      <c r="B132" t="s">
        <v>12</v>
      </c>
      <c r="C132" t="s">
        <v>539</v>
      </c>
      <c r="D132">
        <v>31</v>
      </c>
      <c r="E132" t="s">
        <v>540</v>
      </c>
      <c r="F132" t="s">
        <v>15</v>
      </c>
      <c r="H132" t="s">
        <v>540</v>
      </c>
      <c r="I132" t="s">
        <v>19</v>
      </c>
      <c r="J132">
        <v>88</v>
      </c>
      <c r="K132">
        <v>17</v>
      </c>
    </row>
    <row r="133" spans="1:11" x14ac:dyDescent="0.2">
      <c r="A133" t="s">
        <v>70</v>
      </c>
      <c r="B133" t="s">
        <v>55</v>
      </c>
      <c r="C133" t="s">
        <v>541</v>
      </c>
      <c r="D133">
        <v>32</v>
      </c>
      <c r="E133" t="s">
        <v>276</v>
      </c>
      <c r="F133" t="s">
        <v>15</v>
      </c>
      <c r="H133" t="s">
        <v>276</v>
      </c>
      <c r="I133" t="s">
        <v>19</v>
      </c>
      <c r="J133">
        <v>98</v>
      </c>
      <c r="K133">
        <v>41180</v>
      </c>
    </row>
    <row r="134" spans="1:11" x14ac:dyDescent="0.2">
      <c r="A134" t="s">
        <v>511</v>
      </c>
      <c r="B134" t="s">
        <v>12</v>
      </c>
      <c r="C134" t="s">
        <v>542</v>
      </c>
      <c r="D134">
        <v>33</v>
      </c>
      <c r="E134" t="s">
        <v>295</v>
      </c>
      <c r="F134" t="s">
        <v>15</v>
      </c>
      <c r="H134" t="s">
        <v>295</v>
      </c>
      <c r="I134" t="s">
        <v>16</v>
      </c>
      <c r="J134">
        <v>98</v>
      </c>
      <c r="K134">
        <v>52754</v>
      </c>
    </row>
    <row r="135" spans="1:11" x14ac:dyDescent="0.2">
      <c r="A135" t="s">
        <v>115</v>
      </c>
      <c r="B135" t="s">
        <v>23</v>
      </c>
      <c r="C135" t="s">
        <v>543</v>
      </c>
      <c r="D135">
        <v>34</v>
      </c>
      <c r="E135" t="s">
        <v>266</v>
      </c>
      <c r="F135" t="s">
        <v>15</v>
      </c>
      <c r="H135" t="s">
        <v>266</v>
      </c>
      <c r="I135" t="s">
        <v>19</v>
      </c>
      <c r="J135">
        <v>97</v>
      </c>
      <c r="K135">
        <v>4914</v>
      </c>
    </row>
    <row r="136" spans="1:11" x14ac:dyDescent="0.2">
      <c r="A136" t="s">
        <v>511</v>
      </c>
      <c r="B136" t="s">
        <v>23</v>
      </c>
      <c r="C136" t="s">
        <v>544</v>
      </c>
      <c r="D136">
        <v>35</v>
      </c>
      <c r="E136" t="s">
        <v>474</v>
      </c>
      <c r="F136" t="s">
        <v>15</v>
      </c>
      <c r="H136" t="s">
        <v>474</v>
      </c>
      <c r="I136" t="s">
        <v>16</v>
      </c>
      <c r="J136">
        <v>89</v>
      </c>
      <c r="K136">
        <v>25621</v>
      </c>
    </row>
    <row r="137" spans="1:11" x14ac:dyDescent="0.2">
      <c r="A137" t="s">
        <v>149</v>
      </c>
      <c r="B137" t="s">
        <v>12</v>
      </c>
      <c r="C137" t="s">
        <v>545</v>
      </c>
      <c r="D137">
        <v>36</v>
      </c>
      <c r="E137" t="s">
        <v>245</v>
      </c>
      <c r="F137" t="s">
        <v>15</v>
      </c>
      <c r="H137" t="s">
        <v>245</v>
      </c>
      <c r="I137" t="s">
        <v>16</v>
      </c>
      <c r="J137">
        <v>99</v>
      </c>
      <c r="K137">
        <v>257742</v>
      </c>
    </row>
    <row r="138" spans="1:11" x14ac:dyDescent="0.2">
      <c r="A138" t="s">
        <v>70</v>
      </c>
      <c r="B138" t="s">
        <v>12</v>
      </c>
      <c r="C138" t="s">
        <v>546</v>
      </c>
      <c r="D138">
        <v>37</v>
      </c>
      <c r="E138" t="s">
        <v>245</v>
      </c>
      <c r="F138" t="s">
        <v>15</v>
      </c>
      <c r="H138" t="s">
        <v>245</v>
      </c>
      <c r="I138" t="s">
        <v>16</v>
      </c>
      <c r="J138">
        <v>99</v>
      </c>
      <c r="K138">
        <v>257742</v>
      </c>
    </row>
    <row r="139" spans="1:11" x14ac:dyDescent="0.2">
      <c r="A139" t="s">
        <v>46</v>
      </c>
      <c r="B139" t="s">
        <v>23</v>
      </c>
      <c r="C139" t="s">
        <v>547</v>
      </c>
      <c r="D139">
        <v>38</v>
      </c>
      <c r="E139" t="s">
        <v>239</v>
      </c>
      <c r="F139" t="s">
        <v>15</v>
      </c>
      <c r="H139" t="s">
        <v>239</v>
      </c>
      <c r="I139" t="s">
        <v>16</v>
      </c>
      <c r="J139">
        <v>99</v>
      </c>
      <c r="K139">
        <v>381770</v>
      </c>
    </row>
    <row r="140" spans="1:11" x14ac:dyDescent="0.2">
      <c r="A140" t="s">
        <v>37</v>
      </c>
      <c r="B140" t="s">
        <v>548</v>
      </c>
      <c r="C140" t="s">
        <v>549</v>
      </c>
      <c r="D140">
        <v>39</v>
      </c>
      <c r="E140" t="s">
        <v>297</v>
      </c>
      <c r="F140" t="s">
        <v>15</v>
      </c>
      <c r="H140" t="s">
        <v>297</v>
      </c>
      <c r="I140" t="s">
        <v>19</v>
      </c>
      <c r="J140">
        <v>98</v>
      </c>
      <c r="K140">
        <v>17672</v>
      </c>
    </row>
    <row r="141" spans="1:11" x14ac:dyDescent="0.2">
      <c r="A141" t="s">
        <v>506</v>
      </c>
      <c r="B141" t="s">
        <v>12</v>
      </c>
      <c r="C141" t="s">
        <v>550</v>
      </c>
      <c r="D141">
        <v>40</v>
      </c>
      <c r="E141" t="s">
        <v>220</v>
      </c>
      <c r="F141" t="s">
        <v>15</v>
      </c>
      <c r="H141" t="s">
        <v>220</v>
      </c>
      <c r="I141" t="s">
        <v>19</v>
      </c>
      <c r="J141">
        <v>91</v>
      </c>
      <c r="K141">
        <v>44680</v>
      </c>
    </row>
    <row r="142" spans="1:11" x14ac:dyDescent="0.2">
      <c r="A142" t="s">
        <v>522</v>
      </c>
      <c r="B142" t="s">
        <v>12</v>
      </c>
      <c r="C142" t="s">
        <v>551</v>
      </c>
      <c r="D142">
        <v>41</v>
      </c>
      <c r="E142" t="s">
        <v>387</v>
      </c>
      <c r="F142" t="s">
        <v>15</v>
      </c>
      <c r="H142" t="s">
        <v>387</v>
      </c>
      <c r="I142" t="s">
        <v>16</v>
      </c>
      <c r="J142">
        <v>99</v>
      </c>
      <c r="K142">
        <v>11232</v>
      </c>
    </row>
    <row r="143" spans="1:11" x14ac:dyDescent="0.2">
      <c r="A143" t="s">
        <v>511</v>
      </c>
      <c r="B143" t="s">
        <v>29</v>
      </c>
      <c r="C143" t="s">
        <v>552</v>
      </c>
      <c r="D143">
        <v>42</v>
      </c>
      <c r="E143" t="s">
        <v>393</v>
      </c>
      <c r="F143" t="s">
        <v>15</v>
      </c>
      <c r="H143" t="s">
        <v>393</v>
      </c>
      <c r="I143" t="s">
        <v>16</v>
      </c>
      <c r="J143">
        <v>98</v>
      </c>
      <c r="K143">
        <v>20935</v>
      </c>
    </row>
    <row r="144" spans="1:11" x14ac:dyDescent="0.2">
      <c r="A144" t="s">
        <v>135</v>
      </c>
      <c r="B144" t="s">
        <v>142</v>
      </c>
      <c r="C144" t="s">
        <v>553</v>
      </c>
      <c r="D144">
        <v>43</v>
      </c>
      <c r="E144" t="s">
        <v>446</v>
      </c>
      <c r="F144" t="s">
        <v>15</v>
      </c>
      <c r="H144" t="s">
        <v>446</v>
      </c>
      <c r="I144" t="s">
        <v>19</v>
      </c>
      <c r="J144">
        <v>97</v>
      </c>
      <c r="K144">
        <v>10158</v>
      </c>
    </row>
    <row r="145" spans="1:11" x14ac:dyDescent="0.2">
      <c r="A145" t="s">
        <v>522</v>
      </c>
      <c r="B145" t="s">
        <v>12</v>
      </c>
      <c r="C145" t="s">
        <v>554</v>
      </c>
      <c r="D145">
        <v>44</v>
      </c>
      <c r="E145" t="s">
        <v>233</v>
      </c>
      <c r="F145" t="s">
        <v>15</v>
      </c>
      <c r="H145" t="s">
        <v>233</v>
      </c>
      <c r="I145" t="s">
        <v>16</v>
      </c>
      <c r="J145">
        <v>99</v>
      </c>
      <c r="K145">
        <v>219085</v>
      </c>
    </row>
    <row r="146" spans="1:11" x14ac:dyDescent="0.2">
      <c r="A146" t="s">
        <v>70</v>
      </c>
      <c r="B146" t="s">
        <v>23</v>
      </c>
      <c r="C146" t="s">
        <v>555</v>
      </c>
      <c r="D146">
        <v>45</v>
      </c>
      <c r="E146" t="s">
        <v>233</v>
      </c>
      <c r="F146" t="s">
        <v>15</v>
      </c>
      <c r="H146" t="s">
        <v>233</v>
      </c>
      <c r="I146" t="s">
        <v>16</v>
      </c>
      <c r="J146">
        <v>99</v>
      </c>
      <c r="K146">
        <v>219085</v>
      </c>
    </row>
    <row r="147" spans="1:11" x14ac:dyDescent="0.2">
      <c r="A147" t="s">
        <v>186</v>
      </c>
      <c r="B147" t="s">
        <v>12</v>
      </c>
      <c r="C147" t="s">
        <v>556</v>
      </c>
      <c r="D147">
        <v>46</v>
      </c>
      <c r="E147" t="s">
        <v>233</v>
      </c>
      <c r="F147" t="s">
        <v>15</v>
      </c>
      <c r="H147" t="s">
        <v>233</v>
      </c>
      <c r="I147" t="s">
        <v>16</v>
      </c>
      <c r="J147">
        <v>99</v>
      </c>
      <c r="K147">
        <v>219085</v>
      </c>
    </row>
    <row r="148" spans="1:11" x14ac:dyDescent="0.2">
      <c r="A148" t="s">
        <v>506</v>
      </c>
      <c r="B148" t="s">
        <v>26</v>
      </c>
      <c r="C148" t="s">
        <v>557</v>
      </c>
      <c r="D148">
        <v>47</v>
      </c>
      <c r="E148" t="s">
        <v>259</v>
      </c>
      <c r="F148" t="s">
        <v>15</v>
      </c>
      <c r="H148" t="s">
        <v>259</v>
      </c>
      <c r="I148" t="s">
        <v>16</v>
      </c>
      <c r="J148">
        <v>99</v>
      </c>
      <c r="K148">
        <v>84386</v>
      </c>
    </row>
    <row r="149" spans="1:11" x14ac:dyDescent="0.2">
      <c r="A149" t="s">
        <v>558</v>
      </c>
      <c r="B149" t="s">
        <v>23</v>
      </c>
      <c r="C149" t="s">
        <v>559</v>
      </c>
      <c r="D149">
        <v>48</v>
      </c>
      <c r="E149" t="s">
        <v>500</v>
      </c>
      <c r="F149" t="s">
        <v>15</v>
      </c>
      <c r="H149" t="s">
        <v>500</v>
      </c>
      <c r="I149" t="s">
        <v>16</v>
      </c>
      <c r="J149">
        <v>83</v>
      </c>
      <c r="K149">
        <v>4629</v>
      </c>
    </row>
    <row r="150" spans="1:11" x14ac:dyDescent="0.2">
      <c r="A150" t="s">
        <v>11</v>
      </c>
      <c r="B150" t="s">
        <v>23</v>
      </c>
      <c r="C150" t="s">
        <v>560</v>
      </c>
      <c r="D150">
        <v>49</v>
      </c>
      <c r="E150" t="s">
        <v>280</v>
      </c>
      <c r="F150" t="s">
        <v>15</v>
      </c>
      <c r="H150" t="s">
        <v>280</v>
      </c>
      <c r="I150" t="s">
        <v>19</v>
      </c>
      <c r="J150">
        <v>98</v>
      </c>
      <c r="K150">
        <v>72376</v>
      </c>
    </row>
    <row r="151" spans="1:11" x14ac:dyDescent="0.2">
      <c r="A151" t="s">
        <v>37</v>
      </c>
      <c r="B151" t="s">
        <v>561</v>
      </c>
      <c r="C151" t="s">
        <v>562</v>
      </c>
      <c r="D151">
        <v>50</v>
      </c>
      <c r="E151" t="s">
        <v>329</v>
      </c>
      <c r="F151" t="s">
        <v>15</v>
      </c>
      <c r="H151" t="s">
        <v>329</v>
      </c>
      <c r="I151" t="s">
        <v>19</v>
      </c>
      <c r="J151">
        <v>99</v>
      </c>
      <c r="K151">
        <v>59836</v>
      </c>
    </row>
    <row r="152" spans="1:11" x14ac:dyDescent="0.2">
      <c r="A152" t="s">
        <v>186</v>
      </c>
      <c r="B152" t="s">
        <v>29</v>
      </c>
      <c r="C152" t="s">
        <v>563</v>
      </c>
      <c r="D152">
        <v>51</v>
      </c>
      <c r="E152" t="s">
        <v>256</v>
      </c>
      <c r="F152" t="s">
        <v>15</v>
      </c>
      <c r="H152" t="s">
        <v>256</v>
      </c>
      <c r="I152" t="s">
        <v>16</v>
      </c>
      <c r="J152">
        <v>99</v>
      </c>
      <c r="K152">
        <v>116286</v>
      </c>
    </row>
    <row r="153" spans="1:11" x14ac:dyDescent="0.2">
      <c r="A153" t="s">
        <v>115</v>
      </c>
      <c r="B153" t="s">
        <v>20</v>
      </c>
      <c r="C153" t="s">
        <v>564</v>
      </c>
      <c r="D153">
        <v>52</v>
      </c>
      <c r="E153" t="s">
        <v>449</v>
      </c>
      <c r="F153" t="s">
        <v>15</v>
      </c>
      <c r="H153" t="s">
        <v>449</v>
      </c>
      <c r="I153" t="s">
        <v>19</v>
      </c>
      <c r="J153">
        <v>98</v>
      </c>
      <c r="K153">
        <v>7894</v>
      </c>
    </row>
    <row r="154" spans="1:11" x14ac:dyDescent="0.2">
      <c r="A154" t="s">
        <v>135</v>
      </c>
      <c r="B154" t="s">
        <v>26</v>
      </c>
      <c r="C154" t="s">
        <v>565</v>
      </c>
      <c r="D154">
        <v>53</v>
      </c>
      <c r="E154" t="s">
        <v>314</v>
      </c>
      <c r="F154" t="s">
        <v>15</v>
      </c>
      <c r="H154" t="s">
        <v>314</v>
      </c>
      <c r="I154" t="s">
        <v>16</v>
      </c>
      <c r="J154">
        <v>99</v>
      </c>
      <c r="K154">
        <v>29365</v>
      </c>
    </row>
    <row r="155" spans="1:11" x14ac:dyDescent="0.2">
      <c r="A155" t="s">
        <v>149</v>
      </c>
      <c r="B155" t="s">
        <v>23</v>
      </c>
      <c r="C155" t="s">
        <v>566</v>
      </c>
      <c r="D155">
        <v>54</v>
      </c>
      <c r="E155" t="s">
        <v>396</v>
      </c>
      <c r="F155" t="s">
        <v>15</v>
      </c>
      <c r="H155" t="s">
        <v>396</v>
      </c>
      <c r="I155" t="s">
        <v>19</v>
      </c>
      <c r="J155">
        <v>97</v>
      </c>
      <c r="K155">
        <v>568</v>
      </c>
    </row>
    <row r="156" spans="1:11" x14ac:dyDescent="0.2">
      <c r="A156" t="s">
        <v>70</v>
      </c>
      <c r="B156" t="s">
        <v>26</v>
      </c>
      <c r="C156" t="s">
        <v>567</v>
      </c>
      <c r="D156">
        <v>55</v>
      </c>
      <c r="E156" t="s">
        <v>284</v>
      </c>
      <c r="F156" t="s">
        <v>15</v>
      </c>
      <c r="H156" t="s">
        <v>284</v>
      </c>
      <c r="I156" t="s">
        <v>16</v>
      </c>
      <c r="J156">
        <v>99</v>
      </c>
      <c r="K156">
        <v>6391</v>
      </c>
    </row>
    <row r="157" spans="1:11" x14ac:dyDescent="0.2">
      <c r="A157" t="s">
        <v>70</v>
      </c>
      <c r="B157" t="s">
        <v>12</v>
      </c>
      <c r="C157" t="s">
        <v>568</v>
      </c>
      <c r="D157">
        <v>56</v>
      </c>
      <c r="E157" t="s">
        <v>360</v>
      </c>
      <c r="F157" t="s">
        <v>15</v>
      </c>
      <c r="H157" t="s">
        <v>360</v>
      </c>
      <c r="I157" t="s">
        <v>16</v>
      </c>
      <c r="J157">
        <v>75</v>
      </c>
      <c r="K157">
        <v>4</v>
      </c>
    </row>
    <row r="158" spans="1:11" x14ac:dyDescent="0.2">
      <c r="A158" t="s">
        <v>558</v>
      </c>
      <c r="B158" t="s">
        <v>23</v>
      </c>
      <c r="C158" t="s">
        <v>569</v>
      </c>
      <c r="D158">
        <v>57</v>
      </c>
      <c r="E158" t="s">
        <v>237</v>
      </c>
      <c r="F158" t="s">
        <v>15</v>
      </c>
      <c r="H158" t="s">
        <v>237</v>
      </c>
      <c r="I158" t="s">
        <v>16</v>
      </c>
      <c r="J158">
        <v>99</v>
      </c>
      <c r="K158">
        <v>140849</v>
      </c>
    </row>
    <row r="159" spans="1:11" x14ac:dyDescent="0.2">
      <c r="A159" t="s">
        <v>70</v>
      </c>
      <c r="B159" t="s">
        <v>116</v>
      </c>
      <c r="C159" t="s">
        <v>570</v>
      </c>
      <c r="D159">
        <v>58</v>
      </c>
      <c r="E159" t="s">
        <v>236</v>
      </c>
      <c r="F159" t="s">
        <v>15</v>
      </c>
      <c r="H159" t="s">
        <v>236</v>
      </c>
      <c r="I159" t="s">
        <v>16</v>
      </c>
      <c r="J159">
        <v>99</v>
      </c>
      <c r="K159">
        <v>97659</v>
      </c>
    </row>
    <row r="160" spans="1:11" x14ac:dyDescent="0.2">
      <c r="A160" t="s">
        <v>186</v>
      </c>
      <c r="B160" t="s">
        <v>23</v>
      </c>
      <c r="C160" t="s">
        <v>571</v>
      </c>
      <c r="D160">
        <v>59</v>
      </c>
      <c r="E160" t="s">
        <v>236</v>
      </c>
      <c r="F160" t="s">
        <v>15</v>
      </c>
      <c r="H160" t="s">
        <v>236</v>
      </c>
      <c r="I160" t="s">
        <v>16</v>
      </c>
      <c r="J160">
        <v>99</v>
      </c>
      <c r="K160">
        <v>97659</v>
      </c>
    </row>
    <row r="161" spans="1:11" x14ac:dyDescent="0.2">
      <c r="A161" t="s">
        <v>506</v>
      </c>
      <c r="B161" t="s">
        <v>23</v>
      </c>
      <c r="C161" t="s">
        <v>572</v>
      </c>
      <c r="D161">
        <v>60</v>
      </c>
      <c r="E161" t="s">
        <v>417</v>
      </c>
      <c r="F161" t="s">
        <v>15</v>
      </c>
      <c r="H161" t="s">
        <v>417</v>
      </c>
      <c r="I161" t="s">
        <v>16</v>
      </c>
      <c r="J161">
        <v>86</v>
      </c>
      <c r="K161">
        <v>3030</v>
      </c>
    </row>
    <row r="162" spans="1:11" x14ac:dyDescent="0.2">
      <c r="A162" t="s">
        <v>506</v>
      </c>
      <c r="B162" t="s">
        <v>12</v>
      </c>
      <c r="C162" t="s">
        <v>573</v>
      </c>
      <c r="D162">
        <v>61</v>
      </c>
      <c r="E162" t="s">
        <v>278</v>
      </c>
      <c r="F162" t="s">
        <v>15</v>
      </c>
      <c r="H162" t="s">
        <v>278</v>
      </c>
      <c r="I162" t="s">
        <v>16</v>
      </c>
      <c r="J162">
        <v>98</v>
      </c>
      <c r="K162">
        <v>1040</v>
      </c>
    </row>
    <row r="163" spans="1:11" x14ac:dyDescent="0.2">
      <c r="A163" t="s">
        <v>11</v>
      </c>
      <c r="B163" t="s">
        <v>12</v>
      </c>
      <c r="C163" t="s">
        <v>574</v>
      </c>
      <c r="D163">
        <v>62</v>
      </c>
      <c r="E163" t="s">
        <v>345</v>
      </c>
      <c r="F163" t="s">
        <v>15</v>
      </c>
      <c r="H163" t="s">
        <v>345</v>
      </c>
      <c r="I163" t="s">
        <v>16</v>
      </c>
      <c r="J163">
        <v>99</v>
      </c>
      <c r="K163">
        <v>3386</v>
      </c>
    </row>
    <row r="164" spans="1:11" x14ac:dyDescent="0.2">
      <c r="A164" t="s">
        <v>511</v>
      </c>
      <c r="B164" t="s">
        <v>23</v>
      </c>
      <c r="C164" t="s">
        <v>575</v>
      </c>
      <c r="D164">
        <v>63</v>
      </c>
      <c r="E164" t="s">
        <v>327</v>
      </c>
      <c r="F164" t="s">
        <v>15</v>
      </c>
      <c r="H164" t="s">
        <v>327</v>
      </c>
      <c r="I164" t="s">
        <v>16</v>
      </c>
      <c r="J164">
        <v>98</v>
      </c>
      <c r="K164">
        <v>19065</v>
      </c>
    </row>
    <row r="165" spans="1:11" x14ac:dyDescent="0.2">
      <c r="A165" t="s">
        <v>511</v>
      </c>
      <c r="B165" t="s">
        <v>12</v>
      </c>
      <c r="C165" t="s">
        <v>576</v>
      </c>
      <c r="D165">
        <v>64</v>
      </c>
      <c r="E165" t="s">
        <v>486</v>
      </c>
      <c r="F165" t="s">
        <v>15</v>
      </c>
      <c r="H165" t="s">
        <v>486</v>
      </c>
      <c r="I165" t="s">
        <v>16</v>
      </c>
      <c r="J165">
        <v>98</v>
      </c>
      <c r="K165">
        <v>14107</v>
      </c>
    </row>
    <row r="166" spans="1:11" x14ac:dyDescent="0.2">
      <c r="A166" t="s">
        <v>11</v>
      </c>
      <c r="B166" t="s">
        <v>23</v>
      </c>
      <c r="C166" t="s">
        <v>577</v>
      </c>
      <c r="D166">
        <v>65</v>
      </c>
      <c r="E166" t="s">
        <v>487</v>
      </c>
      <c r="F166" t="s">
        <v>15</v>
      </c>
      <c r="H166" t="s">
        <v>487</v>
      </c>
      <c r="I166" t="s">
        <v>19</v>
      </c>
      <c r="J166">
        <v>98</v>
      </c>
      <c r="K166">
        <v>8961</v>
      </c>
    </row>
    <row r="167" spans="1:11" x14ac:dyDescent="0.2">
      <c r="A167" t="s">
        <v>11</v>
      </c>
      <c r="B167" t="s">
        <v>23</v>
      </c>
      <c r="C167" t="s">
        <v>578</v>
      </c>
      <c r="D167">
        <v>66</v>
      </c>
      <c r="E167" t="s">
        <v>495</v>
      </c>
      <c r="F167" t="s">
        <v>15</v>
      </c>
      <c r="H167" t="s">
        <v>495</v>
      </c>
      <c r="I167" t="s">
        <v>16</v>
      </c>
      <c r="J167">
        <v>100</v>
      </c>
      <c r="K167">
        <v>923</v>
      </c>
    </row>
    <row r="168" spans="1:11" x14ac:dyDescent="0.2">
      <c r="A168" t="s">
        <v>506</v>
      </c>
      <c r="B168" t="s">
        <v>116</v>
      </c>
      <c r="C168" t="s">
        <v>579</v>
      </c>
      <c r="D168">
        <v>67</v>
      </c>
      <c r="E168" t="s">
        <v>318</v>
      </c>
      <c r="F168" t="s">
        <v>15</v>
      </c>
      <c r="H168" t="s">
        <v>318</v>
      </c>
      <c r="I168" t="s">
        <v>19</v>
      </c>
      <c r="J168">
        <v>98</v>
      </c>
      <c r="K168">
        <v>27239</v>
      </c>
    </row>
    <row r="169" spans="1:11" x14ac:dyDescent="0.2">
      <c r="A169" t="s">
        <v>506</v>
      </c>
      <c r="B169" t="s">
        <v>116</v>
      </c>
      <c r="C169" t="s">
        <v>580</v>
      </c>
      <c r="D169">
        <v>68</v>
      </c>
      <c r="E169" t="s">
        <v>452</v>
      </c>
      <c r="F169" t="s">
        <v>15</v>
      </c>
      <c r="H169" t="s">
        <v>452</v>
      </c>
      <c r="I169" t="s">
        <v>16</v>
      </c>
      <c r="J169">
        <v>56</v>
      </c>
      <c r="K169">
        <v>19496</v>
      </c>
    </row>
    <row r="170" spans="1:11" x14ac:dyDescent="0.2">
      <c r="A170" t="s">
        <v>506</v>
      </c>
      <c r="B170" t="s">
        <v>116</v>
      </c>
      <c r="C170" t="s">
        <v>581</v>
      </c>
      <c r="D170">
        <v>69</v>
      </c>
      <c r="E170" t="s">
        <v>325</v>
      </c>
      <c r="F170" t="s">
        <v>15</v>
      </c>
      <c r="H170" t="s">
        <v>325</v>
      </c>
      <c r="I170" t="s">
        <v>16</v>
      </c>
      <c r="J170">
        <v>91</v>
      </c>
      <c r="K170">
        <v>638</v>
      </c>
    </row>
    <row r="171" spans="1:11" x14ac:dyDescent="0.2">
      <c r="A171" t="s">
        <v>506</v>
      </c>
      <c r="B171" t="s">
        <v>116</v>
      </c>
      <c r="C171" t="s">
        <v>582</v>
      </c>
      <c r="D171">
        <v>70</v>
      </c>
      <c r="E171" t="s">
        <v>461</v>
      </c>
      <c r="F171" t="s">
        <v>15</v>
      </c>
      <c r="H171" t="s">
        <v>461</v>
      </c>
      <c r="I171" t="s">
        <v>16</v>
      </c>
      <c r="J171">
        <v>96</v>
      </c>
      <c r="K171">
        <v>48</v>
      </c>
    </row>
    <row r="172" spans="1:11" x14ac:dyDescent="0.2">
      <c r="A172" t="s">
        <v>506</v>
      </c>
      <c r="B172" t="s">
        <v>116</v>
      </c>
      <c r="C172" t="s">
        <v>583</v>
      </c>
      <c r="D172">
        <v>71</v>
      </c>
      <c r="E172" t="s">
        <v>220</v>
      </c>
      <c r="F172" t="s">
        <v>15</v>
      </c>
      <c r="H172" t="s">
        <v>220</v>
      </c>
      <c r="I172" t="s">
        <v>19</v>
      </c>
      <c r="J172">
        <v>91</v>
      </c>
      <c r="K172">
        <v>44680</v>
      </c>
    </row>
    <row r="173" spans="1:11" x14ac:dyDescent="0.2">
      <c r="A173" t="s">
        <v>506</v>
      </c>
      <c r="B173" t="s">
        <v>12</v>
      </c>
      <c r="C173" t="s">
        <v>584</v>
      </c>
      <c r="D173">
        <v>72</v>
      </c>
      <c r="E173" t="s">
        <v>255</v>
      </c>
      <c r="F173" t="s">
        <v>15</v>
      </c>
      <c r="H173" t="s">
        <v>255</v>
      </c>
      <c r="I173" t="s">
        <v>16</v>
      </c>
      <c r="J173">
        <v>99</v>
      </c>
      <c r="K173">
        <v>99155</v>
      </c>
    </row>
    <row r="174" spans="1:11" x14ac:dyDescent="0.2">
      <c r="A174" t="s">
        <v>506</v>
      </c>
      <c r="B174" t="s">
        <v>12</v>
      </c>
      <c r="C174" t="s">
        <v>585</v>
      </c>
      <c r="D174">
        <v>73</v>
      </c>
      <c r="E174" t="s">
        <v>483</v>
      </c>
      <c r="F174" t="s">
        <v>15</v>
      </c>
      <c r="H174" t="s">
        <v>483</v>
      </c>
      <c r="I174" t="s">
        <v>16</v>
      </c>
      <c r="J174">
        <v>99</v>
      </c>
      <c r="K174">
        <v>6341</v>
      </c>
    </row>
    <row r="175" spans="1:11" x14ac:dyDescent="0.2">
      <c r="A175" t="s">
        <v>506</v>
      </c>
      <c r="B175" t="s">
        <v>12</v>
      </c>
      <c r="C175" t="s">
        <v>586</v>
      </c>
      <c r="D175">
        <v>74</v>
      </c>
      <c r="E175" t="s">
        <v>253</v>
      </c>
      <c r="F175" t="s">
        <v>15</v>
      </c>
      <c r="H175" t="s">
        <v>253</v>
      </c>
      <c r="I175" t="s">
        <v>16</v>
      </c>
      <c r="J175">
        <v>99</v>
      </c>
      <c r="K175">
        <v>129177</v>
      </c>
    </row>
    <row r="176" spans="1:11" x14ac:dyDescent="0.2">
      <c r="A176" t="s">
        <v>506</v>
      </c>
      <c r="B176" t="s">
        <v>20</v>
      </c>
      <c r="C176" t="s">
        <v>587</v>
      </c>
      <c r="D176">
        <v>75</v>
      </c>
      <c r="E176" t="s">
        <v>470</v>
      </c>
      <c r="F176" t="s">
        <v>15</v>
      </c>
      <c r="H176" t="s">
        <v>470</v>
      </c>
      <c r="I176" t="s">
        <v>19</v>
      </c>
      <c r="J176">
        <v>95</v>
      </c>
      <c r="K176">
        <v>7587</v>
      </c>
    </row>
    <row r="177" spans="1:11" x14ac:dyDescent="0.2">
      <c r="A177" t="s">
        <v>506</v>
      </c>
      <c r="B177" t="s">
        <v>20</v>
      </c>
      <c r="C177" t="s">
        <v>588</v>
      </c>
      <c r="D177">
        <v>76</v>
      </c>
      <c r="E177" t="s">
        <v>395</v>
      </c>
      <c r="F177" t="s">
        <v>15</v>
      </c>
      <c r="H177" t="s">
        <v>395</v>
      </c>
      <c r="I177" t="s">
        <v>16</v>
      </c>
      <c r="J177">
        <v>99</v>
      </c>
      <c r="K177">
        <v>4931</v>
      </c>
    </row>
    <row r="178" spans="1:11" x14ac:dyDescent="0.2">
      <c r="A178" t="s">
        <v>506</v>
      </c>
      <c r="B178" t="s">
        <v>20</v>
      </c>
      <c r="C178" t="s">
        <v>589</v>
      </c>
      <c r="D178">
        <v>77</v>
      </c>
      <c r="E178" t="s">
        <v>491</v>
      </c>
      <c r="F178" t="s">
        <v>15</v>
      </c>
      <c r="H178" t="s">
        <v>491</v>
      </c>
      <c r="I178" t="s">
        <v>16</v>
      </c>
      <c r="J178">
        <v>99</v>
      </c>
      <c r="K178">
        <v>11210</v>
      </c>
    </row>
    <row r="179" spans="1:11" x14ac:dyDescent="0.2">
      <c r="A179" t="s">
        <v>506</v>
      </c>
      <c r="B179" t="s">
        <v>20</v>
      </c>
      <c r="C179" t="s">
        <v>590</v>
      </c>
      <c r="D179">
        <v>78</v>
      </c>
      <c r="E179" t="s">
        <v>245</v>
      </c>
      <c r="F179" t="s">
        <v>15</v>
      </c>
      <c r="H179" t="s">
        <v>245</v>
      </c>
      <c r="I179" t="s">
        <v>16</v>
      </c>
      <c r="J179">
        <v>99</v>
      </c>
      <c r="K179">
        <v>257742</v>
      </c>
    </row>
    <row r="180" spans="1:11" x14ac:dyDescent="0.2">
      <c r="A180" t="s">
        <v>506</v>
      </c>
      <c r="B180" t="s">
        <v>20</v>
      </c>
      <c r="C180" t="s">
        <v>591</v>
      </c>
      <c r="D180">
        <v>79</v>
      </c>
      <c r="E180" t="s">
        <v>249</v>
      </c>
      <c r="F180" t="s">
        <v>15</v>
      </c>
      <c r="H180" t="s">
        <v>249</v>
      </c>
      <c r="I180" t="s">
        <v>16</v>
      </c>
      <c r="J180">
        <v>98</v>
      </c>
      <c r="K180">
        <v>57458</v>
      </c>
    </row>
    <row r="181" spans="1:11" x14ac:dyDescent="0.2">
      <c r="A181" t="s">
        <v>506</v>
      </c>
      <c r="B181" t="s">
        <v>592</v>
      </c>
      <c r="C181" t="s">
        <v>593</v>
      </c>
      <c r="D181">
        <v>80</v>
      </c>
      <c r="E181" t="s">
        <v>317</v>
      </c>
      <c r="F181" t="s">
        <v>15</v>
      </c>
      <c r="H181" t="s">
        <v>317</v>
      </c>
      <c r="I181" t="s">
        <v>16</v>
      </c>
      <c r="J181">
        <v>98</v>
      </c>
      <c r="K181">
        <v>55264</v>
      </c>
    </row>
    <row r="182" spans="1:11" x14ac:dyDescent="0.2">
      <c r="A182" t="s">
        <v>506</v>
      </c>
      <c r="B182" t="s">
        <v>592</v>
      </c>
      <c r="C182" t="s">
        <v>594</v>
      </c>
      <c r="D182">
        <v>81</v>
      </c>
      <c r="E182" t="s">
        <v>438</v>
      </c>
      <c r="F182" t="s">
        <v>15</v>
      </c>
      <c r="H182" t="s">
        <v>438</v>
      </c>
      <c r="I182" t="s">
        <v>19</v>
      </c>
      <c r="J182">
        <v>98</v>
      </c>
      <c r="K182">
        <v>11994</v>
      </c>
    </row>
    <row r="183" spans="1:11" x14ac:dyDescent="0.2">
      <c r="A183" t="s">
        <v>506</v>
      </c>
      <c r="B183" t="s">
        <v>592</v>
      </c>
      <c r="C183" t="s">
        <v>595</v>
      </c>
      <c r="D183">
        <v>82</v>
      </c>
      <c r="E183" t="s">
        <v>245</v>
      </c>
      <c r="F183" t="s">
        <v>15</v>
      </c>
      <c r="H183" t="s">
        <v>245</v>
      </c>
      <c r="I183" t="s">
        <v>16</v>
      </c>
      <c r="J183">
        <v>99</v>
      </c>
      <c r="K183">
        <v>257742</v>
      </c>
    </row>
    <row r="184" spans="1:11" x14ac:dyDescent="0.2">
      <c r="A184" t="s">
        <v>506</v>
      </c>
      <c r="B184" t="s">
        <v>592</v>
      </c>
      <c r="C184" t="s">
        <v>596</v>
      </c>
      <c r="D184">
        <v>83</v>
      </c>
      <c r="E184" t="s">
        <v>462</v>
      </c>
      <c r="F184" t="s">
        <v>15</v>
      </c>
      <c r="H184" t="s">
        <v>462</v>
      </c>
      <c r="I184" t="s">
        <v>19</v>
      </c>
      <c r="J184">
        <v>91</v>
      </c>
      <c r="K184">
        <v>2965</v>
      </c>
    </row>
    <row r="185" spans="1:11" x14ac:dyDescent="0.2">
      <c r="A185" t="s">
        <v>506</v>
      </c>
      <c r="B185" t="s">
        <v>592</v>
      </c>
      <c r="C185" t="s">
        <v>597</v>
      </c>
      <c r="D185">
        <v>84</v>
      </c>
      <c r="E185" t="s">
        <v>299</v>
      </c>
      <c r="F185" t="s">
        <v>15</v>
      </c>
      <c r="H185" t="s">
        <v>299</v>
      </c>
      <c r="I185" t="s">
        <v>19</v>
      </c>
      <c r="J185">
        <v>93</v>
      </c>
      <c r="K185">
        <v>11570</v>
      </c>
    </row>
    <row r="186" spans="1:11" x14ac:dyDescent="0.2">
      <c r="A186" t="s">
        <v>506</v>
      </c>
      <c r="B186" t="s">
        <v>23</v>
      </c>
      <c r="C186" t="s">
        <v>598</v>
      </c>
      <c r="D186">
        <v>85</v>
      </c>
      <c r="E186" t="s">
        <v>485</v>
      </c>
      <c r="F186" t="s">
        <v>15</v>
      </c>
      <c r="H186" t="s">
        <v>485</v>
      </c>
      <c r="I186" t="s">
        <v>19</v>
      </c>
      <c r="J186">
        <v>98</v>
      </c>
      <c r="K186">
        <v>2639</v>
      </c>
    </row>
    <row r="187" spans="1:11" x14ac:dyDescent="0.2">
      <c r="A187" t="s">
        <v>506</v>
      </c>
      <c r="B187" t="s">
        <v>23</v>
      </c>
      <c r="C187" t="s">
        <v>599</v>
      </c>
      <c r="D187">
        <v>86</v>
      </c>
      <c r="E187" t="s">
        <v>255</v>
      </c>
      <c r="F187" t="s">
        <v>15</v>
      </c>
      <c r="H187" t="s">
        <v>255</v>
      </c>
      <c r="I187" t="s">
        <v>16</v>
      </c>
      <c r="J187">
        <v>99</v>
      </c>
      <c r="K187">
        <v>99155</v>
      </c>
    </row>
    <row r="188" spans="1:11" x14ac:dyDescent="0.2">
      <c r="A188" t="s">
        <v>506</v>
      </c>
      <c r="B188" t="s">
        <v>23</v>
      </c>
      <c r="C188" t="s">
        <v>600</v>
      </c>
      <c r="D188">
        <v>87</v>
      </c>
      <c r="E188" t="s">
        <v>456</v>
      </c>
      <c r="F188" t="s">
        <v>15</v>
      </c>
      <c r="H188" t="s">
        <v>456</v>
      </c>
      <c r="I188" t="s">
        <v>19</v>
      </c>
      <c r="J188">
        <v>98</v>
      </c>
      <c r="K188">
        <v>1134</v>
      </c>
    </row>
    <row r="189" spans="1:11" x14ac:dyDescent="0.2">
      <c r="A189" t="s">
        <v>506</v>
      </c>
      <c r="B189" t="s">
        <v>23</v>
      </c>
      <c r="C189" t="s">
        <v>601</v>
      </c>
      <c r="D189">
        <v>88</v>
      </c>
      <c r="E189" t="s">
        <v>265</v>
      </c>
      <c r="F189" t="s">
        <v>15</v>
      </c>
      <c r="H189" t="s">
        <v>265</v>
      </c>
      <c r="I189" t="s">
        <v>16</v>
      </c>
      <c r="J189">
        <v>99</v>
      </c>
      <c r="K189">
        <v>34244</v>
      </c>
    </row>
    <row r="190" spans="1:11" x14ac:dyDescent="0.2">
      <c r="A190" t="s">
        <v>506</v>
      </c>
      <c r="B190" t="s">
        <v>55</v>
      </c>
      <c r="C190" t="s">
        <v>602</v>
      </c>
      <c r="D190">
        <v>89</v>
      </c>
      <c r="E190" t="s">
        <v>468</v>
      </c>
      <c r="F190" t="s">
        <v>15</v>
      </c>
      <c r="H190" t="s">
        <v>468</v>
      </c>
      <c r="I190" t="s">
        <v>16</v>
      </c>
      <c r="J190">
        <v>97</v>
      </c>
      <c r="K190">
        <v>7809</v>
      </c>
    </row>
    <row r="191" spans="1:11" x14ac:dyDescent="0.2">
      <c r="A191" t="s">
        <v>506</v>
      </c>
      <c r="B191" t="s">
        <v>55</v>
      </c>
      <c r="C191" t="s">
        <v>603</v>
      </c>
      <c r="D191">
        <v>90</v>
      </c>
      <c r="E191" t="s">
        <v>238</v>
      </c>
      <c r="F191" t="s">
        <v>15</v>
      </c>
      <c r="H191" t="s">
        <v>238</v>
      </c>
      <c r="I191" t="s">
        <v>16</v>
      </c>
      <c r="J191">
        <v>99</v>
      </c>
      <c r="K191">
        <v>211741</v>
      </c>
    </row>
    <row r="192" spans="1:11" x14ac:dyDescent="0.2">
      <c r="A192" t="s">
        <v>506</v>
      </c>
      <c r="B192" t="s">
        <v>55</v>
      </c>
      <c r="C192" t="s">
        <v>604</v>
      </c>
      <c r="D192">
        <v>91</v>
      </c>
      <c r="E192" t="s">
        <v>263</v>
      </c>
      <c r="F192" t="s">
        <v>15</v>
      </c>
      <c r="H192" t="s">
        <v>263</v>
      </c>
      <c r="I192" t="s">
        <v>19</v>
      </c>
      <c r="J192">
        <v>98</v>
      </c>
      <c r="K192">
        <v>20520</v>
      </c>
    </row>
    <row r="193" spans="1:11" x14ac:dyDescent="0.2">
      <c r="A193" t="s">
        <v>506</v>
      </c>
      <c r="B193" t="s">
        <v>55</v>
      </c>
      <c r="C193" t="s">
        <v>605</v>
      </c>
      <c r="D193">
        <v>92</v>
      </c>
      <c r="E193" t="s">
        <v>484</v>
      </c>
      <c r="F193" t="s">
        <v>15</v>
      </c>
      <c r="H193" t="s">
        <v>484</v>
      </c>
      <c r="I193" t="s">
        <v>19</v>
      </c>
      <c r="J193">
        <v>97</v>
      </c>
      <c r="K193">
        <v>766</v>
      </c>
    </row>
    <row r="194" spans="1:11" x14ac:dyDescent="0.2">
      <c r="A194" t="s">
        <v>506</v>
      </c>
      <c r="B194" t="s">
        <v>55</v>
      </c>
      <c r="C194" t="s">
        <v>606</v>
      </c>
      <c r="D194">
        <v>93</v>
      </c>
      <c r="E194" t="s">
        <v>274</v>
      </c>
      <c r="F194" t="s">
        <v>15</v>
      </c>
      <c r="H194" t="s">
        <v>274</v>
      </c>
      <c r="I194" t="s">
        <v>19</v>
      </c>
      <c r="J194">
        <v>98</v>
      </c>
      <c r="K194">
        <v>47275</v>
      </c>
    </row>
    <row r="195" spans="1:11" x14ac:dyDescent="0.2">
      <c r="A195" t="s">
        <v>506</v>
      </c>
      <c r="B195" t="s">
        <v>26</v>
      </c>
      <c r="C195" t="s">
        <v>607</v>
      </c>
      <c r="D195">
        <v>94</v>
      </c>
      <c r="E195" t="s">
        <v>359</v>
      </c>
      <c r="F195" t="s">
        <v>15</v>
      </c>
      <c r="H195" t="s">
        <v>359</v>
      </c>
      <c r="I195" t="s">
        <v>19</v>
      </c>
      <c r="J195">
        <v>97</v>
      </c>
      <c r="K195">
        <v>184</v>
      </c>
    </row>
    <row r="196" spans="1:11" x14ac:dyDescent="0.2">
      <c r="A196" t="s">
        <v>506</v>
      </c>
      <c r="B196" t="s">
        <v>26</v>
      </c>
      <c r="C196" t="s">
        <v>608</v>
      </c>
      <c r="D196">
        <v>95</v>
      </c>
      <c r="E196" t="s">
        <v>222</v>
      </c>
      <c r="F196" t="s">
        <v>15</v>
      </c>
      <c r="H196" t="s">
        <v>222</v>
      </c>
      <c r="I196" t="s">
        <v>16</v>
      </c>
      <c r="J196">
        <v>100</v>
      </c>
      <c r="K196">
        <v>51412</v>
      </c>
    </row>
    <row r="197" spans="1:11" x14ac:dyDescent="0.2">
      <c r="A197" t="s">
        <v>506</v>
      </c>
      <c r="B197" t="s">
        <v>26</v>
      </c>
      <c r="C197" t="s">
        <v>609</v>
      </c>
      <c r="D197">
        <v>96</v>
      </c>
      <c r="E197" t="s">
        <v>434</v>
      </c>
      <c r="F197" t="s">
        <v>15</v>
      </c>
      <c r="H197" t="s">
        <v>434</v>
      </c>
      <c r="I197" t="s">
        <v>19</v>
      </c>
      <c r="J197">
        <v>91</v>
      </c>
      <c r="K197">
        <v>17935</v>
      </c>
    </row>
    <row r="198" spans="1:11" x14ac:dyDescent="0.2">
      <c r="A198" t="s">
        <v>506</v>
      </c>
      <c r="B198" t="s">
        <v>26</v>
      </c>
      <c r="C198" t="s">
        <v>610</v>
      </c>
      <c r="D198">
        <v>97</v>
      </c>
      <c r="E198" t="s">
        <v>247</v>
      </c>
      <c r="F198" t="s">
        <v>15</v>
      </c>
      <c r="H198" t="s">
        <v>247</v>
      </c>
      <c r="I198" t="s">
        <v>19</v>
      </c>
      <c r="J198">
        <v>98</v>
      </c>
      <c r="K198">
        <v>184558</v>
      </c>
    </row>
    <row r="199" spans="1:11" x14ac:dyDescent="0.2">
      <c r="A199" t="s">
        <v>506</v>
      </c>
      <c r="B199" t="s">
        <v>29</v>
      </c>
      <c r="C199" t="s">
        <v>611</v>
      </c>
      <c r="D199">
        <v>98</v>
      </c>
      <c r="E199" t="s">
        <v>252</v>
      </c>
      <c r="F199" t="s">
        <v>15</v>
      </c>
      <c r="H199" t="s">
        <v>252</v>
      </c>
      <c r="I199" t="s">
        <v>16</v>
      </c>
      <c r="J199">
        <v>99</v>
      </c>
      <c r="K199">
        <v>44635</v>
      </c>
    </row>
    <row r="200" spans="1:11" x14ac:dyDescent="0.2">
      <c r="A200" t="s">
        <v>506</v>
      </c>
      <c r="B200" t="s">
        <v>29</v>
      </c>
      <c r="C200" t="s">
        <v>612</v>
      </c>
      <c r="D200">
        <v>99</v>
      </c>
      <c r="E200" t="s">
        <v>439</v>
      </c>
      <c r="F200" t="s">
        <v>15</v>
      </c>
      <c r="H200" t="s">
        <v>439</v>
      </c>
      <c r="I200" t="s">
        <v>19</v>
      </c>
      <c r="J200">
        <v>98</v>
      </c>
      <c r="K200">
        <v>1055</v>
      </c>
    </row>
    <row r="201" spans="1:11" x14ac:dyDescent="0.2">
      <c r="A201" t="s">
        <v>506</v>
      </c>
      <c r="B201" t="s">
        <v>29</v>
      </c>
      <c r="C201" t="s">
        <v>613</v>
      </c>
      <c r="D201">
        <v>100</v>
      </c>
      <c r="E201" t="s">
        <v>335</v>
      </c>
      <c r="F201" t="s">
        <v>15</v>
      </c>
      <c r="H201" t="s">
        <v>335</v>
      </c>
      <c r="I201" t="s">
        <v>16</v>
      </c>
      <c r="J201">
        <v>99</v>
      </c>
      <c r="K201">
        <v>21766</v>
      </c>
    </row>
    <row r="202" spans="1:11" x14ac:dyDescent="0.2">
      <c r="A202" t="s">
        <v>506</v>
      </c>
      <c r="B202" t="s">
        <v>29</v>
      </c>
      <c r="C202" t="s">
        <v>614</v>
      </c>
      <c r="D202">
        <v>101</v>
      </c>
      <c r="E202" t="s">
        <v>374</v>
      </c>
      <c r="F202" t="s">
        <v>15</v>
      </c>
      <c r="H202" t="s">
        <v>374</v>
      </c>
      <c r="I202" t="s">
        <v>16</v>
      </c>
      <c r="J202">
        <v>87</v>
      </c>
      <c r="K202">
        <v>29992</v>
      </c>
    </row>
    <row r="203" spans="1:11" x14ac:dyDescent="0.2">
      <c r="A203" t="s">
        <v>506</v>
      </c>
      <c r="B203" t="s">
        <v>34</v>
      </c>
      <c r="C203" t="s">
        <v>615</v>
      </c>
      <c r="D203">
        <v>102</v>
      </c>
      <c r="E203" t="s">
        <v>249</v>
      </c>
      <c r="F203" t="s">
        <v>15</v>
      </c>
      <c r="H203" t="s">
        <v>249</v>
      </c>
      <c r="I203" t="s">
        <v>16</v>
      </c>
      <c r="J203">
        <v>98</v>
      </c>
      <c r="K203">
        <v>57458</v>
      </c>
    </row>
    <row r="204" spans="1:11" x14ac:dyDescent="0.2">
      <c r="A204" t="s">
        <v>522</v>
      </c>
      <c r="B204" t="s">
        <v>116</v>
      </c>
      <c r="C204" t="s">
        <v>616</v>
      </c>
      <c r="D204">
        <v>103</v>
      </c>
      <c r="E204" t="s">
        <v>251</v>
      </c>
      <c r="F204" t="s">
        <v>15</v>
      </c>
      <c r="H204" t="s">
        <v>251</v>
      </c>
      <c r="I204" t="s">
        <v>16</v>
      </c>
      <c r="J204">
        <v>99</v>
      </c>
      <c r="K204">
        <v>16868</v>
      </c>
    </row>
    <row r="205" spans="1:11" x14ac:dyDescent="0.2">
      <c r="A205" t="s">
        <v>522</v>
      </c>
      <c r="B205" t="s">
        <v>116</v>
      </c>
      <c r="C205" t="s">
        <v>617</v>
      </c>
      <c r="D205">
        <v>104</v>
      </c>
      <c r="E205" t="s">
        <v>466</v>
      </c>
      <c r="F205" t="s">
        <v>15</v>
      </c>
      <c r="H205" t="s">
        <v>466</v>
      </c>
      <c r="I205" t="s">
        <v>19</v>
      </c>
      <c r="J205">
        <v>99</v>
      </c>
      <c r="K205">
        <v>680</v>
      </c>
    </row>
    <row r="206" spans="1:11" x14ac:dyDescent="0.2">
      <c r="A206" t="s">
        <v>522</v>
      </c>
      <c r="B206" t="s">
        <v>116</v>
      </c>
      <c r="C206" t="s">
        <v>618</v>
      </c>
      <c r="D206">
        <v>105</v>
      </c>
      <c r="E206" t="s">
        <v>390</v>
      </c>
      <c r="F206" t="s">
        <v>15</v>
      </c>
      <c r="H206" t="s">
        <v>390</v>
      </c>
      <c r="I206" t="s">
        <v>19</v>
      </c>
      <c r="J206">
        <v>97</v>
      </c>
      <c r="K206">
        <v>66957</v>
      </c>
    </row>
    <row r="207" spans="1:11" x14ac:dyDescent="0.2">
      <c r="A207" t="s">
        <v>522</v>
      </c>
      <c r="B207" t="s">
        <v>116</v>
      </c>
      <c r="C207" t="s">
        <v>619</v>
      </c>
      <c r="D207">
        <v>106</v>
      </c>
      <c r="E207" t="s">
        <v>343</v>
      </c>
      <c r="F207" t="s">
        <v>15</v>
      </c>
      <c r="H207" t="s">
        <v>343</v>
      </c>
      <c r="I207" t="s">
        <v>19</v>
      </c>
      <c r="J207">
        <v>98</v>
      </c>
      <c r="K207">
        <v>64384</v>
      </c>
    </row>
    <row r="208" spans="1:11" x14ac:dyDescent="0.2">
      <c r="A208" t="s">
        <v>522</v>
      </c>
      <c r="B208" t="s">
        <v>116</v>
      </c>
      <c r="C208" t="s">
        <v>620</v>
      </c>
      <c r="D208">
        <v>107</v>
      </c>
      <c r="E208" t="s">
        <v>253</v>
      </c>
      <c r="F208" t="s">
        <v>15</v>
      </c>
      <c r="H208" t="s">
        <v>253</v>
      </c>
      <c r="I208" t="s">
        <v>16</v>
      </c>
      <c r="J208">
        <v>99</v>
      </c>
      <c r="K208">
        <v>129177</v>
      </c>
    </row>
    <row r="209" spans="1:11" x14ac:dyDescent="0.2">
      <c r="A209" t="s">
        <v>522</v>
      </c>
      <c r="B209" t="s">
        <v>116</v>
      </c>
      <c r="C209" t="s">
        <v>621</v>
      </c>
      <c r="D209">
        <v>108</v>
      </c>
      <c r="E209" t="s">
        <v>268</v>
      </c>
      <c r="F209" t="s">
        <v>15</v>
      </c>
      <c r="H209" t="s">
        <v>268</v>
      </c>
      <c r="I209" t="s">
        <v>16</v>
      </c>
      <c r="J209">
        <v>99</v>
      </c>
      <c r="K209">
        <v>34849</v>
      </c>
    </row>
    <row r="210" spans="1:11" x14ac:dyDescent="0.2">
      <c r="A210" t="s">
        <v>522</v>
      </c>
      <c r="B210" t="s">
        <v>12</v>
      </c>
      <c r="C210" t="s">
        <v>622</v>
      </c>
      <c r="D210">
        <v>109</v>
      </c>
      <c r="E210" t="s">
        <v>307</v>
      </c>
      <c r="F210" t="s">
        <v>15</v>
      </c>
      <c r="H210" t="s">
        <v>307</v>
      </c>
      <c r="I210" t="s">
        <v>16</v>
      </c>
      <c r="J210">
        <v>97</v>
      </c>
      <c r="K210">
        <v>69132</v>
      </c>
    </row>
    <row r="211" spans="1:11" x14ac:dyDescent="0.2">
      <c r="A211" t="s">
        <v>522</v>
      </c>
      <c r="B211" t="s">
        <v>12</v>
      </c>
      <c r="C211" t="s">
        <v>623</v>
      </c>
      <c r="D211">
        <v>110</v>
      </c>
      <c r="E211" t="s">
        <v>253</v>
      </c>
      <c r="F211" t="s">
        <v>15</v>
      </c>
      <c r="H211" t="s">
        <v>253</v>
      </c>
      <c r="I211" t="s">
        <v>16</v>
      </c>
      <c r="J211">
        <v>99</v>
      </c>
      <c r="K211">
        <v>129177</v>
      </c>
    </row>
    <row r="212" spans="1:11" x14ac:dyDescent="0.2">
      <c r="A212" t="s">
        <v>522</v>
      </c>
      <c r="B212" t="s">
        <v>12</v>
      </c>
      <c r="C212" t="s">
        <v>624</v>
      </c>
      <c r="D212">
        <v>111</v>
      </c>
      <c r="E212" t="s">
        <v>454</v>
      </c>
      <c r="F212" t="s">
        <v>15</v>
      </c>
      <c r="H212" t="s">
        <v>454</v>
      </c>
      <c r="I212" t="s">
        <v>16</v>
      </c>
      <c r="J212">
        <v>99</v>
      </c>
      <c r="K212">
        <v>40697</v>
      </c>
    </row>
    <row r="213" spans="1:11" x14ac:dyDescent="0.2">
      <c r="A213" t="s">
        <v>522</v>
      </c>
      <c r="B213" t="s">
        <v>12</v>
      </c>
      <c r="C213" t="s">
        <v>625</v>
      </c>
      <c r="D213">
        <v>112</v>
      </c>
      <c r="E213" t="s">
        <v>496</v>
      </c>
      <c r="F213" t="s">
        <v>15</v>
      </c>
      <c r="H213" t="s">
        <v>496</v>
      </c>
      <c r="I213" t="s">
        <v>16</v>
      </c>
      <c r="J213">
        <v>93</v>
      </c>
      <c r="K213">
        <v>42</v>
      </c>
    </row>
    <row r="214" spans="1:11" x14ac:dyDescent="0.2">
      <c r="A214" t="s">
        <v>522</v>
      </c>
      <c r="B214" t="s">
        <v>197</v>
      </c>
      <c r="C214" t="s">
        <v>626</v>
      </c>
      <c r="D214">
        <v>113</v>
      </c>
      <c r="E214" t="s">
        <v>286</v>
      </c>
      <c r="F214" t="s">
        <v>15</v>
      </c>
      <c r="H214" t="s">
        <v>286</v>
      </c>
      <c r="I214" t="s">
        <v>16</v>
      </c>
      <c r="J214">
        <v>75</v>
      </c>
      <c r="K214">
        <v>32295</v>
      </c>
    </row>
    <row r="215" spans="1:11" x14ac:dyDescent="0.2">
      <c r="A215" t="s">
        <v>522</v>
      </c>
      <c r="B215" t="s">
        <v>197</v>
      </c>
      <c r="C215" t="s">
        <v>627</v>
      </c>
      <c r="D215">
        <v>114</v>
      </c>
      <c r="E215" t="s">
        <v>295</v>
      </c>
      <c r="F215" t="s">
        <v>15</v>
      </c>
      <c r="H215" t="s">
        <v>295</v>
      </c>
      <c r="I215" t="s">
        <v>16</v>
      </c>
      <c r="J215">
        <v>98</v>
      </c>
      <c r="K215">
        <v>52754</v>
      </c>
    </row>
    <row r="216" spans="1:11" x14ac:dyDescent="0.2">
      <c r="A216" t="s">
        <v>522</v>
      </c>
      <c r="B216" t="s">
        <v>197</v>
      </c>
      <c r="C216" t="s">
        <v>628</v>
      </c>
      <c r="D216">
        <v>115</v>
      </c>
      <c r="E216" t="s">
        <v>494</v>
      </c>
      <c r="F216" t="s">
        <v>15</v>
      </c>
      <c r="H216" t="s">
        <v>494</v>
      </c>
      <c r="I216" t="s">
        <v>19</v>
      </c>
      <c r="J216">
        <v>99</v>
      </c>
      <c r="K216">
        <v>4544</v>
      </c>
    </row>
    <row r="217" spans="1:11" x14ac:dyDescent="0.2">
      <c r="A217" t="s">
        <v>522</v>
      </c>
      <c r="B217" t="s">
        <v>197</v>
      </c>
      <c r="C217" t="s">
        <v>629</v>
      </c>
      <c r="D217">
        <v>116</v>
      </c>
      <c r="E217" t="s">
        <v>237</v>
      </c>
      <c r="F217" t="s">
        <v>15</v>
      </c>
      <c r="H217" t="s">
        <v>237</v>
      </c>
      <c r="I217" t="s">
        <v>16</v>
      </c>
      <c r="J217">
        <v>99</v>
      </c>
      <c r="K217">
        <v>140849</v>
      </c>
    </row>
    <row r="218" spans="1:11" x14ac:dyDescent="0.2">
      <c r="A218" t="s">
        <v>522</v>
      </c>
      <c r="B218" t="s">
        <v>20</v>
      </c>
      <c r="C218" t="s">
        <v>630</v>
      </c>
      <c r="D218">
        <v>117</v>
      </c>
      <c r="E218" t="s">
        <v>276</v>
      </c>
      <c r="F218" t="s">
        <v>15</v>
      </c>
      <c r="H218" t="s">
        <v>276</v>
      </c>
      <c r="I218" t="s">
        <v>19</v>
      </c>
      <c r="J218">
        <v>98</v>
      </c>
      <c r="K218">
        <v>41180</v>
      </c>
    </row>
    <row r="219" spans="1:11" x14ac:dyDescent="0.2">
      <c r="A219" t="s">
        <v>522</v>
      </c>
      <c r="B219" t="s">
        <v>20</v>
      </c>
      <c r="C219" t="s">
        <v>631</v>
      </c>
      <c r="D219">
        <v>118</v>
      </c>
      <c r="E219" t="s">
        <v>278</v>
      </c>
      <c r="F219" t="s">
        <v>15</v>
      </c>
      <c r="H219" t="s">
        <v>278</v>
      </c>
      <c r="I219" t="s">
        <v>16</v>
      </c>
      <c r="J219">
        <v>98</v>
      </c>
      <c r="K219">
        <v>1040</v>
      </c>
    </row>
    <row r="220" spans="1:11" x14ac:dyDescent="0.2">
      <c r="A220" t="s">
        <v>522</v>
      </c>
      <c r="B220" t="s">
        <v>20</v>
      </c>
      <c r="C220" t="s">
        <v>632</v>
      </c>
      <c r="D220">
        <v>119</v>
      </c>
      <c r="E220" t="s">
        <v>241</v>
      </c>
      <c r="F220" t="s">
        <v>15</v>
      </c>
      <c r="H220" t="s">
        <v>241</v>
      </c>
      <c r="I220" t="s">
        <v>16</v>
      </c>
      <c r="J220">
        <v>98</v>
      </c>
      <c r="K220">
        <v>139211</v>
      </c>
    </row>
    <row r="221" spans="1:11" x14ac:dyDescent="0.2">
      <c r="A221" t="s">
        <v>522</v>
      </c>
      <c r="B221" t="s">
        <v>20</v>
      </c>
      <c r="C221" t="s">
        <v>633</v>
      </c>
      <c r="D221">
        <v>120</v>
      </c>
      <c r="E221" t="s">
        <v>257</v>
      </c>
      <c r="F221" t="s">
        <v>15</v>
      </c>
      <c r="H221" t="s">
        <v>257</v>
      </c>
      <c r="I221" t="s">
        <v>19</v>
      </c>
      <c r="J221">
        <v>98</v>
      </c>
      <c r="K221">
        <v>9798</v>
      </c>
    </row>
    <row r="222" spans="1:11" x14ac:dyDescent="0.2">
      <c r="A222" t="s">
        <v>522</v>
      </c>
      <c r="B222" t="s">
        <v>20</v>
      </c>
      <c r="C222" t="s">
        <v>634</v>
      </c>
      <c r="D222">
        <v>121</v>
      </c>
      <c r="E222" t="s">
        <v>237</v>
      </c>
      <c r="F222" t="s">
        <v>15</v>
      </c>
      <c r="H222" t="s">
        <v>237</v>
      </c>
      <c r="I222" t="s">
        <v>16</v>
      </c>
      <c r="J222">
        <v>99</v>
      </c>
      <c r="K222">
        <v>140849</v>
      </c>
    </row>
    <row r="223" spans="1:11" x14ac:dyDescent="0.2">
      <c r="A223" t="s">
        <v>522</v>
      </c>
      <c r="B223" t="s">
        <v>20</v>
      </c>
      <c r="C223" t="s">
        <v>635</v>
      </c>
      <c r="D223">
        <v>122</v>
      </c>
      <c r="E223" t="s">
        <v>636</v>
      </c>
      <c r="F223" t="s">
        <v>15</v>
      </c>
      <c r="H223" t="s">
        <v>636</v>
      </c>
      <c r="I223" t="s">
        <v>16</v>
      </c>
      <c r="J223">
        <v>91</v>
      </c>
      <c r="K223">
        <v>2751</v>
      </c>
    </row>
    <row r="224" spans="1:11" x14ac:dyDescent="0.2">
      <c r="A224" t="s">
        <v>522</v>
      </c>
      <c r="B224" t="s">
        <v>20</v>
      </c>
      <c r="C224" t="s">
        <v>637</v>
      </c>
      <c r="D224">
        <v>123</v>
      </c>
      <c r="E224" t="s">
        <v>443</v>
      </c>
      <c r="F224" t="s">
        <v>15</v>
      </c>
      <c r="H224" t="s">
        <v>443</v>
      </c>
      <c r="I224" t="s">
        <v>16</v>
      </c>
      <c r="J224">
        <v>99</v>
      </c>
      <c r="K224">
        <v>45294</v>
      </c>
    </row>
    <row r="225" spans="1:11" x14ac:dyDescent="0.2">
      <c r="A225" t="s">
        <v>522</v>
      </c>
      <c r="B225" t="s">
        <v>23</v>
      </c>
      <c r="C225" t="s">
        <v>638</v>
      </c>
      <c r="D225">
        <v>124</v>
      </c>
      <c r="E225" t="s">
        <v>243</v>
      </c>
      <c r="F225" t="s">
        <v>15</v>
      </c>
      <c r="H225" t="s">
        <v>243</v>
      </c>
      <c r="I225" t="s">
        <v>16</v>
      </c>
      <c r="J225">
        <v>93</v>
      </c>
      <c r="K225">
        <v>163699</v>
      </c>
    </row>
    <row r="226" spans="1:11" x14ac:dyDescent="0.2">
      <c r="A226" t="s">
        <v>522</v>
      </c>
      <c r="B226" t="s">
        <v>23</v>
      </c>
      <c r="C226" t="s">
        <v>639</v>
      </c>
      <c r="D226">
        <v>125</v>
      </c>
      <c r="E226" t="s">
        <v>400</v>
      </c>
      <c r="F226" t="s">
        <v>15</v>
      </c>
      <c r="H226" t="s">
        <v>400</v>
      </c>
      <c r="I226" t="s">
        <v>16</v>
      </c>
      <c r="J226">
        <v>99</v>
      </c>
      <c r="K226">
        <v>7247</v>
      </c>
    </row>
    <row r="227" spans="1:11" x14ac:dyDescent="0.2">
      <c r="A227" t="s">
        <v>522</v>
      </c>
      <c r="B227" t="s">
        <v>23</v>
      </c>
      <c r="C227" t="s">
        <v>640</v>
      </c>
      <c r="D227">
        <v>126</v>
      </c>
      <c r="E227" t="s">
        <v>294</v>
      </c>
      <c r="F227" t="s">
        <v>15</v>
      </c>
      <c r="H227" t="s">
        <v>294</v>
      </c>
      <c r="I227" t="s">
        <v>16</v>
      </c>
      <c r="J227">
        <v>99</v>
      </c>
      <c r="K227">
        <v>101742</v>
      </c>
    </row>
    <row r="228" spans="1:11" x14ac:dyDescent="0.2">
      <c r="A228" t="s">
        <v>522</v>
      </c>
      <c r="B228" t="s">
        <v>23</v>
      </c>
      <c r="C228" t="s">
        <v>641</v>
      </c>
      <c r="D228">
        <v>127</v>
      </c>
      <c r="E228" t="s">
        <v>437</v>
      </c>
      <c r="F228" t="s">
        <v>15</v>
      </c>
      <c r="H228" t="s">
        <v>437</v>
      </c>
      <c r="I228" t="s">
        <v>19</v>
      </c>
      <c r="J228">
        <v>99</v>
      </c>
      <c r="K228">
        <v>217</v>
      </c>
    </row>
    <row r="229" spans="1:11" x14ac:dyDescent="0.2">
      <c r="A229" t="s">
        <v>522</v>
      </c>
      <c r="B229" t="s">
        <v>55</v>
      </c>
      <c r="C229" t="s">
        <v>642</v>
      </c>
      <c r="D229">
        <v>128</v>
      </c>
      <c r="E229" t="s">
        <v>453</v>
      </c>
      <c r="F229" t="s">
        <v>15</v>
      </c>
      <c r="H229" t="s">
        <v>453</v>
      </c>
      <c r="I229" t="s">
        <v>19</v>
      </c>
      <c r="J229">
        <v>98</v>
      </c>
      <c r="K229">
        <v>58381</v>
      </c>
    </row>
    <row r="230" spans="1:11" x14ac:dyDescent="0.2">
      <c r="A230" t="s">
        <v>522</v>
      </c>
      <c r="B230" t="s">
        <v>55</v>
      </c>
      <c r="C230" t="s">
        <v>643</v>
      </c>
      <c r="D230">
        <v>129</v>
      </c>
      <c r="E230" t="s">
        <v>263</v>
      </c>
      <c r="F230" t="s">
        <v>15</v>
      </c>
      <c r="H230" t="s">
        <v>263</v>
      </c>
      <c r="I230" t="s">
        <v>19</v>
      </c>
      <c r="J230">
        <v>98</v>
      </c>
      <c r="K230">
        <v>20520</v>
      </c>
    </row>
    <row r="231" spans="1:11" x14ac:dyDescent="0.2">
      <c r="A231" t="s">
        <v>522</v>
      </c>
      <c r="B231" t="s">
        <v>55</v>
      </c>
      <c r="C231" t="s">
        <v>644</v>
      </c>
      <c r="D231">
        <v>130</v>
      </c>
      <c r="E231" t="s">
        <v>372</v>
      </c>
      <c r="F231" t="s">
        <v>15</v>
      </c>
      <c r="H231" t="s">
        <v>372</v>
      </c>
      <c r="I231" t="s">
        <v>19</v>
      </c>
      <c r="J231">
        <v>99</v>
      </c>
      <c r="K231">
        <v>137</v>
      </c>
    </row>
    <row r="232" spans="1:11" x14ac:dyDescent="0.2">
      <c r="A232" t="s">
        <v>522</v>
      </c>
      <c r="B232" t="s">
        <v>55</v>
      </c>
      <c r="C232" t="s">
        <v>645</v>
      </c>
      <c r="D232">
        <v>131</v>
      </c>
      <c r="E232" t="s">
        <v>244</v>
      </c>
      <c r="F232" t="s">
        <v>15</v>
      </c>
      <c r="H232" t="s">
        <v>244</v>
      </c>
      <c r="I232" t="s">
        <v>16</v>
      </c>
      <c r="J232">
        <v>99</v>
      </c>
      <c r="K232">
        <v>46085</v>
      </c>
    </row>
    <row r="233" spans="1:11" x14ac:dyDescent="0.2">
      <c r="A233" t="s">
        <v>522</v>
      </c>
      <c r="B233" t="s">
        <v>55</v>
      </c>
      <c r="C233" t="s">
        <v>646</v>
      </c>
      <c r="D233">
        <v>132</v>
      </c>
      <c r="E233" t="s">
        <v>478</v>
      </c>
      <c r="F233" t="s">
        <v>15</v>
      </c>
      <c r="H233" t="s">
        <v>478</v>
      </c>
      <c r="I233" t="s">
        <v>19</v>
      </c>
      <c r="J233">
        <v>78</v>
      </c>
      <c r="K233">
        <v>27089</v>
      </c>
    </row>
    <row r="234" spans="1:11" x14ac:dyDescent="0.2">
      <c r="A234" t="s">
        <v>522</v>
      </c>
      <c r="B234" t="s">
        <v>55</v>
      </c>
      <c r="C234" t="s">
        <v>647</v>
      </c>
      <c r="D234">
        <v>133</v>
      </c>
      <c r="E234" t="s">
        <v>353</v>
      </c>
      <c r="F234" t="s">
        <v>15</v>
      </c>
      <c r="H234" t="s">
        <v>353</v>
      </c>
      <c r="I234" t="s">
        <v>19</v>
      </c>
      <c r="J234">
        <v>97</v>
      </c>
      <c r="K234">
        <v>110430</v>
      </c>
    </row>
    <row r="235" spans="1:11" x14ac:dyDescent="0.2">
      <c r="A235" t="s">
        <v>522</v>
      </c>
      <c r="B235" t="s">
        <v>55</v>
      </c>
      <c r="C235" t="s">
        <v>648</v>
      </c>
      <c r="D235">
        <v>134</v>
      </c>
      <c r="E235" t="s">
        <v>463</v>
      </c>
      <c r="F235" t="s">
        <v>15</v>
      </c>
      <c r="H235" t="s">
        <v>463</v>
      </c>
      <c r="I235" t="s">
        <v>16</v>
      </c>
      <c r="J235">
        <v>86</v>
      </c>
      <c r="K235">
        <v>10644</v>
      </c>
    </row>
    <row r="236" spans="1:11" x14ac:dyDescent="0.2">
      <c r="A236" t="s">
        <v>522</v>
      </c>
      <c r="B236" t="s">
        <v>26</v>
      </c>
      <c r="C236" t="s">
        <v>649</v>
      </c>
      <c r="D236">
        <v>135</v>
      </c>
      <c r="E236" t="s">
        <v>236</v>
      </c>
      <c r="F236" t="s">
        <v>15</v>
      </c>
      <c r="H236" t="s">
        <v>236</v>
      </c>
      <c r="I236" t="s">
        <v>16</v>
      </c>
      <c r="J236">
        <v>99</v>
      </c>
      <c r="K236">
        <v>97659</v>
      </c>
    </row>
    <row r="237" spans="1:11" x14ac:dyDescent="0.2">
      <c r="A237" t="s">
        <v>522</v>
      </c>
      <c r="B237" t="s">
        <v>26</v>
      </c>
      <c r="C237" t="s">
        <v>650</v>
      </c>
      <c r="D237">
        <v>136</v>
      </c>
      <c r="E237" t="s">
        <v>238</v>
      </c>
      <c r="F237" t="s">
        <v>15</v>
      </c>
      <c r="H237" t="s">
        <v>238</v>
      </c>
      <c r="I237" t="s">
        <v>16</v>
      </c>
      <c r="J237">
        <v>99</v>
      </c>
      <c r="K237">
        <v>211741</v>
      </c>
    </row>
    <row r="238" spans="1:11" x14ac:dyDescent="0.2">
      <c r="A238" t="s">
        <v>522</v>
      </c>
      <c r="B238" t="s">
        <v>26</v>
      </c>
      <c r="C238" t="s">
        <v>651</v>
      </c>
      <c r="D238">
        <v>137</v>
      </c>
      <c r="E238" t="s">
        <v>288</v>
      </c>
      <c r="F238" t="s">
        <v>15</v>
      </c>
      <c r="H238" t="s">
        <v>288</v>
      </c>
      <c r="I238" t="s">
        <v>19</v>
      </c>
      <c r="J238">
        <v>80</v>
      </c>
      <c r="K238">
        <v>5834</v>
      </c>
    </row>
    <row r="239" spans="1:11" x14ac:dyDescent="0.2">
      <c r="A239" t="s">
        <v>522</v>
      </c>
      <c r="B239" t="s">
        <v>26</v>
      </c>
      <c r="C239" t="s">
        <v>652</v>
      </c>
      <c r="D239">
        <v>138</v>
      </c>
      <c r="E239" t="s">
        <v>237</v>
      </c>
      <c r="F239" t="s">
        <v>15</v>
      </c>
      <c r="H239" t="s">
        <v>237</v>
      </c>
      <c r="I239" t="s">
        <v>16</v>
      </c>
      <c r="J239">
        <v>99</v>
      </c>
      <c r="K239">
        <v>140849</v>
      </c>
    </row>
    <row r="240" spans="1:11" x14ac:dyDescent="0.2">
      <c r="A240" t="s">
        <v>522</v>
      </c>
      <c r="B240" t="s">
        <v>26</v>
      </c>
      <c r="C240" t="s">
        <v>653</v>
      </c>
      <c r="D240">
        <v>139</v>
      </c>
      <c r="E240" t="s">
        <v>324</v>
      </c>
      <c r="F240" t="s">
        <v>15</v>
      </c>
      <c r="H240" t="s">
        <v>324</v>
      </c>
      <c r="I240" t="s">
        <v>19</v>
      </c>
      <c r="J240">
        <v>98</v>
      </c>
      <c r="K240">
        <v>10942</v>
      </c>
    </row>
    <row r="241" spans="1:11" x14ac:dyDescent="0.2">
      <c r="A241" t="s">
        <v>522</v>
      </c>
      <c r="B241" t="s">
        <v>26</v>
      </c>
      <c r="C241" t="s">
        <v>654</v>
      </c>
      <c r="D241">
        <v>140</v>
      </c>
      <c r="E241" t="s">
        <v>480</v>
      </c>
      <c r="F241" t="s">
        <v>15</v>
      </c>
      <c r="H241" t="s">
        <v>480</v>
      </c>
      <c r="I241" t="s">
        <v>16</v>
      </c>
      <c r="J241">
        <v>99</v>
      </c>
      <c r="K241">
        <v>37072</v>
      </c>
    </row>
    <row r="242" spans="1:11" x14ac:dyDescent="0.2">
      <c r="A242" t="s">
        <v>522</v>
      </c>
      <c r="B242" t="s">
        <v>26</v>
      </c>
      <c r="C242" t="s">
        <v>655</v>
      </c>
      <c r="D242">
        <v>141</v>
      </c>
      <c r="E242" t="s">
        <v>346</v>
      </c>
      <c r="F242" t="s">
        <v>15</v>
      </c>
      <c r="H242" t="s">
        <v>346</v>
      </c>
      <c r="I242" t="s">
        <v>16</v>
      </c>
      <c r="J242">
        <v>99</v>
      </c>
      <c r="K242">
        <v>2400</v>
      </c>
    </row>
    <row r="243" spans="1:11" x14ac:dyDescent="0.2">
      <c r="A243" t="s">
        <v>522</v>
      </c>
      <c r="B243" t="s">
        <v>29</v>
      </c>
      <c r="C243" t="s">
        <v>656</v>
      </c>
      <c r="D243">
        <v>142</v>
      </c>
      <c r="E243" t="s">
        <v>315</v>
      </c>
      <c r="F243" t="s">
        <v>15</v>
      </c>
      <c r="H243" t="s">
        <v>315</v>
      </c>
      <c r="I243" t="s">
        <v>16</v>
      </c>
      <c r="J243">
        <v>99</v>
      </c>
      <c r="K243">
        <v>12253</v>
      </c>
    </row>
    <row r="244" spans="1:11" x14ac:dyDescent="0.2">
      <c r="A244" t="s">
        <v>522</v>
      </c>
      <c r="B244" t="s">
        <v>29</v>
      </c>
      <c r="C244" t="s">
        <v>657</v>
      </c>
      <c r="D244">
        <v>143</v>
      </c>
      <c r="E244" t="s">
        <v>237</v>
      </c>
      <c r="F244" t="s">
        <v>15</v>
      </c>
      <c r="H244" t="s">
        <v>237</v>
      </c>
      <c r="I244" t="s">
        <v>16</v>
      </c>
      <c r="J244">
        <v>99</v>
      </c>
      <c r="K244">
        <v>140849</v>
      </c>
    </row>
    <row r="245" spans="1:11" x14ac:dyDescent="0.2">
      <c r="A245" t="s">
        <v>522</v>
      </c>
      <c r="B245" t="s">
        <v>29</v>
      </c>
      <c r="C245" t="s">
        <v>658</v>
      </c>
      <c r="D245">
        <v>144</v>
      </c>
      <c r="E245" t="s">
        <v>254</v>
      </c>
      <c r="F245" t="s">
        <v>15</v>
      </c>
      <c r="H245" t="s">
        <v>254</v>
      </c>
      <c r="I245" t="s">
        <v>19</v>
      </c>
      <c r="J245">
        <v>98</v>
      </c>
      <c r="K245">
        <v>16248</v>
      </c>
    </row>
    <row r="246" spans="1:11" x14ac:dyDescent="0.2">
      <c r="A246" t="s">
        <v>522</v>
      </c>
      <c r="B246" t="s">
        <v>29</v>
      </c>
      <c r="C246" t="s">
        <v>659</v>
      </c>
      <c r="D246">
        <v>145</v>
      </c>
      <c r="E246" t="s">
        <v>458</v>
      </c>
      <c r="F246" t="s">
        <v>15</v>
      </c>
      <c r="H246" t="s">
        <v>458</v>
      </c>
      <c r="I246" t="s">
        <v>16</v>
      </c>
      <c r="J246">
        <v>99</v>
      </c>
      <c r="K246">
        <v>67797</v>
      </c>
    </row>
    <row r="247" spans="1:11" x14ac:dyDescent="0.2">
      <c r="A247" t="s">
        <v>522</v>
      </c>
      <c r="B247" t="s">
        <v>29</v>
      </c>
      <c r="C247" t="s">
        <v>611</v>
      </c>
      <c r="D247">
        <v>146</v>
      </c>
      <c r="E247" t="s">
        <v>252</v>
      </c>
      <c r="F247" t="s">
        <v>15</v>
      </c>
      <c r="H247" t="s">
        <v>252</v>
      </c>
      <c r="I247" t="s">
        <v>16</v>
      </c>
      <c r="J247">
        <v>99</v>
      </c>
      <c r="K247">
        <v>44635</v>
      </c>
    </row>
    <row r="248" spans="1:11" x14ac:dyDescent="0.2">
      <c r="A248" t="s">
        <v>522</v>
      </c>
      <c r="B248" t="s">
        <v>29</v>
      </c>
      <c r="C248" t="s">
        <v>660</v>
      </c>
      <c r="D248">
        <v>147</v>
      </c>
      <c r="E248" t="s">
        <v>233</v>
      </c>
      <c r="F248" t="s">
        <v>15</v>
      </c>
      <c r="H248" t="s">
        <v>233</v>
      </c>
      <c r="I248" t="s">
        <v>16</v>
      </c>
      <c r="J248">
        <v>99</v>
      </c>
      <c r="K248">
        <v>219085</v>
      </c>
    </row>
    <row r="249" spans="1:11" x14ac:dyDescent="0.2">
      <c r="A249" t="s">
        <v>522</v>
      </c>
      <c r="B249" t="s">
        <v>29</v>
      </c>
      <c r="C249" t="s">
        <v>661</v>
      </c>
      <c r="D249">
        <v>148</v>
      </c>
      <c r="E249" t="s">
        <v>233</v>
      </c>
      <c r="F249" t="s">
        <v>15</v>
      </c>
      <c r="H249" t="s">
        <v>233</v>
      </c>
      <c r="I249" t="s">
        <v>16</v>
      </c>
      <c r="J249">
        <v>99</v>
      </c>
      <c r="K249">
        <v>219085</v>
      </c>
    </row>
    <row r="250" spans="1:11" x14ac:dyDescent="0.2">
      <c r="A250" t="s">
        <v>522</v>
      </c>
      <c r="B250" t="s">
        <v>34</v>
      </c>
      <c r="C250" t="s">
        <v>662</v>
      </c>
      <c r="D250">
        <v>149</v>
      </c>
      <c r="E250" t="s">
        <v>448</v>
      </c>
      <c r="F250" t="s">
        <v>15</v>
      </c>
      <c r="H250" t="s">
        <v>448</v>
      </c>
      <c r="I250" t="s">
        <v>16</v>
      </c>
      <c r="J250">
        <v>99</v>
      </c>
      <c r="K250">
        <v>14128</v>
      </c>
    </row>
    <row r="251" spans="1:11" x14ac:dyDescent="0.2">
      <c r="A251" t="s">
        <v>511</v>
      </c>
      <c r="B251" t="s">
        <v>525</v>
      </c>
      <c r="C251" t="s">
        <v>663</v>
      </c>
      <c r="D251">
        <v>150</v>
      </c>
      <c r="E251" t="s">
        <v>493</v>
      </c>
      <c r="F251" t="s">
        <v>15</v>
      </c>
      <c r="H251" t="s">
        <v>493</v>
      </c>
      <c r="I251" t="s">
        <v>19</v>
      </c>
      <c r="J251">
        <v>98</v>
      </c>
      <c r="K251">
        <v>78451</v>
      </c>
    </row>
    <row r="252" spans="1:11" x14ac:dyDescent="0.2">
      <c r="A252" t="s">
        <v>511</v>
      </c>
      <c r="B252" t="s">
        <v>525</v>
      </c>
      <c r="C252" t="s">
        <v>664</v>
      </c>
      <c r="D252">
        <v>151</v>
      </c>
      <c r="E252" t="s">
        <v>218</v>
      </c>
      <c r="F252" t="s">
        <v>15</v>
      </c>
      <c r="H252" t="s">
        <v>218</v>
      </c>
      <c r="I252" t="s">
        <v>16</v>
      </c>
      <c r="J252">
        <v>85</v>
      </c>
      <c r="K252">
        <v>93540</v>
      </c>
    </row>
    <row r="253" spans="1:11" x14ac:dyDescent="0.2">
      <c r="A253" t="s">
        <v>511</v>
      </c>
      <c r="B253" t="s">
        <v>525</v>
      </c>
      <c r="C253" t="s">
        <v>665</v>
      </c>
      <c r="D253">
        <v>152</v>
      </c>
      <c r="E253" t="s">
        <v>366</v>
      </c>
      <c r="F253" t="s">
        <v>15</v>
      </c>
      <c r="H253" t="s">
        <v>366</v>
      </c>
      <c r="I253" t="s">
        <v>16</v>
      </c>
      <c r="J253">
        <v>98</v>
      </c>
      <c r="K253">
        <v>2284</v>
      </c>
    </row>
    <row r="254" spans="1:11" x14ac:dyDescent="0.2">
      <c r="A254" t="s">
        <v>511</v>
      </c>
      <c r="B254" t="s">
        <v>525</v>
      </c>
      <c r="C254" t="s">
        <v>666</v>
      </c>
      <c r="D254">
        <v>153</v>
      </c>
      <c r="E254" t="s">
        <v>337</v>
      </c>
      <c r="F254" t="s">
        <v>15</v>
      </c>
      <c r="H254" t="s">
        <v>337</v>
      </c>
      <c r="I254" t="s">
        <v>19</v>
      </c>
      <c r="J254">
        <v>85</v>
      </c>
      <c r="K254">
        <v>14486</v>
      </c>
    </row>
    <row r="255" spans="1:11" x14ac:dyDescent="0.2">
      <c r="A255" t="s">
        <v>511</v>
      </c>
      <c r="B255" t="s">
        <v>525</v>
      </c>
      <c r="C255" t="s">
        <v>667</v>
      </c>
      <c r="D255">
        <v>154</v>
      </c>
      <c r="E255" t="s">
        <v>282</v>
      </c>
      <c r="F255" t="s">
        <v>15</v>
      </c>
      <c r="H255" t="s">
        <v>282</v>
      </c>
      <c r="I255" t="s">
        <v>16</v>
      </c>
      <c r="J255">
        <v>99</v>
      </c>
      <c r="K255">
        <v>32478</v>
      </c>
    </row>
    <row r="256" spans="1:11" x14ac:dyDescent="0.2">
      <c r="A256" t="s">
        <v>511</v>
      </c>
      <c r="B256" t="s">
        <v>525</v>
      </c>
      <c r="C256" t="s">
        <v>668</v>
      </c>
      <c r="D256">
        <v>155</v>
      </c>
      <c r="E256" t="s">
        <v>249</v>
      </c>
      <c r="F256" t="s">
        <v>15</v>
      </c>
      <c r="H256" t="s">
        <v>249</v>
      </c>
      <c r="I256" t="s">
        <v>16</v>
      </c>
      <c r="J256">
        <v>98</v>
      </c>
      <c r="K256">
        <v>57458</v>
      </c>
    </row>
    <row r="257" spans="1:11" x14ac:dyDescent="0.2">
      <c r="A257" t="s">
        <v>511</v>
      </c>
      <c r="B257" t="s">
        <v>116</v>
      </c>
      <c r="C257" t="s">
        <v>669</v>
      </c>
      <c r="D257">
        <v>156</v>
      </c>
      <c r="E257" t="s">
        <v>385</v>
      </c>
      <c r="F257" t="s">
        <v>15</v>
      </c>
      <c r="H257" t="s">
        <v>385</v>
      </c>
      <c r="I257" t="s">
        <v>16</v>
      </c>
      <c r="J257">
        <v>99</v>
      </c>
      <c r="K257">
        <v>7644</v>
      </c>
    </row>
    <row r="258" spans="1:11" x14ac:dyDescent="0.2">
      <c r="A258" t="s">
        <v>511</v>
      </c>
      <c r="B258" t="s">
        <v>116</v>
      </c>
      <c r="C258" t="s">
        <v>670</v>
      </c>
      <c r="D258">
        <v>157</v>
      </c>
      <c r="E258" t="s">
        <v>285</v>
      </c>
      <c r="F258" t="s">
        <v>15</v>
      </c>
      <c r="H258" t="s">
        <v>285</v>
      </c>
      <c r="I258" t="s">
        <v>16</v>
      </c>
      <c r="J258">
        <v>92</v>
      </c>
      <c r="K258">
        <v>104026</v>
      </c>
    </row>
    <row r="259" spans="1:11" x14ac:dyDescent="0.2">
      <c r="A259" t="s">
        <v>511</v>
      </c>
      <c r="B259" t="s">
        <v>116</v>
      </c>
      <c r="C259" t="s">
        <v>671</v>
      </c>
      <c r="D259">
        <v>158</v>
      </c>
      <c r="E259" t="s">
        <v>388</v>
      </c>
      <c r="F259" t="s">
        <v>15</v>
      </c>
      <c r="H259" t="s">
        <v>388</v>
      </c>
      <c r="I259" t="s">
        <v>19</v>
      </c>
      <c r="J259">
        <v>98</v>
      </c>
      <c r="K259">
        <v>19118</v>
      </c>
    </row>
    <row r="260" spans="1:11" x14ac:dyDescent="0.2">
      <c r="A260" t="s">
        <v>511</v>
      </c>
      <c r="B260" t="s">
        <v>116</v>
      </c>
      <c r="C260" t="s">
        <v>672</v>
      </c>
      <c r="D260">
        <v>159</v>
      </c>
      <c r="E260" t="s">
        <v>348</v>
      </c>
      <c r="F260" t="s">
        <v>15</v>
      </c>
      <c r="H260" t="s">
        <v>348</v>
      </c>
      <c r="I260" t="s">
        <v>19</v>
      </c>
      <c r="J260">
        <v>98</v>
      </c>
      <c r="K260">
        <v>1592</v>
      </c>
    </row>
    <row r="261" spans="1:11" x14ac:dyDescent="0.2">
      <c r="A261" t="s">
        <v>511</v>
      </c>
      <c r="B261" t="s">
        <v>116</v>
      </c>
      <c r="C261" t="s">
        <v>673</v>
      </c>
      <c r="D261">
        <v>160</v>
      </c>
      <c r="E261" t="s">
        <v>289</v>
      </c>
      <c r="F261" t="s">
        <v>15</v>
      </c>
      <c r="H261" t="s">
        <v>289</v>
      </c>
      <c r="I261" t="s">
        <v>19</v>
      </c>
      <c r="J261">
        <v>96</v>
      </c>
      <c r="K261">
        <v>51469</v>
      </c>
    </row>
    <row r="262" spans="1:11" x14ac:dyDescent="0.2">
      <c r="A262" t="s">
        <v>511</v>
      </c>
      <c r="B262" t="s">
        <v>116</v>
      </c>
      <c r="C262" t="s">
        <v>674</v>
      </c>
      <c r="D262">
        <v>161</v>
      </c>
      <c r="E262" t="s">
        <v>457</v>
      </c>
      <c r="F262" t="s">
        <v>15</v>
      </c>
      <c r="H262" t="s">
        <v>457</v>
      </c>
      <c r="I262" t="s">
        <v>19</v>
      </c>
      <c r="J262">
        <v>97</v>
      </c>
      <c r="K262">
        <v>15230</v>
      </c>
    </row>
    <row r="263" spans="1:11" x14ac:dyDescent="0.2">
      <c r="A263" t="s">
        <v>511</v>
      </c>
      <c r="B263" t="s">
        <v>116</v>
      </c>
      <c r="C263" t="s">
        <v>675</v>
      </c>
      <c r="D263">
        <v>162</v>
      </c>
      <c r="E263" t="s">
        <v>321</v>
      </c>
      <c r="F263" t="s">
        <v>15</v>
      </c>
      <c r="H263" t="s">
        <v>321</v>
      </c>
      <c r="I263" t="s">
        <v>19</v>
      </c>
      <c r="J263">
        <v>98</v>
      </c>
      <c r="K263">
        <v>115595</v>
      </c>
    </row>
    <row r="264" spans="1:11" x14ac:dyDescent="0.2">
      <c r="A264" t="s">
        <v>511</v>
      </c>
      <c r="B264" t="s">
        <v>116</v>
      </c>
      <c r="C264" t="s">
        <v>676</v>
      </c>
      <c r="D264">
        <v>163</v>
      </c>
      <c r="E264" t="s">
        <v>414</v>
      </c>
      <c r="F264" t="s">
        <v>15</v>
      </c>
      <c r="H264" t="s">
        <v>414</v>
      </c>
      <c r="I264" t="s">
        <v>16</v>
      </c>
      <c r="J264">
        <v>100</v>
      </c>
      <c r="K264">
        <v>3</v>
      </c>
    </row>
    <row r="265" spans="1:11" x14ac:dyDescent="0.2">
      <c r="A265" t="s">
        <v>511</v>
      </c>
      <c r="B265" t="s">
        <v>12</v>
      </c>
      <c r="C265" t="s">
        <v>677</v>
      </c>
      <c r="D265">
        <v>164</v>
      </c>
      <c r="E265" t="s">
        <v>498</v>
      </c>
      <c r="F265" t="s">
        <v>15</v>
      </c>
      <c r="H265" t="s">
        <v>498</v>
      </c>
      <c r="I265" t="s">
        <v>19</v>
      </c>
      <c r="J265">
        <v>79</v>
      </c>
      <c r="K265">
        <v>19212</v>
      </c>
    </row>
    <row r="266" spans="1:11" x14ac:dyDescent="0.2">
      <c r="A266" t="s">
        <v>511</v>
      </c>
      <c r="B266" t="s">
        <v>12</v>
      </c>
      <c r="C266" t="s">
        <v>678</v>
      </c>
      <c r="D266">
        <v>165</v>
      </c>
      <c r="E266" t="s">
        <v>489</v>
      </c>
      <c r="F266" t="s">
        <v>15</v>
      </c>
      <c r="H266" t="s">
        <v>489</v>
      </c>
      <c r="I266" t="s">
        <v>16</v>
      </c>
      <c r="J266">
        <v>99</v>
      </c>
      <c r="K266">
        <v>52554</v>
      </c>
    </row>
    <row r="267" spans="1:11" x14ac:dyDescent="0.2">
      <c r="A267" t="s">
        <v>511</v>
      </c>
      <c r="B267" t="s">
        <v>12</v>
      </c>
      <c r="C267" t="s">
        <v>679</v>
      </c>
      <c r="D267">
        <v>166</v>
      </c>
      <c r="E267" t="s">
        <v>311</v>
      </c>
      <c r="F267" t="s">
        <v>15</v>
      </c>
      <c r="H267" t="s">
        <v>311</v>
      </c>
      <c r="I267" t="s">
        <v>16</v>
      </c>
      <c r="J267">
        <v>100</v>
      </c>
      <c r="K267">
        <v>48262</v>
      </c>
    </row>
    <row r="268" spans="1:11" x14ac:dyDescent="0.2">
      <c r="A268" t="s">
        <v>511</v>
      </c>
      <c r="B268" t="s">
        <v>12</v>
      </c>
      <c r="C268" t="s">
        <v>680</v>
      </c>
      <c r="D268">
        <v>167</v>
      </c>
      <c r="E268" t="s">
        <v>441</v>
      </c>
      <c r="F268" t="s">
        <v>15</v>
      </c>
      <c r="H268" t="s">
        <v>441</v>
      </c>
      <c r="I268" t="s">
        <v>16</v>
      </c>
      <c r="J268">
        <v>64</v>
      </c>
      <c r="K268">
        <v>22</v>
      </c>
    </row>
    <row r="269" spans="1:11" x14ac:dyDescent="0.2">
      <c r="A269" t="s">
        <v>511</v>
      </c>
      <c r="B269" t="s">
        <v>12</v>
      </c>
      <c r="C269" t="s">
        <v>681</v>
      </c>
      <c r="D269">
        <v>168</v>
      </c>
      <c r="E269" t="s">
        <v>477</v>
      </c>
      <c r="F269" t="s">
        <v>15</v>
      </c>
      <c r="H269" t="s">
        <v>477</v>
      </c>
      <c r="I269" t="s">
        <v>19</v>
      </c>
      <c r="J269">
        <v>98</v>
      </c>
      <c r="K269">
        <v>4998</v>
      </c>
    </row>
    <row r="270" spans="1:11" x14ac:dyDescent="0.2">
      <c r="A270" t="s">
        <v>511</v>
      </c>
      <c r="B270" t="s">
        <v>20</v>
      </c>
      <c r="C270" t="s">
        <v>682</v>
      </c>
      <c r="D270">
        <v>169</v>
      </c>
      <c r="E270" t="s">
        <v>311</v>
      </c>
      <c r="F270" t="s">
        <v>15</v>
      </c>
      <c r="H270" t="s">
        <v>311</v>
      </c>
      <c r="I270" t="s">
        <v>16</v>
      </c>
      <c r="J270">
        <v>100</v>
      </c>
      <c r="K270">
        <v>48262</v>
      </c>
    </row>
    <row r="271" spans="1:11" x14ac:dyDescent="0.2">
      <c r="A271" t="s">
        <v>511</v>
      </c>
      <c r="B271" t="s">
        <v>20</v>
      </c>
      <c r="C271" t="s">
        <v>683</v>
      </c>
      <c r="D271">
        <v>170</v>
      </c>
      <c r="E271" t="s">
        <v>410</v>
      </c>
      <c r="F271" t="s">
        <v>15</v>
      </c>
      <c r="H271" t="s">
        <v>410</v>
      </c>
      <c r="I271" t="s">
        <v>19</v>
      </c>
      <c r="J271">
        <v>97</v>
      </c>
      <c r="K271">
        <v>292</v>
      </c>
    </row>
    <row r="272" spans="1:11" x14ac:dyDescent="0.2">
      <c r="A272" t="s">
        <v>511</v>
      </c>
      <c r="B272" t="s">
        <v>20</v>
      </c>
      <c r="C272" t="s">
        <v>684</v>
      </c>
      <c r="D272">
        <v>171</v>
      </c>
      <c r="E272" t="s">
        <v>426</v>
      </c>
      <c r="F272" t="s">
        <v>15</v>
      </c>
      <c r="H272" t="s">
        <v>426</v>
      </c>
      <c r="I272" t="s">
        <v>16</v>
      </c>
      <c r="J272">
        <v>75</v>
      </c>
      <c r="K272">
        <v>4</v>
      </c>
    </row>
    <row r="273" spans="1:11" x14ac:dyDescent="0.2">
      <c r="A273" t="s">
        <v>511</v>
      </c>
      <c r="B273" t="s">
        <v>20</v>
      </c>
      <c r="C273" t="s">
        <v>685</v>
      </c>
      <c r="D273">
        <v>172</v>
      </c>
      <c r="E273" t="s">
        <v>262</v>
      </c>
      <c r="F273" t="s">
        <v>15</v>
      </c>
      <c r="H273" t="s">
        <v>262</v>
      </c>
      <c r="I273" t="s">
        <v>19</v>
      </c>
      <c r="J273">
        <v>98</v>
      </c>
      <c r="K273">
        <v>41104</v>
      </c>
    </row>
    <row r="274" spans="1:11" x14ac:dyDescent="0.2">
      <c r="A274" t="s">
        <v>511</v>
      </c>
      <c r="B274" t="s">
        <v>20</v>
      </c>
      <c r="C274" t="s">
        <v>686</v>
      </c>
      <c r="D274">
        <v>173</v>
      </c>
      <c r="E274" t="s">
        <v>279</v>
      </c>
      <c r="F274" t="s">
        <v>15</v>
      </c>
      <c r="H274" t="s">
        <v>279</v>
      </c>
      <c r="I274" t="s">
        <v>19</v>
      </c>
      <c r="J274">
        <v>98</v>
      </c>
      <c r="K274">
        <v>2290</v>
      </c>
    </row>
    <row r="275" spans="1:11" x14ac:dyDescent="0.2">
      <c r="A275" t="s">
        <v>511</v>
      </c>
      <c r="B275" t="s">
        <v>20</v>
      </c>
      <c r="C275" t="s">
        <v>687</v>
      </c>
      <c r="D275">
        <v>174</v>
      </c>
      <c r="E275" t="s">
        <v>469</v>
      </c>
      <c r="F275" t="s">
        <v>15</v>
      </c>
      <c r="H275" t="s">
        <v>469</v>
      </c>
      <c r="I275" t="s">
        <v>16</v>
      </c>
      <c r="J275">
        <v>99</v>
      </c>
      <c r="K275">
        <v>2178</v>
      </c>
    </row>
    <row r="276" spans="1:11" x14ac:dyDescent="0.2">
      <c r="A276" t="s">
        <v>511</v>
      </c>
      <c r="B276" t="s">
        <v>20</v>
      </c>
      <c r="C276" t="s">
        <v>688</v>
      </c>
      <c r="D276">
        <v>175</v>
      </c>
      <c r="E276" t="s">
        <v>476</v>
      </c>
      <c r="F276" t="s">
        <v>15</v>
      </c>
      <c r="H276" t="s">
        <v>476</v>
      </c>
      <c r="I276" t="s">
        <v>19</v>
      </c>
      <c r="J276">
        <v>97</v>
      </c>
      <c r="K276">
        <v>5399</v>
      </c>
    </row>
    <row r="277" spans="1:11" x14ac:dyDescent="0.2">
      <c r="A277" t="s">
        <v>511</v>
      </c>
      <c r="B277" t="s">
        <v>20</v>
      </c>
      <c r="C277" t="s">
        <v>689</v>
      </c>
      <c r="D277">
        <v>176</v>
      </c>
      <c r="E277" t="s">
        <v>248</v>
      </c>
      <c r="F277" t="s">
        <v>15</v>
      </c>
      <c r="H277" t="s">
        <v>248</v>
      </c>
      <c r="I277" t="s">
        <v>16</v>
      </c>
      <c r="J277">
        <v>99</v>
      </c>
      <c r="K277">
        <v>146529</v>
      </c>
    </row>
    <row r="278" spans="1:11" x14ac:dyDescent="0.2">
      <c r="A278" t="s">
        <v>511</v>
      </c>
      <c r="B278" t="s">
        <v>23</v>
      </c>
      <c r="C278" t="s">
        <v>690</v>
      </c>
      <c r="D278">
        <v>177</v>
      </c>
      <c r="E278" t="s">
        <v>473</v>
      </c>
      <c r="F278" t="s">
        <v>15</v>
      </c>
      <c r="H278" t="s">
        <v>473</v>
      </c>
      <c r="I278" t="s">
        <v>19</v>
      </c>
      <c r="J278">
        <v>98</v>
      </c>
      <c r="K278">
        <v>11781</v>
      </c>
    </row>
    <row r="279" spans="1:11" x14ac:dyDescent="0.2">
      <c r="A279" t="s">
        <v>511</v>
      </c>
      <c r="B279" t="s">
        <v>23</v>
      </c>
      <c r="C279" t="s">
        <v>691</v>
      </c>
      <c r="D279">
        <v>178</v>
      </c>
      <c r="E279" t="s">
        <v>451</v>
      </c>
      <c r="F279" t="s">
        <v>15</v>
      </c>
      <c r="H279" t="s">
        <v>451</v>
      </c>
      <c r="I279" t="s">
        <v>16</v>
      </c>
      <c r="J279">
        <v>99</v>
      </c>
      <c r="K279">
        <v>3648</v>
      </c>
    </row>
    <row r="280" spans="1:11" x14ac:dyDescent="0.2">
      <c r="A280" t="s">
        <v>511</v>
      </c>
      <c r="B280" t="s">
        <v>23</v>
      </c>
      <c r="C280" t="s">
        <v>692</v>
      </c>
      <c r="D280">
        <v>179</v>
      </c>
      <c r="E280" t="s">
        <v>433</v>
      </c>
      <c r="F280" t="s">
        <v>15</v>
      </c>
      <c r="H280" t="s">
        <v>433</v>
      </c>
      <c r="I280" t="s">
        <v>16</v>
      </c>
      <c r="J280">
        <v>76</v>
      </c>
      <c r="K280">
        <v>46</v>
      </c>
    </row>
    <row r="281" spans="1:11" x14ac:dyDescent="0.2">
      <c r="A281" t="s">
        <v>511</v>
      </c>
      <c r="B281" t="s">
        <v>23</v>
      </c>
      <c r="C281" t="s">
        <v>693</v>
      </c>
      <c r="D281">
        <v>180</v>
      </c>
      <c r="E281" t="s">
        <v>235</v>
      </c>
      <c r="F281" t="s">
        <v>15</v>
      </c>
      <c r="H281" t="s">
        <v>235</v>
      </c>
      <c r="I281" t="s">
        <v>16</v>
      </c>
      <c r="J281">
        <v>99</v>
      </c>
      <c r="K281">
        <v>131879</v>
      </c>
    </row>
    <row r="282" spans="1:11" x14ac:dyDescent="0.2">
      <c r="A282" t="s">
        <v>511</v>
      </c>
      <c r="B282" t="s">
        <v>23</v>
      </c>
      <c r="C282" t="s">
        <v>694</v>
      </c>
      <c r="D282">
        <v>181</v>
      </c>
      <c r="E282" t="s">
        <v>371</v>
      </c>
      <c r="F282" t="s">
        <v>15</v>
      </c>
      <c r="H282" t="s">
        <v>371</v>
      </c>
      <c r="I282" t="s">
        <v>19</v>
      </c>
      <c r="J282">
        <v>100</v>
      </c>
      <c r="K282">
        <v>44</v>
      </c>
    </row>
    <row r="283" spans="1:11" x14ac:dyDescent="0.2">
      <c r="A283" t="s">
        <v>511</v>
      </c>
      <c r="B283" t="s">
        <v>55</v>
      </c>
      <c r="C283" t="s">
        <v>695</v>
      </c>
      <c r="D283">
        <v>182</v>
      </c>
      <c r="E283" t="s">
        <v>431</v>
      </c>
      <c r="F283" t="s">
        <v>15</v>
      </c>
      <c r="H283" t="s">
        <v>431</v>
      </c>
      <c r="I283" t="s">
        <v>19</v>
      </c>
      <c r="J283">
        <v>98</v>
      </c>
      <c r="K283">
        <v>21136</v>
      </c>
    </row>
    <row r="284" spans="1:11" x14ac:dyDescent="0.2">
      <c r="A284" t="s">
        <v>511</v>
      </c>
      <c r="B284" t="s">
        <v>55</v>
      </c>
      <c r="C284" t="s">
        <v>696</v>
      </c>
      <c r="D284">
        <v>183</v>
      </c>
      <c r="E284" t="s">
        <v>338</v>
      </c>
      <c r="F284" t="s">
        <v>15</v>
      </c>
      <c r="H284" t="s">
        <v>338</v>
      </c>
      <c r="I284" t="s">
        <v>16</v>
      </c>
      <c r="J284">
        <v>100</v>
      </c>
      <c r="K284">
        <v>16255</v>
      </c>
    </row>
    <row r="285" spans="1:11" x14ac:dyDescent="0.2">
      <c r="A285" t="s">
        <v>511</v>
      </c>
      <c r="B285" t="s">
        <v>55</v>
      </c>
      <c r="C285" t="s">
        <v>697</v>
      </c>
      <c r="D285">
        <v>184</v>
      </c>
      <c r="E285" t="s">
        <v>351</v>
      </c>
      <c r="F285" t="s">
        <v>15</v>
      </c>
      <c r="H285" t="s">
        <v>351</v>
      </c>
      <c r="I285" t="s">
        <v>19</v>
      </c>
      <c r="J285">
        <v>98</v>
      </c>
      <c r="K285">
        <v>19957</v>
      </c>
    </row>
    <row r="286" spans="1:11" x14ac:dyDescent="0.2">
      <c r="A286" t="s">
        <v>511</v>
      </c>
      <c r="B286" t="s">
        <v>55</v>
      </c>
      <c r="C286" t="s">
        <v>698</v>
      </c>
      <c r="D286">
        <v>185</v>
      </c>
      <c r="E286" t="s">
        <v>259</v>
      </c>
      <c r="F286" t="s">
        <v>15</v>
      </c>
      <c r="H286" t="s">
        <v>259</v>
      </c>
      <c r="I286" t="s">
        <v>16</v>
      </c>
      <c r="J286">
        <v>99</v>
      </c>
      <c r="K286">
        <v>84386</v>
      </c>
    </row>
    <row r="287" spans="1:11" x14ac:dyDescent="0.2">
      <c r="A287" t="s">
        <v>511</v>
      </c>
      <c r="B287" t="s">
        <v>55</v>
      </c>
      <c r="C287" t="s">
        <v>699</v>
      </c>
      <c r="D287">
        <v>186</v>
      </c>
      <c r="E287" t="s">
        <v>271</v>
      </c>
      <c r="F287" t="s">
        <v>15</v>
      </c>
      <c r="H287" t="s">
        <v>271</v>
      </c>
      <c r="I287" t="s">
        <v>19</v>
      </c>
      <c r="J287">
        <v>98</v>
      </c>
      <c r="K287">
        <v>23138</v>
      </c>
    </row>
    <row r="288" spans="1:11" x14ac:dyDescent="0.2">
      <c r="A288" t="s">
        <v>511</v>
      </c>
      <c r="B288" t="s">
        <v>55</v>
      </c>
      <c r="C288" t="s">
        <v>700</v>
      </c>
      <c r="D288">
        <v>187</v>
      </c>
      <c r="E288" t="s">
        <v>267</v>
      </c>
      <c r="F288" t="s">
        <v>15</v>
      </c>
      <c r="H288" t="s">
        <v>267</v>
      </c>
      <c r="I288" t="s">
        <v>16</v>
      </c>
      <c r="J288">
        <v>99</v>
      </c>
      <c r="K288">
        <v>10110</v>
      </c>
    </row>
    <row r="289" spans="1:11" x14ac:dyDescent="0.2">
      <c r="A289" t="s">
        <v>511</v>
      </c>
      <c r="B289" t="s">
        <v>26</v>
      </c>
      <c r="C289" t="s">
        <v>701</v>
      </c>
      <c r="D289">
        <v>188</v>
      </c>
      <c r="E289" t="s">
        <v>290</v>
      </c>
      <c r="F289" t="s">
        <v>15</v>
      </c>
      <c r="H289" t="s">
        <v>290</v>
      </c>
      <c r="I289" t="s">
        <v>16</v>
      </c>
      <c r="J289">
        <v>97</v>
      </c>
      <c r="K289">
        <v>73526</v>
      </c>
    </row>
    <row r="290" spans="1:11" x14ac:dyDescent="0.2">
      <c r="A290" t="s">
        <v>511</v>
      </c>
      <c r="B290" t="s">
        <v>26</v>
      </c>
      <c r="C290" t="s">
        <v>702</v>
      </c>
      <c r="D290">
        <v>189</v>
      </c>
      <c r="E290" t="s">
        <v>481</v>
      </c>
      <c r="F290" t="s">
        <v>15</v>
      </c>
      <c r="H290" t="s">
        <v>481</v>
      </c>
      <c r="I290" t="s">
        <v>16</v>
      </c>
      <c r="J290">
        <v>99</v>
      </c>
      <c r="K290">
        <v>5051</v>
      </c>
    </row>
    <row r="291" spans="1:11" x14ac:dyDescent="0.2">
      <c r="A291" t="s">
        <v>511</v>
      </c>
      <c r="B291" t="s">
        <v>26</v>
      </c>
      <c r="C291" t="s">
        <v>703</v>
      </c>
      <c r="D291">
        <v>190</v>
      </c>
      <c r="E291" t="s">
        <v>267</v>
      </c>
      <c r="F291" t="s">
        <v>15</v>
      </c>
      <c r="H291" t="s">
        <v>267</v>
      </c>
      <c r="I291" t="s">
        <v>16</v>
      </c>
      <c r="J291">
        <v>99</v>
      </c>
      <c r="K291">
        <v>10110</v>
      </c>
    </row>
    <row r="292" spans="1:11" x14ac:dyDescent="0.2">
      <c r="A292" t="s">
        <v>511</v>
      </c>
      <c r="B292" t="s">
        <v>26</v>
      </c>
      <c r="C292" t="s">
        <v>704</v>
      </c>
      <c r="D292">
        <v>191</v>
      </c>
      <c r="E292" t="s">
        <v>445</v>
      </c>
      <c r="F292" t="s">
        <v>15</v>
      </c>
      <c r="H292" t="s">
        <v>445</v>
      </c>
      <c r="I292" t="s">
        <v>19</v>
      </c>
      <c r="J292">
        <v>90</v>
      </c>
      <c r="K292">
        <v>1149</v>
      </c>
    </row>
    <row r="293" spans="1:11" x14ac:dyDescent="0.2">
      <c r="A293" t="s">
        <v>511</v>
      </c>
      <c r="B293" t="s">
        <v>26</v>
      </c>
      <c r="C293" t="s">
        <v>705</v>
      </c>
      <c r="D293">
        <v>192</v>
      </c>
      <c r="E293" t="s">
        <v>450</v>
      </c>
      <c r="F293" t="s">
        <v>15</v>
      </c>
      <c r="H293" t="s">
        <v>450</v>
      </c>
      <c r="I293" t="s">
        <v>16</v>
      </c>
      <c r="J293">
        <v>94</v>
      </c>
      <c r="K293">
        <v>2141</v>
      </c>
    </row>
    <row r="294" spans="1:11" x14ac:dyDescent="0.2">
      <c r="A294" t="s">
        <v>511</v>
      </c>
      <c r="B294" t="s">
        <v>26</v>
      </c>
      <c r="C294" t="s">
        <v>706</v>
      </c>
      <c r="D294">
        <v>193</v>
      </c>
      <c r="E294" t="s">
        <v>249</v>
      </c>
      <c r="F294" t="s">
        <v>15</v>
      </c>
      <c r="H294" t="s">
        <v>249</v>
      </c>
      <c r="I294" t="s">
        <v>16</v>
      </c>
      <c r="J294">
        <v>98</v>
      </c>
      <c r="K294">
        <v>57458</v>
      </c>
    </row>
    <row r="295" spans="1:11" x14ac:dyDescent="0.2">
      <c r="A295" t="s">
        <v>511</v>
      </c>
      <c r="B295" t="s">
        <v>26</v>
      </c>
      <c r="C295" t="s">
        <v>707</v>
      </c>
      <c r="D295">
        <v>194</v>
      </c>
      <c r="E295" t="s">
        <v>442</v>
      </c>
      <c r="F295" t="s">
        <v>15</v>
      </c>
      <c r="H295" t="s">
        <v>442</v>
      </c>
      <c r="I295" t="s">
        <v>16</v>
      </c>
      <c r="J295">
        <v>92</v>
      </c>
      <c r="K295">
        <v>13</v>
      </c>
    </row>
    <row r="296" spans="1:11" x14ac:dyDescent="0.2">
      <c r="A296" t="s">
        <v>511</v>
      </c>
      <c r="B296" t="s">
        <v>26</v>
      </c>
      <c r="C296" t="s">
        <v>708</v>
      </c>
      <c r="D296">
        <v>195</v>
      </c>
      <c r="E296" t="s">
        <v>310</v>
      </c>
      <c r="F296" t="s">
        <v>15</v>
      </c>
      <c r="H296" t="s">
        <v>310</v>
      </c>
      <c r="I296" t="s">
        <v>19</v>
      </c>
      <c r="J296">
        <v>98</v>
      </c>
      <c r="K296">
        <v>2326</v>
      </c>
    </row>
    <row r="297" spans="1:11" x14ac:dyDescent="0.2">
      <c r="A297" t="s">
        <v>511</v>
      </c>
      <c r="B297" t="s">
        <v>104</v>
      </c>
      <c r="C297" t="s">
        <v>709</v>
      </c>
      <c r="D297">
        <v>196</v>
      </c>
      <c r="E297" t="s">
        <v>409</v>
      </c>
      <c r="F297" t="s">
        <v>15</v>
      </c>
      <c r="H297" t="s">
        <v>409</v>
      </c>
      <c r="I297" t="s">
        <v>16</v>
      </c>
      <c r="J297">
        <v>98</v>
      </c>
      <c r="K297">
        <v>60103</v>
      </c>
    </row>
    <row r="298" spans="1:11" x14ac:dyDescent="0.2">
      <c r="A298" t="s">
        <v>511</v>
      </c>
      <c r="B298" t="s">
        <v>104</v>
      </c>
      <c r="C298" t="s">
        <v>710</v>
      </c>
      <c r="D298">
        <v>197</v>
      </c>
      <c r="E298" t="s">
        <v>236</v>
      </c>
      <c r="F298" t="s">
        <v>15</v>
      </c>
      <c r="H298" t="s">
        <v>236</v>
      </c>
      <c r="I298" t="s">
        <v>16</v>
      </c>
      <c r="J298">
        <v>99</v>
      </c>
      <c r="K298">
        <v>97659</v>
      </c>
    </row>
    <row r="299" spans="1:11" x14ac:dyDescent="0.2">
      <c r="A299" t="s">
        <v>511</v>
      </c>
      <c r="B299" t="s">
        <v>104</v>
      </c>
      <c r="C299" t="s">
        <v>711</v>
      </c>
      <c r="D299">
        <v>198</v>
      </c>
      <c r="E299" t="s">
        <v>475</v>
      </c>
      <c r="F299" t="s">
        <v>15</v>
      </c>
      <c r="H299" t="s">
        <v>475</v>
      </c>
      <c r="I299" t="s">
        <v>19</v>
      </c>
      <c r="J299">
        <v>75</v>
      </c>
      <c r="K299">
        <v>4</v>
      </c>
    </row>
    <row r="300" spans="1:11" x14ac:dyDescent="0.2">
      <c r="A300" t="s">
        <v>511</v>
      </c>
      <c r="B300" t="s">
        <v>104</v>
      </c>
      <c r="C300" t="s">
        <v>712</v>
      </c>
      <c r="D300">
        <v>199</v>
      </c>
      <c r="E300" t="s">
        <v>247</v>
      </c>
      <c r="F300" t="s">
        <v>15</v>
      </c>
      <c r="H300" t="s">
        <v>247</v>
      </c>
      <c r="I300" t="s">
        <v>19</v>
      </c>
      <c r="J300">
        <v>98</v>
      </c>
      <c r="K300">
        <v>184558</v>
      </c>
    </row>
    <row r="301" spans="1:11" x14ac:dyDescent="0.2">
      <c r="A301" t="s">
        <v>511</v>
      </c>
      <c r="B301" t="s">
        <v>104</v>
      </c>
      <c r="C301" t="s">
        <v>713</v>
      </c>
      <c r="D301">
        <v>200</v>
      </c>
      <c r="E301" t="s">
        <v>304</v>
      </c>
      <c r="F301" t="s">
        <v>15</v>
      </c>
      <c r="H301" t="s">
        <v>304</v>
      </c>
      <c r="I301" t="s">
        <v>19</v>
      </c>
      <c r="J301">
        <v>98</v>
      </c>
      <c r="K301">
        <v>69937</v>
      </c>
    </row>
    <row r="302" spans="1:11" x14ac:dyDescent="0.2">
      <c r="A302" t="s">
        <v>511</v>
      </c>
      <c r="B302" t="s">
        <v>104</v>
      </c>
      <c r="C302" t="s">
        <v>714</v>
      </c>
      <c r="D302">
        <v>201</v>
      </c>
      <c r="E302" t="s">
        <v>236</v>
      </c>
      <c r="F302" t="s">
        <v>15</v>
      </c>
      <c r="H302" t="s">
        <v>236</v>
      </c>
      <c r="I302" t="s">
        <v>16</v>
      </c>
      <c r="J302">
        <v>99</v>
      </c>
      <c r="K302">
        <v>97659</v>
      </c>
    </row>
    <row r="303" spans="1:11" x14ac:dyDescent="0.2">
      <c r="A303" t="s">
        <v>511</v>
      </c>
      <c r="B303" t="s">
        <v>29</v>
      </c>
      <c r="C303" t="s">
        <v>715</v>
      </c>
      <c r="D303">
        <v>202</v>
      </c>
      <c r="E303" t="s">
        <v>236</v>
      </c>
      <c r="F303" t="s">
        <v>15</v>
      </c>
      <c r="H303" t="s">
        <v>236</v>
      </c>
      <c r="I303" t="s">
        <v>16</v>
      </c>
      <c r="J303">
        <v>99</v>
      </c>
      <c r="K303">
        <v>97659</v>
      </c>
    </row>
    <row r="304" spans="1:11" x14ac:dyDescent="0.2">
      <c r="A304" t="s">
        <v>511</v>
      </c>
      <c r="B304" t="s">
        <v>29</v>
      </c>
      <c r="C304" t="s">
        <v>716</v>
      </c>
      <c r="D304">
        <v>203</v>
      </c>
      <c r="E304" t="s">
        <v>464</v>
      </c>
      <c r="F304" t="s">
        <v>15</v>
      </c>
      <c r="H304" t="s">
        <v>464</v>
      </c>
      <c r="I304" t="s">
        <v>16</v>
      </c>
      <c r="J304">
        <v>99</v>
      </c>
      <c r="K304">
        <v>11701</v>
      </c>
    </row>
    <row r="305" spans="1:11" x14ac:dyDescent="0.2">
      <c r="A305" t="s">
        <v>511</v>
      </c>
      <c r="B305" t="s">
        <v>29</v>
      </c>
      <c r="C305" t="s">
        <v>717</v>
      </c>
      <c r="D305">
        <v>204</v>
      </c>
      <c r="E305" t="s">
        <v>379</v>
      </c>
      <c r="F305" t="s">
        <v>15</v>
      </c>
      <c r="H305" t="s">
        <v>379</v>
      </c>
      <c r="I305" t="s">
        <v>16</v>
      </c>
      <c r="J305">
        <v>98</v>
      </c>
      <c r="K305">
        <v>14262</v>
      </c>
    </row>
    <row r="306" spans="1:11" x14ac:dyDescent="0.2">
      <c r="A306" t="s">
        <v>511</v>
      </c>
      <c r="B306" t="s">
        <v>29</v>
      </c>
      <c r="C306" t="s">
        <v>718</v>
      </c>
      <c r="D306">
        <v>205</v>
      </c>
      <c r="E306" t="s">
        <v>250</v>
      </c>
      <c r="F306" t="s">
        <v>15</v>
      </c>
      <c r="H306" t="s">
        <v>250</v>
      </c>
      <c r="I306" t="s">
        <v>16</v>
      </c>
      <c r="J306">
        <v>99</v>
      </c>
      <c r="K306">
        <v>145540</v>
      </c>
    </row>
    <row r="307" spans="1:11" x14ac:dyDescent="0.2">
      <c r="A307" t="s">
        <v>511</v>
      </c>
      <c r="B307" t="s">
        <v>29</v>
      </c>
      <c r="C307" t="s">
        <v>719</v>
      </c>
      <c r="D307">
        <v>206</v>
      </c>
      <c r="E307" t="s">
        <v>248</v>
      </c>
      <c r="F307" t="s">
        <v>15</v>
      </c>
      <c r="H307" t="s">
        <v>248</v>
      </c>
      <c r="I307" t="s">
        <v>16</v>
      </c>
      <c r="J307">
        <v>99</v>
      </c>
      <c r="K307">
        <v>146529</v>
      </c>
    </row>
    <row r="308" spans="1:11" x14ac:dyDescent="0.2">
      <c r="A308" t="s">
        <v>511</v>
      </c>
      <c r="B308" t="s">
        <v>29</v>
      </c>
      <c r="C308" t="s">
        <v>720</v>
      </c>
      <c r="D308">
        <v>207</v>
      </c>
      <c r="E308" t="s">
        <v>233</v>
      </c>
      <c r="F308" t="s">
        <v>15</v>
      </c>
      <c r="H308" t="s">
        <v>233</v>
      </c>
      <c r="I308" t="s">
        <v>16</v>
      </c>
      <c r="J308">
        <v>99</v>
      </c>
      <c r="K308">
        <v>219085</v>
      </c>
    </row>
    <row r="309" spans="1:11" x14ac:dyDescent="0.2">
      <c r="A309" t="s">
        <v>511</v>
      </c>
      <c r="B309" t="s">
        <v>29</v>
      </c>
      <c r="C309" t="s">
        <v>721</v>
      </c>
      <c r="D309">
        <v>208</v>
      </c>
      <c r="E309" t="s">
        <v>471</v>
      </c>
      <c r="F309" t="s">
        <v>15</v>
      </c>
      <c r="H309" t="s">
        <v>471</v>
      </c>
      <c r="I309" t="s">
        <v>16</v>
      </c>
      <c r="J309">
        <v>91</v>
      </c>
      <c r="K309">
        <v>506</v>
      </c>
    </row>
    <row r="310" spans="1:11" x14ac:dyDescent="0.2">
      <c r="A310" t="s">
        <v>511</v>
      </c>
      <c r="B310" t="s">
        <v>516</v>
      </c>
      <c r="C310" t="s">
        <v>722</v>
      </c>
      <c r="D310">
        <v>209</v>
      </c>
      <c r="E310" t="s">
        <v>455</v>
      </c>
      <c r="F310" t="s">
        <v>15</v>
      </c>
      <c r="H310" t="s">
        <v>455</v>
      </c>
      <c r="I310" t="s">
        <v>19</v>
      </c>
      <c r="J310">
        <v>98</v>
      </c>
      <c r="K310">
        <v>12310</v>
      </c>
    </row>
    <row r="311" spans="1:11" x14ac:dyDescent="0.2">
      <c r="A311" t="s">
        <v>511</v>
      </c>
      <c r="B311" t="s">
        <v>516</v>
      </c>
      <c r="C311" t="s">
        <v>723</v>
      </c>
      <c r="D311">
        <v>210</v>
      </c>
      <c r="E311" t="s">
        <v>394</v>
      </c>
      <c r="F311" t="s">
        <v>15</v>
      </c>
      <c r="H311" t="s">
        <v>394</v>
      </c>
      <c r="I311" t="s">
        <v>19</v>
      </c>
      <c r="J311">
        <v>98</v>
      </c>
      <c r="K311">
        <v>685</v>
      </c>
    </row>
    <row r="312" spans="1:11" x14ac:dyDescent="0.2">
      <c r="A312" t="s">
        <v>511</v>
      </c>
      <c r="B312" t="s">
        <v>516</v>
      </c>
      <c r="C312" t="s">
        <v>724</v>
      </c>
      <c r="D312">
        <v>211</v>
      </c>
      <c r="E312" t="s">
        <v>444</v>
      </c>
      <c r="F312" t="s">
        <v>15</v>
      </c>
      <c r="H312" t="s">
        <v>444</v>
      </c>
      <c r="I312" t="s">
        <v>19</v>
      </c>
      <c r="J312">
        <v>96</v>
      </c>
      <c r="K312">
        <v>650</v>
      </c>
    </row>
    <row r="313" spans="1:11" x14ac:dyDescent="0.2">
      <c r="A313" t="s">
        <v>511</v>
      </c>
      <c r="B313" t="s">
        <v>516</v>
      </c>
      <c r="C313" t="s">
        <v>725</v>
      </c>
      <c r="D313">
        <v>212</v>
      </c>
      <c r="E313" t="s">
        <v>412</v>
      </c>
      <c r="F313" t="s">
        <v>15</v>
      </c>
      <c r="H313" t="s">
        <v>412</v>
      </c>
      <c r="I313" t="s">
        <v>19</v>
      </c>
      <c r="J313">
        <v>99</v>
      </c>
      <c r="K313">
        <v>20781</v>
      </c>
    </row>
    <row r="314" spans="1:11" x14ac:dyDescent="0.2">
      <c r="A314" t="s">
        <v>511</v>
      </c>
      <c r="B314" t="s">
        <v>516</v>
      </c>
      <c r="C314" t="s">
        <v>726</v>
      </c>
      <c r="D314">
        <v>213</v>
      </c>
      <c r="E314" t="s">
        <v>260</v>
      </c>
      <c r="F314" t="s">
        <v>15</v>
      </c>
      <c r="H314" t="s">
        <v>260</v>
      </c>
      <c r="I314" t="s">
        <v>19</v>
      </c>
      <c r="J314">
        <v>93</v>
      </c>
      <c r="K314">
        <v>14178</v>
      </c>
    </row>
    <row r="315" spans="1:11" x14ac:dyDescent="0.2">
      <c r="A315" t="s">
        <v>511</v>
      </c>
      <c r="B315" t="s">
        <v>516</v>
      </c>
      <c r="C315" t="s">
        <v>727</v>
      </c>
      <c r="D315">
        <v>214</v>
      </c>
      <c r="E315" t="s">
        <v>459</v>
      </c>
      <c r="F315" t="s">
        <v>15</v>
      </c>
      <c r="H315" t="s">
        <v>459</v>
      </c>
      <c r="I315" t="s">
        <v>19</v>
      </c>
      <c r="J315">
        <v>97</v>
      </c>
      <c r="K315">
        <v>18705</v>
      </c>
    </row>
    <row r="316" spans="1:11" x14ac:dyDescent="0.2">
      <c r="A316" t="s">
        <v>511</v>
      </c>
      <c r="B316" t="s">
        <v>516</v>
      </c>
      <c r="C316" t="s">
        <v>728</v>
      </c>
      <c r="D316">
        <v>215</v>
      </c>
      <c r="E316" t="s">
        <v>490</v>
      </c>
      <c r="F316" t="s">
        <v>15</v>
      </c>
      <c r="H316" t="s">
        <v>490</v>
      </c>
      <c r="I316" t="s">
        <v>19</v>
      </c>
      <c r="J316">
        <v>96</v>
      </c>
      <c r="K316">
        <v>12291</v>
      </c>
    </row>
    <row r="317" spans="1:11" x14ac:dyDescent="0.2">
      <c r="A317" t="s">
        <v>511</v>
      </c>
      <c r="B317" t="s">
        <v>34</v>
      </c>
      <c r="C317" t="s">
        <v>729</v>
      </c>
      <c r="D317">
        <v>216</v>
      </c>
      <c r="E317" t="s">
        <v>332</v>
      </c>
      <c r="F317" t="s">
        <v>15</v>
      </c>
      <c r="H317" t="s">
        <v>332</v>
      </c>
      <c r="I317" t="s">
        <v>16</v>
      </c>
      <c r="J317">
        <v>70</v>
      </c>
      <c r="K317">
        <v>47</v>
      </c>
    </row>
    <row r="318" spans="1:11" x14ac:dyDescent="0.2">
      <c r="A318" t="s">
        <v>511</v>
      </c>
      <c r="B318" t="s">
        <v>34</v>
      </c>
      <c r="C318" t="s">
        <v>730</v>
      </c>
      <c r="D318">
        <v>217</v>
      </c>
      <c r="E318" t="s">
        <v>268</v>
      </c>
      <c r="F318" t="s">
        <v>15</v>
      </c>
      <c r="H318" t="s">
        <v>268</v>
      </c>
      <c r="I318" t="s">
        <v>16</v>
      </c>
      <c r="J318">
        <v>99</v>
      </c>
      <c r="K318">
        <v>34849</v>
      </c>
    </row>
    <row r="319" spans="1:11" x14ac:dyDescent="0.2">
      <c r="A319" t="s">
        <v>511</v>
      </c>
      <c r="B319" t="s">
        <v>34</v>
      </c>
      <c r="C319" t="s">
        <v>731</v>
      </c>
      <c r="D319">
        <v>218</v>
      </c>
      <c r="E319" t="s">
        <v>252</v>
      </c>
      <c r="F319" t="s">
        <v>15</v>
      </c>
      <c r="H319" t="s">
        <v>252</v>
      </c>
      <c r="I319" t="s">
        <v>16</v>
      </c>
      <c r="J319">
        <v>99</v>
      </c>
      <c r="K319">
        <v>44635</v>
      </c>
    </row>
    <row r="320" spans="1:11" x14ac:dyDescent="0.2">
      <c r="A320" t="s">
        <v>511</v>
      </c>
      <c r="B320" t="s">
        <v>34</v>
      </c>
      <c r="C320" t="s">
        <v>732</v>
      </c>
      <c r="D320">
        <v>219</v>
      </c>
      <c r="E320" t="s">
        <v>479</v>
      </c>
      <c r="F320" t="s">
        <v>15</v>
      </c>
      <c r="H320" t="s">
        <v>479</v>
      </c>
      <c r="I320" t="s">
        <v>16</v>
      </c>
      <c r="J320">
        <v>97</v>
      </c>
      <c r="K320">
        <v>2109</v>
      </c>
    </row>
    <row r="321" spans="1:11" x14ac:dyDescent="0.2">
      <c r="A321" t="s">
        <v>511</v>
      </c>
      <c r="B321" t="s">
        <v>34</v>
      </c>
      <c r="C321" t="s">
        <v>733</v>
      </c>
      <c r="D321">
        <v>220</v>
      </c>
      <c r="E321" t="s">
        <v>497</v>
      </c>
      <c r="F321" t="s">
        <v>15</v>
      </c>
      <c r="H321" t="s">
        <v>497</v>
      </c>
      <c r="I321" t="s">
        <v>19</v>
      </c>
      <c r="J321">
        <v>95</v>
      </c>
      <c r="K321">
        <v>9419</v>
      </c>
    </row>
    <row r="322" spans="1:11" x14ac:dyDescent="0.2">
      <c r="A322" t="s">
        <v>511</v>
      </c>
      <c r="B322" t="s">
        <v>34</v>
      </c>
      <c r="C322" t="s">
        <v>734</v>
      </c>
      <c r="D322">
        <v>221</v>
      </c>
      <c r="E322" t="s">
        <v>422</v>
      </c>
      <c r="F322" t="s">
        <v>15</v>
      </c>
      <c r="H322" t="s">
        <v>422</v>
      </c>
      <c r="I322" t="s">
        <v>19</v>
      </c>
      <c r="J322">
        <v>98</v>
      </c>
      <c r="K322">
        <v>72003</v>
      </c>
    </row>
    <row r="323" spans="1:11" x14ac:dyDescent="0.2">
      <c r="A323" t="s">
        <v>511</v>
      </c>
      <c r="B323" t="s">
        <v>34</v>
      </c>
      <c r="C323" t="s">
        <v>735</v>
      </c>
      <c r="D323">
        <v>222</v>
      </c>
      <c r="E323" t="s">
        <v>240</v>
      </c>
      <c r="F323" t="s">
        <v>15</v>
      </c>
      <c r="H323" t="s">
        <v>240</v>
      </c>
      <c r="I323" t="s">
        <v>16</v>
      </c>
      <c r="J323">
        <v>99</v>
      </c>
      <c r="K323">
        <v>82448</v>
      </c>
    </row>
    <row r="324" spans="1:11" x14ac:dyDescent="0.2">
      <c r="A324" t="s">
        <v>511</v>
      </c>
      <c r="B324" t="s">
        <v>34</v>
      </c>
      <c r="C324" t="s">
        <v>736</v>
      </c>
      <c r="D324">
        <v>223</v>
      </c>
      <c r="E324" t="s">
        <v>421</v>
      </c>
      <c r="F324" t="s">
        <v>15</v>
      </c>
      <c r="H324" t="s">
        <v>421</v>
      </c>
      <c r="I324" t="s">
        <v>16</v>
      </c>
      <c r="J324">
        <v>99</v>
      </c>
      <c r="K324">
        <v>32139</v>
      </c>
    </row>
    <row r="325" spans="1:11" x14ac:dyDescent="0.2">
      <c r="A325" t="s">
        <v>511</v>
      </c>
      <c r="B325" t="s">
        <v>34</v>
      </c>
      <c r="C325" t="s">
        <v>737</v>
      </c>
      <c r="D325">
        <v>224</v>
      </c>
      <c r="E325" t="s">
        <v>256</v>
      </c>
      <c r="F325" t="s">
        <v>15</v>
      </c>
      <c r="H325" t="s">
        <v>256</v>
      </c>
      <c r="I325" t="s">
        <v>16</v>
      </c>
      <c r="J325">
        <v>99</v>
      </c>
      <c r="K325">
        <v>116286</v>
      </c>
    </row>
    <row r="326" spans="1:11" x14ac:dyDescent="0.2">
      <c r="A326" t="s">
        <v>511</v>
      </c>
      <c r="B326" t="s">
        <v>34</v>
      </c>
      <c r="C326" t="s">
        <v>738</v>
      </c>
      <c r="D326">
        <v>225</v>
      </c>
      <c r="E326" t="s">
        <v>293</v>
      </c>
      <c r="F326" t="s">
        <v>15</v>
      </c>
      <c r="H326" t="s">
        <v>293</v>
      </c>
      <c r="I326" t="s">
        <v>16</v>
      </c>
      <c r="J326">
        <v>99</v>
      </c>
      <c r="K326">
        <v>34076</v>
      </c>
    </row>
    <row r="327" spans="1:11" x14ac:dyDescent="0.2">
      <c r="A327" t="s">
        <v>511</v>
      </c>
      <c r="B327" t="s">
        <v>34</v>
      </c>
      <c r="C327" t="s">
        <v>739</v>
      </c>
      <c r="D327">
        <v>226</v>
      </c>
      <c r="E327" t="s">
        <v>277</v>
      </c>
      <c r="F327" t="s">
        <v>15</v>
      </c>
      <c r="H327" t="s">
        <v>277</v>
      </c>
      <c r="I327" t="s">
        <v>19</v>
      </c>
      <c r="J327">
        <v>54</v>
      </c>
      <c r="K327">
        <v>161059</v>
      </c>
    </row>
    <row r="328" spans="1:11" x14ac:dyDescent="0.2">
      <c r="A328" t="s">
        <v>558</v>
      </c>
      <c r="B328" t="s">
        <v>116</v>
      </c>
      <c r="C328" t="s">
        <v>740</v>
      </c>
      <c r="D328">
        <v>227</v>
      </c>
      <c r="E328" t="s">
        <v>376</v>
      </c>
      <c r="F328" t="s">
        <v>15</v>
      </c>
      <c r="H328" t="s">
        <v>376</v>
      </c>
      <c r="I328" t="s">
        <v>19</v>
      </c>
      <c r="J328">
        <v>94</v>
      </c>
      <c r="K328">
        <v>3984</v>
      </c>
    </row>
    <row r="329" spans="1:11" x14ac:dyDescent="0.2">
      <c r="A329" t="s">
        <v>558</v>
      </c>
      <c r="B329" t="s">
        <v>116</v>
      </c>
      <c r="C329" t="s">
        <v>741</v>
      </c>
      <c r="D329">
        <v>228</v>
      </c>
      <c r="E329" t="s">
        <v>341</v>
      </c>
      <c r="F329" t="s">
        <v>15</v>
      </c>
      <c r="H329" t="s">
        <v>341</v>
      </c>
      <c r="I329" t="s">
        <v>19</v>
      </c>
      <c r="J329">
        <v>93</v>
      </c>
      <c r="K329">
        <v>5161</v>
      </c>
    </row>
    <row r="330" spans="1:11" x14ac:dyDescent="0.2">
      <c r="A330" t="s">
        <v>558</v>
      </c>
      <c r="B330" t="s">
        <v>116</v>
      </c>
      <c r="C330" t="s">
        <v>742</v>
      </c>
      <c r="D330">
        <v>229</v>
      </c>
      <c r="E330" t="s">
        <v>472</v>
      </c>
      <c r="F330" t="s">
        <v>15</v>
      </c>
      <c r="H330" t="s">
        <v>472</v>
      </c>
      <c r="I330" t="s">
        <v>19</v>
      </c>
      <c r="J330">
        <v>99</v>
      </c>
      <c r="K330">
        <v>6915</v>
      </c>
    </row>
    <row r="331" spans="1:11" x14ac:dyDescent="0.2">
      <c r="A331" t="s">
        <v>558</v>
      </c>
      <c r="B331" t="s">
        <v>12</v>
      </c>
      <c r="C331" t="s">
        <v>743</v>
      </c>
      <c r="D331">
        <v>230</v>
      </c>
      <c r="E331" t="s">
        <v>236</v>
      </c>
      <c r="F331" t="s">
        <v>15</v>
      </c>
      <c r="H331" t="s">
        <v>236</v>
      </c>
      <c r="I331" t="s">
        <v>16</v>
      </c>
      <c r="J331">
        <v>99</v>
      </c>
      <c r="K331">
        <v>97659</v>
      </c>
    </row>
    <row r="332" spans="1:11" x14ac:dyDescent="0.2">
      <c r="A332" t="s">
        <v>558</v>
      </c>
      <c r="B332" t="s">
        <v>12</v>
      </c>
      <c r="C332" t="s">
        <v>744</v>
      </c>
      <c r="D332">
        <v>231</v>
      </c>
      <c r="E332" t="s">
        <v>243</v>
      </c>
      <c r="F332" t="s">
        <v>15</v>
      </c>
      <c r="H332" t="s">
        <v>243</v>
      </c>
      <c r="I332" t="s">
        <v>16</v>
      </c>
      <c r="J332">
        <v>93</v>
      </c>
      <c r="K332">
        <v>163699</v>
      </c>
    </row>
    <row r="333" spans="1:11" x14ac:dyDescent="0.2">
      <c r="A333" t="s">
        <v>558</v>
      </c>
      <c r="B333" t="s">
        <v>12</v>
      </c>
      <c r="C333" t="s">
        <v>745</v>
      </c>
      <c r="D333">
        <v>232</v>
      </c>
      <c r="E333" t="s">
        <v>273</v>
      </c>
      <c r="F333" t="s">
        <v>15</v>
      </c>
      <c r="H333" t="s">
        <v>273</v>
      </c>
      <c r="I333" t="s">
        <v>16</v>
      </c>
      <c r="J333">
        <v>99</v>
      </c>
      <c r="K333">
        <v>4443</v>
      </c>
    </row>
    <row r="334" spans="1:11" x14ac:dyDescent="0.2">
      <c r="A334" t="s">
        <v>558</v>
      </c>
      <c r="B334" t="s">
        <v>20</v>
      </c>
      <c r="C334" t="s">
        <v>746</v>
      </c>
      <c r="D334">
        <v>233</v>
      </c>
      <c r="E334" t="s">
        <v>262</v>
      </c>
      <c r="F334" t="s">
        <v>15</v>
      </c>
      <c r="H334" t="s">
        <v>262</v>
      </c>
      <c r="I334" t="s">
        <v>19</v>
      </c>
      <c r="J334">
        <v>98</v>
      </c>
      <c r="K334">
        <v>41104</v>
      </c>
    </row>
    <row r="335" spans="1:11" x14ac:dyDescent="0.2">
      <c r="A335" t="s">
        <v>558</v>
      </c>
      <c r="B335" t="s">
        <v>20</v>
      </c>
      <c r="C335" t="s">
        <v>747</v>
      </c>
      <c r="D335">
        <v>234</v>
      </c>
      <c r="E335" t="s">
        <v>259</v>
      </c>
      <c r="F335" t="s">
        <v>15</v>
      </c>
      <c r="H335" t="s">
        <v>259</v>
      </c>
      <c r="I335" t="s">
        <v>16</v>
      </c>
      <c r="J335">
        <v>99</v>
      </c>
      <c r="K335">
        <v>84386</v>
      </c>
    </row>
    <row r="336" spans="1:11" x14ac:dyDescent="0.2">
      <c r="A336" t="s">
        <v>558</v>
      </c>
      <c r="B336" t="s">
        <v>20</v>
      </c>
      <c r="C336" t="s">
        <v>748</v>
      </c>
      <c r="D336">
        <v>235</v>
      </c>
      <c r="E336" t="s">
        <v>330</v>
      </c>
      <c r="F336" t="s">
        <v>15</v>
      </c>
      <c r="H336" t="s">
        <v>330</v>
      </c>
      <c r="I336" t="s">
        <v>19</v>
      </c>
      <c r="J336">
        <v>84</v>
      </c>
      <c r="K336">
        <v>1308</v>
      </c>
    </row>
    <row r="337" spans="1:11" x14ac:dyDescent="0.2">
      <c r="A337" t="s">
        <v>558</v>
      </c>
      <c r="B337" t="s">
        <v>23</v>
      </c>
      <c r="C337" t="s">
        <v>749</v>
      </c>
      <c r="D337">
        <v>236</v>
      </c>
      <c r="E337" t="s">
        <v>266</v>
      </c>
      <c r="F337" t="s">
        <v>15</v>
      </c>
      <c r="H337" t="s">
        <v>266</v>
      </c>
      <c r="I337" t="s">
        <v>19</v>
      </c>
      <c r="J337">
        <v>97</v>
      </c>
      <c r="K337">
        <v>4914</v>
      </c>
    </row>
    <row r="338" spans="1:11" x14ac:dyDescent="0.2">
      <c r="A338" t="s">
        <v>558</v>
      </c>
      <c r="B338" t="s">
        <v>55</v>
      </c>
      <c r="C338" t="s">
        <v>750</v>
      </c>
      <c r="D338">
        <v>237</v>
      </c>
      <c r="E338" t="s">
        <v>257</v>
      </c>
      <c r="F338" t="s">
        <v>15</v>
      </c>
      <c r="H338" t="s">
        <v>257</v>
      </c>
      <c r="I338" t="s">
        <v>19</v>
      </c>
      <c r="J338">
        <v>98</v>
      </c>
      <c r="K338">
        <v>9798</v>
      </c>
    </row>
    <row r="339" spans="1:11" x14ac:dyDescent="0.2">
      <c r="A339" t="s">
        <v>558</v>
      </c>
      <c r="B339" t="s">
        <v>55</v>
      </c>
      <c r="C339" t="s">
        <v>751</v>
      </c>
      <c r="D339">
        <v>238</v>
      </c>
      <c r="E339" t="s">
        <v>280</v>
      </c>
      <c r="F339" t="s">
        <v>15</v>
      </c>
      <c r="H339" t="s">
        <v>280</v>
      </c>
      <c r="I339" t="s">
        <v>19</v>
      </c>
      <c r="J339">
        <v>98</v>
      </c>
      <c r="K339">
        <v>72376</v>
      </c>
    </row>
    <row r="340" spans="1:11" x14ac:dyDescent="0.2">
      <c r="A340" t="s">
        <v>558</v>
      </c>
      <c r="B340" t="s">
        <v>55</v>
      </c>
      <c r="C340" t="s">
        <v>752</v>
      </c>
      <c r="D340">
        <v>239</v>
      </c>
      <c r="E340" t="s">
        <v>408</v>
      </c>
      <c r="F340" t="s">
        <v>15</v>
      </c>
      <c r="H340" t="s">
        <v>408</v>
      </c>
      <c r="I340" t="s">
        <v>16</v>
      </c>
      <c r="J340">
        <v>94</v>
      </c>
      <c r="K340">
        <v>2755</v>
      </c>
    </row>
    <row r="341" spans="1:11" x14ac:dyDescent="0.2">
      <c r="A341" t="s">
        <v>558</v>
      </c>
      <c r="B341" t="s">
        <v>26</v>
      </c>
      <c r="C341" t="s">
        <v>753</v>
      </c>
      <c r="D341">
        <v>240</v>
      </c>
      <c r="E341" t="s">
        <v>492</v>
      </c>
      <c r="F341" t="s">
        <v>15</v>
      </c>
      <c r="H341" t="s">
        <v>492</v>
      </c>
      <c r="I341" t="s">
        <v>16</v>
      </c>
      <c r="J341">
        <v>99</v>
      </c>
      <c r="K341">
        <v>69588</v>
      </c>
    </row>
    <row r="342" spans="1:11" x14ac:dyDescent="0.2">
      <c r="A342" t="s">
        <v>558</v>
      </c>
      <c r="B342" t="s">
        <v>26</v>
      </c>
      <c r="C342" t="s">
        <v>754</v>
      </c>
      <c r="D342">
        <v>241</v>
      </c>
      <c r="E342" t="s">
        <v>233</v>
      </c>
      <c r="F342" t="s">
        <v>15</v>
      </c>
      <c r="H342" t="s">
        <v>233</v>
      </c>
      <c r="I342" t="s">
        <v>16</v>
      </c>
      <c r="J342">
        <v>99</v>
      </c>
      <c r="K342">
        <v>219085</v>
      </c>
    </row>
    <row r="343" spans="1:11" x14ac:dyDescent="0.2">
      <c r="A343" t="s">
        <v>558</v>
      </c>
      <c r="B343" t="s">
        <v>26</v>
      </c>
      <c r="C343" t="s">
        <v>755</v>
      </c>
      <c r="D343">
        <v>242</v>
      </c>
      <c r="E343" t="s">
        <v>236</v>
      </c>
      <c r="F343" t="s">
        <v>15</v>
      </c>
      <c r="H343" t="s">
        <v>236</v>
      </c>
      <c r="I343" t="s">
        <v>16</v>
      </c>
      <c r="J343">
        <v>99</v>
      </c>
      <c r="K343">
        <v>97659</v>
      </c>
    </row>
    <row r="344" spans="1:11" x14ac:dyDescent="0.2">
      <c r="A344" t="s">
        <v>558</v>
      </c>
      <c r="B344" t="s">
        <v>29</v>
      </c>
      <c r="C344" t="s">
        <v>756</v>
      </c>
      <c r="D344">
        <v>243</v>
      </c>
      <c r="E344" t="s">
        <v>236</v>
      </c>
      <c r="F344" t="s">
        <v>15</v>
      </c>
      <c r="H344" t="s">
        <v>236</v>
      </c>
      <c r="I344" t="s">
        <v>16</v>
      </c>
      <c r="J344">
        <v>99</v>
      </c>
      <c r="K344">
        <v>97659</v>
      </c>
    </row>
    <row r="345" spans="1:11" x14ac:dyDescent="0.2">
      <c r="A345" t="s">
        <v>558</v>
      </c>
      <c r="B345" t="s">
        <v>29</v>
      </c>
      <c r="C345" t="s">
        <v>757</v>
      </c>
      <c r="D345">
        <v>244</v>
      </c>
      <c r="E345" t="s">
        <v>243</v>
      </c>
      <c r="F345" t="s">
        <v>15</v>
      </c>
      <c r="H345" t="s">
        <v>243</v>
      </c>
      <c r="I345" t="s">
        <v>16</v>
      </c>
      <c r="J345">
        <v>93</v>
      </c>
      <c r="K345">
        <v>163699</v>
      </c>
    </row>
    <row r="346" spans="1:11" x14ac:dyDescent="0.2">
      <c r="A346" t="s">
        <v>558</v>
      </c>
      <c r="B346" t="s">
        <v>29</v>
      </c>
      <c r="C346" t="s">
        <v>758</v>
      </c>
      <c r="D346">
        <v>245</v>
      </c>
      <c r="E346" t="s">
        <v>252</v>
      </c>
      <c r="F346" t="s">
        <v>15</v>
      </c>
      <c r="H346" t="s">
        <v>252</v>
      </c>
      <c r="I346" t="s">
        <v>16</v>
      </c>
      <c r="J346">
        <v>99</v>
      </c>
      <c r="K346">
        <v>44635</v>
      </c>
    </row>
    <row r="347" spans="1:11" x14ac:dyDescent="0.2">
      <c r="A347" t="s">
        <v>11</v>
      </c>
      <c r="B347" t="s">
        <v>116</v>
      </c>
      <c r="C347" t="s">
        <v>759</v>
      </c>
      <c r="D347">
        <v>246</v>
      </c>
      <c r="E347" t="s">
        <v>277</v>
      </c>
      <c r="F347" t="s">
        <v>15</v>
      </c>
      <c r="H347" t="s">
        <v>277</v>
      </c>
      <c r="I347" t="s">
        <v>19</v>
      </c>
      <c r="J347">
        <v>54</v>
      </c>
      <c r="K347">
        <v>161059</v>
      </c>
    </row>
    <row r="348" spans="1:11" x14ac:dyDescent="0.2">
      <c r="A348" t="s">
        <v>11</v>
      </c>
      <c r="B348" t="s">
        <v>116</v>
      </c>
      <c r="C348" t="s">
        <v>760</v>
      </c>
      <c r="D348">
        <v>247</v>
      </c>
      <c r="E348" t="s">
        <v>264</v>
      </c>
      <c r="F348" t="s">
        <v>15</v>
      </c>
      <c r="H348" t="s">
        <v>264</v>
      </c>
      <c r="I348" t="s">
        <v>16</v>
      </c>
      <c r="J348">
        <v>97</v>
      </c>
      <c r="K348">
        <v>61524</v>
      </c>
    </row>
    <row r="349" spans="1:11" x14ac:dyDescent="0.2">
      <c r="A349" t="s">
        <v>11</v>
      </c>
      <c r="B349" t="s">
        <v>116</v>
      </c>
      <c r="C349" t="s">
        <v>761</v>
      </c>
      <c r="D349">
        <v>248</v>
      </c>
      <c r="E349" t="s">
        <v>435</v>
      </c>
      <c r="F349" t="s">
        <v>15</v>
      </c>
      <c r="H349" t="s">
        <v>435</v>
      </c>
      <c r="I349" t="s">
        <v>16</v>
      </c>
      <c r="J349">
        <v>99</v>
      </c>
      <c r="K349">
        <v>24419</v>
      </c>
    </row>
    <row r="350" spans="1:11" x14ac:dyDescent="0.2">
      <c r="A350" t="s">
        <v>11</v>
      </c>
      <c r="B350" t="s">
        <v>116</v>
      </c>
      <c r="C350" t="s">
        <v>762</v>
      </c>
      <c r="D350">
        <v>249</v>
      </c>
      <c r="E350" t="s">
        <v>465</v>
      </c>
      <c r="F350" t="s">
        <v>15</v>
      </c>
      <c r="H350" t="s">
        <v>465</v>
      </c>
      <c r="I350" t="s">
        <v>19</v>
      </c>
      <c r="J350">
        <v>98</v>
      </c>
      <c r="K350">
        <v>553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2"/>
  <sheetViews>
    <sheetView workbookViewId="0">
      <selection sqref="A1:C362"/>
    </sheetView>
  </sheetViews>
  <sheetFormatPr baseColWidth="10" defaultRowHeight="16" x14ac:dyDescent="0.2"/>
  <sheetData>
    <row r="1" spans="1:3" x14ac:dyDescent="0.2">
      <c r="A1" t="s">
        <v>231</v>
      </c>
      <c r="B1" t="s">
        <v>232</v>
      </c>
    </row>
    <row r="2" spans="1:3" x14ac:dyDescent="0.2">
      <c r="A2" t="s">
        <v>233</v>
      </c>
      <c r="B2">
        <v>16</v>
      </c>
      <c r="C2" t="s">
        <v>234</v>
      </c>
    </row>
    <row r="3" spans="1:3" x14ac:dyDescent="0.2">
      <c r="A3" t="s">
        <v>235</v>
      </c>
      <c r="B3">
        <v>11</v>
      </c>
      <c r="C3" t="s">
        <v>234</v>
      </c>
    </row>
    <row r="4" spans="1:3" x14ac:dyDescent="0.2">
      <c r="A4" t="s">
        <v>236</v>
      </c>
      <c r="B4">
        <v>10</v>
      </c>
      <c r="C4" t="s">
        <v>234</v>
      </c>
    </row>
    <row r="5" spans="1:3" x14ac:dyDescent="0.2">
      <c r="A5" t="s">
        <v>237</v>
      </c>
      <c r="B5">
        <v>9</v>
      </c>
      <c r="C5" t="s">
        <v>234</v>
      </c>
    </row>
    <row r="6" spans="1:3" x14ac:dyDescent="0.2">
      <c r="A6" t="s">
        <v>238</v>
      </c>
      <c r="B6">
        <v>9</v>
      </c>
      <c r="C6" t="s">
        <v>234</v>
      </c>
    </row>
    <row r="7" spans="1:3" x14ac:dyDescent="0.2">
      <c r="A7" t="s">
        <v>239</v>
      </c>
      <c r="B7">
        <v>9</v>
      </c>
      <c r="C7" t="s">
        <v>234</v>
      </c>
    </row>
    <row r="8" spans="1:3" x14ac:dyDescent="0.2">
      <c r="A8" t="s">
        <v>240</v>
      </c>
      <c r="B8">
        <v>8</v>
      </c>
      <c r="C8" t="s">
        <v>234</v>
      </c>
    </row>
    <row r="9" spans="1:3" x14ac:dyDescent="0.2">
      <c r="A9" t="s">
        <v>241</v>
      </c>
      <c r="B9">
        <v>7</v>
      </c>
      <c r="C9" t="s">
        <v>234</v>
      </c>
    </row>
    <row r="10" spans="1:3" x14ac:dyDescent="0.2">
      <c r="A10" t="s">
        <v>222</v>
      </c>
      <c r="B10">
        <v>6</v>
      </c>
      <c r="C10" t="s">
        <v>242</v>
      </c>
    </row>
    <row r="11" spans="1:3" x14ac:dyDescent="0.2">
      <c r="A11" t="s">
        <v>243</v>
      </c>
      <c r="B11">
        <v>6</v>
      </c>
      <c r="C11" t="s">
        <v>234</v>
      </c>
    </row>
    <row r="12" spans="1:3" x14ac:dyDescent="0.2">
      <c r="A12" t="s">
        <v>244</v>
      </c>
      <c r="B12">
        <v>6</v>
      </c>
      <c r="C12" t="s">
        <v>234</v>
      </c>
    </row>
    <row r="13" spans="1:3" x14ac:dyDescent="0.2">
      <c r="A13" t="s">
        <v>245</v>
      </c>
      <c r="B13">
        <v>5</v>
      </c>
      <c r="C13" t="s">
        <v>246</v>
      </c>
    </row>
    <row r="14" spans="1:3" x14ac:dyDescent="0.2">
      <c r="A14" t="s">
        <v>247</v>
      </c>
      <c r="B14">
        <v>5</v>
      </c>
      <c r="C14" t="s">
        <v>234</v>
      </c>
    </row>
    <row r="15" spans="1:3" x14ac:dyDescent="0.2">
      <c r="A15" t="s">
        <v>248</v>
      </c>
      <c r="B15">
        <v>5</v>
      </c>
      <c r="C15" t="s">
        <v>234</v>
      </c>
    </row>
    <row r="16" spans="1:3" x14ac:dyDescent="0.2">
      <c r="A16" t="s">
        <v>249</v>
      </c>
      <c r="B16">
        <v>5</v>
      </c>
      <c r="C16" t="s">
        <v>234</v>
      </c>
    </row>
    <row r="17" spans="1:3" x14ac:dyDescent="0.2">
      <c r="A17" t="s">
        <v>250</v>
      </c>
      <c r="B17">
        <v>5</v>
      </c>
      <c r="C17" t="s">
        <v>234</v>
      </c>
    </row>
    <row r="18" spans="1:3" x14ac:dyDescent="0.2">
      <c r="A18" t="s">
        <v>251</v>
      </c>
      <c r="B18">
        <v>5</v>
      </c>
      <c r="C18" t="s">
        <v>234</v>
      </c>
    </row>
    <row r="19" spans="1:3" x14ac:dyDescent="0.2">
      <c r="A19" t="s">
        <v>252</v>
      </c>
      <c r="B19">
        <v>5</v>
      </c>
      <c r="C19" t="s">
        <v>234</v>
      </c>
    </row>
    <row r="20" spans="1:3" x14ac:dyDescent="0.2">
      <c r="A20" t="s">
        <v>253</v>
      </c>
      <c r="B20">
        <v>5</v>
      </c>
      <c r="C20" t="s">
        <v>234</v>
      </c>
    </row>
    <row r="21" spans="1:3" x14ac:dyDescent="0.2">
      <c r="A21" t="s">
        <v>254</v>
      </c>
      <c r="B21">
        <v>5</v>
      </c>
      <c r="C21" t="s">
        <v>234</v>
      </c>
    </row>
    <row r="22" spans="1:3" x14ac:dyDescent="0.2">
      <c r="A22" t="s">
        <v>255</v>
      </c>
      <c r="B22">
        <v>5</v>
      </c>
      <c r="C22" t="s">
        <v>246</v>
      </c>
    </row>
    <row r="23" spans="1:3" x14ac:dyDescent="0.2">
      <c r="A23" t="s">
        <v>256</v>
      </c>
      <c r="B23">
        <v>4</v>
      </c>
      <c r="C23" t="s">
        <v>246</v>
      </c>
    </row>
    <row r="24" spans="1:3" x14ac:dyDescent="0.2">
      <c r="A24" t="s">
        <v>218</v>
      </c>
      <c r="B24">
        <v>4</v>
      </c>
      <c r="C24" t="s">
        <v>242</v>
      </c>
    </row>
    <row r="25" spans="1:3" x14ac:dyDescent="0.2">
      <c r="A25" t="s">
        <v>257</v>
      </c>
      <c r="B25">
        <v>4</v>
      </c>
      <c r="C25" t="s">
        <v>234</v>
      </c>
    </row>
    <row r="26" spans="1:3" x14ac:dyDescent="0.2">
      <c r="A26" t="s">
        <v>258</v>
      </c>
      <c r="B26">
        <v>4</v>
      </c>
      <c r="C26" t="s">
        <v>246</v>
      </c>
    </row>
    <row r="27" spans="1:3" x14ac:dyDescent="0.2">
      <c r="A27" t="s">
        <v>259</v>
      </c>
      <c r="B27">
        <v>4</v>
      </c>
      <c r="C27" t="s">
        <v>246</v>
      </c>
    </row>
    <row r="28" spans="1:3" x14ac:dyDescent="0.2">
      <c r="A28" t="s">
        <v>260</v>
      </c>
      <c r="B28">
        <v>4</v>
      </c>
      <c r="C28" t="s">
        <v>246</v>
      </c>
    </row>
    <row r="29" spans="1:3" x14ac:dyDescent="0.2">
      <c r="A29" t="s">
        <v>220</v>
      </c>
      <c r="B29">
        <v>4</v>
      </c>
      <c r="C29" t="s">
        <v>242</v>
      </c>
    </row>
    <row r="30" spans="1:3" x14ac:dyDescent="0.2">
      <c r="A30" t="s">
        <v>261</v>
      </c>
      <c r="B30">
        <v>4</v>
      </c>
      <c r="C30" t="s">
        <v>234</v>
      </c>
    </row>
    <row r="31" spans="1:3" x14ac:dyDescent="0.2">
      <c r="A31" t="s">
        <v>262</v>
      </c>
      <c r="B31">
        <v>3</v>
      </c>
      <c r="C31" t="s">
        <v>246</v>
      </c>
    </row>
    <row r="32" spans="1:3" x14ac:dyDescent="0.2">
      <c r="A32" t="s">
        <v>263</v>
      </c>
      <c r="B32">
        <v>3</v>
      </c>
      <c r="C32" t="s">
        <v>246</v>
      </c>
    </row>
    <row r="33" spans="1:3" x14ac:dyDescent="0.2">
      <c r="A33" t="s">
        <v>264</v>
      </c>
      <c r="B33">
        <v>3</v>
      </c>
      <c r="C33" t="s">
        <v>234</v>
      </c>
    </row>
    <row r="34" spans="1:3" x14ac:dyDescent="0.2">
      <c r="A34" t="s">
        <v>265</v>
      </c>
      <c r="B34">
        <v>3</v>
      </c>
      <c r="C34" t="s">
        <v>246</v>
      </c>
    </row>
    <row r="35" spans="1:3" x14ac:dyDescent="0.2">
      <c r="A35" t="s">
        <v>266</v>
      </c>
      <c r="B35">
        <v>3</v>
      </c>
      <c r="C35" t="s">
        <v>246</v>
      </c>
    </row>
    <row r="36" spans="1:3" x14ac:dyDescent="0.2">
      <c r="A36" t="s">
        <v>267</v>
      </c>
      <c r="B36">
        <v>3</v>
      </c>
      <c r="C36" t="s">
        <v>246</v>
      </c>
    </row>
    <row r="37" spans="1:3" x14ac:dyDescent="0.2">
      <c r="A37" t="s">
        <v>268</v>
      </c>
      <c r="B37">
        <v>3</v>
      </c>
      <c r="C37" t="s">
        <v>246</v>
      </c>
    </row>
    <row r="38" spans="1:3" x14ac:dyDescent="0.2">
      <c r="A38" t="s">
        <v>269</v>
      </c>
      <c r="B38">
        <v>3</v>
      </c>
      <c r="C38" t="s">
        <v>246</v>
      </c>
    </row>
    <row r="39" spans="1:3" x14ac:dyDescent="0.2">
      <c r="A39" t="s">
        <v>270</v>
      </c>
      <c r="B39">
        <v>3</v>
      </c>
      <c r="C39" t="s">
        <v>246</v>
      </c>
    </row>
    <row r="40" spans="1:3" x14ac:dyDescent="0.2">
      <c r="A40" t="s">
        <v>271</v>
      </c>
      <c r="B40">
        <v>3</v>
      </c>
      <c r="C40" t="s">
        <v>246</v>
      </c>
    </row>
    <row r="41" spans="1:3" x14ac:dyDescent="0.2">
      <c r="A41" t="s">
        <v>272</v>
      </c>
      <c r="B41">
        <v>3</v>
      </c>
      <c r="C41" t="s">
        <v>246</v>
      </c>
    </row>
    <row r="42" spans="1:3" x14ac:dyDescent="0.2">
      <c r="A42" t="s">
        <v>273</v>
      </c>
      <c r="B42">
        <v>3</v>
      </c>
      <c r="C42" t="s">
        <v>234</v>
      </c>
    </row>
    <row r="43" spans="1:3" x14ac:dyDescent="0.2">
      <c r="A43" t="s">
        <v>274</v>
      </c>
      <c r="B43">
        <v>3</v>
      </c>
      <c r="C43" t="s">
        <v>246</v>
      </c>
    </row>
    <row r="44" spans="1:3" x14ac:dyDescent="0.2">
      <c r="A44" t="s">
        <v>275</v>
      </c>
      <c r="B44">
        <v>3</v>
      </c>
      <c r="C44" t="s">
        <v>234</v>
      </c>
    </row>
    <row r="45" spans="1:3" x14ac:dyDescent="0.2">
      <c r="A45" t="s">
        <v>276</v>
      </c>
      <c r="B45">
        <v>3</v>
      </c>
      <c r="C45" t="s">
        <v>246</v>
      </c>
    </row>
    <row r="46" spans="1:3" x14ac:dyDescent="0.2">
      <c r="A46" t="s">
        <v>277</v>
      </c>
      <c r="B46">
        <v>3</v>
      </c>
      <c r="C46" t="s">
        <v>246</v>
      </c>
    </row>
    <row r="47" spans="1:3" x14ac:dyDescent="0.2">
      <c r="A47" t="s">
        <v>278</v>
      </c>
      <c r="B47">
        <v>3</v>
      </c>
      <c r="C47" t="s">
        <v>234</v>
      </c>
    </row>
    <row r="48" spans="1:3" x14ac:dyDescent="0.2">
      <c r="A48" t="s">
        <v>279</v>
      </c>
      <c r="B48">
        <v>3</v>
      </c>
      <c r="C48" t="s">
        <v>234</v>
      </c>
    </row>
    <row r="49" spans="1:3" x14ac:dyDescent="0.2">
      <c r="A49" t="s">
        <v>280</v>
      </c>
      <c r="B49">
        <v>3</v>
      </c>
      <c r="C49" t="s">
        <v>234</v>
      </c>
    </row>
    <row r="50" spans="1:3" x14ac:dyDescent="0.2">
      <c r="A50" t="s">
        <v>281</v>
      </c>
      <c r="B50">
        <v>3</v>
      </c>
      <c r="C50" t="s">
        <v>246</v>
      </c>
    </row>
    <row r="51" spans="1:3" x14ac:dyDescent="0.2">
      <c r="A51" t="s">
        <v>282</v>
      </c>
      <c r="B51">
        <v>2</v>
      </c>
      <c r="C51" t="s">
        <v>234</v>
      </c>
    </row>
    <row r="52" spans="1:3" x14ac:dyDescent="0.2">
      <c r="A52" t="s">
        <v>283</v>
      </c>
      <c r="B52">
        <v>2</v>
      </c>
      <c r="C52" t="s">
        <v>234</v>
      </c>
    </row>
    <row r="53" spans="1:3" x14ac:dyDescent="0.2">
      <c r="A53" t="s">
        <v>284</v>
      </c>
      <c r="B53">
        <v>2</v>
      </c>
      <c r="C53" t="s">
        <v>234</v>
      </c>
    </row>
    <row r="54" spans="1:3" x14ac:dyDescent="0.2">
      <c r="A54" t="s">
        <v>285</v>
      </c>
      <c r="B54">
        <v>2</v>
      </c>
      <c r="C54" t="s">
        <v>234</v>
      </c>
    </row>
    <row r="55" spans="1:3" x14ac:dyDescent="0.2">
      <c r="A55" t="s">
        <v>286</v>
      </c>
      <c r="B55">
        <v>2</v>
      </c>
      <c r="C55" t="s">
        <v>234</v>
      </c>
    </row>
    <row r="56" spans="1:3" x14ac:dyDescent="0.2">
      <c r="A56" t="s">
        <v>287</v>
      </c>
      <c r="B56">
        <v>2</v>
      </c>
      <c r="C56" t="s">
        <v>234</v>
      </c>
    </row>
    <row r="57" spans="1:3" x14ac:dyDescent="0.2">
      <c r="A57" t="s">
        <v>288</v>
      </c>
      <c r="B57">
        <v>2</v>
      </c>
      <c r="C57" t="s">
        <v>246</v>
      </c>
    </row>
    <row r="58" spans="1:3" x14ac:dyDescent="0.2">
      <c r="A58" t="s">
        <v>289</v>
      </c>
      <c r="B58">
        <v>2</v>
      </c>
      <c r="C58" t="s">
        <v>234</v>
      </c>
    </row>
    <row r="59" spans="1:3" x14ac:dyDescent="0.2">
      <c r="A59" t="s">
        <v>290</v>
      </c>
      <c r="B59">
        <v>2</v>
      </c>
      <c r="C59" t="s">
        <v>234</v>
      </c>
    </row>
    <row r="60" spans="1:3" x14ac:dyDescent="0.2">
      <c r="A60" t="s">
        <v>291</v>
      </c>
      <c r="B60">
        <v>2</v>
      </c>
      <c r="C60" t="s">
        <v>234</v>
      </c>
    </row>
    <row r="61" spans="1:3" x14ac:dyDescent="0.2">
      <c r="A61" t="s">
        <v>292</v>
      </c>
      <c r="B61">
        <v>2</v>
      </c>
      <c r="C61" t="s">
        <v>234</v>
      </c>
    </row>
    <row r="62" spans="1:3" x14ac:dyDescent="0.2">
      <c r="A62" t="s">
        <v>293</v>
      </c>
      <c r="B62">
        <v>2</v>
      </c>
      <c r="C62" t="s">
        <v>234</v>
      </c>
    </row>
    <row r="63" spans="1:3" x14ac:dyDescent="0.2">
      <c r="A63" t="s">
        <v>227</v>
      </c>
      <c r="B63">
        <v>2</v>
      </c>
      <c r="C63" t="s">
        <v>242</v>
      </c>
    </row>
    <row r="64" spans="1:3" x14ac:dyDescent="0.2">
      <c r="A64" t="s">
        <v>294</v>
      </c>
      <c r="B64">
        <v>2</v>
      </c>
      <c r="C64" t="s">
        <v>234</v>
      </c>
    </row>
    <row r="65" spans="1:3" x14ac:dyDescent="0.2">
      <c r="A65" t="s">
        <v>295</v>
      </c>
      <c r="B65">
        <v>2</v>
      </c>
      <c r="C65" t="s">
        <v>246</v>
      </c>
    </row>
    <row r="66" spans="1:3" x14ac:dyDescent="0.2">
      <c r="A66" t="s">
        <v>296</v>
      </c>
      <c r="B66">
        <v>2</v>
      </c>
      <c r="C66" t="s">
        <v>246</v>
      </c>
    </row>
    <row r="67" spans="1:3" x14ac:dyDescent="0.2">
      <c r="A67" t="s">
        <v>297</v>
      </c>
      <c r="B67">
        <v>2</v>
      </c>
      <c r="C67" t="s">
        <v>234</v>
      </c>
    </row>
    <row r="68" spans="1:3" x14ac:dyDescent="0.2">
      <c r="A68" t="s">
        <v>298</v>
      </c>
      <c r="B68">
        <v>2</v>
      </c>
      <c r="C68" t="s">
        <v>234</v>
      </c>
    </row>
    <row r="69" spans="1:3" x14ac:dyDescent="0.2">
      <c r="A69" t="s">
        <v>299</v>
      </c>
      <c r="B69">
        <v>2</v>
      </c>
      <c r="C69" t="s">
        <v>234</v>
      </c>
    </row>
    <row r="70" spans="1:3" x14ac:dyDescent="0.2">
      <c r="A70" t="s">
        <v>300</v>
      </c>
      <c r="B70">
        <v>2</v>
      </c>
      <c r="C70" t="s">
        <v>234</v>
      </c>
    </row>
    <row r="71" spans="1:3" x14ac:dyDescent="0.2">
      <c r="A71" t="s">
        <v>301</v>
      </c>
      <c r="B71">
        <v>2</v>
      </c>
      <c r="C71" t="s">
        <v>246</v>
      </c>
    </row>
    <row r="72" spans="1:3" x14ac:dyDescent="0.2">
      <c r="A72" t="s">
        <v>302</v>
      </c>
      <c r="B72">
        <v>2</v>
      </c>
      <c r="C72" t="s">
        <v>246</v>
      </c>
    </row>
    <row r="73" spans="1:3" x14ac:dyDescent="0.2">
      <c r="A73" t="s">
        <v>303</v>
      </c>
      <c r="B73">
        <v>2</v>
      </c>
      <c r="C73" t="s">
        <v>234</v>
      </c>
    </row>
    <row r="74" spans="1:3" x14ac:dyDescent="0.2">
      <c r="A74" t="s">
        <v>304</v>
      </c>
      <c r="B74">
        <v>2</v>
      </c>
      <c r="C74" t="s">
        <v>234</v>
      </c>
    </row>
    <row r="75" spans="1:3" x14ac:dyDescent="0.2">
      <c r="A75" t="s">
        <v>305</v>
      </c>
      <c r="B75">
        <v>2</v>
      </c>
      <c r="C75" t="s">
        <v>246</v>
      </c>
    </row>
    <row r="76" spans="1:3" x14ac:dyDescent="0.2">
      <c r="A76" t="s">
        <v>306</v>
      </c>
      <c r="B76">
        <v>2</v>
      </c>
      <c r="C76" t="s">
        <v>246</v>
      </c>
    </row>
    <row r="77" spans="1:3" x14ac:dyDescent="0.2">
      <c r="A77" t="s">
        <v>307</v>
      </c>
      <c r="B77">
        <v>2</v>
      </c>
      <c r="C77" t="s">
        <v>234</v>
      </c>
    </row>
    <row r="78" spans="1:3" x14ac:dyDescent="0.2">
      <c r="A78" t="s">
        <v>308</v>
      </c>
      <c r="B78">
        <v>2</v>
      </c>
      <c r="C78" t="s">
        <v>246</v>
      </c>
    </row>
    <row r="79" spans="1:3" x14ac:dyDescent="0.2">
      <c r="A79" t="s">
        <v>309</v>
      </c>
      <c r="B79">
        <v>2</v>
      </c>
      <c r="C79" t="s">
        <v>246</v>
      </c>
    </row>
    <row r="80" spans="1:3" x14ac:dyDescent="0.2">
      <c r="A80" t="s">
        <v>310</v>
      </c>
      <c r="B80">
        <v>2</v>
      </c>
      <c r="C80" t="s">
        <v>246</v>
      </c>
    </row>
    <row r="81" spans="1:3" x14ac:dyDescent="0.2">
      <c r="A81" t="s">
        <v>311</v>
      </c>
      <c r="B81">
        <v>2</v>
      </c>
      <c r="C81" t="s">
        <v>246</v>
      </c>
    </row>
    <row r="82" spans="1:3" x14ac:dyDescent="0.2">
      <c r="A82" t="s">
        <v>312</v>
      </c>
      <c r="B82">
        <v>2</v>
      </c>
      <c r="C82" t="s">
        <v>246</v>
      </c>
    </row>
    <row r="83" spans="1:3" x14ac:dyDescent="0.2">
      <c r="A83" t="s">
        <v>313</v>
      </c>
      <c r="B83">
        <v>2</v>
      </c>
      <c r="C83" t="s">
        <v>234</v>
      </c>
    </row>
    <row r="84" spans="1:3" x14ac:dyDescent="0.2">
      <c r="A84" t="s">
        <v>314</v>
      </c>
      <c r="B84">
        <v>2</v>
      </c>
      <c r="C84" t="s">
        <v>246</v>
      </c>
    </row>
    <row r="85" spans="1:3" x14ac:dyDescent="0.2">
      <c r="A85" t="s">
        <v>315</v>
      </c>
      <c r="B85">
        <v>2</v>
      </c>
      <c r="C85" t="s">
        <v>246</v>
      </c>
    </row>
    <row r="86" spans="1:3" x14ac:dyDescent="0.2">
      <c r="A86" t="s">
        <v>316</v>
      </c>
      <c r="B86">
        <v>2</v>
      </c>
      <c r="C86" t="s">
        <v>246</v>
      </c>
    </row>
    <row r="87" spans="1:3" x14ac:dyDescent="0.2">
      <c r="A87" t="s">
        <v>317</v>
      </c>
      <c r="B87">
        <v>2</v>
      </c>
      <c r="C87" t="s">
        <v>246</v>
      </c>
    </row>
    <row r="88" spans="1:3" x14ac:dyDescent="0.2">
      <c r="A88" t="s">
        <v>318</v>
      </c>
      <c r="B88">
        <v>2</v>
      </c>
      <c r="C88" t="s">
        <v>246</v>
      </c>
    </row>
    <row r="89" spans="1:3" x14ac:dyDescent="0.2">
      <c r="A89" t="s">
        <v>319</v>
      </c>
      <c r="B89">
        <v>2</v>
      </c>
      <c r="C89" t="s">
        <v>246</v>
      </c>
    </row>
    <row r="90" spans="1:3" x14ac:dyDescent="0.2">
      <c r="A90" t="s">
        <v>320</v>
      </c>
      <c r="B90">
        <v>2</v>
      </c>
      <c r="C90" t="s">
        <v>234</v>
      </c>
    </row>
    <row r="91" spans="1:3" x14ac:dyDescent="0.2">
      <c r="A91" t="s">
        <v>321</v>
      </c>
      <c r="B91">
        <v>2</v>
      </c>
      <c r="C91" t="s">
        <v>234</v>
      </c>
    </row>
    <row r="92" spans="1:3" x14ac:dyDescent="0.2">
      <c r="A92" t="s">
        <v>322</v>
      </c>
      <c r="B92">
        <v>2</v>
      </c>
      <c r="C92" t="s">
        <v>246</v>
      </c>
    </row>
    <row r="93" spans="1:3" x14ac:dyDescent="0.2">
      <c r="A93" t="s">
        <v>323</v>
      </c>
      <c r="B93">
        <v>1</v>
      </c>
      <c r="C93" t="s">
        <v>234</v>
      </c>
    </row>
    <row r="94" spans="1:3" x14ac:dyDescent="0.2">
      <c r="A94" t="s">
        <v>324</v>
      </c>
      <c r="B94">
        <v>1</v>
      </c>
      <c r="C94" t="s">
        <v>234</v>
      </c>
    </row>
    <row r="95" spans="1:3" x14ac:dyDescent="0.2">
      <c r="A95" t="s">
        <v>325</v>
      </c>
      <c r="B95">
        <v>1</v>
      </c>
      <c r="C95" t="s">
        <v>246</v>
      </c>
    </row>
    <row r="96" spans="1:3" x14ac:dyDescent="0.2">
      <c r="A96" t="s">
        <v>326</v>
      </c>
      <c r="B96">
        <v>1</v>
      </c>
      <c r="C96" t="s">
        <v>234</v>
      </c>
    </row>
    <row r="97" spans="1:3" x14ac:dyDescent="0.2">
      <c r="A97" t="s">
        <v>327</v>
      </c>
      <c r="B97">
        <v>1</v>
      </c>
      <c r="C97" t="s">
        <v>234</v>
      </c>
    </row>
    <row r="98" spans="1:3" x14ac:dyDescent="0.2">
      <c r="A98" t="s">
        <v>328</v>
      </c>
      <c r="B98">
        <v>1</v>
      </c>
      <c r="C98" t="s">
        <v>234</v>
      </c>
    </row>
    <row r="99" spans="1:3" x14ac:dyDescent="0.2">
      <c r="A99" t="s">
        <v>329</v>
      </c>
      <c r="B99">
        <v>1</v>
      </c>
      <c r="C99" t="s">
        <v>246</v>
      </c>
    </row>
    <row r="100" spans="1:3" x14ac:dyDescent="0.2">
      <c r="A100" t="s">
        <v>330</v>
      </c>
      <c r="B100">
        <v>1</v>
      </c>
      <c r="C100" t="s">
        <v>234</v>
      </c>
    </row>
    <row r="101" spans="1:3" x14ac:dyDescent="0.2">
      <c r="A101" t="s">
        <v>331</v>
      </c>
      <c r="B101">
        <v>1</v>
      </c>
      <c r="C101" t="s">
        <v>234</v>
      </c>
    </row>
    <row r="102" spans="1:3" x14ac:dyDescent="0.2">
      <c r="A102" t="s">
        <v>332</v>
      </c>
      <c r="B102">
        <v>1</v>
      </c>
      <c r="C102" t="s">
        <v>246</v>
      </c>
    </row>
    <row r="103" spans="1:3" x14ac:dyDescent="0.2">
      <c r="A103" t="s">
        <v>333</v>
      </c>
      <c r="B103">
        <v>1</v>
      </c>
      <c r="C103" t="s">
        <v>234</v>
      </c>
    </row>
    <row r="104" spans="1:3" x14ac:dyDescent="0.2">
      <c r="A104" t="s">
        <v>185</v>
      </c>
      <c r="B104">
        <v>1</v>
      </c>
    </row>
    <row r="105" spans="1:3" x14ac:dyDescent="0.2">
      <c r="A105" t="s">
        <v>334</v>
      </c>
      <c r="B105">
        <v>1</v>
      </c>
      <c r="C105" t="s">
        <v>246</v>
      </c>
    </row>
    <row r="106" spans="1:3" x14ac:dyDescent="0.2">
      <c r="A106" t="s">
        <v>335</v>
      </c>
      <c r="B106">
        <v>1</v>
      </c>
      <c r="C106" t="s">
        <v>234</v>
      </c>
    </row>
    <row r="107" spans="1:3" x14ac:dyDescent="0.2">
      <c r="A107" t="s">
        <v>336</v>
      </c>
      <c r="B107">
        <v>1</v>
      </c>
      <c r="C107" t="s">
        <v>246</v>
      </c>
    </row>
    <row r="108" spans="1:3" x14ac:dyDescent="0.2">
      <c r="A108" t="s">
        <v>33</v>
      </c>
      <c r="B108">
        <v>1</v>
      </c>
    </row>
    <row r="109" spans="1:3" x14ac:dyDescent="0.2">
      <c r="A109" t="s">
        <v>337</v>
      </c>
      <c r="B109">
        <v>1</v>
      </c>
      <c r="C109" t="s">
        <v>246</v>
      </c>
    </row>
    <row r="110" spans="1:3" x14ac:dyDescent="0.2">
      <c r="A110" t="s">
        <v>338</v>
      </c>
      <c r="B110">
        <v>1</v>
      </c>
    </row>
    <row r="111" spans="1:3" x14ac:dyDescent="0.2">
      <c r="A111" t="s">
        <v>339</v>
      </c>
      <c r="B111">
        <v>1</v>
      </c>
      <c r="C111" t="s">
        <v>234</v>
      </c>
    </row>
    <row r="112" spans="1:3" x14ac:dyDescent="0.2">
      <c r="A112" t="s">
        <v>340</v>
      </c>
      <c r="B112">
        <v>1</v>
      </c>
      <c r="C112" t="s">
        <v>234</v>
      </c>
    </row>
    <row r="113" spans="1:3" x14ac:dyDescent="0.2">
      <c r="A113" t="s">
        <v>341</v>
      </c>
      <c r="B113">
        <v>1</v>
      </c>
      <c r="C113" t="s">
        <v>246</v>
      </c>
    </row>
    <row r="114" spans="1:3" x14ac:dyDescent="0.2">
      <c r="A114" t="s">
        <v>342</v>
      </c>
      <c r="B114">
        <v>1</v>
      </c>
      <c r="C114" t="s">
        <v>234</v>
      </c>
    </row>
    <row r="115" spans="1:3" x14ac:dyDescent="0.2">
      <c r="A115" t="s">
        <v>343</v>
      </c>
      <c r="B115">
        <v>1</v>
      </c>
      <c r="C115" t="s">
        <v>246</v>
      </c>
    </row>
    <row r="116" spans="1:3" x14ac:dyDescent="0.2">
      <c r="A116" t="s">
        <v>344</v>
      </c>
      <c r="B116">
        <v>1</v>
      </c>
      <c r="C116" t="s">
        <v>246</v>
      </c>
    </row>
    <row r="117" spans="1:3" x14ac:dyDescent="0.2">
      <c r="A117" t="s">
        <v>345</v>
      </c>
      <c r="B117">
        <v>1</v>
      </c>
    </row>
    <row r="118" spans="1:3" x14ac:dyDescent="0.2">
      <c r="A118" t="s">
        <v>346</v>
      </c>
      <c r="B118">
        <v>1</v>
      </c>
    </row>
    <row r="119" spans="1:3" x14ac:dyDescent="0.2">
      <c r="A119" t="s">
        <v>347</v>
      </c>
      <c r="B119">
        <v>1</v>
      </c>
      <c r="C119" t="s">
        <v>234</v>
      </c>
    </row>
    <row r="120" spans="1:3" x14ac:dyDescent="0.2">
      <c r="A120" t="s">
        <v>348</v>
      </c>
      <c r="B120">
        <v>1</v>
      </c>
      <c r="C120" t="s">
        <v>234</v>
      </c>
    </row>
    <row r="121" spans="1:3" x14ac:dyDescent="0.2">
      <c r="A121" t="s">
        <v>349</v>
      </c>
      <c r="B121">
        <v>1</v>
      </c>
      <c r="C121" t="s">
        <v>234</v>
      </c>
    </row>
    <row r="122" spans="1:3" x14ac:dyDescent="0.2">
      <c r="A122" t="s">
        <v>350</v>
      </c>
      <c r="B122">
        <v>1</v>
      </c>
      <c r="C122" t="s">
        <v>246</v>
      </c>
    </row>
    <row r="123" spans="1:3" x14ac:dyDescent="0.2">
      <c r="A123" t="s">
        <v>351</v>
      </c>
      <c r="B123">
        <v>1</v>
      </c>
      <c r="C123" t="s">
        <v>234</v>
      </c>
    </row>
    <row r="124" spans="1:3" x14ac:dyDescent="0.2">
      <c r="A124" t="s">
        <v>352</v>
      </c>
      <c r="B124">
        <v>1</v>
      </c>
      <c r="C124" t="s">
        <v>246</v>
      </c>
    </row>
    <row r="125" spans="1:3" x14ac:dyDescent="0.2">
      <c r="A125" t="s">
        <v>353</v>
      </c>
      <c r="B125">
        <v>1</v>
      </c>
      <c r="C125" t="s">
        <v>246</v>
      </c>
    </row>
    <row r="126" spans="1:3" x14ac:dyDescent="0.2">
      <c r="A126" t="s">
        <v>354</v>
      </c>
      <c r="B126">
        <v>1</v>
      </c>
      <c r="C126" t="s">
        <v>246</v>
      </c>
    </row>
    <row r="127" spans="1:3" x14ac:dyDescent="0.2">
      <c r="A127" t="s">
        <v>161</v>
      </c>
      <c r="B127">
        <v>1</v>
      </c>
    </row>
    <row r="128" spans="1:3" x14ac:dyDescent="0.2">
      <c r="A128" t="s">
        <v>355</v>
      </c>
      <c r="B128">
        <v>1</v>
      </c>
      <c r="C128" t="s">
        <v>246</v>
      </c>
    </row>
    <row r="129" spans="1:3" x14ac:dyDescent="0.2">
      <c r="A129" t="s">
        <v>356</v>
      </c>
      <c r="B129">
        <v>1</v>
      </c>
      <c r="C129" t="s">
        <v>246</v>
      </c>
    </row>
    <row r="130" spans="1:3" x14ac:dyDescent="0.2">
      <c r="A130" t="s">
        <v>357</v>
      </c>
      <c r="B130">
        <v>1</v>
      </c>
      <c r="C130" t="s">
        <v>246</v>
      </c>
    </row>
    <row r="131" spans="1:3" x14ac:dyDescent="0.2">
      <c r="A131" t="s">
        <v>358</v>
      </c>
      <c r="B131">
        <v>1</v>
      </c>
      <c r="C131" t="s">
        <v>234</v>
      </c>
    </row>
    <row r="132" spans="1:3" x14ac:dyDescent="0.2">
      <c r="A132" t="s">
        <v>359</v>
      </c>
      <c r="B132">
        <v>1</v>
      </c>
      <c r="C132" t="s">
        <v>246</v>
      </c>
    </row>
    <row r="133" spans="1:3" x14ac:dyDescent="0.2">
      <c r="A133" t="s">
        <v>360</v>
      </c>
      <c r="B133">
        <v>1</v>
      </c>
      <c r="C133" t="s">
        <v>234</v>
      </c>
    </row>
    <row r="134" spans="1:3" x14ac:dyDescent="0.2">
      <c r="A134" t="s">
        <v>361</v>
      </c>
      <c r="B134">
        <v>1</v>
      </c>
      <c r="C134" t="s">
        <v>246</v>
      </c>
    </row>
    <row r="135" spans="1:3" x14ac:dyDescent="0.2">
      <c r="A135" t="s">
        <v>362</v>
      </c>
      <c r="B135">
        <v>1</v>
      </c>
      <c r="C135" t="s">
        <v>246</v>
      </c>
    </row>
    <row r="136" spans="1:3" x14ac:dyDescent="0.2">
      <c r="A136" t="s">
        <v>363</v>
      </c>
      <c r="B136">
        <v>1</v>
      </c>
      <c r="C136" t="s">
        <v>246</v>
      </c>
    </row>
    <row r="137" spans="1:3" x14ac:dyDescent="0.2">
      <c r="A137" t="s">
        <v>364</v>
      </c>
      <c r="B137">
        <v>1</v>
      </c>
      <c r="C137" t="s">
        <v>234</v>
      </c>
    </row>
    <row r="138" spans="1:3" x14ac:dyDescent="0.2">
      <c r="A138" t="s">
        <v>365</v>
      </c>
      <c r="B138">
        <v>1</v>
      </c>
      <c r="C138" t="s">
        <v>234</v>
      </c>
    </row>
    <row r="139" spans="1:3" x14ac:dyDescent="0.2">
      <c r="A139" t="s">
        <v>366</v>
      </c>
      <c r="B139">
        <v>1</v>
      </c>
    </row>
    <row r="140" spans="1:3" x14ac:dyDescent="0.2">
      <c r="A140" t="s">
        <v>367</v>
      </c>
      <c r="B140">
        <v>1</v>
      </c>
      <c r="C140" t="s">
        <v>246</v>
      </c>
    </row>
    <row r="141" spans="1:3" x14ac:dyDescent="0.2">
      <c r="A141" t="s">
        <v>88</v>
      </c>
      <c r="B141">
        <v>1</v>
      </c>
    </row>
    <row r="142" spans="1:3" x14ac:dyDescent="0.2">
      <c r="A142" t="s">
        <v>368</v>
      </c>
      <c r="B142">
        <v>1</v>
      </c>
      <c r="C142" t="s">
        <v>246</v>
      </c>
    </row>
    <row r="143" spans="1:3" x14ac:dyDescent="0.2">
      <c r="A143" t="s">
        <v>369</v>
      </c>
      <c r="B143">
        <v>1</v>
      </c>
      <c r="C143" t="s">
        <v>246</v>
      </c>
    </row>
    <row r="144" spans="1:3" x14ac:dyDescent="0.2">
      <c r="A144" t="s">
        <v>370</v>
      </c>
      <c r="B144">
        <v>1</v>
      </c>
    </row>
    <row r="145" spans="1:3" x14ac:dyDescent="0.2">
      <c r="A145" t="s">
        <v>371</v>
      </c>
      <c r="B145">
        <v>1</v>
      </c>
      <c r="C145" t="s">
        <v>246</v>
      </c>
    </row>
    <row r="146" spans="1:3" x14ac:dyDescent="0.2">
      <c r="A146" t="s">
        <v>372</v>
      </c>
      <c r="B146">
        <v>1</v>
      </c>
      <c r="C146" t="s">
        <v>246</v>
      </c>
    </row>
    <row r="147" spans="1:3" x14ac:dyDescent="0.2">
      <c r="A147" t="s">
        <v>373</v>
      </c>
      <c r="B147">
        <v>1</v>
      </c>
      <c r="C147" t="s">
        <v>246</v>
      </c>
    </row>
    <row r="148" spans="1:3" x14ac:dyDescent="0.2">
      <c r="A148" t="s">
        <v>374</v>
      </c>
      <c r="B148">
        <v>1</v>
      </c>
      <c r="C148" t="s">
        <v>246</v>
      </c>
    </row>
    <row r="149" spans="1:3" x14ac:dyDescent="0.2">
      <c r="A149" t="s">
        <v>375</v>
      </c>
      <c r="B149">
        <v>1</v>
      </c>
      <c r="C149" t="s">
        <v>234</v>
      </c>
    </row>
    <row r="150" spans="1:3" x14ac:dyDescent="0.2">
      <c r="A150" t="s">
        <v>376</v>
      </c>
      <c r="B150">
        <v>1</v>
      </c>
      <c r="C150" t="s">
        <v>246</v>
      </c>
    </row>
    <row r="151" spans="1:3" x14ac:dyDescent="0.2">
      <c r="A151" t="s">
        <v>173</v>
      </c>
      <c r="B151">
        <v>1</v>
      </c>
    </row>
    <row r="152" spans="1:3" x14ac:dyDescent="0.2">
      <c r="A152" t="s">
        <v>377</v>
      </c>
      <c r="B152">
        <v>1</v>
      </c>
      <c r="C152" t="s">
        <v>234</v>
      </c>
    </row>
    <row r="153" spans="1:3" x14ac:dyDescent="0.2">
      <c r="A153" t="s">
        <v>378</v>
      </c>
      <c r="B153">
        <v>1</v>
      </c>
      <c r="C153" t="s">
        <v>246</v>
      </c>
    </row>
    <row r="154" spans="1:3" x14ac:dyDescent="0.2">
      <c r="A154" t="s">
        <v>379</v>
      </c>
      <c r="B154">
        <v>1</v>
      </c>
      <c r="C154" t="s">
        <v>234</v>
      </c>
    </row>
    <row r="155" spans="1:3" x14ac:dyDescent="0.2">
      <c r="A155" t="s">
        <v>380</v>
      </c>
      <c r="B155">
        <v>1</v>
      </c>
      <c r="C155" t="s">
        <v>234</v>
      </c>
    </row>
    <row r="156" spans="1:3" x14ac:dyDescent="0.2">
      <c r="A156" t="s">
        <v>381</v>
      </c>
      <c r="B156">
        <v>1</v>
      </c>
      <c r="C156" t="s">
        <v>234</v>
      </c>
    </row>
    <row r="157" spans="1:3" x14ac:dyDescent="0.2">
      <c r="A157" t="s">
        <v>382</v>
      </c>
      <c r="B157">
        <v>1</v>
      </c>
      <c r="C157" t="s">
        <v>246</v>
      </c>
    </row>
    <row r="158" spans="1:3" x14ac:dyDescent="0.2">
      <c r="A158" t="s">
        <v>383</v>
      </c>
      <c r="B158">
        <v>1</v>
      </c>
      <c r="C158" t="s">
        <v>246</v>
      </c>
    </row>
    <row r="159" spans="1:3" x14ac:dyDescent="0.2">
      <c r="A159" t="s">
        <v>384</v>
      </c>
      <c r="B159">
        <v>1</v>
      </c>
      <c r="C159" t="s">
        <v>246</v>
      </c>
    </row>
    <row r="160" spans="1:3" x14ac:dyDescent="0.2">
      <c r="A160" t="s">
        <v>385</v>
      </c>
      <c r="B160">
        <v>1</v>
      </c>
      <c r="C160" t="s">
        <v>234</v>
      </c>
    </row>
    <row r="161" spans="1:3" x14ac:dyDescent="0.2">
      <c r="A161" t="s">
        <v>386</v>
      </c>
      <c r="B161">
        <v>1</v>
      </c>
      <c r="C161" t="s">
        <v>234</v>
      </c>
    </row>
    <row r="162" spans="1:3" x14ac:dyDescent="0.2">
      <c r="A162" t="s">
        <v>387</v>
      </c>
      <c r="B162">
        <v>1</v>
      </c>
      <c r="C162" t="s">
        <v>234</v>
      </c>
    </row>
    <row r="163" spans="1:3" x14ac:dyDescent="0.2">
      <c r="A163" t="s">
        <v>388</v>
      </c>
      <c r="B163">
        <v>1</v>
      </c>
      <c r="C163" t="s">
        <v>246</v>
      </c>
    </row>
    <row r="164" spans="1:3" x14ac:dyDescent="0.2">
      <c r="A164" t="s">
        <v>389</v>
      </c>
      <c r="B164">
        <v>1</v>
      </c>
      <c r="C164" t="s">
        <v>234</v>
      </c>
    </row>
    <row r="165" spans="1:3" x14ac:dyDescent="0.2">
      <c r="A165" t="s">
        <v>390</v>
      </c>
      <c r="B165">
        <v>1</v>
      </c>
      <c r="C165" t="s">
        <v>246</v>
      </c>
    </row>
    <row r="166" spans="1:3" x14ac:dyDescent="0.2">
      <c r="A166" t="s">
        <v>391</v>
      </c>
      <c r="B166">
        <v>1</v>
      </c>
      <c r="C166" t="s">
        <v>246</v>
      </c>
    </row>
    <row r="167" spans="1:3" x14ac:dyDescent="0.2">
      <c r="A167" t="s">
        <v>392</v>
      </c>
      <c r="B167">
        <v>1</v>
      </c>
      <c r="C167" t="s">
        <v>234</v>
      </c>
    </row>
    <row r="168" spans="1:3" x14ac:dyDescent="0.2">
      <c r="A168" t="s">
        <v>393</v>
      </c>
      <c r="B168">
        <v>1</v>
      </c>
      <c r="C168" t="s">
        <v>234</v>
      </c>
    </row>
    <row r="169" spans="1:3" x14ac:dyDescent="0.2">
      <c r="A169" t="s">
        <v>394</v>
      </c>
      <c r="B169">
        <v>1</v>
      </c>
      <c r="C169" t="s">
        <v>246</v>
      </c>
    </row>
    <row r="170" spans="1:3" x14ac:dyDescent="0.2">
      <c r="A170" t="s">
        <v>395</v>
      </c>
      <c r="B170">
        <v>1</v>
      </c>
      <c r="C170" t="s">
        <v>234</v>
      </c>
    </row>
    <row r="171" spans="1:3" x14ac:dyDescent="0.2">
      <c r="A171" t="s">
        <v>396</v>
      </c>
      <c r="B171">
        <v>1</v>
      </c>
      <c r="C171" t="s">
        <v>246</v>
      </c>
    </row>
    <row r="172" spans="1:3" x14ac:dyDescent="0.2">
      <c r="A172" t="s">
        <v>397</v>
      </c>
      <c r="B172">
        <v>1</v>
      </c>
      <c r="C172" t="s">
        <v>234</v>
      </c>
    </row>
    <row r="173" spans="1:3" x14ac:dyDescent="0.2">
      <c r="A173" t="s">
        <v>398</v>
      </c>
      <c r="B173">
        <v>1</v>
      </c>
      <c r="C173" t="s">
        <v>234</v>
      </c>
    </row>
    <row r="174" spans="1:3" x14ac:dyDescent="0.2">
      <c r="A174" t="s">
        <v>399</v>
      </c>
      <c r="B174">
        <v>1</v>
      </c>
      <c r="C174" t="s">
        <v>234</v>
      </c>
    </row>
    <row r="175" spans="1:3" x14ac:dyDescent="0.2">
      <c r="A175" t="s">
        <v>400</v>
      </c>
      <c r="B175">
        <v>1</v>
      </c>
      <c r="C175" t="s">
        <v>234</v>
      </c>
    </row>
    <row r="176" spans="1:3" x14ac:dyDescent="0.2">
      <c r="A176" t="s">
        <v>401</v>
      </c>
      <c r="B176">
        <v>1</v>
      </c>
      <c r="C176" t="s">
        <v>246</v>
      </c>
    </row>
    <row r="177" spans="1:3" x14ac:dyDescent="0.2">
      <c r="A177" t="s">
        <v>402</v>
      </c>
      <c r="B177">
        <v>1</v>
      </c>
      <c r="C177" t="s">
        <v>234</v>
      </c>
    </row>
    <row r="178" spans="1:3" x14ac:dyDescent="0.2">
      <c r="A178" t="s">
        <v>403</v>
      </c>
      <c r="B178">
        <v>1</v>
      </c>
      <c r="C178" t="s">
        <v>246</v>
      </c>
    </row>
    <row r="179" spans="1:3" x14ac:dyDescent="0.2">
      <c r="A179" t="s">
        <v>106</v>
      </c>
      <c r="B179">
        <v>1</v>
      </c>
    </row>
    <row r="180" spans="1:3" x14ac:dyDescent="0.2">
      <c r="A180" t="s">
        <v>404</v>
      </c>
      <c r="B180">
        <v>1</v>
      </c>
      <c r="C180" t="s">
        <v>234</v>
      </c>
    </row>
    <row r="181" spans="1:3" x14ac:dyDescent="0.2">
      <c r="A181" t="s">
        <v>405</v>
      </c>
      <c r="B181">
        <v>1</v>
      </c>
      <c r="C181" t="s">
        <v>234</v>
      </c>
    </row>
    <row r="182" spans="1:3" x14ac:dyDescent="0.2">
      <c r="A182" t="s">
        <v>406</v>
      </c>
      <c r="B182">
        <v>1</v>
      </c>
      <c r="C182" t="s">
        <v>234</v>
      </c>
    </row>
    <row r="183" spans="1:3" x14ac:dyDescent="0.2">
      <c r="A183" t="s">
        <v>407</v>
      </c>
      <c r="B183">
        <v>1</v>
      </c>
      <c r="C183" t="s">
        <v>234</v>
      </c>
    </row>
    <row r="184" spans="1:3" x14ac:dyDescent="0.2">
      <c r="A184" t="s">
        <v>408</v>
      </c>
      <c r="B184">
        <v>1</v>
      </c>
      <c r="C184" t="s">
        <v>234</v>
      </c>
    </row>
    <row r="185" spans="1:3" x14ac:dyDescent="0.2">
      <c r="A185" t="s">
        <v>409</v>
      </c>
      <c r="B185">
        <v>1</v>
      </c>
      <c r="C185" t="s">
        <v>234</v>
      </c>
    </row>
    <row r="186" spans="1:3" x14ac:dyDescent="0.2">
      <c r="A186" t="s">
        <v>410</v>
      </c>
      <c r="B186">
        <v>1</v>
      </c>
    </row>
    <row r="187" spans="1:3" x14ac:dyDescent="0.2">
      <c r="A187" t="s">
        <v>411</v>
      </c>
      <c r="B187">
        <v>1</v>
      </c>
      <c r="C187" t="s">
        <v>234</v>
      </c>
    </row>
    <row r="188" spans="1:3" x14ac:dyDescent="0.2">
      <c r="A188" t="s">
        <v>412</v>
      </c>
      <c r="B188">
        <v>1</v>
      </c>
      <c r="C188" t="s">
        <v>246</v>
      </c>
    </row>
    <row r="189" spans="1:3" x14ac:dyDescent="0.2">
      <c r="A189" t="s">
        <v>413</v>
      </c>
      <c r="B189">
        <v>1</v>
      </c>
      <c r="C189" t="s">
        <v>246</v>
      </c>
    </row>
    <row r="190" spans="1:3" x14ac:dyDescent="0.2">
      <c r="A190" t="s">
        <v>414</v>
      </c>
      <c r="B190">
        <v>1</v>
      </c>
    </row>
    <row r="191" spans="1:3" x14ac:dyDescent="0.2">
      <c r="A191" t="s">
        <v>415</v>
      </c>
      <c r="B191">
        <v>1</v>
      </c>
      <c r="C191" t="s">
        <v>234</v>
      </c>
    </row>
    <row r="192" spans="1:3" x14ac:dyDescent="0.2">
      <c r="A192" t="s">
        <v>416</v>
      </c>
      <c r="B192">
        <v>1</v>
      </c>
      <c r="C192" t="s">
        <v>234</v>
      </c>
    </row>
    <row r="193" spans="1:3" x14ac:dyDescent="0.2">
      <c r="A193" t="s">
        <v>417</v>
      </c>
      <c r="B193">
        <v>1</v>
      </c>
      <c r="C193" t="s">
        <v>234</v>
      </c>
    </row>
    <row r="194" spans="1:3" x14ac:dyDescent="0.2">
      <c r="A194" t="s">
        <v>418</v>
      </c>
      <c r="B194">
        <v>1</v>
      </c>
      <c r="C194" t="s">
        <v>234</v>
      </c>
    </row>
    <row r="195" spans="1:3" x14ac:dyDescent="0.2">
      <c r="A195" t="s">
        <v>419</v>
      </c>
      <c r="B195">
        <v>1</v>
      </c>
      <c r="C195" t="s">
        <v>234</v>
      </c>
    </row>
    <row r="196" spans="1:3" x14ac:dyDescent="0.2">
      <c r="A196" t="s">
        <v>420</v>
      </c>
      <c r="B196">
        <v>1</v>
      </c>
      <c r="C196" t="s">
        <v>234</v>
      </c>
    </row>
    <row r="197" spans="1:3" x14ac:dyDescent="0.2">
      <c r="A197" t="s">
        <v>126</v>
      </c>
      <c r="B197">
        <v>1</v>
      </c>
    </row>
    <row r="198" spans="1:3" x14ac:dyDescent="0.2">
      <c r="A198" t="s">
        <v>421</v>
      </c>
      <c r="B198">
        <v>1</v>
      </c>
      <c r="C198" t="s">
        <v>234</v>
      </c>
    </row>
    <row r="199" spans="1:3" x14ac:dyDescent="0.2">
      <c r="A199" t="s">
        <v>422</v>
      </c>
      <c r="B199">
        <v>1</v>
      </c>
      <c r="C199" t="s">
        <v>246</v>
      </c>
    </row>
    <row r="200" spans="1:3" x14ac:dyDescent="0.2">
      <c r="A200" t="s">
        <v>423</v>
      </c>
      <c r="B200">
        <v>1</v>
      </c>
      <c r="C200" t="s">
        <v>234</v>
      </c>
    </row>
    <row r="201" spans="1:3" x14ac:dyDescent="0.2">
      <c r="A201" t="s">
        <v>424</v>
      </c>
      <c r="B201">
        <v>1</v>
      </c>
      <c r="C201" t="s">
        <v>234</v>
      </c>
    </row>
    <row r="202" spans="1:3" x14ac:dyDescent="0.2">
      <c r="A202" t="s">
        <v>425</v>
      </c>
      <c r="B202">
        <v>1</v>
      </c>
      <c r="C202" t="s">
        <v>234</v>
      </c>
    </row>
    <row r="203" spans="1:3" x14ac:dyDescent="0.2">
      <c r="A203" t="s">
        <v>426</v>
      </c>
      <c r="B203">
        <v>1</v>
      </c>
    </row>
    <row r="204" spans="1:3" x14ac:dyDescent="0.2">
      <c r="A204" t="s">
        <v>427</v>
      </c>
      <c r="B204">
        <v>1</v>
      </c>
      <c r="C204" t="s">
        <v>234</v>
      </c>
    </row>
    <row r="205" spans="1:3" x14ac:dyDescent="0.2">
      <c r="A205" t="s">
        <v>428</v>
      </c>
      <c r="B205">
        <v>1</v>
      </c>
      <c r="C205" t="s">
        <v>234</v>
      </c>
    </row>
    <row r="206" spans="1:3" x14ac:dyDescent="0.2">
      <c r="A206" t="s">
        <v>429</v>
      </c>
      <c r="B206">
        <v>1</v>
      </c>
      <c r="C206" t="s">
        <v>234</v>
      </c>
    </row>
    <row r="207" spans="1:3" x14ac:dyDescent="0.2">
      <c r="A207" t="s">
        <v>430</v>
      </c>
      <c r="B207">
        <v>1</v>
      </c>
      <c r="C207" t="s">
        <v>234</v>
      </c>
    </row>
    <row r="208" spans="1:3" x14ac:dyDescent="0.2">
      <c r="A208" t="s">
        <v>431</v>
      </c>
      <c r="B208">
        <v>1</v>
      </c>
      <c r="C208" t="s">
        <v>246</v>
      </c>
    </row>
    <row r="209" spans="1:3" x14ac:dyDescent="0.2">
      <c r="A209" t="s">
        <v>432</v>
      </c>
      <c r="B209">
        <v>1</v>
      </c>
      <c r="C209" t="s">
        <v>246</v>
      </c>
    </row>
    <row r="210" spans="1:3" x14ac:dyDescent="0.2">
      <c r="A210" t="s">
        <v>86</v>
      </c>
      <c r="B210">
        <v>1</v>
      </c>
    </row>
    <row r="211" spans="1:3" x14ac:dyDescent="0.2">
      <c r="A211" t="s">
        <v>433</v>
      </c>
      <c r="B211">
        <v>1</v>
      </c>
    </row>
    <row r="212" spans="1:3" x14ac:dyDescent="0.2">
      <c r="A212" t="s">
        <v>214</v>
      </c>
      <c r="B212">
        <v>1</v>
      </c>
    </row>
    <row r="213" spans="1:3" x14ac:dyDescent="0.2">
      <c r="A213" t="s">
        <v>118</v>
      </c>
      <c r="B213">
        <v>1</v>
      </c>
    </row>
    <row r="214" spans="1:3" x14ac:dyDescent="0.2">
      <c r="A214" t="s">
        <v>139</v>
      </c>
      <c r="B214">
        <v>1</v>
      </c>
    </row>
    <row r="215" spans="1:3" x14ac:dyDescent="0.2">
      <c r="A215" t="s">
        <v>434</v>
      </c>
      <c r="B215">
        <v>1</v>
      </c>
    </row>
    <row r="216" spans="1:3" x14ac:dyDescent="0.2">
      <c r="A216" t="s">
        <v>211</v>
      </c>
      <c r="B216">
        <v>1</v>
      </c>
    </row>
    <row r="217" spans="1:3" x14ac:dyDescent="0.2">
      <c r="A217" t="s">
        <v>157</v>
      </c>
      <c r="B217">
        <v>1</v>
      </c>
    </row>
    <row r="218" spans="1:3" x14ac:dyDescent="0.2">
      <c r="A218" t="s">
        <v>435</v>
      </c>
      <c r="B218">
        <v>1</v>
      </c>
    </row>
    <row r="219" spans="1:3" x14ac:dyDescent="0.2">
      <c r="A219" t="s">
        <v>78</v>
      </c>
      <c r="B219">
        <v>1</v>
      </c>
    </row>
    <row r="220" spans="1:3" x14ac:dyDescent="0.2">
      <c r="A220" t="s">
        <v>436</v>
      </c>
      <c r="B220">
        <v>1</v>
      </c>
    </row>
    <row r="221" spans="1:3" x14ac:dyDescent="0.2">
      <c r="A221" t="s">
        <v>45</v>
      </c>
      <c r="B221">
        <v>1</v>
      </c>
    </row>
    <row r="222" spans="1:3" x14ac:dyDescent="0.2">
      <c r="A222" t="s">
        <v>65</v>
      </c>
      <c r="B222">
        <v>1</v>
      </c>
    </row>
    <row r="223" spans="1:3" x14ac:dyDescent="0.2">
      <c r="A223" t="s">
        <v>63</v>
      </c>
      <c r="B223">
        <v>1</v>
      </c>
    </row>
    <row r="224" spans="1:3" x14ac:dyDescent="0.2">
      <c r="A224" t="s">
        <v>114</v>
      </c>
      <c r="B224">
        <v>1</v>
      </c>
    </row>
    <row r="225" spans="1:2" x14ac:dyDescent="0.2">
      <c r="A225" t="s">
        <v>201</v>
      </c>
      <c r="B225">
        <v>1</v>
      </c>
    </row>
    <row r="226" spans="1:2" x14ac:dyDescent="0.2">
      <c r="A226" t="s">
        <v>437</v>
      </c>
      <c r="B226">
        <v>1</v>
      </c>
    </row>
    <row r="227" spans="1:2" x14ac:dyDescent="0.2">
      <c r="A227" t="s">
        <v>99</v>
      </c>
      <c r="B227">
        <v>1</v>
      </c>
    </row>
    <row r="228" spans="1:2" x14ac:dyDescent="0.2">
      <c r="A228" t="s">
        <v>22</v>
      </c>
      <c r="B228">
        <v>1</v>
      </c>
    </row>
    <row r="229" spans="1:2" x14ac:dyDescent="0.2">
      <c r="A229" t="s">
        <v>438</v>
      </c>
      <c r="B229">
        <v>1</v>
      </c>
    </row>
    <row r="230" spans="1:2" x14ac:dyDescent="0.2">
      <c r="A230" t="s">
        <v>175</v>
      </c>
      <c r="B230">
        <v>1</v>
      </c>
    </row>
    <row r="231" spans="1:2" x14ac:dyDescent="0.2">
      <c r="A231" t="s">
        <v>439</v>
      </c>
      <c r="B231">
        <v>1</v>
      </c>
    </row>
    <row r="232" spans="1:2" x14ac:dyDescent="0.2">
      <c r="A232" t="s">
        <v>31</v>
      </c>
      <c r="B232">
        <v>1</v>
      </c>
    </row>
    <row r="233" spans="1:2" x14ac:dyDescent="0.2">
      <c r="A233" t="s">
        <v>122</v>
      </c>
      <c r="B233">
        <v>1</v>
      </c>
    </row>
    <row r="234" spans="1:2" x14ac:dyDescent="0.2">
      <c r="A234" t="s">
        <v>177</v>
      </c>
      <c r="B234">
        <v>1</v>
      </c>
    </row>
    <row r="235" spans="1:2" x14ac:dyDescent="0.2">
      <c r="A235" t="s">
        <v>440</v>
      </c>
      <c r="B235">
        <v>1</v>
      </c>
    </row>
    <row r="236" spans="1:2" x14ac:dyDescent="0.2">
      <c r="A236" t="s">
        <v>441</v>
      </c>
      <c r="B236">
        <v>1</v>
      </c>
    </row>
    <row r="237" spans="1:2" x14ac:dyDescent="0.2">
      <c r="A237" t="s">
        <v>442</v>
      </c>
      <c r="B237">
        <v>1</v>
      </c>
    </row>
    <row r="238" spans="1:2" x14ac:dyDescent="0.2">
      <c r="A238" t="s">
        <v>443</v>
      </c>
      <c r="B238">
        <v>1</v>
      </c>
    </row>
    <row r="239" spans="1:2" x14ac:dyDescent="0.2">
      <c r="A239" t="s">
        <v>444</v>
      </c>
      <c r="B239">
        <v>1</v>
      </c>
    </row>
    <row r="240" spans="1:2" x14ac:dyDescent="0.2">
      <c r="A240" t="s">
        <v>18</v>
      </c>
      <c r="B240">
        <v>1</v>
      </c>
    </row>
    <row r="241" spans="1:2" x14ac:dyDescent="0.2">
      <c r="A241" t="s">
        <v>445</v>
      </c>
      <c r="B241">
        <v>1</v>
      </c>
    </row>
    <row r="242" spans="1:2" x14ac:dyDescent="0.2">
      <c r="A242" t="s">
        <v>446</v>
      </c>
      <c r="B242">
        <v>1</v>
      </c>
    </row>
    <row r="243" spans="1:2" x14ac:dyDescent="0.2">
      <c r="A243" t="s">
        <v>447</v>
      </c>
      <c r="B243">
        <v>1</v>
      </c>
    </row>
    <row r="244" spans="1:2" x14ac:dyDescent="0.2">
      <c r="A244" t="s">
        <v>448</v>
      </c>
      <c r="B244">
        <v>1</v>
      </c>
    </row>
    <row r="245" spans="1:2" x14ac:dyDescent="0.2">
      <c r="A245" t="s">
        <v>449</v>
      </c>
      <c r="B245">
        <v>1</v>
      </c>
    </row>
    <row r="246" spans="1:2" x14ac:dyDescent="0.2">
      <c r="A246" t="s">
        <v>450</v>
      </c>
      <c r="B246">
        <v>1</v>
      </c>
    </row>
    <row r="247" spans="1:2" x14ac:dyDescent="0.2">
      <c r="A247" t="s">
        <v>451</v>
      </c>
      <c r="B247">
        <v>1</v>
      </c>
    </row>
    <row r="248" spans="1:2" x14ac:dyDescent="0.2">
      <c r="A248" t="s">
        <v>452</v>
      </c>
      <c r="B248">
        <v>1</v>
      </c>
    </row>
    <row r="249" spans="1:2" x14ac:dyDescent="0.2">
      <c r="A249" t="s">
        <v>40</v>
      </c>
      <c r="B249">
        <v>1</v>
      </c>
    </row>
    <row r="250" spans="1:2" x14ac:dyDescent="0.2">
      <c r="A250" t="s">
        <v>155</v>
      </c>
      <c r="B250">
        <v>1</v>
      </c>
    </row>
    <row r="251" spans="1:2" x14ac:dyDescent="0.2">
      <c r="A251" t="s">
        <v>52</v>
      </c>
      <c r="B251">
        <v>1</v>
      </c>
    </row>
    <row r="252" spans="1:2" x14ac:dyDescent="0.2">
      <c r="A252" t="s">
        <v>199</v>
      </c>
      <c r="B252">
        <v>1</v>
      </c>
    </row>
    <row r="253" spans="1:2" x14ac:dyDescent="0.2">
      <c r="A253" t="s">
        <v>57</v>
      </c>
      <c r="B253">
        <v>1</v>
      </c>
    </row>
    <row r="254" spans="1:2" x14ac:dyDescent="0.2">
      <c r="A254" t="s">
        <v>453</v>
      </c>
      <c r="B254">
        <v>1</v>
      </c>
    </row>
    <row r="255" spans="1:2" x14ac:dyDescent="0.2">
      <c r="A255" t="s">
        <v>134</v>
      </c>
      <c r="B255">
        <v>1</v>
      </c>
    </row>
    <row r="256" spans="1:2" x14ac:dyDescent="0.2">
      <c r="A256" t="s">
        <v>454</v>
      </c>
      <c r="B256">
        <v>1</v>
      </c>
    </row>
    <row r="257" spans="1:2" x14ac:dyDescent="0.2">
      <c r="A257" t="s">
        <v>137</v>
      </c>
      <c r="B257">
        <v>1</v>
      </c>
    </row>
    <row r="258" spans="1:2" x14ac:dyDescent="0.2">
      <c r="A258" t="s">
        <v>455</v>
      </c>
      <c r="B258">
        <v>1</v>
      </c>
    </row>
    <row r="259" spans="1:2" x14ac:dyDescent="0.2">
      <c r="A259" t="s">
        <v>456</v>
      </c>
      <c r="B259">
        <v>1</v>
      </c>
    </row>
    <row r="260" spans="1:2" x14ac:dyDescent="0.2">
      <c r="A260" t="s">
        <v>96</v>
      </c>
      <c r="B260">
        <v>1</v>
      </c>
    </row>
    <row r="261" spans="1:2" x14ac:dyDescent="0.2">
      <c r="A261" t="s">
        <v>151</v>
      </c>
      <c r="B261">
        <v>1</v>
      </c>
    </row>
    <row r="262" spans="1:2" x14ac:dyDescent="0.2">
      <c r="A262" t="s">
        <v>141</v>
      </c>
      <c r="B262">
        <v>1</v>
      </c>
    </row>
    <row r="263" spans="1:2" x14ac:dyDescent="0.2">
      <c r="A263" t="s">
        <v>457</v>
      </c>
      <c r="B263">
        <v>1</v>
      </c>
    </row>
    <row r="264" spans="1:2" x14ac:dyDescent="0.2">
      <c r="A264" t="s">
        <v>458</v>
      </c>
      <c r="B264">
        <v>1</v>
      </c>
    </row>
    <row r="265" spans="1:2" x14ac:dyDescent="0.2">
      <c r="A265" t="s">
        <v>459</v>
      </c>
      <c r="B265">
        <v>1</v>
      </c>
    </row>
    <row r="266" spans="1:2" x14ac:dyDescent="0.2">
      <c r="A266" t="s">
        <v>171</v>
      </c>
      <c r="B266">
        <v>1</v>
      </c>
    </row>
    <row r="267" spans="1:2" x14ac:dyDescent="0.2">
      <c r="A267" t="s">
        <v>67</v>
      </c>
      <c r="B267">
        <v>1</v>
      </c>
    </row>
    <row r="268" spans="1:2" x14ac:dyDescent="0.2">
      <c r="A268" t="s">
        <v>460</v>
      </c>
      <c r="B268">
        <v>1</v>
      </c>
    </row>
    <row r="269" spans="1:2" x14ac:dyDescent="0.2">
      <c r="A269" t="s">
        <v>461</v>
      </c>
      <c r="B269">
        <v>1</v>
      </c>
    </row>
    <row r="270" spans="1:2" x14ac:dyDescent="0.2">
      <c r="A270" t="s">
        <v>179</v>
      </c>
      <c r="B270">
        <v>1</v>
      </c>
    </row>
    <row r="271" spans="1:2" x14ac:dyDescent="0.2">
      <c r="A271" t="s">
        <v>144</v>
      </c>
      <c r="B271">
        <v>1</v>
      </c>
    </row>
    <row r="272" spans="1:2" x14ac:dyDescent="0.2">
      <c r="A272" t="s">
        <v>112</v>
      </c>
      <c r="B272">
        <v>1</v>
      </c>
    </row>
    <row r="273" spans="1:2" x14ac:dyDescent="0.2">
      <c r="A273" t="s">
        <v>462</v>
      </c>
      <c r="B273">
        <v>1</v>
      </c>
    </row>
    <row r="274" spans="1:2" x14ac:dyDescent="0.2">
      <c r="A274" t="s">
        <v>463</v>
      </c>
      <c r="B274">
        <v>1</v>
      </c>
    </row>
    <row r="275" spans="1:2" x14ac:dyDescent="0.2">
      <c r="A275" t="s">
        <v>464</v>
      </c>
      <c r="B275">
        <v>1</v>
      </c>
    </row>
    <row r="276" spans="1:2" x14ac:dyDescent="0.2">
      <c r="A276" t="s">
        <v>169</v>
      </c>
      <c r="B276">
        <v>1</v>
      </c>
    </row>
    <row r="277" spans="1:2" x14ac:dyDescent="0.2">
      <c r="A277" t="s">
        <v>82</v>
      </c>
      <c r="B277">
        <v>1</v>
      </c>
    </row>
    <row r="278" spans="1:2" x14ac:dyDescent="0.2">
      <c r="A278" t="s">
        <v>163</v>
      </c>
      <c r="B278">
        <v>1</v>
      </c>
    </row>
    <row r="279" spans="1:2" x14ac:dyDescent="0.2">
      <c r="A279" t="s">
        <v>465</v>
      </c>
      <c r="B279">
        <v>1</v>
      </c>
    </row>
    <row r="280" spans="1:2" x14ac:dyDescent="0.2">
      <c r="A280" t="s">
        <v>466</v>
      </c>
      <c r="B280">
        <v>1</v>
      </c>
    </row>
    <row r="281" spans="1:2" x14ac:dyDescent="0.2">
      <c r="A281" t="s">
        <v>108</v>
      </c>
      <c r="B281">
        <v>1</v>
      </c>
    </row>
    <row r="282" spans="1:2" x14ac:dyDescent="0.2">
      <c r="A282" t="s">
        <v>188</v>
      </c>
      <c r="B282">
        <v>1</v>
      </c>
    </row>
    <row r="283" spans="1:2" x14ac:dyDescent="0.2">
      <c r="A283" t="s">
        <v>467</v>
      </c>
      <c r="B283">
        <v>1</v>
      </c>
    </row>
    <row r="284" spans="1:2" x14ac:dyDescent="0.2">
      <c r="A284" t="s">
        <v>72</v>
      </c>
      <c r="B284">
        <v>1</v>
      </c>
    </row>
    <row r="285" spans="1:2" x14ac:dyDescent="0.2">
      <c r="A285" t="s">
        <v>128</v>
      </c>
      <c r="B285">
        <v>1</v>
      </c>
    </row>
    <row r="286" spans="1:2" x14ac:dyDescent="0.2">
      <c r="A286" t="s">
        <v>468</v>
      </c>
      <c r="B286">
        <v>1</v>
      </c>
    </row>
    <row r="287" spans="1:2" x14ac:dyDescent="0.2">
      <c r="A287" t="s">
        <v>101</v>
      </c>
      <c r="B287">
        <v>1</v>
      </c>
    </row>
    <row r="288" spans="1:2" x14ac:dyDescent="0.2">
      <c r="A288" t="s">
        <v>61</v>
      </c>
      <c r="B288">
        <v>1</v>
      </c>
    </row>
    <row r="289" spans="1:2" x14ac:dyDescent="0.2">
      <c r="A289" t="s">
        <v>469</v>
      </c>
      <c r="B289">
        <v>1</v>
      </c>
    </row>
    <row r="290" spans="1:2" x14ac:dyDescent="0.2">
      <c r="A290" t="s">
        <v>470</v>
      </c>
      <c r="B290">
        <v>1</v>
      </c>
    </row>
    <row r="291" spans="1:2" x14ac:dyDescent="0.2">
      <c r="A291" t="s">
        <v>42</v>
      </c>
      <c r="B291">
        <v>1</v>
      </c>
    </row>
    <row r="292" spans="1:2" x14ac:dyDescent="0.2">
      <c r="A292" t="s">
        <v>216</v>
      </c>
      <c r="B292">
        <v>1</v>
      </c>
    </row>
    <row r="293" spans="1:2" x14ac:dyDescent="0.2">
      <c r="A293" t="s">
        <v>76</v>
      </c>
      <c r="B293">
        <v>1</v>
      </c>
    </row>
    <row r="294" spans="1:2" x14ac:dyDescent="0.2">
      <c r="A294" t="s">
        <v>183</v>
      </c>
      <c r="B294">
        <v>1</v>
      </c>
    </row>
    <row r="295" spans="1:2" x14ac:dyDescent="0.2">
      <c r="A295" t="s">
        <v>471</v>
      </c>
      <c r="B295">
        <v>1</v>
      </c>
    </row>
    <row r="296" spans="1:2" x14ac:dyDescent="0.2">
      <c r="A296" t="s">
        <v>472</v>
      </c>
      <c r="B296">
        <v>1</v>
      </c>
    </row>
    <row r="297" spans="1:2" x14ac:dyDescent="0.2">
      <c r="A297" t="s">
        <v>192</v>
      </c>
      <c r="B297">
        <v>1</v>
      </c>
    </row>
    <row r="298" spans="1:2" x14ac:dyDescent="0.2">
      <c r="A298" t="s">
        <v>473</v>
      </c>
      <c r="B298">
        <v>1</v>
      </c>
    </row>
    <row r="299" spans="1:2" x14ac:dyDescent="0.2">
      <c r="A299" t="s">
        <v>209</v>
      </c>
      <c r="B299">
        <v>1</v>
      </c>
    </row>
    <row r="300" spans="1:2" x14ac:dyDescent="0.2">
      <c r="A300" t="s">
        <v>165</v>
      </c>
      <c r="B300">
        <v>1</v>
      </c>
    </row>
    <row r="301" spans="1:2" x14ac:dyDescent="0.2">
      <c r="A301" t="s">
        <v>474</v>
      </c>
      <c r="B301">
        <v>1</v>
      </c>
    </row>
    <row r="302" spans="1:2" x14ac:dyDescent="0.2">
      <c r="A302" t="s">
        <v>148</v>
      </c>
      <c r="B302">
        <v>1</v>
      </c>
    </row>
    <row r="303" spans="1:2" x14ac:dyDescent="0.2">
      <c r="A303" t="s">
        <v>94</v>
      </c>
      <c r="B303">
        <v>1</v>
      </c>
    </row>
    <row r="304" spans="1:2" x14ac:dyDescent="0.2">
      <c r="A304" t="s">
        <v>69</v>
      </c>
      <c r="B304">
        <v>1</v>
      </c>
    </row>
    <row r="305" spans="1:2" x14ac:dyDescent="0.2">
      <c r="A305" t="s">
        <v>25</v>
      </c>
      <c r="B305">
        <v>1</v>
      </c>
    </row>
    <row r="306" spans="1:2" x14ac:dyDescent="0.2">
      <c r="A306" t="s">
        <v>14</v>
      </c>
      <c r="B306">
        <v>1</v>
      </c>
    </row>
    <row r="307" spans="1:2" x14ac:dyDescent="0.2">
      <c r="A307" t="s">
        <v>475</v>
      </c>
      <c r="B307">
        <v>1</v>
      </c>
    </row>
    <row r="308" spans="1:2" x14ac:dyDescent="0.2">
      <c r="A308" t="s">
        <v>476</v>
      </c>
      <c r="B308">
        <v>1</v>
      </c>
    </row>
    <row r="309" spans="1:2" x14ac:dyDescent="0.2">
      <c r="A309" t="s">
        <v>120</v>
      </c>
      <c r="B309">
        <v>1</v>
      </c>
    </row>
    <row r="310" spans="1:2" x14ac:dyDescent="0.2">
      <c r="A310" t="s">
        <v>477</v>
      </c>
      <c r="B310">
        <v>1</v>
      </c>
    </row>
    <row r="311" spans="1:2" x14ac:dyDescent="0.2">
      <c r="A311" t="s">
        <v>478</v>
      </c>
      <c r="B311">
        <v>1</v>
      </c>
    </row>
    <row r="312" spans="1:2" x14ac:dyDescent="0.2">
      <c r="A312" t="s">
        <v>479</v>
      </c>
      <c r="B312">
        <v>1</v>
      </c>
    </row>
    <row r="313" spans="1:2" x14ac:dyDescent="0.2">
      <c r="A313" t="s">
        <v>480</v>
      </c>
      <c r="B313">
        <v>1</v>
      </c>
    </row>
    <row r="314" spans="1:2" x14ac:dyDescent="0.2">
      <c r="A314" t="s">
        <v>146</v>
      </c>
      <c r="B314">
        <v>1</v>
      </c>
    </row>
    <row r="315" spans="1:2" x14ac:dyDescent="0.2">
      <c r="A315" t="s">
        <v>207</v>
      </c>
      <c r="B315">
        <v>1</v>
      </c>
    </row>
    <row r="316" spans="1:2" x14ac:dyDescent="0.2">
      <c r="A316" t="s">
        <v>481</v>
      </c>
      <c r="B316">
        <v>1</v>
      </c>
    </row>
    <row r="317" spans="1:2" x14ac:dyDescent="0.2">
      <c r="A317" t="s">
        <v>482</v>
      </c>
      <c r="B317">
        <v>1</v>
      </c>
    </row>
    <row r="318" spans="1:2" x14ac:dyDescent="0.2">
      <c r="A318" t="s">
        <v>132</v>
      </c>
      <c r="B318">
        <v>1</v>
      </c>
    </row>
    <row r="319" spans="1:2" x14ac:dyDescent="0.2">
      <c r="A319" t="s">
        <v>48</v>
      </c>
      <c r="B319">
        <v>1</v>
      </c>
    </row>
    <row r="320" spans="1:2" x14ac:dyDescent="0.2">
      <c r="A320" t="s">
        <v>84</v>
      </c>
      <c r="B320">
        <v>1</v>
      </c>
    </row>
    <row r="321" spans="1:2" x14ac:dyDescent="0.2">
      <c r="A321" t="s">
        <v>167</v>
      </c>
      <c r="B321">
        <v>1</v>
      </c>
    </row>
    <row r="322" spans="1:2" x14ac:dyDescent="0.2">
      <c r="A322" t="s">
        <v>205</v>
      </c>
      <c r="B322">
        <v>1</v>
      </c>
    </row>
    <row r="323" spans="1:2" x14ac:dyDescent="0.2">
      <c r="A323" t="s">
        <v>153</v>
      </c>
      <c r="B323">
        <v>1</v>
      </c>
    </row>
    <row r="324" spans="1:2" x14ac:dyDescent="0.2">
      <c r="A324" t="s">
        <v>483</v>
      </c>
      <c r="B324">
        <v>1</v>
      </c>
    </row>
    <row r="325" spans="1:2" x14ac:dyDescent="0.2">
      <c r="A325" t="s">
        <v>194</v>
      </c>
      <c r="B325">
        <v>1</v>
      </c>
    </row>
    <row r="326" spans="1:2" x14ac:dyDescent="0.2">
      <c r="A326" t="s">
        <v>130</v>
      </c>
      <c r="B326">
        <v>1</v>
      </c>
    </row>
    <row r="327" spans="1:2" x14ac:dyDescent="0.2">
      <c r="A327" t="s">
        <v>196</v>
      </c>
      <c r="B327">
        <v>1</v>
      </c>
    </row>
    <row r="328" spans="1:2" x14ac:dyDescent="0.2">
      <c r="A328" t="s">
        <v>181</v>
      </c>
      <c r="B328">
        <v>1</v>
      </c>
    </row>
    <row r="329" spans="1:2" x14ac:dyDescent="0.2">
      <c r="A329" t="s">
        <v>484</v>
      </c>
      <c r="B329">
        <v>1</v>
      </c>
    </row>
    <row r="330" spans="1:2" x14ac:dyDescent="0.2">
      <c r="A330" t="s">
        <v>485</v>
      </c>
      <c r="B330">
        <v>1</v>
      </c>
    </row>
    <row r="331" spans="1:2" x14ac:dyDescent="0.2">
      <c r="A331" t="s">
        <v>486</v>
      </c>
      <c r="B331">
        <v>1</v>
      </c>
    </row>
    <row r="332" spans="1:2" x14ac:dyDescent="0.2">
      <c r="A332" t="s">
        <v>80</v>
      </c>
      <c r="B332">
        <v>1</v>
      </c>
    </row>
    <row r="333" spans="1:2" x14ac:dyDescent="0.2">
      <c r="A333" t="s">
        <v>487</v>
      </c>
      <c r="B333">
        <v>1</v>
      </c>
    </row>
    <row r="334" spans="1:2" x14ac:dyDescent="0.2">
      <c r="A334" t="s">
        <v>488</v>
      </c>
      <c r="B334">
        <v>1</v>
      </c>
    </row>
    <row r="335" spans="1:2" x14ac:dyDescent="0.2">
      <c r="A335" t="s">
        <v>489</v>
      </c>
      <c r="B335">
        <v>1</v>
      </c>
    </row>
    <row r="336" spans="1:2" x14ac:dyDescent="0.2">
      <c r="A336" t="s">
        <v>490</v>
      </c>
      <c r="B336">
        <v>1</v>
      </c>
    </row>
    <row r="337" spans="1:2" x14ac:dyDescent="0.2">
      <c r="A337" t="s">
        <v>36</v>
      </c>
      <c r="B337">
        <v>1</v>
      </c>
    </row>
    <row r="338" spans="1:2" x14ac:dyDescent="0.2">
      <c r="A338" t="s">
        <v>491</v>
      </c>
      <c r="B338">
        <v>1</v>
      </c>
    </row>
    <row r="339" spans="1:2" x14ac:dyDescent="0.2">
      <c r="A339" t="s">
        <v>28</v>
      </c>
      <c r="B339">
        <v>1</v>
      </c>
    </row>
    <row r="340" spans="1:2" x14ac:dyDescent="0.2">
      <c r="A340" t="s">
        <v>492</v>
      </c>
      <c r="B340">
        <v>1</v>
      </c>
    </row>
    <row r="341" spans="1:2" x14ac:dyDescent="0.2">
      <c r="A341" t="s">
        <v>110</v>
      </c>
      <c r="B341">
        <v>1</v>
      </c>
    </row>
    <row r="342" spans="1:2" x14ac:dyDescent="0.2">
      <c r="A342" t="s">
        <v>124</v>
      </c>
      <c r="B342">
        <v>1</v>
      </c>
    </row>
    <row r="343" spans="1:2" x14ac:dyDescent="0.2">
      <c r="A343" t="s">
        <v>493</v>
      </c>
      <c r="B343">
        <v>1</v>
      </c>
    </row>
    <row r="344" spans="1:2" x14ac:dyDescent="0.2">
      <c r="A344" t="s">
        <v>50</v>
      </c>
      <c r="B344">
        <v>1</v>
      </c>
    </row>
    <row r="345" spans="1:2" x14ac:dyDescent="0.2">
      <c r="A345" t="s">
        <v>74</v>
      </c>
      <c r="B345">
        <v>1</v>
      </c>
    </row>
    <row r="346" spans="1:2" x14ac:dyDescent="0.2">
      <c r="A346" t="s">
        <v>494</v>
      </c>
      <c r="B346">
        <v>1</v>
      </c>
    </row>
    <row r="347" spans="1:2" x14ac:dyDescent="0.2">
      <c r="A347" t="s">
        <v>59</v>
      </c>
      <c r="B347">
        <v>1</v>
      </c>
    </row>
    <row r="348" spans="1:2" x14ac:dyDescent="0.2">
      <c r="A348" t="s">
        <v>203</v>
      </c>
      <c r="B348">
        <v>1</v>
      </c>
    </row>
    <row r="349" spans="1:2" x14ac:dyDescent="0.2">
      <c r="A349" t="s">
        <v>495</v>
      </c>
      <c r="B349">
        <v>1</v>
      </c>
    </row>
    <row r="350" spans="1:2" x14ac:dyDescent="0.2">
      <c r="A350" t="s">
        <v>90</v>
      </c>
      <c r="B350">
        <v>1</v>
      </c>
    </row>
    <row r="351" spans="1:2" x14ac:dyDescent="0.2">
      <c r="A351" t="s">
        <v>496</v>
      </c>
      <c r="B351">
        <v>1</v>
      </c>
    </row>
    <row r="352" spans="1:2" x14ac:dyDescent="0.2">
      <c r="A352" t="s">
        <v>159</v>
      </c>
      <c r="B352">
        <v>1</v>
      </c>
    </row>
    <row r="353" spans="1:2" x14ac:dyDescent="0.2">
      <c r="A353" t="s">
        <v>103</v>
      </c>
      <c r="B353">
        <v>1</v>
      </c>
    </row>
    <row r="354" spans="1:2" x14ac:dyDescent="0.2">
      <c r="A354" t="s">
        <v>54</v>
      </c>
      <c r="B354">
        <v>1</v>
      </c>
    </row>
    <row r="355" spans="1:2" x14ac:dyDescent="0.2">
      <c r="A355" t="s">
        <v>190</v>
      </c>
      <c r="B355">
        <v>1</v>
      </c>
    </row>
    <row r="356" spans="1:2" x14ac:dyDescent="0.2">
      <c r="A356" t="s">
        <v>497</v>
      </c>
      <c r="B356">
        <v>1</v>
      </c>
    </row>
    <row r="357" spans="1:2" x14ac:dyDescent="0.2">
      <c r="A357" t="s">
        <v>498</v>
      </c>
      <c r="B357">
        <v>1</v>
      </c>
    </row>
    <row r="358" spans="1:2" x14ac:dyDescent="0.2">
      <c r="A358" t="s">
        <v>499</v>
      </c>
      <c r="B358">
        <v>1</v>
      </c>
    </row>
    <row r="359" spans="1:2" x14ac:dyDescent="0.2">
      <c r="A359" t="s">
        <v>500</v>
      </c>
      <c r="B359">
        <v>1</v>
      </c>
    </row>
    <row r="360" spans="1:2" x14ac:dyDescent="0.2">
      <c r="A360" t="s">
        <v>92</v>
      </c>
      <c r="B360">
        <v>1</v>
      </c>
    </row>
    <row r="361" spans="1:2" x14ac:dyDescent="0.2">
      <c r="A361" t="s">
        <v>501</v>
      </c>
    </row>
    <row r="362" spans="1:2" x14ac:dyDescent="0.2">
      <c r="A362" t="s">
        <v>502</v>
      </c>
      <c r="B362">
        <v>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baseColWidth="10" defaultRowHeight="16" x14ac:dyDescent="0.2"/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1009</v>
      </c>
      <c r="H1" s="4" t="s">
        <v>1006</v>
      </c>
      <c r="I1" s="4" t="s">
        <v>1007</v>
      </c>
      <c r="J1" s="4" t="s">
        <v>1013</v>
      </c>
      <c r="K1" s="4" t="s">
        <v>1008</v>
      </c>
    </row>
    <row r="2" spans="1:11" x14ac:dyDescent="0.2">
      <c r="A2" t="s">
        <v>46</v>
      </c>
      <c r="B2" t="s">
        <v>503</v>
      </c>
      <c r="C2" t="s">
        <v>535</v>
      </c>
      <c r="D2">
        <v>27</v>
      </c>
      <c r="E2" t="s">
        <v>407</v>
      </c>
      <c r="F2" t="s">
        <v>15</v>
      </c>
      <c r="G2" t="s">
        <v>16</v>
      </c>
      <c r="H2" t="s">
        <v>16</v>
      </c>
      <c r="I2">
        <v>60</v>
      </c>
      <c r="J2" t="b">
        <v>0</v>
      </c>
    </row>
    <row r="3" spans="1:11" x14ac:dyDescent="0.2">
      <c r="A3" t="s">
        <v>70</v>
      </c>
      <c r="B3" t="s">
        <v>12</v>
      </c>
      <c r="C3" t="s">
        <v>568</v>
      </c>
      <c r="D3">
        <v>56</v>
      </c>
      <c r="E3" t="s">
        <v>360</v>
      </c>
      <c r="F3" t="s">
        <v>15</v>
      </c>
      <c r="G3" t="s">
        <v>16</v>
      </c>
      <c r="H3" t="s">
        <v>16</v>
      </c>
      <c r="I3">
        <v>75</v>
      </c>
      <c r="J3" t="b">
        <v>0</v>
      </c>
    </row>
    <row r="4" spans="1:11" x14ac:dyDescent="0.2">
      <c r="A4" t="s">
        <v>506</v>
      </c>
      <c r="B4" t="s">
        <v>116</v>
      </c>
      <c r="C4" t="s">
        <v>580</v>
      </c>
      <c r="D4">
        <v>68</v>
      </c>
      <c r="E4" t="s">
        <v>452</v>
      </c>
      <c r="F4" t="s">
        <v>15</v>
      </c>
      <c r="G4" t="s">
        <v>16</v>
      </c>
      <c r="H4" t="s">
        <v>16</v>
      </c>
      <c r="I4">
        <v>56</v>
      </c>
      <c r="J4" t="b">
        <v>0</v>
      </c>
    </row>
    <row r="5" spans="1:11" x14ac:dyDescent="0.2">
      <c r="A5" t="s">
        <v>522</v>
      </c>
      <c r="B5" t="s">
        <v>197</v>
      </c>
      <c r="C5" t="s">
        <v>626</v>
      </c>
      <c r="D5">
        <v>113</v>
      </c>
      <c r="E5" t="s">
        <v>286</v>
      </c>
      <c r="F5" t="s">
        <v>15</v>
      </c>
      <c r="G5" t="s">
        <v>16</v>
      </c>
      <c r="H5" t="s">
        <v>16</v>
      </c>
      <c r="I5">
        <v>75</v>
      </c>
      <c r="J5" t="b">
        <v>0</v>
      </c>
    </row>
    <row r="6" spans="1:11" x14ac:dyDescent="0.2">
      <c r="A6" t="s">
        <v>522</v>
      </c>
      <c r="B6" t="s">
        <v>55</v>
      </c>
      <c r="C6" t="s">
        <v>646</v>
      </c>
      <c r="D6">
        <v>132</v>
      </c>
      <c r="E6" t="s">
        <v>478</v>
      </c>
      <c r="F6" t="s">
        <v>15</v>
      </c>
      <c r="G6" t="s">
        <v>19</v>
      </c>
      <c r="H6" t="s">
        <v>19</v>
      </c>
      <c r="I6">
        <v>78</v>
      </c>
      <c r="J6" t="b">
        <v>0</v>
      </c>
    </row>
    <row r="7" spans="1:11" x14ac:dyDescent="0.2">
      <c r="A7" t="s">
        <v>522</v>
      </c>
      <c r="B7" t="s">
        <v>26</v>
      </c>
      <c r="C7" t="s">
        <v>651</v>
      </c>
      <c r="D7">
        <v>137</v>
      </c>
      <c r="E7" t="s">
        <v>288</v>
      </c>
      <c r="F7" t="s">
        <v>15</v>
      </c>
      <c r="G7" t="s">
        <v>19</v>
      </c>
      <c r="H7" t="s">
        <v>19</v>
      </c>
      <c r="I7">
        <v>80</v>
      </c>
      <c r="J7" t="b">
        <v>0</v>
      </c>
    </row>
    <row r="8" spans="1:11" x14ac:dyDescent="0.2">
      <c r="A8" t="s">
        <v>511</v>
      </c>
      <c r="B8" t="s">
        <v>12</v>
      </c>
      <c r="C8" t="s">
        <v>677</v>
      </c>
      <c r="D8">
        <v>164</v>
      </c>
      <c r="E8" t="s">
        <v>498</v>
      </c>
      <c r="F8" t="s">
        <v>15</v>
      </c>
      <c r="G8" t="s">
        <v>19</v>
      </c>
      <c r="H8" t="s">
        <v>19</v>
      </c>
      <c r="I8">
        <v>79</v>
      </c>
      <c r="J8" t="b">
        <v>0</v>
      </c>
    </row>
    <row r="9" spans="1:11" x14ac:dyDescent="0.2">
      <c r="A9" t="s">
        <v>511</v>
      </c>
      <c r="B9" t="s">
        <v>12</v>
      </c>
      <c r="C9" t="s">
        <v>680</v>
      </c>
      <c r="D9">
        <v>167</v>
      </c>
      <c r="E9" t="s">
        <v>441</v>
      </c>
      <c r="F9" t="s">
        <v>15</v>
      </c>
      <c r="G9" t="s">
        <v>16</v>
      </c>
      <c r="H9" t="s">
        <v>16</v>
      </c>
      <c r="I9">
        <v>64</v>
      </c>
      <c r="J9" t="b">
        <v>0</v>
      </c>
    </row>
    <row r="10" spans="1:11" x14ac:dyDescent="0.2">
      <c r="A10" t="s">
        <v>511</v>
      </c>
      <c r="B10" t="s">
        <v>20</v>
      </c>
      <c r="C10" t="s">
        <v>684</v>
      </c>
      <c r="D10">
        <v>171</v>
      </c>
      <c r="E10" t="s">
        <v>426</v>
      </c>
      <c r="F10" t="s">
        <v>15</v>
      </c>
      <c r="G10" t="s">
        <v>16</v>
      </c>
      <c r="H10" t="s">
        <v>16</v>
      </c>
      <c r="I10">
        <v>75</v>
      </c>
      <c r="J10" t="b">
        <v>0</v>
      </c>
    </row>
    <row r="11" spans="1:11" x14ac:dyDescent="0.2">
      <c r="A11" t="s">
        <v>511</v>
      </c>
      <c r="B11" t="s">
        <v>23</v>
      </c>
      <c r="C11" t="s">
        <v>692</v>
      </c>
      <c r="D11">
        <v>179</v>
      </c>
      <c r="E11" t="s">
        <v>433</v>
      </c>
      <c r="F11" t="s">
        <v>15</v>
      </c>
      <c r="G11" t="s">
        <v>16</v>
      </c>
      <c r="H11" t="s">
        <v>16</v>
      </c>
      <c r="I11">
        <v>76</v>
      </c>
      <c r="J11" t="b">
        <v>0</v>
      </c>
    </row>
    <row r="12" spans="1:11" x14ac:dyDescent="0.2">
      <c r="A12" t="s">
        <v>511</v>
      </c>
      <c r="B12" t="s">
        <v>104</v>
      </c>
      <c r="C12" t="s">
        <v>711</v>
      </c>
      <c r="D12">
        <v>198</v>
      </c>
      <c r="E12" t="s">
        <v>475</v>
      </c>
      <c r="F12" t="s">
        <v>15</v>
      </c>
      <c r="G12" t="s">
        <v>19</v>
      </c>
      <c r="H12" t="s">
        <v>19</v>
      </c>
      <c r="I12">
        <v>75</v>
      </c>
      <c r="J12" t="b">
        <v>0</v>
      </c>
    </row>
    <row r="13" spans="1:11" x14ac:dyDescent="0.2">
      <c r="A13" t="s">
        <v>511</v>
      </c>
      <c r="B13" t="s">
        <v>34</v>
      </c>
      <c r="C13" t="s">
        <v>729</v>
      </c>
      <c r="D13">
        <v>216</v>
      </c>
      <c r="E13" t="s">
        <v>332</v>
      </c>
      <c r="F13" t="s">
        <v>15</v>
      </c>
      <c r="G13" t="s">
        <v>16</v>
      </c>
      <c r="H13" t="s">
        <v>16</v>
      </c>
      <c r="I13">
        <v>70</v>
      </c>
      <c r="J13" t="b">
        <v>0</v>
      </c>
    </row>
    <row r="14" spans="1:11" x14ac:dyDescent="0.2">
      <c r="A14" t="s">
        <v>511</v>
      </c>
      <c r="B14" t="s">
        <v>34</v>
      </c>
      <c r="C14" t="s">
        <v>739</v>
      </c>
      <c r="D14">
        <v>226</v>
      </c>
      <c r="E14" t="s">
        <v>277</v>
      </c>
      <c r="F14" t="s">
        <v>15</v>
      </c>
      <c r="G14" t="s">
        <v>19</v>
      </c>
      <c r="H14" t="s">
        <v>19</v>
      </c>
      <c r="I14">
        <v>54</v>
      </c>
      <c r="J14" t="b">
        <v>0</v>
      </c>
    </row>
    <row r="15" spans="1:11" x14ac:dyDescent="0.2">
      <c r="A15" t="s">
        <v>11</v>
      </c>
      <c r="B15" t="s">
        <v>116</v>
      </c>
      <c r="C15" t="s">
        <v>759</v>
      </c>
      <c r="D15">
        <v>246</v>
      </c>
      <c r="E15" t="s">
        <v>277</v>
      </c>
      <c r="F15" t="s">
        <v>15</v>
      </c>
      <c r="G15" t="s">
        <v>19</v>
      </c>
      <c r="H15" t="s">
        <v>19</v>
      </c>
      <c r="I15">
        <v>54</v>
      </c>
      <c r="J15" t="b">
        <v>0</v>
      </c>
    </row>
    <row r="16" spans="1:11" x14ac:dyDescent="0.2">
      <c r="A16" t="s">
        <v>11</v>
      </c>
      <c r="B16" t="s">
        <v>12</v>
      </c>
      <c r="C16" t="s">
        <v>17</v>
      </c>
      <c r="D16">
        <v>259</v>
      </c>
      <c r="E16" t="s">
        <v>18</v>
      </c>
      <c r="F16" t="s">
        <v>15</v>
      </c>
      <c r="G16" t="s">
        <v>19</v>
      </c>
      <c r="H16" t="s">
        <v>19</v>
      </c>
      <c r="I16">
        <v>51</v>
      </c>
      <c r="J16" t="b">
        <v>0</v>
      </c>
    </row>
    <row r="17" spans="1:10" x14ac:dyDescent="0.2">
      <c r="A17" t="s">
        <v>11</v>
      </c>
      <c r="B17" t="s">
        <v>23</v>
      </c>
      <c r="C17" t="s">
        <v>24</v>
      </c>
      <c r="D17">
        <v>273</v>
      </c>
      <c r="E17" t="s">
        <v>25</v>
      </c>
      <c r="F17" t="s">
        <v>15</v>
      </c>
      <c r="G17" t="s">
        <v>16</v>
      </c>
      <c r="H17" t="s">
        <v>16</v>
      </c>
      <c r="I17">
        <v>65</v>
      </c>
      <c r="J17" t="b">
        <v>0</v>
      </c>
    </row>
    <row r="18" spans="1:10" x14ac:dyDescent="0.2">
      <c r="A18" t="s">
        <v>37</v>
      </c>
      <c r="B18" t="s">
        <v>12</v>
      </c>
      <c r="C18" t="s">
        <v>41</v>
      </c>
      <c r="D18">
        <v>302</v>
      </c>
      <c r="E18" t="s">
        <v>42</v>
      </c>
      <c r="F18" t="s">
        <v>15</v>
      </c>
      <c r="G18" t="s">
        <v>16</v>
      </c>
      <c r="H18" t="s">
        <v>16</v>
      </c>
      <c r="I18">
        <v>80</v>
      </c>
      <c r="J18" t="b">
        <v>0</v>
      </c>
    </row>
    <row r="19" spans="1:10" x14ac:dyDescent="0.2">
      <c r="A19" t="s">
        <v>46</v>
      </c>
      <c r="B19" t="s">
        <v>12</v>
      </c>
      <c r="C19" t="s">
        <v>947</v>
      </c>
      <c r="D19">
        <v>319</v>
      </c>
      <c r="E19" t="s">
        <v>277</v>
      </c>
      <c r="F19" t="s">
        <v>15</v>
      </c>
      <c r="G19" t="s">
        <v>19</v>
      </c>
      <c r="H19" t="s">
        <v>19</v>
      </c>
      <c r="I19">
        <v>54</v>
      </c>
      <c r="J19" t="b">
        <v>0</v>
      </c>
    </row>
    <row r="20" spans="1:10" x14ac:dyDescent="0.2">
      <c r="A20" t="s">
        <v>70</v>
      </c>
      <c r="B20" t="s">
        <v>116</v>
      </c>
      <c r="C20" t="s">
        <v>917</v>
      </c>
      <c r="D20">
        <v>359</v>
      </c>
      <c r="E20" t="s">
        <v>286</v>
      </c>
      <c r="F20" t="s">
        <v>15</v>
      </c>
      <c r="G20" t="s">
        <v>16</v>
      </c>
      <c r="H20" t="s">
        <v>16</v>
      </c>
      <c r="I20">
        <v>75</v>
      </c>
      <c r="J20" t="b">
        <v>0</v>
      </c>
    </row>
    <row r="21" spans="1:10" x14ac:dyDescent="0.2">
      <c r="A21" t="s">
        <v>70</v>
      </c>
      <c r="B21" t="s">
        <v>20</v>
      </c>
      <c r="C21" t="s">
        <v>77</v>
      </c>
      <c r="D21">
        <v>375</v>
      </c>
      <c r="E21" t="s">
        <v>78</v>
      </c>
      <c r="F21" t="s">
        <v>15</v>
      </c>
      <c r="G21" t="s">
        <v>16</v>
      </c>
      <c r="H21" t="s">
        <v>16</v>
      </c>
      <c r="I21">
        <v>53</v>
      </c>
      <c r="J21" t="b">
        <v>0</v>
      </c>
    </row>
    <row r="22" spans="1:10" x14ac:dyDescent="0.2">
      <c r="A22" t="s">
        <v>70</v>
      </c>
      <c r="B22" t="s">
        <v>55</v>
      </c>
      <c r="C22" t="s">
        <v>93</v>
      </c>
      <c r="D22">
        <v>397</v>
      </c>
      <c r="E22" t="s">
        <v>94</v>
      </c>
      <c r="F22" t="s">
        <v>15</v>
      </c>
      <c r="G22" t="s">
        <v>19</v>
      </c>
      <c r="H22" t="s">
        <v>19</v>
      </c>
      <c r="I22">
        <v>55</v>
      </c>
      <c r="J22" t="b">
        <v>0</v>
      </c>
    </row>
    <row r="23" spans="1:10" x14ac:dyDescent="0.2">
      <c r="A23" t="s">
        <v>70</v>
      </c>
      <c r="B23" t="s">
        <v>104</v>
      </c>
      <c r="C23" t="s">
        <v>105</v>
      </c>
      <c r="D23">
        <v>417</v>
      </c>
      <c r="E23" t="s">
        <v>106</v>
      </c>
      <c r="F23" t="s">
        <v>15</v>
      </c>
      <c r="G23" t="s">
        <v>16</v>
      </c>
      <c r="H23" t="s">
        <v>16</v>
      </c>
      <c r="I23">
        <v>76</v>
      </c>
      <c r="J23" t="b">
        <v>0</v>
      </c>
    </row>
    <row r="24" spans="1:10" x14ac:dyDescent="0.2">
      <c r="A24" t="s">
        <v>135</v>
      </c>
      <c r="B24" t="s">
        <v>116</v>
      </c>
      <c r="C24" t="s">
        <v>835</v>
      </c>
      <c r="D24">
        <v>474</v>
      </c>
      <c r="E24" t="s">
        <v>288</v>
      </c>
      <c r="F24" t="s">
        <v>15</v>
      </c>
      <c r="G24" t="s">
        <v>19</v>
      </c>
      <c r="H24" t="s">
        <v>19</v>
      </c>
      <c r="I24">
        <v>80</v>
      </c>
      <c r="J24" t="b">
        <v>0</v>
      </c>
    </row>
    <row r="25" spans="1:10" x14ac:dyDescent="0.2">
      <c r="A25" t="s">
        <v>135</v>
      </c>
      <c r="B25" t="s">
        <v>20</v>
      </c>
      <c r="C25" t="s">
        <v>136</v>
      </c>
      <c r="D25">
        <v>483</v>
      </c>
      <c r="E25" t="s">
        <v>137</v>
      </c>
      <c r="F25" t="s">
        <v>15</v>
      </c>
      <c r="G25" t="s">
        <v>19</v>
      </c>
      <c r="H25" t="s">
        <v>19</v>
      </c>
      <c r="I25">
        <v>75</v>
      </c>
      <c r="J25" t="b">
        <v>0</v>
      </c>
    </row>
    <row r="26" spans="1:10" x14ac:dyDescent="0.2">
      <c r="A26" t="s">
        <v>135</v>
      </c>
      <c r="B26" t="s">
        <v>29</v>
      </c>
      <c r="C26" t="s">
        <v>145</v>
      </c>
      <c r="D26">
        <v>497</v>
      </c>
      <c r="E26" t="s">
        <v>146</v>
      </c>
      <c r="F26" t="s">
        <v>15</v>
      </c>
      <c r="G26" t="s">
        <v>16</v>
      </c>
      <c r="H26" t="s">
        <v>16</v>
      </c>
      <c r="I26">
        <v>72</v>
      </c>
      <c r="J26" t="b">
        <v>0</v>
      </c>
    </row>
    <row r="27" spans="1:10" x14ac:dyDescent="0.2">
      <c r="A27" t="s">
        <v>149</v>
      </c>
      <c r="B27" t="s">
        <v>20</v>
      </c>
      <c r="C27" t="s">
        <v>164</v>
      </c>
      <c r="D27">
        <v>519</v>
      </c>
      <c r="E27" t="s">
        <v>165</v>
      </c>
      <c r="F27" t="s">
        <v>15</v>
      </c>
      <c r="G27" t="s">
        <v>16</v>
      </c>
      <c r="H27" t="s">
        <v>16</v>
      </c>
      <c r="I27">
        <v>72</v>
      </c>
      <c r="J27" t="b">
        <v>0</v>
      </c>
    </row>
    <row r="28" spans="1:10" x14ac:dyDescent="0.2">
      <c r="A28" t="s">
        <v>149</v>
      </c>
      <c r="B28" t="s">
        <v>55</v>
      </c>
      <c r="C28" t="s">
        <v>172</v>
      </c>
      <c r="D28">
        <v>526</v>
      </c>
      <c r="E28" t="s">
        <v>173</v>
      </c>
      <c r="F28" t="s">
        <v>15</v>
      </c>
      <c r="G28" t="s">
        <v>16</v>
      </c>
      <c r="H28" t="s">
        <v>16</v>
      </c>
      <c r="I28">
        <v>75</v>
      </c>
      <c r="J28" t="b">
        <v>0</v>
      </c>
    </row>
    <row r="29" spans="1:10" x14ac:dyDescent="0.2">
      <c r="A29" t="s">
        <v>186</v>
      </c>
      <c r="B29" t="s">
        <v>116</v>
      </c>
      <c r="C29" t="s">
        <v>191</v>
      </c>
      <c r="D29">
        <v>550</v>
      </c>
      <c r="E29" t="s">
        <v>192</v>
      </c>
      <c r="F29" t="s">
        <v>15</v>
      </c>
      <c r="G29" t="s">
        <v>19</v>
      </c>
      <c r="H29" t="s">
        <v>19</v>
      </c>
      <c r="I29">
        <v>66</v>
      </c>
      <c r="J29" t="b">
        <v>0</v>
      </c>
    </row>
    <row r="30" spans="1:10" x14ac:dyDescent="0.2">
      <c r="A30" t="s">
        <v>186</v>
      </c>
      <c r="B30" t="s">
        <v>55</v>
      </c>
      <c r="C30" t="s">
        <v>206</v>
      </c>
      <c r="D30">
        <v>569</v>
      </c>
      <c r="E30" t="s">
        <v>207</v>
      </c>
      <c r="F30" t="s">
        <v>15</v>
      </c>
      <c r="G30" t="s">
        <v>19</v>
      </c>
      <c r="H30" t="s">
        <v>19</v>
      </c>
      <c r="I30">
        <v>75</v>
      </c>
      <c r="J3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13" sqref="H13"/>
    </sheetView>
  </sheetViews>
  <sheetFormatPr baseColWidth="10" defaultRowHeight="16" x14ac:dyDescent="0.2"/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1009</v>
      </c>
      <c r="H1" s="4" t="s">
        <v>1006</v>
      </c>
      <c r="I1" s="4" t="s">
        <v>1007</v>
      </c>
      <c r="J1" s="4" t="s">
        <v>1013</v>
      </c>
      <c r="K1" s="4" t="s">
        <v>1008</v>
      </c>
    </row>
    <row r="2" spans="1:11" x14ac:dyDescent="0.2">
      <c r="A2" t="s">
        <v>70</v>
      </c>
      <c r="B2" t="s">
        <v>20</v>
      </c>
      <c r="C2" t="s">
        <v>79</v>
      </c>
      <c r="D2">
        <v>376</v>
      </c>
      <c r="E2" t="s">
        <v>80</v>
      </c>
      <c r="F2" t="s">
        <v>15</v>
      </c>
      <c r="G2" t="s">
        <v>19</v>
      </c>
      <c r="H2" t="s">
        <v>19</v>
      </c>
      <c r="I2">
        <v>81</v>
      </c>
      <c r="J2" t="b">
        <v>1</v>
      </c>
    </row>
    <row r="3" spans="1:11" x14ac:dyDescent="0.2">
      <c r="A3" t="s">
        <v>46</v>
      </c>
      <c r="B3" t="s">
        <v>55</v>
      </c>
      <c r="C3" t="s">
        <v>58</v>
      </c>
      <c r="D3">
        <v>335</v>
      </c>
      <c r="E3" t="s">
        <v>59</v>
      </c>
      <c r="F3" t="s">
        <v>15</v>
      </c>
      <c r="G3" t="s">
        <v>19</v>
      </c>
      <c r="H3" t="s">
        <v>19</v>
      </c>
      <c r="I3">
        <v>82</v>
      </c>
      <c r="J3" t="b">
        <v>1</v>
      </c>
    </row>
    <row r="4" spans="1:11" x14ac:dyDescent="0.2">
      <c r="A4" t="s">
        <v>115</v>
      </c>
      <c r="B4" t="s">
        <v>12</v>
      </c>
      <c r="C4" t="s">
        <v>538</v>
      </c>
      <c r="D4">
        <v>30</v>
      </c>
      <c r="E4" t="s">
        <v>436</v>
      </c>
      <c r="F4" t="s">
        <v>15</v>
      </c>
      <c r="G4" t="s">
        <v>19</v>
      </c>
      <c r="H4" t="s">
        <v>19</v>
      </c>
      <c r="I4">
        <v>84</v>
      </c>
      <c r="J4" t="b">
        <v>1</v>
      </c>
    </row>
    <row r="5" spans="1:11" x14ac:dyDescent="0.2">
      <c r="A5" t="s">
        <v>558</v>
      </c>
      <c r="B5" t="s">
        <v>20</v>
      </c>
      <c r="C5" t="s">
        <v>748</v>
      </c>
      <c r="D5">
        <v>235</v>
      </c>
      <c r="E5" t="s">
        <v>330</v>
      </c>
      <c r="F5" t="s">
        <v>15</v>
      </c>
      <c r="G5" t="s">
        <v>19</v>
      </c>
      <c r="H5" t="s">
        <v>19</v>
      </c>
      <c r="I5">
        <v>84</v>
      </c>
      <c r="J5" t="b">
        <v>1</v>
      </c>
    </row>
    <row r="6" spans="1:11" x14ac:dyDescent="0.2">
      <c r="A6" t="s">
        <v>115</v>
      </c>
      <c r="B6" t="s">
        <v>20</v>
      </c>
      <c r="C6" t="s">
        <v>119</v>
      </c>
      <c r="D6">
        <v>445</v>
      </c>
      <c r="E6" t="s">
        <v>120</v>
      </c>
      <c r="F6" t="s">
        <v>15</v>
      </c>
      <c r="G6" t="s">
        <v>19</v>
      </c>
      <c r="H6" t="s">
        <v>19</v>
      </c>
      <c r="I6">
        <v>84</v>
      </c>
      <c r="J6" t="b">
        <v>1</v>
      </c>
    </row>
    <row r="7" spans="1:11" x14ac:dyDescent="0.2">
      <c r="A7" t="s">
        <v>135</v>
      </c>
      <c r="B7" t="s">
        <v>23</v>
      </c>
      <c r="C7" t="s">
        <v>138</v>
      </c>
      <c r="D7">
        <v>485</v>
      </c>
      <c r="E7" t="s">
        <v>139</v>
      </c>
      <c r="F7" t="s">
        <v>15</v>
      </c>
      <c r="G7" t="s">
        <v>19</v>
      </c>
      <c r="H7" t="s">
        <v>19</v>
      </c>
      <c r="I7">
        <v>84</v>
      </c>
      <c r="J7" t="b">
        <v>1</v>
      </c>
    </row>
    <row r="8" spans="1:11" x14ac:dyDescent="0.2">
      <c r="A8" t="s">
        <v>511</v>
      </c>
      <c r="B8" t="s">
        <v>525</v>
      </c>
      <c r="C8" t="s">
        <v>666</v>
      </c>
      <c r="D8">
        <v>153</v>
      </c>
      <c r="E8" t="s">
        <v>337</v>
      </c>
      <c r="F8" t="s">
        <v>15</v>
      </c>
      <c r="G8" t="s">
        <v>19</v>
      </c>
      <c r="H8" t="s">
        <v>19</v>
      </c>
      <c r="I8">
        <v>85</v>
      </c>
      <c r="J8" t="b">
        <v>1</v>
      </c>
    </row>
    <row r="9" spans="1:11" x14ac:dyDescent="0.2">
      <c r="A9" t="s">
        <v>46</v>
      </c>
      <c r="B9" t="s">
        <v>12</v>
      </c>
      <c r="C9" t="s">
        <v>539</v>
      </c>
      <c r="D9">
        <v>31</v>
      </c>
      <c r="E9" t="s">
        <v>540</v>
      </c>
      <c r="F9" t="s">
        <v>15</v>
      </c>
      <c r="G9" t="s">
        <v>19</v>
      </c>
      <c r="H9" t="s">
        <v>19</v>
      </c>
      <c r="I9">
        <v>88</v>
      </c>
      <c r="J9" t="b">
        <v>1</v>
      </c>
    </row>
    <row r="10" spans="1:11" x14ac:dyDescent="0.2">
      <c r="A10" t="s">
        <v>511</v>
      </c>
      <c r="B10" t="s">
        <v>26</v>
      </c>
      <c r="C10" t="s">
        <v>704</v>
      </c>
      <c r="D10">
        <v>191</v>
      </c>
      <c r="E10" t="s">
        <v>445</v>
      </c>
      <c r="F10" t="s">
        <v>15</v>
      </c>
      <c r="G10" t="s">
        <v>19</v>
      </c>
      <c r="H10" t="s">
        <v>19</v>
      </c>
      <c r="I10">
        <v>90</v>
      </c>
      <c r="J10" t="b">
        <v>1</v>
      </c>
    </row>
    <row r="11" spans="1:11" x14ac:dyDescent="0.2">
      <c r="A11" t="s">
        <v>149</v>
      </c>
      <c r="B11" t="s">
        <v>55</v>
      </c>
      <c r="C11" t="s">
        <v>180</v>
      </c>
      <c r="D11">
        <v>531</v>
      </c>
      <c r="E11" t="s">
        <v>181</v>
      </c>
      <c r="F11" t="s">
        <v>15</v>
      </c>
      <c r="G11" t="s">
        <v>16</v>
      </c>
      <c r="H11" t="s">
        <v>16</v>
      </c>
      <c r="I11">
        <v>82</v>
      </c>
      <c r="J11" t="b">
        <v>1</v>
      </c>
    </row>
    <row r="12" spans="1:11" x14ac:dyDescent="0.2">
      <c r="A12" t="s">
        <v>558</v>
      </c>
      <c r="B12" t="s">
        <v>23</v>
      </c>
      <c r="C12" t="s">
        <v>559</v>
      </c>
      <c r="D12">
        <v>48</v>
      </c>
      <c r="E12" t="s">
        <v>500</v>
      </c>
      <c r="F12" t="s">
        <v>15</v>
      </c>
      <c r="G12" t="s">
        <v>16</v>
      </c>
      <c r="H12" t="s">
        <v>16</v>
      </c>
      <c r="I12">
        <v>83</v>
      </c>
      <c r="J12" t="b">
        <v>1</v>
      </c>
    </row>
    <row r="13" spans="1:11" x14ac:dyDescent="0.2">
      <c r="A13" t="s">
        <v>511</v>
      </c>
      <c r="B13" t="s">
        <v>525</v>
      </c>
      <c r="C13" t="s">
        <v>664</v>
      </c>
      <c r="D13">
        <v>151</v>
      </c>
      <c r="E13" t="s">
        <v>218</v>
      </c>
      <c r="F13" t="s">
        <v>15</v>
      </c>
      <c r="G13" t="s">
        <v>16</v>
      </c>
      <c r="H13" t="s">
        <v>16</v>
      </c>
      <c r="I13">
        <v>85</v>
      </c>
      <c r="J13" t="b">
        <v>1</v>
      </c>
    </row>
    <row r="14" spans="1:11" x14ac:dyDescent="0.2">
      <c r="A14" t="s">
        <v>11</v>
      </c>
      <c r="B14" t="s">
        <v>55</v>
      </c>
      <c r="C14" t="s">
        <v>217</v>
      </c>
      <c r="D14">
        <v>279</v>
      </c>
      <c r="E14" t="s">
        <v>218</v>
      </c>
      <c r="F14" t="s">
        <v>15</v>
      </c>
      <c r="G14" t="s">
        <v>16</v>
      </c>
      <c r="H14" t="s">
        <v>16</v>
      </c>
      <c r="I14">
        <v>85</v>
      </c>
      <c r="J14" t="b">
        <v>1</v>
      </c>
    </row>
    <row r="15" spans="1:11" x14ac:dyDescent="0.2">
      <c r="A15" t="s">
        <v>135</v>
      </c>
      <c r="B15" t="s">
        <v>55</v>
      </c>
      <c r="C15" t="s">
        <v>225</v>
      </c>
      <c r="D15">
        <v>489</v>
      </c>
      <c r="E15" t="s">
        <v>218</v>
      </c>
      <c r="F15" t="s">
        <v>15</v>
      </c>
      <c r="G15" t="s">
        <v>16</v>
      </c>
      <c r="H15" t="s">
        <v>16</v>
      </c>
      <c r="I15">
        <v>85</v>
      </c>
      <c r="J15" t="b">
        <v>1</v>
      </c>
    </row>
    <row r="16" spans="1:11" x14ac:dyDescent="0.2">
      <c r="A16" t="s">
        <v>149</v>
      </c>
      <c r="B16" t="s">
        <v>23</v>
      </c>
      <c r="C16" t="s">
        <v>228</v>
      </c>
      <c r="D16">
        <v>523</v>
      </c>
      <c r="E16" t="s">
        <v>218</v>
      </c>
      <c r="F16" t="s">
        <v>15</v>
      </c>
      <c r="G16" t="s">
        <v>16</v>
      </c>
      <c r="H16" t="s">
        <v>16</v>
      </c>
      <c r="I16">
        <v>85</v>
      </c>
      <c r="J16" t="b">
        <v>1</v>
      </c>
    </row>
    <row r="17" spans="1:10" x14ac:dyDescent="0.2">
      <c r="A17" t="s">
        <v>506</v>
      </c>
      <c r="B17" t="s">
        <v>23</v>
      </c>
      <c r="C17" t="s">
        <v>572</v>
      </c>
      <c r="D17">
        <v>60</v>
      </c>
      <c r="E17" t="s">
        <v>417</v>
      </c>
      <c r="F17" t="s">
        <v>15</v>
      </c>
      <c r="G17" t="s">
        <v>16</v>
      </c>
      <c r="H17" t="s">
        <v>16</v>
      </c>
      <c r="I17">
        <v>86</v>
      </c>
      <c r="J17" t="b">
        <v>1</v>
      </c>
    </row>
    <row r="18" spans="1:10" x14ac:dyDescent="0.2">
      <c r="A18" t="s">
        <v>522</v>
      </c>
      <c r="B18" t="s">
        <v>55</v>
      </c>
      <c r="C18" t="s">
        <v>648</v>
      </c>
      <c r="D18">
        <v>134</v>
      </c>
      <c r="E18" t="s">
        <v>463</v>
      </c>
      <c r="F18" t="s">
        <v>15</v>
      </c>
      <c r="G18" t="s">
        <v>16</v>
      </c>
      <c r="H18" t="s">
        <v>16</v>
      </c>
      <c r="I18">
        <v>86</v>
      </c>
      <c r="J18" t="b">
        <v>1</v>
      </c>
    </row>
    <row r="19" spans="1:10" x14ac:dyDescent="0.2">
      <c r="A19" t="s">
        <v>506</v>
      </c>
      <c r="B19" t="s">
        <v>29</v>
      </c>
      <c r="C19" t="s">
        <v>614</v>
      </c>
      <c r="D19">
        <v>101</v>
      </c>
      <c r="E19" t="s">
        <v>374</v>
      </c>
      <c r="F19" t="s">
        <v>15</v>
      </c>
      <c r="G19" t="s">
        <v>16</v>
      </c>
      <c r="H19" t="s">
        <v>16</v>
      </c>
      <c r="I19">
        <v>87</v>
      </c>
      <c r="J19" t="b">
        <v>1</v>
      </c>
    </row>
    <row r="20" spans="1:10" x14ac:dyDescent="0.2">
      <c r="A20" t="s">
        <v>70</v>
      </c>
      <c r="B20" t="s">
        <v>12</v>
      </c>
      <c r="C20" t="s">
        <v>75</v>
      </c>
      <c r="D20">
        <v>370</v>
      </c>
      <c r="E20" t="s">
        <v>76</v>
      </c>
      <c r="F20" t="s">
        <v>15</v>
      </c>
      <c r="G20" t="s">
        <v>16</v>
      </c>
      <c r="H20" t="s">
        <v>16</v>
      </c>
      <c r="I20">
        <v>87</v>
      </c>
      <c r="J20" t="b">
        <v>1</v>
      </c>
    </row>
    <row r="21" spans="1:10" x14ac:dyDescent="0.2">
      <c r="A21" t="s">
        <v>149</v>
      </c>
      <c r="B21" t="s">
        <v>23</v>
      </c>
      <c r="C21" t="s">
        <v>166</v>
      </c>
      <c r="D21">
        <v>520</v>
      </c>
      <c r="E21" t="s">
        <v>167</v>
      </c>
      <c r="F21" t="s">
        <v>15</v>
      </c>
      <c r="G21" t="s">
        <v>16</v>
      </c>
      <c r="H21" t="s">
        <v>16</v>
      </c>
      <c r="I21">
        <v>87</v>
      </c>
      <c r="J21" t="b">
        <v>1</v>
      </c>
    </row>
    <row r="22" spans="1:10" x14ac:dyDescent="0.2">
      <c r="A22" t="s">
        <v>511</v>
      </c>
      <c r="B22" t="s">
        <v>23</v>
      </c>
      <c r="C22" t="s">
        <v>544</v>
      </c>
      <c r="D22">
        <v>35</v>
      </c>
      <c r="E22" t="s">
        <v>474</v>
      </c>
      <c r="F22" t="s">
        <v>15</v>
      </c>
      <c r="G22" t="s">
        <v>16</v>
      </c>
      <c r="H22" t="s">
        <v>16</v>
      </c>
      <c r="I22">
        <v>89</v>
      </c>
      <c r="J22" t="b">
        <v>1</v>
      </c>
    </row>
  </sheetData>
  <sortState xmlns:xlrd2="http://schemas.microsoft.com/office/spreadsheetml/2017/richdata2" ref="A2:K22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by gender</vt:lpstr>
      <vt:lpstr>All names w lookup</vt:lpstr>
      <vt:lpstr>API results</vt:lpstr>
      <vt:lpstr>Manual coding</vt:lpstr>
      <vt:lpstr>names below80</vt:lpstr>
      <vt:lpstr>names 80-90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2019-05-08T12:25:43Z</dcterms:created>
  <dcterms:modified xsi:type="dcterms:W3CDTF">2019-05-08T12:35:50Z</dcterms:modified>
</cp:coreProperties>
</file>