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  <sheet state="visible" name="London only" sheetId="2" r:id="rId4"/>
    <sheet state="visible" name="RestofEngland" sheetId="3" r:id="rId5"/>
    <sheet state="visible" name="Medianhouseprices" sheetId="4" r:id="rId6"/>
    <sheet state="visible" name="newhouseholds" sheetId="5" r:id="rId7"/>
    <sheet state="visible" name="completionsMASTER" sheetId="6" r:id="rId8"/>
    <sheet state="visible" name="htb completions" sheetId="7" r:id="rId9"/>
    <sheet state="visible" name="completionsLondon" sheetId="8" r:id="rId10"/>
    <sheet state="visible" name="EnglandwithoutLondon" sheetId="9" r:id="rId11"/>
    <sheet state="visible" name="Loans201617" sheetId="10" r:id="rId12"/>
    <sheet state="visible" name="completionvalue" sheetId="11" r:id="rId13"/>
  </sheets>
  <definedNames>
    <definedName hidden="1" localSheetId="0" name="_xlnm._FilterDatabase">Master!$A$1:$I$328</definedName>
    <definedName hidden="1" localSheetId="2" name="_xlnm._FilterDatabase">RestofEngland!$A$1:$K$310</definedName>
  </definedNames>
  <calcPr/>
</workbook>
</file>

<file path=xl/sharedStrings.xml><?xml version="1.0" encoding="utf-8"?>
<sst xmlns="http://schemas.openxmlformats.org/spreadsheetml/2006/main" count="5946" uniqueCount="1664">
  <si>
    <t>Area code</t>
  </si>
  <si>
    <t>Area</t>
  </si>
  <si>
    <t>Loans</t>
  </si>
  <si>
    <t>Money (£)</t>
  </si>
  <si>
    <t>Spend per loan (£)</t>
  </si>
  <si>
    <t>Households</t>
  </si>
  <si>
    <t>Loans per 1000 households</t>
  </si>
  <si>
    <t>Spend per 1000 households</t>
  </si>
  <si>
    <t>Average house price</t>
  </si>
  <si>
    <t>Proportion of loan to average house price</t>
  </si>
  <si>
    <t>Amount permitted for new build</t>
  </si>
  <si>
    <t>Q2 2016 average house price</t>
  </si>
  <si>
    <t>E06000055</t>
  </si>
  <si>
    <t>Total</t>
  </si>
  <si>
    <t>ENGLAND</t>
  </si>
  <si>
    <t>Value permitted for new build</t>
  </si>
  <si>
    <t>LONDON</t>
  </si>
  <si>
    <t>Bedford</t>
  </si>
  <si>
    <t>E07000150</t>
  </si>
  <si>
    <t>Corby</t>
  </si>
  <si>
    <t>E06000053</t>
  </si>
  <si>
    <t>Isles of Scilly</t>
  </si>
  <si>
    <t>E09000001</t>
  </si>
  <si>
    <t>City of London</t>
  </si>
  <si>
    <t>E07000107</t>
  </si>
  <si>
    <t>Dartford</t>
  </si>
  <si>
    <t>E07000210</t>
  </si>
  <si>
    <t>Mole Valley</t>
  </si>
  <si>
    <t>E07000039</t>
  </si>
  <si>
    <t>South Derbyshire</t>
  </si>
  <si>
    <t>E07000216</t>
  </si>
  <si>
    <t>Waverley</t>
  </si>
  <si>
    <t>E07000004</t>
  </si>
  <si>
    <t>Aylesbury Vale</t>
  </si>
  <si>
    <t>E09000033</t>
  </si>
  <si>
    <t>Westminster</t>
  </si>
  <si>
    <t>E07000102</t>
  </si>
  <si>
    <t>Three Rivers</t>
  </si>
  <si>
    <t>E06000020</t>
  </si>
  <si>
    <t>Telford and Wrekin</t>
  </si>
  <si>
    <t>E06000031</t>
  </si>
  <si>
    <t>Peterborough</t>
  </si>
  <si>
    <t>E09000013</t>
  </si>
  <si>
    <t>E07000006</t>
  </si>
  <si>
    <t>Hammersmith and Fulham</t>
  </si>
  <si>
    <t>South Bucks</t>
  </si>
  <si>
    <t>E07000118</t>
  </si>
  <si>
    <t>Chorley</t>
  </si>
  <si>
    <t>E06000040</t>
  </si>
  <si>
    <t>E07000093</t>
  </si>
  <si>
    <t>Windsor and Maidenhead</t>
  </si>
  <si>
    <t>Test Valley</t>
  </si>
  <si>
    <t>E09000020</t>
  </si>
  <si>
    <t>Kensington and Chelsea</t>
  </si>
  <si>
    <t>E06000056</t>
  </si>
  <si>
    <t>Central Bedfordshire</t>
  </si>
  <si>
    <t>E07000005</t>
  </si>
  <si>
    <t>Chiltern</t>
  </si>
  <si>
    <t>E07000149</t>
  </si>
  <si>
    <t>South Norfolk</t>
  </si>
  <si>
    <t>E07000111</t>
  </si>
  <si>
    <t>Sevenoaks</t>
  </si>
  <si>
    <t>E09000027</t>
  </si>
  <si>
    <t>Richmond upon Thames</t>
  </si>
  <si>
    <t>E07000190</t>
  </si>
  <si>
    <t>Taunton Deane</t>
  </si>
  <si>
    <t>E07000072</t>
  </si>
  <si>
    <t>Epping Forest</t>
  </si>
  <si>
    <t>E07000134</t>
  </si>
  <si>
    <t>North West Leicestershire</t>
  </si>
  <si>
    <t>E09000014</t>
  </si>
  <si>
    <t>Haringey</t>
  </si>
  <si>
    <t>E07000075</t>
  </si>
  <si>
    <t>Rochford</t>
  </si>
  <si>
    <t>E07000132</t>
  </si>
  <si>
    <t>Hinckley and Bosworth</t>
  </si>
  <si>
    <t>E07000089</t>
  </si>
  <si>
    <t>E09000032</t>
  </si>
  <si>
    <t>Hart</t>
  </si>
  <si>
    <t>Wandsworth</t>
  </si>
  <si>
    <t>E07000081</t>
  </si>
  <si>
    <t>Gloucester</t>
  </si>
  <si>
    <t>E07000008</t>
  </si>
  <si>
    <t>Cambridge</t>
  </si>
  <si>
    <t>E07000152</t>
  </si>
  <si>
    <t>East Northamptonshire</t>
  </si>
  <si>
    <t>E09000028</t>
  </si>
  <si>
    <t>Southwark</t>
  </si>
  <si>
    <t>E07000129</t>
  </si>
  <si>
    <t>Blaby</t>
  </si>
  <si>
    <t>E06000041</t>
  </si>
  <si>
    <t>Wokingham</t>
  </si>
  <si>
    <t>E06000034</t>
  </si>
  <si>
    <t>Thurrock</t>
  </si>
  <si>
    <t>E09000030</t>
  </si>
  <si>
    <t>Tower Hamlets</t>
  </si>
  <si>
    <t>E07000151</t>
  </si>
  <si>
    <t>Daventry</t>
  </si>
  <si>
    <t>E07000098</t>
  </si>
  <si>
    <t>Hertsmere</t>
  </si>
  <si>
    <t>E06000042</t>
  </si>
  <si>
    <t>Milton Keynes</t>
  </si>
  <si>
    <t>E09000003</t>
  </si>
  <si>
    <t>Barnet</t>
  </si>
  <si>
    <t>E07000215</t>
  </si>
  <si>
    <t>Tandridge</t>
  </si>
  <si>
    <t>E07000083</t>
  </si>
  <si>
    <t>Tewkesbury</t>
  </si>
  <si>
    <t>E07000177</t>
  </si>
  <si>
    <t>Cherwell</t>
  </si>
  <si>
    <t>E07000209</t>
  </si>
  <si>
    <t>Guildford</t>
  </si>
  <si>
    <t>E09000011</t>
  </si>
  <si>
    <t>Greenwich</t>
  </si>
  <si>
    <t>E07000170</t>
  </si>
  <si>
    <t>Ashfield</t>
  </si>
  <si>
    <t>E07000227</t>
  </si>
  <si>
    <t>Horsham</t>
  </si>
  <si>
    <t>E07000211</t>
  </si>
  <si>
    <t>Reigate and Banstead</t>
  </si>
  <si>
    <t>E09000019</t>
  </si>
  <si>
    <t>Islington</t>
  </si>
  <si>
    <t>E06000017</t>
  </si>
  <si>
    <t>Rutland</t>
  </si>
  <si>
    <t>E07000208</t>
  </si>
  <si>
    <t>Epsom and Ewell</t>
  </si>
  <si>
    <t>E07000131</t>
  </si>
  <si>
    <t>Harborough</t>
  </si>
  <si>
    <t>E09000023</t>
  </si>
  <si>
    <t>Lewisham</t>
  </si>
  <si>
    <t>E07000179</t>
  </si>
  <si>
    <t>South Oxfordshire</t>
  </si>
  <si>
    <t>E07000051</t>
  </si>
  <si>
    <t>Purbeck</t>
  </si>
  <si>
    <t>E07000071</t>
  </si>
  <si>
    <t>Colchester</t>
  </si>
  <si>
    <t>E09000012</t>
  </si>
  <si>
    <t>Hackney</t>
  </si>
  <si>
    <t>E07000228</t>
  </si>
  <si>
    <t>Mid Sussex</t>
  </si>
  <si>
    <t>E07000130</t>
  </si>
  <si>
    <t>Charnwood</t>
  </si>
  <si>
    <t>E07000169</t>
  </si>
  <si>
    <t>Selby</t>
  </si>
  <si>
    <t>E09000018</t>
  </si>
  <si>
    <t>Hounslow</t>
  </si>
  <si>
    <t>E06000043</t>
  </si>
  <si>
    <t>Brighton and Hove</t>
  </si>
  <si>
    <t>E06000004</t>
  </si>
  <si>
    <t>Stockton-on-Tees</t>
  </si>
  <si>
    <t>E07000153</t>
  </si>
  <si>
    <t>Kettering</t>
  </si>
  <si>
    <t>E09000017</t>
  </si>
  <si>
    <t>Hillingdon</t>
  </si>
  <si>
    <t>E07000077</t>
  </si>
  <si>
    <t>Uttlesford</t>
  </si>
  <si>
    <t>E07000154</t>
  </si>
  <si>
    <t>Northampton</t>
  </si>
  <si>
    <t>E06000030</t>
  </si>
  <si>
    <t>Swindon</t>
  </si>
  <si>
    <t>E09000022</t>
  </si>
  <si>
    <t>Lambeth</t>
  </si>
  <si>
    <t>E07000115</t>
  </si>
  <si>
    <t>Tonbridge and Malling</t>
  </si>
  <si>
    <t>E06000001</t>
  </si>
  <si>
    <t>E09000005</t>
  </si>
  <si>
    <t>Hartlepool</t>
  </si>
  <si>
    <t>Brent</t>
  </si>
  <si>
    <t>E07000217</t>
  </si>
  <si>
    <t>Woking</t>
  </si>
  <si>
    <t>E07000238</t>
  </si>
  <si>
    <t>Wychavon</t>
  </si>
  <si>
    <t>E07000079</t>
  </si>
  <si>
    <t>Cotswold</t>
  </si>
  <si>
    <t>E09000031</t>
  </si>
  <si>
    <t>Waltham Forest</t>
  </si>
  <si>
    <t>E08000036</t>
  </si>
  <si>
    <t>Wakefield</t>
  </si>
  <si>
    <t>E07000212</t>
  </si>
  <si>
    <t>Runnymede</t>
  </si>
  <si>
    <t>E07000220</t>
  </si>
  <si>
    <t>Rugby</t>
  </si>
  <si>
    <t>E09000021</t>
  </si>
  <si>
    <t>E06000036</t>
  </si>
  <si>
    <t>Bracknell Forest</t>
  </si>
  <si>
    <t>Kingston upon Thames</t>
  </si>
  <si>
    <t>E07000040</t>
  </si>
  <si>
    <t>East Devon</t>
  </si>
  <si>
    <t>E07000180</t>
  </si>
  <si>
    <t>Vale of White Horse</t>
  </si>
  <si>
    <t>E09000009</t>
  </si>
  <si>
    <t>Ealing</t>
  </si>
  <si>
    <t>E07000222</t>
  </si>
  <si>
    <t>E07000188</t>
  </si>
  <si>
    <t>Sedgemoor</t>
  </si>
  <si>
    <t>Warwick</t>
  </si>
  <si>
    <t>E07000155</t>
  </si>
  <si>
    <t>South Northamptonshire</t>
  </si>
  <si>
    <t>E09000006</t>
  </si>
  <si>
    <t>Bromley</t>
  </si>
  <si>
    <t>E07000099</t>
  </si>
  <si>
    <t>North Hertfordshire</t>
  </si>
  <si>
    <t>E09000024</t>
  </si>
  <si>
    <t>Merton</t>
  </si>
  <si>
    <t>E06000054</t>
  </si>
  <si>
    <t>Wiltshire</t>
  </si>
  <si>
    <t>E07000007</t>
  </si>
  <si>
    <t>Wycombe</t>
  </si>
  <si>
    <t>E06000025</t>
  </si>
  <si>
    <t>South Gloucestershire</t>
  </si>
  <si>
    <t>E09000008</t>
  </si>
  <si>
    <t>Croydon</t>
  </si>
  <si>
    <t>E06000010</t>
  </si>
  <si>
    <t>Kingston upon Hull, City of</t>
  </si>
  <si>
    <t>E07000070</t>
  </si>
  <si>
    <t>Chelmsford</t>
  </si>
  <si>
    <t>E07000139</t>
  </si>
  <si>
    <t>North Kesteven</t>
  </si>
  <si>
    <t>E07000094</t>
  </si>
  <si>
    <t>E07000041</t>
  </si>
  <si>
    <t>Winchester</t>
  </si>
  <si>
    <t>Exeter</t>
  </si>
  <si>
    <t>E09000025</t>
  </si>
  <si>
    <t>Newham</t>
  </si>
  <si>
    <t>E08000013</t>
  </si>
  <si>
    <t>St Helens</t>
  </si>
  <si>
    <t>E07000242</t>
  </si>
  <si>
    <t>East Hertfordshire</t>
  </si>
  <si>
    <t>E07000085</t>
  </si>
  <si>
    <t>East Hampshire</t>
  </si>
  <si>
    <t>E07000113</t>
  </si>
  <si>
    <t>Swale</t>
  </si>
  <si>
    <t>E09000015</t>
  </si>
  <si>
    <t>Harrow</t>
  </si>
  <si>
    <t>E07000237</t>
  </si>
  <si>
    <t>Worcester</t>
  </si>
  <si>
    <t>E07000214</t>
  </si>
  <si>
    <t>Surrey Heath</t>
  </si>
  <si>
    <t>E09000026</t>
  </si>
  <si>
    <t>Redbridge</t>
  </si>
  <si>
    <t>E07000033</t>
  </si>
  <si>
    <t>Bolsover</t>
  </si>
  <si>
    <t>E07000073</t>
  </si>
  <si>
    <t>Harlow</t>
  </si>
  <si>
    <t>E08000023</t>
  </si>
  <si>
    <t>South Tyneside</t>
  </si>
  <si>
    <t>E07000103</t>
  </si>
  <si>
    <t>Watford</t>
  </si>
  <si>
    <t>E07000126</t>
  </si>
  <si>
    <t>South Ribble</t>
  </si>
  <si>
    <t>E09000029</t>
  </si>
  <si>
    <t>Sutton</t>
  </si>
  <si>
    <t>E06000039</t>
  </si>
  <si>
    <t>Slough</t>
  </si>
  <si>
    <t>E07000045</t>
  </si>
  <si>
    <t>Teignbridge</t>
  </si>
  <si>
    <t>E06000002</t>
  </si>
  <si>
    <t>E09000002</t>
  </si>
  <si>
    <t>Barking and Dagenham</t>
  </si>
  <si>
    <t>Middlesbrough</t>
  </si>
  <si>
    <t>E07000068</t>
  </si>
  <si>
    <t>Brentwood</t>
  </si>
  <si>
    <t>E07000095</t>
  </si>
  <si>
    <t>Broxbourne</t>
  </si>
  <si>
    <t>E07000105</t>
  </si>
  <si>
    <t>Ashford</t>
  </si>
  <si>
    <t>E09000016</t>
  </si>
  <si>
    <t>Havering</t>
  </si>
  <si>
    <t>E08000005</t>
  </si>
  <si>
    <t>Rochdale</t>
  </si>
  <si>
    <t>E07000226</t>
  </si>
  <si>
    <t>Crawley</t>
  </si>
  <si>
    <t>E07000192</t>
  </si>
  <si>
    <t>Cannock Chase</t>
  </si>
  <si>
    <t>E09000004</t>
  </si>
  <si>
    <t>Bexley</t>
  </si>
  <si>
    <t>E07000221</t>
  </si>
  <si>
    <t>Stratford-on-Avon</t>
  </si>
  <si>
    <t>E07000069</t>
  </si>
  <si>
    <t>Castle Point</t>
  </si>
  <si>
    <t>E07000012</t>
  </si>
  <si>
    <t>South Cambridgeshire</t>
  </si>
  <si>
    <t>E09000010</t>
  </si>
  <si>
    <t>Enfield</t>
  </si>
  <si>
    <t>E07000193</t>
  </si>
  <si>
    <t>East Staffordshire</t>
  </si>
  <si>
    <t>E09000007</t>
  </si>
  <si>
    <t>Camden</t>
  </si>
  <si>
    <t>E07000167</t>
  </si>
  <si>
    <t>Ryedale</t>
  </si>
  <si>
    <t>E07000141</t>
  </si>
  <si>
    <t>South Kesteven</t>
  </si>
  <si>
    <t>E07000181</t>
  </si>
  <si>
    <t>West Oxfordshire</t>
  </si>
  <si>
    <t>E07000011</t>
  </si>
  <si>
    <t>Huntingdonshire</t>
  </si>
  <si>
    <t>E07000096</t>
  </si>
  <si>
    <t>Dacorum</t>
  </si>
  <si>
    <t>E07000240</t>
  </si>
  <si>
    <t>St Albans</t>
  </si>
  <si>
    <t>E06000006</t>
  </si>
  <si>
    <t>Halton</t>
  </si>
  <si>
    <t>E08000011</t>
  </si>
  <si>
    <t>Knowsley</t>
  </si>
  <si>
    <t>E08000018</t>
  </si>
  <si>
    <t>Rotherham</t>
  </si>
  <si>
    <t>E07000213</t>
  </si>
  <si>
    <t>Spelthorne</t>
  </si>
  <si>
    <t>E06000050</t>
  </si>
  <si>
    <t>Cheshire West and Chester</t>
  </si>
  <si>
    <t>E08000026</t>
  </si>
  <si>
    <t>Coventry</t>
  </si>
  <si>
    <t>E07000044</t>
  </si>
  <si>
    <t>South Hams</t>
  </si>
  <si>
    <t>E06000003</t>
  </si>
  <si>
    <t>Redcar and Cleveland</t>
  </si>
  <si>
    <t>E07000225</t>
  </si>
  <si>
    <t>Chichester</t>
  </si>
  <si>
    <t>E08000021</t>
  </si>
  <si>
    <t>Newcastle upon Tyne</t>
  </si>
  <si>
    <t>E08000007</t>
  </si>
  <si>
    <t>Stockport</t>
  </si>
  <si>
    <t>E07000090</t>
  </si>
  <si>
    <t>Havant</t>
  </si>
  <si>
    <t>E07000165</t>
  </si>
  <si>
    <t>Harrogate</t>
  </si>
  <si>
    <t>E07000219</t>
  </si>
  <si>
    <t>Nuneaton and Bedworth</t>
  </si>
  <si>
    <t>E07000119</t>
  </si>
  <si>
    <t>Fylde</t>
  </si>
  <si>
    <t>E07000235</t>
  </si>
  <si>
    <t>Malvern Hills</t>
  </si>
  <si>
    <t>E07000224</t>
  </si>
  <si>
    <t>Arun</t>
  </si>
  <si>
    <t>E06000037</t>
  </si>
  <si>
    <t>West Berkshire</t>
  </si>
  <si>
    <t>E06000007</t>
  </si>
  <si>
    <t>Warrington</t>
  </si>
  <si>
    <t>E07000087</t>
  </si>
  <si>
    <t>Fareham</t>
  </si>
  <si>
    <t>E08000031</t>
  </si>
  <si>
    <t>Wolverhampton</t>
  </si>
  <si>
    <t>E07000234</t>
  </si>
  <si>
    <t>Bromsgrove</t>
  </si>
  <si>
    <t>E07000143</t>
  </si>
  <si>
    <t>Breckland</t>
  </si>
  <si>
    <t>E07000091</t>
  </si>
  <si>
    <t>New Forest</t>
  </si>
  <si>
    <t>E07000175</t>
  </si>
  <si>
    <t>Newark and Sherwood</t>
  </si>
  <si>
    <t>E07000229</t>
  </si>
  <si>
    <t>Worthing</t>
  </si>
  <si>
    <t>E07000092</t>
  </si>
  <si>
    <t>Rushmoor</t>
  </si>
  <si>
    <t>E07000207</t>
  </si>
  <si>
    <t>Elmbridge</t>
  </si>
  <si>
    <t>E06000047</t>
  </si>
  <si>
    <t>County Durham</t>
  </si>
  <si>
    <t>E07000086</t>
  </si>
  <si>
    <t>Eastleigh</t>
  </si>
  <si>
    <t>E07000140</t>
  </si>
  <si>
    <t>South Holland</t>
  </si>
  <si>
    <t>E08000006</t>
  </si>
  <si>
    <t>Salford</t>
  </si>
  <si>
    <t>E06000026</t>
  </si>
  <si>
    <t>Plymouth</t>
  </si>
  <si>
    <t>E07000128</t>
  </si>
  <si>
    <t>E07000178</t>
  </si>
  <si>
    <t>Wyre</t>
  </si>
  <si>
    <t>Oxford</t>
  </si>
  <si>
    <t>E08000030</t>
  </si>
  <si>
    <t>Walsall</t>
  </si>
  <si>
    <t>E07000241</t>
  </si>
  <si>
    <t>Welwyn Hatfield</t>
  </si>
  <si>
    <t>E07000066</t>
  </si>
  <si>
    <t>Basildon</t>
  </si>
  <si>
    <t>E08000017</t>
  </si>
  <si>
    <t>Doncaster</t>
  </si>
  <si>
    <t>E07000174</t>
  </si>
  <si>
    <t>Mansfield</t>
  </si>
  <si>
    <t>E07000124</t>
  </si>
  <si>
    <t>Ribble Valley</t>
  </si>
  <si>
    <t>E07000116</t>
  </si>
  <si>
    <t>Tunbridge Wells</t>
  </si>
  <si>
    <t>E06000024</t>
  </si>
  <si>
    <t>North Somerset</t>
  </si>
  <si>
    <t>E07000063</t>
  </si>
  <si>
    <t>Lewes</t>
  </si>
  <si>
    <t>E07000197</t>
  </si>
  <si>
    <t>Stafford</t>
  </si>
  <si>
    <t>E07000196</t>
  </si>
  <si>
    <t>South Staffordshire</t>
  </si>
  <si>
    <t>E08000024</t>
  </si>
  <si>
    <t>Sunderland</t>
  </si>
  <si>
    <t>E08000016</t>
  </si>
  <si>
    <t>Barnsley</t>
  </si>
  <si>
    <t>E07000074</t>
  </si>
  <si>
    <t>Maldon</t>
  </si>
  <si>
    <t>E07000049</t>
  </si>
  <si>
    <t>East Dorset</t>
  </si>
  <si>
    <t>E07000082</t>
  </si>
  <si>
    <t>Stroud</t>
  </si>
  <si>
    <t>E07000187</t>
  </si>
  <si>
    <t>Mendip</t>
  </si>
  <si>
    <t>E06000005</t>
  </si>
  <si>
    <t>Darlington</t>
  </si>
  <si>
    <t>E08000003</t>
  </si>
  <si>
    <t>Manchester</t>
  </si>
  <si>
    <t>E07000084</t>
  </si>
  <si>
    <t>Basingstoke and Deane</t>
  </si>
  <si>
    <t>E08000022</t>
  </si>
  <si>
    <t>North Tyneside</t>
  </si>
  <si>
    <t>E07000078</t>
  </si>
  <si>
    <t>Cheltenham</t>
  </si>
  <si>
    <t>E07000142</t>
  </si>
  <si>
    <t>West Lindsey</t>
  </si>
  <si>
    <t>E07000110</t>
  </si>
  <si>
    <t>Maidstone</t>
  </si>
  <si>
    <t>E08000037</t>
  </si>
  <si>
    <t>Gateshead</t>
  </si>
  <si>
    <t>E07000163</t>
  </si>
  <si>
    <t>Craven</t>
  </si>
  <si>
    <t>E07000236</t>
  </si>
  <si>
    <t>Redditch</t>
  </si>
  <si>
    <t>E07000156</t>
  </si>
  <si>
    <t>Wellingborough</t>
  </si>
  <si>
    <t>E07000064</t>
  </si>
  <si>
    <t>Rother</t>
  </si>
  <si>
    <t>E07000117</t>
  </si>
  <si>
    <t>Burnley</t>
  </si>
  <si>
    <t>E07000144</t>
  </si>
  <si>
    <t>Broadland</t>
  </si>
  <si>
    <t>E07000194</t>
  </si>
  <si>
    <t>Lichfield</t>
  </si>
  <si>
    <t>E06000022</t>
  </si>
  <si>
    <t>Bath and North East Somerset</t>
  </si>
  <si>
    <t>E06000057</t>
  </si>
  <si>
    <t>Northumberland</t>
  </si>
  <si>
    <t>E06000049</t>
  </si>
  <si>
    <t>Cheshire East</t>
  </si>
  <si>
    <t>E07000080</t>
  </si>
  <si>
    <t>Forest of Dean</t>
  </si>
  <si>
    <t>E07000067</t>
  </si>
  <si>
    <t>Braintree</t>
  </si>
  <si>
    <t>E07000065</t>
  </si>
  <si>
    <t>Wealden</t>
  </si>
  <si>
    <t>E07000042</t>
  </si>
  <si>
    <t>Mid Devon</t>
  </si>
  <si>
    <t>E08000008</t>
  </si>
  <si>
    <t>Tameside</t>
  </si>
  <si>
    <t>E07000112</t>
  </si>
  <si>
    <t>Shepway</t>
  </si>
  <si>
    <t>E07000176</t>
  </si>
  <si>
    <t>Rushcliffe</t>
  </si>
  <si>
    <t>E06000045</t>
  </si>
  <si>
    <t>Southampton</t>
  </si>
  <si>
    <t>E07000035</t>
  </si>
  <si>
    <t>Derbyshire Dales</t>
  </si>
  <si>
    <t>E07000201</t>
  </si>
  <si>
    <t>Forest Heath</t>
  </si>
  <si>
    <t>E07000171</t>
  </si>
  <si>
    <t>Bassetlaw</t>
  </si>
  <si>
    <t>E07000203</t>
  </si>
  <si>
    <t>Mid Suffolk</t>
  </si>
  <si>
    <t>E08000035</t>
  </si>
  <si>
    <t>Leeds</t>
  </si>
  <si>
    <t>E07000046</t>
  </si>
  <si>
    <t>Torridge</t>
  </si>
  <si>
    <t>E07000052</t>
  </si>
  <si>
    <t>West Dorset</t>
  </si>
  <si>
    <t>E08000028</t>
  </si>
  <si>
    <t>Sandwell</t>
  </si>
  <si>
    <t>E06000021</t>
  </si>
  <si>
    <t>Stoke-on-Trent</t>
  </si>
  <si>
    <t>E07000204</t>
  </si>
  <si>
    <t>E08000012</t>
  </si>
  <si>
    <t>St Edmundsbury</t>
  </si>
  <si>
    <t>Liverpool</t>
  </si>
  <si>
    <t>E06000012</t>
  </si>
  <si>
    <t>North East Lincolnshire</t>
  </si>
  <si>
    <t>E06000029</t>
  </si>
  <si>
    <t>Poole</t>
  </si>
  <si>
    <t>E07000189</t>
  </si>
  <si>
    <t>South Somerset</t>
  </si>
  <si>
    <t>E08000032</t>
  </si>
  <si>
    <t>Bradford</t>
  </si>
  <si>
    <t>E07000028</t>
  </si>
  <si>
    <t>Carlisle</t>
  </si>
  <si>
    <t>E06000035</t>
  </si>
  <si>
    <t>Medway</t>
  </si>
  <si>
    <t>E08000010</t>
  </si>
  <si>
    <t>Wigan</t>
  </si>
  <si>
    <t>E07000121</t>
  </si>
  <si>
    <t>Lancaster</t>
  </si>
  <si>
    <t>E07000243</t>
  </si>
  <si>
    <t>Stevenage</t>
  </si>
  <si>
    <t>E08000029</t>
  </si>
  <si>
    <t>Solihull</t>
  </si>
  <si>
    <t>E07000026</t>
  </si>
  <si>
    <t>Allerdale</t>
  </si>
  <si>
    <t>E07000135</t>
  </si>
  <si>
    <t>Oadby and Wigston</t>
  </si>
  <si>
    <t>E08000009</t>
  </si>
  <si>
    <t>Trafford</t>
  </si>
  <si>
    <t>E07000125</t>
  </si>
  <si>
    <t>Rossendale</t>
  </si>
  <si>
    <t>E07000200</t>
  </si>
  <si>
    <t>Babergh</t>
  </si>
  <si>
    <t>E06000015</t>
  </si>
  <si>
    <t>Derby</t>
  </si>
  <si>
    <t>E07000032</t>
  </si>
  <si>
    <t>Amber Valley</t>
  </si>
  <si>
    <t>E07000223</t>
  </si>
  <si>
    <t>E07000239</t>
  </si>
  <si>
    <t>Wyre Forest</t>
  </si>
  <si>
    <t>Adur</t>
  </si>
  <si>
    <t>E07000164</t>
  </si>
  <si>
    <t>Hambleton</t>
  </si>
  <si>
    <t>E07000205</t>
  </si>
  <si>
    <t>Suffolk Coastal</t>
  </si>
  <si>
    <t>E08000027</t>
  </si>
  <si>
    <t>Dudley</t>
  </si>
  <si>
    <t>E08000002</t>
  </si>
  <si>
    <t>Bury</t>
  </si>
  <si>
    <t>E06000013</t>
  </si>
  <si>
    <t>North Lincolnshire</t>
  </si>
  <si>
    <t>E07000088</t>
  </si>
  <si>
    <t>Gosport</t>
  </si>
  <si>
    <t>E06000038</t>
  </si>
  <si>
    <t>Reading</t>
  </si>
  <si>
    <t>E07000195</t>
  </si>
  <si>
    <t>Newcastle-under-Lyme</t>
  </si>
  <si>
    <t>Local authority</t>
  </si>
  <si>
    <t>Median price Q2 2016 (£)</t>
  </si>
  <si>
    <t>E06000014</t>
  </si>
  <si>
    <t>York</t>
  </si>
  <si>
    <t>E07000166</t>
  </si>
  <si>
    <t>Richmondshire</t>
  </si>
  <si>
    <t>E07000136</t>
  </si>
  <si>
    <t>Barrow-in-Furness</t>
  </si>
  <si>
    <t>Boston</t>
  </si>
  <si>
    <t>Birmingham</t>
  </si>
  <si>
    <t>Blackburn with Darwen</t>
  </si>
  <si>
    <t>Blackpool</t>
  </si>
  <si>
    <t>Blaenau Gwent</t>
  </si>
  <si>
    <t>Bolton</t>
  </si>
  <si>
    <t>Bournemouth</t>
  </si>
  <si>
    <t>E06000044</t>
  </si>
  <si>
    <t>Portsmouth</t>
  </si>
  <si>
    <t>Bridgend</t>
  </si>
  <si>
    <t>E06000051</t>
  </si>
  <si>
    <t>Shropshire</t>
  </si>
  <si>
    <t>Bristol, City of</t>
  </si>
  <si>
    <t>Broxtowe</t>
  </si>
  <si>
    <t>Caerphilly</t>
  </si>
  <si>
    <t>Calderdale</t>
  </si>
  <si>
    <t>Canterbury</t>
  </si>
  <si>
    <t>Cardiff</t>
  </si>
  <si>
    <t>Carmarthenshire</t>
  </si>
  <si>
    <t>Ceredigion</t>
  </si>
  <si>
    <t>Chesterfield</t>
  </si>
  <si>
    <t>Christchurch</t>
  </si>
  <si>
    <t>Conwy</t>
  </si>
  <si>
    <t>Copeland</t>
  </si>
  <si>
    <t>Cornwall</t>
  </si>
  <si>
    <t>E08000004</t>
  </si>
  <si>
    <t>Oldham</t>
  </si>
  <si>
    <t>Denbighshire</t>
  </si>
  <si>
    <t>Dover</t>
  </si>
  <si>
    <t>East Cambridgeshire</t>
  </si>
  <si>
    <t>East Lindsey</t>
  </si>
  <si>
    <t>East Riding of Yorkshire</t>
  </si>
  <si>
    <t>E07000173</t>
  </si>
  <si>
    <t>Eastbourne</t>
  </si>
  <si>
    <t>Gedling</t>
  </si>
  <si>
    <t>Eden</t>
  </si>
  <si>
    <t>Erewash</t>
  </si>
  <si>
    <t>Fenland</t>
  </si>
  <si>
    <t>Flintshire</t>
  </si>
  <si>
    <t>Gravesham</t>
  </si>
  <si>
    <t>Great Yarmouth</t>
  </si>
  <si>
    <t>Gwynedd</t>
  </si>
  <si>
    <t>Hastings</t>
  </si>
  <si>
    <t>Herefordshire, County of</t>
  </si>
  <si>
    <t>High Peak</t>
  </si>
  <si>
    <t>Hyndburn</t>
  </si>
  <si>
    <t>Ipswich</t>
  </si>
  <si>
    <t>Isle of Anglesey</t>
  </si>
  <si>
    <t>Isle of Wight</t>
  </si>
  <si>
    <t>King's Lynn and West Norfolk</t>
  </si>
  <si>
    <t>Kirklees</t>
  </si>
  <si>
    <t>Leicester</t>
  </si>
  <si>
    <t>Lincoln</t>
  </si>
  <si>
    <t>Luton</t>
  </si>
  <si>
    <t>E07000168</t>
  </si>
  <si>
    <t>Scarborough</t>
  </si>
  <si>
    <t>Melton</t>
  </si>
  <si>
    <t>Merthyr Tydfil</t>
  </si>
  <si>
    <t>E06000016</t>
  </si>
  <si>
    <t>Monmouthshire</t>
  </si>
  <si>
    <t>E07000031</t>
  </si>
  <si>
    <t>Neath Port Talbot</t>
  </si>
  <si>
    <t>South Lakeland</t>
  </si>
  <si>
    <t>Newport</t>
  </si>
  <si>
    <t>North Devon</t>
  </si>
  <si>
    <t>North Dorset</t>
  </si>
  <si>
    <t>North East Derbyshire</t>
  </si>
  <si>
    <t>E07000218</t>
  </si>
  <si>
    <t>North Warwickshire</t>
  </si>
  <si>
    <t>North Norfolk</t>
  </si>
  <si>
    <t>Norwich</t>
  </si>
  <si>
    <t>Nottingham</t>
  </si>
  <si>
    <t>Pembrokeshire</t>
  </si>
  <si>
    <t>Pendle</t>
  </si>
  <si>
    <t>Powys</t>
  </si>
  <si>
    <t>E06000052</t>
  </si>
  <si>
    <t>Preston</t>
  </si>
  <si>
    <t>Rhondda Cynon Taf</t>
  </si>
  <si>
    <t>E07000127</t>
  </si>
  <si>
    <t>West Lancashire</t>
  </si>
  <si>
    <t>Sefton</t>
  </si>
  <si>
    <t>Sheffield</t>
  </si>
  <si>
    <t>E07000199</t>
  </si>
  <si>
    <t>Tamworth</t>
  </si>
  <si>
    <t>Southend-on-Sea</t>
  </si>
  <si>
    <t>E07000108</t>
  </si>
  <si>
    <t>St. Helens</t>
  </si>
  <si>
    <t>Staffordshire Moorlands</t>
  </si>
  <si>
    <t>Swansea</t>
  </si>
  <si>
    <t>Tendring</t>
  </si>
  <si>
    <t>Thanet</t>
  </si>
  <si>
    <t>Torbay</t>
  </si>
  <si>
    <t>Torfaen</t>
  </si>
  <si>
    <t>E07000047</t>
  </si>
  <si>
    <t>West Devon</t>
  </si>
  <si>
    <t>Vale of Glamorgan</t>
  </si>
  <si>
    <t>E07000043</t>
  </si>
  <si>
    <t>Waveney</t>
  </si>
  <si>
    <t>E07000009</t>
  </si>
  <si>
    <t>E07000109</t>
  </si>
  <si>
    <t>West Somerset</t>
  </si>
  <si>
    <t>Weymouth and Portland</t>
  </si>
  <si>
    <t>Wirral</t>
  </si>
  <si>
    <t>Wrexham</t>
  </si>
  <si>
    <t>E07000123</t>
  </si>
  <si>
    <t>E07000050</t>
  </si>
  <si>
    <t>E07000120</t>
  </si>
  <si>
    <t>E07000048</t>
  </si>
  <si>
    <t>E08000025</t>
  </si>
  <si>
    <t>E06000032</t>
  </si>
  <si>
    <t>E06000011</t>
  </si>
  <si>
    <t>E06000023</t>
  </si>
  <si>
    <t>E08000001</t>
  </si>
  <si>
    <t>E07000062</t>
  </si>
  <si>
    <t>E07000202</t>
  </si>
  <si>
    <t>E08000014</t>
  </si>
  <si>
    <t>Current
ONS code</t>
  </si>
  <si>
    <t>E07000172</t>
  </si>
  <si>
    <t>DCLG code</t>
  </si>
  <si>
    <t>Former
ONS code</t>
  </si>
  <si>
    <t>Lower and Single Tier Authority Data</t>
  </si>
  <si>
    <t>Local Authority (incl. owned by other LAs)</t>
  </si>
  <si>
    <t>Bristol</t>
  </si>
  <si>
    <t>Private Registered Provider</t>
  </si>
  <si>
    <t>Other public sector</t>
  </si>
  <si>
    <t>Private sector (P)1</t>
  </si>
  <si>
    <t>Total (P)1</t>
  </si>
  <si>
    <t>England</t>
  </si>
  <si>
    <t>E06000033</t>
  </si>
  <si>
    <t>Unitary Authorities</t>
  </si>
  <si>
    <t>F0114</t>
  </si>
  <si>
    <t>00HA</t>
  </si>
  <si>
    <t>Bath and North East Somerset UA</t>
  </si>
  <si>
    <t>E07000076</t>
  </si>
  <si>
    <t>K0235</t>
  </si>
  <si>
    <t>00KB</t>
  </si>
  <si>
    <t>Bedford UA</t>
  </si>
  <si>
    <t>E06000008</t>
  </si>
  <si>
    <t>M2372</t>
  </si>
  <si>
    <t>00EX</t>
  </si>
  <si>
    <t>Blackburn with Darwen UA</t>
  </si>
  <si>
    <t>E06000019</t>
  </si>
  <si>
    <t>E06000009</t>
  </si>
  <si>
    <t>J2373</t>
  </si>
  <si>
    <t>Herefordshire</t>
  </si>
  <si>
    <t>00EY</t>
  </si>
  <si>
    <t>Blackpool UA</t>
  </si>
  <si>
    <t>E06000028</t>
  </si>
  <si>
    <t>G1250</t>
  </si>
  <si>
    <t>00HN</t>
  </si>
  <si>
    <t>Bournemouth UA</t>
  </si>
  <si>
    <t>R0335</t>
  </si>
  <si>
    <t>00MA</t>
  </si>
  <si>
    <t>Bracknell Forest UA</t>
  </si>
  <si>
    <t>Q1445</t>
  </si>
  <si>
    <t>00ML</t>
  </si>
  <si>
    <t>Brighton and Hove UA</t>
  </si>
  <si>
    <t>Z0116</t>
  </si>
  <si>
    <t>00HB</t>
  </si>
  <si>
    <t>Bristol, City of UA</t>
  </si>
  <si>
    <t>P0240</t>
  </si>
  <si>
    <t>00KC</t>
  </si>
  <si>
    <t>Central Bedfordshire UA</t>
  </si>
  <si>
    <t>R0660</t>
  </si>
  <si>
    <t>00EQ</t>
  </si>
  <si>
    <t>Cheshire East UA</t>
  </si>
  <si>
    <t>A0665</t>
  </si>
  <si>
    <t>00EW</t>
  </si>
  <si>
    <t>Cheshire West and Chester UA</t>
  </si>
  <si>
    <t>D0840</t>
  </si>
  <si>
    <t>00HE</t>
  </si>
  <si>
    <t>Cornwall UA</t>
  </si>
  <si>
    <t>X1355</t>
  </si>
  <si>
    <t>00EJ</t>
  </si>
  <si>
    <t>County Durham UA</t>
  </si>
  <si>
    <t>N1350</t>
  </si>
  <si>
    <t>00EH</t>
  </si>
  <si>
    <t>Darlington UA</t>
  </si>
  <si>
    <t>C1055</t>
  </si>
  <si>
    <t>00FK</t>
  </si>
  <si>
    <t>Derby UA</t>
  </si>
  <si>
    <t>E2001</t>
  </si>
  <si>
    <t>00FB</t>
  </si>
  <si>
    <t>East Riding of Yorkshire UA</t>
  </si>
  <si>
    <t>D0650</t>
  </si>
  <si>
    <t>00ET</t>
  </si>
  <si>
    <t>Halton UA</t>
  </si>
  <si>
    <t>H0724</t>
  </si>
  <si>
    <t>00EB</t>
  </si>
  <si>
    <t>Hartlepool UA</t>
  </si>
  <si>
    <t>W1850</t>
  </si>
  <si>
    <t>00GA</t>
  </si>
  <si>
    <t>Herefordshire, County of UA</t>
  </si>
  <si>
    <t>E08000034</t>
  </si>
  <si>
    <t>E06000046</t>
  </si>
  <si>
    <t>P2114</t>
  </si>
  <si>
    <t>00MW</t>
  </si>
  <si>
    <t>Isle of Wight UA</t>
  </si>
  <si>
    <t>Z0835</t>
  </si>
  <si>
    <t>00HF</t>
  </si>
  <si>
    <t>Isles of Scilly UA</t>
  </si>
  <si>
    <t>V2004</t>
  </si>
  <si>
    <t>00FA</t>
  </si>
  <si>
    <t>Kingston upon Hull, City of UA</t>
  </si>
  <si>
    <t>W2465</t>
  </si>
  <si>
    <t>00FN</t>
  </si>
  <si>
    <t>Leicester UA</t>
  </si>
  <si>
    <t>E07000137</t>
  </si>
  <si>
    <t>B0230</t>
  </si>
  <si>
    <t>00KA</t>
  </si>
  <si>
    <t>Luton UA</t>
  </si>
  <si>
    <t>A2280</t>
  </si>
  <si>
    <t>00LC</t>
  </si>
  <si>
    <t>Medway UA</t>
  </si>
  <si>
    <t>W0734</t>
  </si>
  <si>
    <t>00EC</t>
  </si>
  <si>
    <t>Middlesbrough UA</t>
  </si>
  <si>
    <t>E07000147</t>
  </si>
  <si>
    <t>Y0435</t>
  </si>
  <si>
    <t>00MG</t>
  </si>
  <si>
    <t>Milton Keynes UA</t>
  </si>
  <si>
    <t>E07000034</t>
  </si>
  <si>
    <t>B2002</t>
  </si>
  <si>
    <t>00FC</t>
  </si>
  <si>
    <t>North East Lincolnshire UA</t>
  </si>
  <si>
    <t>Y2003</t>
  </si>
  <si>
    <t>00FD</t>
  </si>
  <si>
    <t>North Lincolnshire UA</t>
  </si>
  <si>
    <t>D0121</t>
  </si>
  <si>
    <t>00HC</t>
  </si>
  <si>
    <t>North Somerset UA</t>
  </si>
  <si>
    <t>P2935</t>
  </si>
  <si>
    <t>00EM</t>
  </si>
  <si>
    <t>Northumberland UA</t>
  </si>
  <si>
    <t>E06000018</t>
  </si>
  <si>
    <t>Q3060</t>
  </si>
  <si>
    <t>00FY</t>
  </si>
  <si>
    <t>Nottingham UA</t>
  </si>
  <si>
    <t>J0540</t>
  </si>
  <si>
    <t>00JA</t>
  </si>
  <si>
    <t>Peterborough UA</t>
  </si>
  <si>
    <t>N1160</t>
  </si>
  <si>
    <t>00HG</t>
  </si>
  <si>
    <t>Plymouth UA</t>
  </si>
  <si>
    <t>Q1255</t>
  </si>
  <si>
    <t>00HP</t>
  </si>
  <si>
    <t>Poole UA</t>
  </si>
  <si>
    <t>Z1775</t>
  </si>
  <si>
    <t>00MR</t>
  </si>
  <si>
    <t>Portsmouth UA</t>
  </si>
  <si>
    <t>E0345</t>
  </si>
  <si>
    <t>00MC</t>
  </si>
  <si>
    <t>Reading UA</t>
  </si>
  <si>
    <t>V0728</t>
  </si>
  <si>
    <t>00EE</t>
  </si>
  <si>
    <t>Redcar and Cleveland UA</t>
  </si>
  <si>
    <t>A2470</t>
  </si>
  <si>
    <t>00FP</t>
  </si>
  <si>
    <t>Rutland UA</t>
  </si>
  <si>
    <t>L3245</t>
  </si>
  <si>
    <t>00GG</t>
  </si>
  <si>
    <t>Shropshire UA</t>
  </si>
  <si>
    <t>J0350</t>
  </si>
  <si>
    <t>00MD</t>
  </si>
  <si>
    <t>Slough UA</t>
  </si>
  <si>
    <t>P0119</t>
  </si>
  <si>
    <t>00HD</t>
  </si>
  <si>
    <t>South Gloucestershire UA</t>
  </si>
  <si>
    <t>D1780</t>
  </si>
  <si>
    <t>00MS</t>
  </si>
  <si>
    <t>Southampton UA</t>
  </si>
  <si>
    <t>D1590</t>
  </si>
  <si>
    <t>00KF</t>
  </si>
  <si>
    <t>Southend-on-Sea UA</t>
  </si>
  <si>
    <t>H0738</t>
  </si>
  <si>
    <t>00EF</t>
  </si>
  <si>
    <t>Stockton-on-Tees UA</t>
  </si>
  <si>
    <t>M3455</t>
  </si>
  <si>
    <t>00GL</t>
  </si>
  <si>
    <t>Stoke-on-Trent UA</t>
  </si>
  <si>
    <t>U3935</t>
  </si>
  <si>
    <t>00HX</t>
  </si>
  <si>
    <t>E07000037</t>
  </si>
  <si>
    <t>Swindon UA</t>
  </si>
  <si>
    <t>C3240</t>
  </si>
  <si>
    <t>00GF</t>
  </si>
  <si>
    <t>Telford and Wrekin UA</t>
  </si>
  <si>
    <t>M1595</t>
  </si>
  <si>
    <t>00KG</t>
  </si>
  <si>
    <t>Thurrock UA</t>
  </si>
  <si>
    <t>E06000027</t>
  </si>
  <si>
    <t>X1165</t>
  </si>
  <si>
    <t>00HH</t>
  </si>
  <si>
    <t>Torbay UA</t>
  </si>
  <si>
    <t>M0655</t>
  </si>
  <si>
    <t>00EU</t>
  </si>
  <si>
    <t>Warrington UA</t>
  </si>
  <si>
    <t>W0340</t>
  </si>
  <si>
    <t>00MB</t>
  </si>
  <si>
    <t>West Berkshire UA</t>
  </si>
  <si>
    <t>Y3940</t>
  </si>
  <si>
    <t>00HY</t>
  </si>
  <si>
    <t>Wiltshire UA</t>
  </si>
  <si>
    <t>T0355</t>
  </si>
  <si>
    <t>00ME</t>
  </si>
  <si>
    <t>Windsor and Maidenhead UA</t>
  </si>
  <si>
    <t>X0360</t>
  </si>
  <si>
    <t>00MF</t>
  </si>
  <si>
    <t>Wokingham UA</t>
  </si>
  <si>
    <t>C2741</t>
  </si>
  <si>
    <t>00FF</t>
  </si>
  <si>
    <t>York UA</t>
  </si>
  <si>
    <t>Z5060</t>
  </si>
  <si>
    <t>00AB</t>
  </si>
  <si>
    <t>N5090</t>
  </si>
  <si>
    <t>00AC</t>
  </si>
  <si>
    <t>D5120</t>
  </si>
  <si>
    <t>00AD</t>
  </si>
  <si>
    <t>T5150</t>
  </si>
  <si>
    <t>00AE</t>
  </si>
  <si>
    <t>G5180</t>
  </si>
  <si>
    <t>00AF</t>
  </si>
  <si>
    <t>X5210</t>
  </si>
  <si>
    <t>E07000114</t>
  </si>
  <si>
    <t>00AG</t>
  </si>
  <si>
    <t>K5030</t>
  </si>
  <si>
    <t>00AA</t>
  </si>
  <si>
    <t>L5240</t>
  </si>
  <si>
    <t>00AH</t>
  </si>
  <si>
    <t>A5270</t>
  </si>
  <si>
    <t>00AJ</t>
  </si>
  <si>
    <t>Q5300</t>
  </si>
  <si>
    <t>00AK</t>
  </si>
  <si>
    <t>E5330</t>
  </si>
  <si>
    <t>00AL</t>
  </si>
  <si>
    <t>U5360</t>
  </si>
  <si>
    <t>00AM</t>
  </si>
  <si>
    <t>H5390</t>
  </si>
  <si>
    <t>00AN</t>
  </si>
  <si>
    <t>Y5420</t>
  </si>
  <si>
    <t>00AP</t>
  </si>
  <si>
    <t>M5450</t>
  </si>
  <si>
    <t>00AQ</t>
  </si>
  <si>
    <t>B5480</t>
  </si>
  <si>
    <t>00AR</t>
  </si>
  <si>
    <t>R5510</t>
  </si>
  <si>
    <t>00AS</t>
  </si>
  <si>
    <t>F5540</t>
  </si>
  <si>
    <t>00AT</t>
  </si>
  <si>
    <t>V5570</t>
  </si>
  <si>
    <t>00AU</t>
  </si>
  <si>
    <t>K5600</t>
  </si>
  <si>
    <t>00AW</t>
  </si>
  <si>
    <t>Z5630</t>
  </si>
  <si>
    <t>00AX</t>
  </si>
  <si>
    <t>N5660</t>
  </si>
  <si>
    <t>00AY</t>
  </si>
  <si>
    <t>C5690</t>
  </si>
  <si>
    <t>00AZ</t>
  </si>
  <si>
    <t>T5720</t>
  </si>
  <si>
    <t>00BA</t>
  </si>
  <si>
    <t>G5750</t>
  </si>
  <si>
    <t>00BB</t>
  </si>
  <si>
    <t>W5780</t>
  </si>
  <si>
    <t>00BC</t>
  </si>
  <si>
    <t>L5810</t>
  </si>
  <si>
    <t>00BD</t>
  </si>
  <si>
    <t>A5840</t>
  </si>
  <si>
    <t>00BE</t>
  </si>
  <si>
    <t>P5870</t>
  </si>
  <si>
    <t>00BF</t>
  </si>
  <si>
    <t>E5900</t>
  </si>
  <si>
    <t>00BG</t>
  </si>
  <si>
    <t>U5930</t>
  </si>
  <si>
    <t>00BH</t>
  </si>
  <si>
    <t>H5960</t>
  </si>
  <si>
    <t>E07000146</t>
  </si>
  <si>
    <t>00BJ</t>
  </si>
  <si>
    <t>X5990</t>
  </si>
  <si>
    <t>00BK</t>
  </si>
  <si>
    <t>E11000001</t>
  </si>
  <si>
    <t>Greater Manchester (Met County)</t>
  </si>
  <si>
    <t>E07000053</t>
  </si>
  <si>
    <t>N4205</t>
  </si>
  <si>
    <t>00BL</t>
  </si>
  <si>
    <t>T4210</t>
  </si>
  <si>
    <t>00BM</t>
  </si>
  <si>
    <t>B4215</t>
  </si>
  <si>
    <t>00BN</t>
  </si>
  <si>
    <t>F4220</t>
  </si>
  <si>
    <t>00BP</t>
  </si>
  <si>
    <t>E07000061</t>
  </si>
  <si>
    <t>P4225</t>
  </si>
  <si>
    <t>00BQ</t>
  </si>
  <si>
    <t>U4230</t>
  </si>
  <si>
    <t>00BR</t>
  </si>
  <si>
    <t>C4235</t>
  </si>
  <si>
    <t>00BS</t>
  </si>
  <si>
    <t>G4240</t>
  </si>
  <si>
    <t>00BT</t>
  </si>
  <si>
    <t>Q4245</t>
  </si>
  <si>
    <t>00BU</t>
  </si>
  <si>
    <t>V4250</t>
  </si>
  <si>
    <t>00BW</t>
  </si>
  <si>
    <t>E11000002</t>
  </si>
  <si>
    <t>Merseyside (Met County)</t>
  </si>
  <si>
    <t>E07000133</t>
  </si>
  <si>
    <t>V4305</t>
  </si>
  <si>
    <t>00BX</t>
  </si>
  <si>
    <t>Z4310</t>
  </si>
  <si>
    <t>00BY</t>
  </si>
  <si>
    <t>M4320</t>
  </si>
  <si>
    <t>00CA</t>
  </si>
  <si>
    <t>H4315</t>
  </si>
  <si>
    <t>00BZ</t>
  </si>
  <si>
    <t>E08000015</t>
  </si>
  <si>
    <t>W4325</t>
  </si>
  <si>
    <t>00CB</t>
  </si>
  <si>
    <t>E11000003</t>
  </si>
  <si>
    <t>South Yorkshire (Met County)</t>
  </si>
  <si>
    <t>B4405</t>
  </si>
  <si>
    <t>00CC</t>
  </si>
  <si>
    <t>F4410</t>
  </si>
  <si>
    <t>00CE</t>
  </si>
  <si>
    <t>P4415</t>
  </si>
  <si>
    <t>00CF</t>
  </si>
  <si>
    <t>E08000019</t>
  </si>
  <si>
    <t>U4420</t>
  </si>
  <si>
    <t>00CG</t>
  </si>
  <si>
    <t>E11000004</t>
  </si>
  <si>
    <t>Tyne and Wear (Met County)</t>
  </si>
  <si>
    <t>H4505</t>
  </si>
  <si>
    <t>00CH</t>
  </si>
  <si>
    <t>M4510</t>
  </si>
  <si>
    <t>00CJ</t>
  </si>
  <si>
    <t>W4515</t>
  </si>
  <si>
    <t>00CK</t>
  </si>
  <si>
    <t>A4520</t>
  </si>
  <si>
    <t>00CL</t>
  </si>
  <si>
    <t>J4525</t>
  </si>
  <si>
    <t>00CM</t>
  </si>
  <si>
    <t>E11000005</t>
  </si>
  <si>
    <t>West Midlands (Met County)</t>
  </si>
  <si>
    <t>P4605</t>
  </si>
  <si>
    <t>00CN</t>
  </si>
  <si>
    <t>U4610</t>
  </si>
  <si>
    <t>00CQ</t>
  </si>
  <si>
    <t>C4615</t>
  </si>
  <si>
    <t>00CR</t>
  </si>
  <si>
    <t>G4620</t>
  </si>
  <si>
    <t>00CS</t>
  </si>
  <si>
    <t>Q4625</t>
  </si>
  <si>
    <t>00CT</t>
  </si>
  <si>
    <t>V4630</t>
  </si>
  <si>
    <t>00CU</t>
  </si>
  <si>
    <t>D4635</t>
  </si>
  <si>
    <t>00CW</t>
  </si>
  <si>
    <t>E11000006</t>
  </si>
  <si>
    <t>West Yorkshire (Met County)</t>
  </si>
  <si>
    <t>W4705</t>
  </si>
  <si>
    <t>00CX</t>
  </si>
  <si>
    <t>E08000033</t>
  </si>
  <si>
    <t>A4710</t>
  </si>
  <si>
    <t>00CY</t>
  </si>
  <si>
    <t>J4715</t>
  </si>
  <si>
    <t>00CZ</t>
  </si>
  <si>
    <t>N4720</t>
  </si>
  <si>
    <t>00DA</t>
  </si>
  <si>
    <t>X4725</t>
  </si>
  <si>
    <t>00DB</t>
  </si>
  <si>
    <t>E10000001</t>
  </si>
  <si>
    <t>Bedfordshire</t>
  </si>
  <si>
    <t>E07000002</t>
  </si>
  <si>
    <t>W0205</t>
  </si>
  <si>
    <t>09UD</t>
  </si>
  <si>
    <t>E07000001</t>
  </si>
  <si>
    <t>J0215</t>
  </si>
  <si>
    <t>09UC</t>
  </si>
  <si>
    <t>Mid Bedfordshire</t>
  </si>
  <si>
    <t>E07000003</t>
  </si>
  <si>
    <t>N0220</t>
  </si>
  <si>
    <t>09UE</t>
  </si>
  <si>
    <t>South Bedfordshire</t>
  </si>
  <si>
    <t>E10000002</t>
  </si>
  <si>
    <t>Buckinghamshire</t>
  </si>
  <si>
    <t>J0405</t>
  </si>
  <si>
    <t>11UB</t>
  </si>
  <si>
    <t>X0415</t>
  </si>
  <si>
    <t>11UC</t>
  </si>
  <si>
    <t>N0410</t>
  </si>
  <si>
    <t>11UE</t>
  </si>
  <si>
    <t>K0425</t>
  </si>
  <si>
    <t>11UF</t>
  </si>
  <si>
    <t>E10000003</t>
  </si>
  <si>
    <t>Cambridgeshire</t>
  </si>
  <si>
    <t>Q0505</t>
  </si>
  <si>
    <t>12UB</t>
  </si>
  <si>
    <t>V0510</t>
  </si>
  <si>
    <t>12UC</t>
  </si>
  <si>
    <t>E07000010</t>
  </si>
  <si>
    <t>D0515</t>
  </si>
  <si>
    <t>12UD</t>
  </si>
  <si>
    <t>H0520</t>
  </si>
  <si>
    <t>12UE</t>
  </si>
  <si>
    <t>W0530</t>
  </si>
  <si>
    <t>12UG</t>
  </si>
  <si>
    <t>E10000004</t>
  </si>
  <si>
    <t>Cheshire</t>
  </si>
  <si>
    <t>E07000013</t>
  </si>
  <si>
    <t>X0605</t>
  </si>
  <si>
    <t>13UB</t>
  </si>
  <si>
    <t>Chester</t>
  </si>
  <si>
    <t>E07000014</t>
  </si>
  <si>
    <t>B0610</t>
  </si>
  <si>
    <t>13UC</t>
  </si>
  <si>
    <t>Congleton</t>
  </si>
  <si>
    <t>E07000015</t>
  </si>
  <si>
    <t>K0615</t>
  </si>
  <si>
    <t>13UD</t>
  </si>
  <si>
    <t>Crewe and Nantwich</t>
  </si>
  <si>
    <t>E07000016</t>
  </si>
  <si>
    <t>P0620</t>
  </si>
  <si>
    <t>13UE</t>
  </si>
  <si>
    <t>Ellesmere Port &amp; Neston</t>
  </si>
  <si>
    <t>E07000017</t>
  </si>
  <si>
    <t>C0630</t>
  </si>
  <si>
    <t>13UG</t>
  </si>
  <si>
    <t>Macclesfield</t>
  </si>
  <si>
    <t>E07000018</t>
  </si>
  <si>
    <t>L0635</t>
  </si>
  <si>
    <t>13UH</t>
  </si>
  <si>
    <t>Vale Royal</t>
  </si>
  <si>
    <t>E10000005</t>
  </si>
  <si>
    <t>Cornwall and Isles of Scilly</t>
  </si>
  <si>
    <t>E07000019</t>
  </si>
  <si>
    <t>K0805</t>
  </si>
  <si>
    <t>15UB</t>
  </si>
  <si>
    <t>Caradon</t>
  </si>
  <si>
    <t>E07000020</t>
  </si>
  <si>
    <t>P0810</t>
  </si>
  <si>
    <t>15UC</t>
  </si>
  <si>
    <t>Carrick</t>
  </si>
  <si>
    <t>E07000025</t>
  </si>
  <si>
    <t>15UH</t>
  </si>
  <si>
    <t>E07000021</t>
  </si>
  <si>
    <t>Y0815</t>
  </si>
  <si>
    <t>15UD</t>
  </si>
  <si>
    <t>Kerrier</t>
  </si>
  <si>
    <t>E07000022</t>
  </si>
  <si>
    <t>C0820</t>
  </si>
  <si>
    <t>15UE</t>
  </si>
  <si>
    <t>North Cornwall</t>
  </si>
  <si>
    <t>E07000023</t>
  </si>
  <si>
    <t>L0825</t>
  </si>
  <si>
    <t>15UF</t>
  </si>
  <si>
    <t>Penwith</t>
  </si>
  <si>
    <t>E07000024</t>
  </si>
  <si>
    <t>Q0830</t>
  </si>
  <si>
    <t>15UG</t>
  </si>
  <si>
    <t>Restormel</t>
  </si>
  <si>
    <t>E10000006</t>
  </si>
  <si>
    <t>Cumbria</t>
  </si>
  <si>
    <t>R0905</t>
  </si>
  <si>
    <t>16UB</t>
  </si>
  <si>
    <t>E07000027</t>
  </si>
  <si>
    <t>W0910</t>
  </si>
  <si>
    <t>16UC</t>
  </si>
  <si>
    <t>E0915</t>
  </si>
  <si>
    <t>16UD</t>
  </si>
  <si>
    <t>E07000029</t>
  </si>
  <si>
    <t>J0920</t>
  </si>
  <si>
    <t>16UE</t>
  </si>
  <si>
    <t>E07000030</t>
  </si>
  <si>
    <t>T0925</t>
  </si>
  <si>
    <t>16UF</t>
  </si>
  <si>
    <t>X0930</t>
  </si>
  <si>
    <t>16UG</t>
  </si>
  <si>
    <t>E10000007</t>
  </si>
  <si>
    <t>Derbyshire</t>
  </si>
  <si>
    <t>M1005</t>
  </si>
  <si>
    <t>17UB</t>
  </si>
  <si>
    <t>R1010</t>
  </si>
  <si>
    <t>17UC</t>
  </si>
  <si>
    <t>A1015</t>
  </si>
  <si>
    <t>17UD</t>
  </si>
  <si>
    <t>P1045</t>
  </si>
  <si>
    <t>17UF</t>
  </si>
  <si>
    <t>E07000036</t>
  </si>
  <si>
    <t>N1025</t>
  </si>
  <si>
    <t>17UG</t>
  </si>
  <si>
    <t>T1030</t>
  </si>
  <si>
    <t>17UH</t>
  </si>
  <si>
    <t>E07000038</t>
  </si>
  <si>
    <t>B1035</t>
  </si>
  <si>
    <t>17UJ</t>
  </si>
  <si>
    <t>F1040</t>
  </si>
  <si>
    <t>17UK</t>
  </si>
  <si>
    <t>E10000008</t>
  </si>
  <si>
    <t>Devon</t>
  </si>
  <si>
    <t>U1105</t>
  </si>
  <si>
    <t>18UB</t>
  </si>
  <si>
    <t>Y1110</t>
  </si>
  <si>
    <t>18UC</t>
  </si>
  <si>
    <t>H1135</t>
  </si>
  <si>
    <t>18UD</t>
  </si>
  <si>
    <t>G1115</t>
  </si>
  <si>
    <t>18UE</t>
  </si>
  <si>
    <t>V1125</t>
  </si>
  <si>
    <t>18UG</t>
  </si>
  <si>
    <t>Z1130</t>
  </si>
  <si>
    <t>18UH</t>
  </si>
  <si>
    <t>W1145</t>
  </si>
  <si>
    <t>18UK</t>
  </si>
  <si>
    <t>A1150</t>
  </si>
  <si>
    <t>18UL</t>
  </si>
  <si>
    <t>E10000009</t>
  </si>
  <si>
    <t>Dorset</t>
  </si>
  <si>
    <t>E07000148</t>
  </si>
  <si>
    <t>E1210</t>
  </si>
  <si>
    <t>19UC</t>
  </si>
  <si>
    <t>U1240</t>
  </si>
  <si>
    <t>19UD</t>
  </si>
  <si>
    <t>N1215</t>
  </si>
  <si>
    <t>19UE</t>
  </si>
  <si>
    <t>B1225</t>
  </si>
  <si>
    <t>19UG</t>
  </si>
  <si>
    <t>F1230</t>
  </si>
  <si>
    <t>19UH</t>
  </si>
  <si>
    <t>P1235</t>
  </si>
  <si>
    <t>19UJ</t>
  </si>
  <si>
    <t>E10000010</t>
  </si>
  <si>
    <t>Durham</t>
  </si>
  <si>
    <t>E07000054</t>
  </si>
  <si>
    <t>G1305</t>
  </si>
  <si>
    <t>20UB</t>
  </si>
  <si>
    <t>Chester-le-Street</t>
  </si>
  <si>
    <t>E07000055</t>
  </si>
  <si>
    <t>V1315</t>
  </si>
  <si>
    <t>20UD</t>
  </si>
  <si>
    <t>Derwentside</t>
  </si>
  <si>
    <t>E07000056</t>
  </si>
  <si>
    <t>Z1320</t>
  </si>
  <si>
    <t>20UE</t>
  </si>
  <si>
    <t>E07000057</t>
  </si>
  <si>
    <t>H1325</t>
  </si>
  <si>
    <t>20UF</t>
  </si>
  <si>
    <t>Easington</t>
  </si>
  <si>
    <t>E07000058</t>
  </si>
  <si>
    <t>M1330</t>
  </si>
  <si>
    <t>20UG</t>
  </si>
  <si>
    <t>Sedgefield</t>
  </si>
  <si>
    <t>E07000059</t>
  </si>
  <si>
    <t>W1335</t>
  </si>
  <si>
    <t>20UH</t>
  </si>
  <si>
    <t>Teesdale</t>
  </si>
  <si>
    <t>E07000060</t>
  </si>
  <si>
    <t>A1340</t>
  </si>
  <si>
    <t>20UJ</t>
  </si>
  <si>
    <t>Wear Valley</t>
  </si>
  <si>
    <t>E10000011</t>
  </si>
  <si>
    <t>East Sussex</t>
  </si>
  <si>
    <t>T1410</t>
  </si>
  <si>
    <t>21UC</t>
  </si>
  <si>
    <t>B1415</t>
  </si>
  <si>
    <t>21UD</t>
  </si>
  <si>
    <t>P1425</t>
  </si>
  <si>
    <t>21UF</t>
  </si>
  <si>
    <t>U1430</t>
  </si>
  <si>
    <t>21UG</t>
  </si>
  <si>
    <t>C1435</t>
  </si>
  <si>
    <t>21UH</t>
  </si>
  <si>
    <t>E10000012</t>
  </si>
  <si>
    <t>Essex</t>
  </si>
  <si>
    <t>V1505</t>
  </si>
  <si>
    <t>22UB</t>
  </si>
  <si>
    <t>Z1510</t>
  </si>
  <si>
    <t>22UC</t>
  </si>
  <si>
    <t>H1515</t>
  </si>
  <si>
    <t>22UD</t>
  </si>
  <si>
    <t>M1520</t>
  </si>
  <si>
    <t>22UE</t>
  </si>
  <si>
    <t>W1525</t>
  </si>
  <si>
    <t>22UF</t>
  </si>
  <si>
    <t>A1530</t>
  </si>
  <si>
    <t>22UG</t>
  </si>
  <si>
    <t>J1535</t>
  </si>
  <si>
    <t>22UH</t>
  </si>
  <si>
    <t>N1540</t>
  </si>
  <si>
    <t>22UJ</t>
  </si>
  <si>
    <t>X1545</t>
  </si>
  <si>
    <t>22UK</t>
  </si>
  <si>
    <t>B1550</t>
  </si>
  <si>
    <t>22UL</t>
  </si>
  <si>
    <t>P1560</t>
  </si>
  <si>
    <t>22UN</t>
  </si>
  <si>
    <t>C1570</t>
  </si>
  <si>
    <t>22UQ</t>
  </si>
  <si>
    <t>E10000013</t>
  </si>
  <si>
    <t>Gloucestershire</t>
  </si>
  <si>
    <t>B1605</t>
  </si>
  <si>
    <t>23UB</t>
  </si>
  <si>
    <t>F1610</t>
  </si>
  <si>
    <t>23UC</t>
  </si>
  <si>
    <t>P1615</t>
  </si>
  <si>
    <t>23UD</t>
  </si>
  <si>
    <t>U1620</t>
  </si>
  <si>
    <t>23UE</t>
  </si>
  <si>
    <t>C1625</t>
  </si>
  <si>
    <t>23UF</t>
  </si>
  <si>
    <t>G1630</t>
  </si>
  <si>
    <t>23UG</t>
  </si>
  <si>
    <t>E10000014</t>
  </si>
  <si>
    <t>Hampshire</t>
  </si>
  <si>
    <t>H1705</t>
  </si>
  <si>
    <t>24UB</t>
  </si>
  <si>
    <t>E07000106</t>
  </si>
  <si>
    <t>M1710</t>
  </si>
  <si>
    <t>24UC</t>
  </si>
  <si>
    <t>W1715</t>
  </si>
  <si>
    <t>24UD</t>
  </si>
  <si>
    <t>A1720</t>
  </si>
  <si>
    <t>24UE</t>
  </si>
  <si>
    <t>J1725</t>
  </si>
  <si>
    <t>24UF</t>
  </si>
  <si>
    <t>N1730</t>
  </si>
  <si>
    <t>24UG</t>
  </si>
  <si>
    <t>X1735</t>
  </si>
  <si>
    <t>24UH</t>
  </si>
  <si>
    <t>B1740</t>
  </si>
  <si>
    <t>24UJ</t>
  </si>
  <si>
    <t>P1750</t>
  </si>
  <si>
    <t>24UL</t>
  </si>
  <si>
    <t>C1760</t>
  </si>
  <si>
    <t>24UN</t>
  </si>
  <si>
    <t>E07000145</t>
  </si>
  <si>
    <t>E07000191</t>
  </si>
  <si>
    <t>L1765</t>
  </si>
  <si>
    <t>24UP</t>
  </si>
  <si>
    <t>E10000015</t>
  </si>
  <si>
    <t>Hertfordshire</t>
  </si>
  <si>
    <t>W1905</t>
  </si>
  <si>
    <t>26UB</t>
  </si>
  <si>
    <t>A1910</t>
  </si>
  <si>
    <t>26UC</t>
  </si>
  <si>
    <t>J1915</t>
  </si>
  <si>
    <t>26UD</t>
  </si>
  <si>
    <t>N1920</t>
  </si>
  <si>
    <t>26UE</t>
  </si>
  <si>
    <t>X1925</t>
  </si>
  <si>
    <t>26UF</t>
  </si>
  <si>
    <t>B1930</t>
  </si>
  <si>
    <t>26UG</t>
  </si>
  <si>
    <t>K1935</t>
  </si>
  <si>
    <t>26UH</t>
  </si>
  <si>
    <t>P1940</t>
  </si>
  <si>
    <t>26UJ</t>
  </si>
  <si>
    <t>Y1945</t>
  </si>
  <si>
    <t>26UK</t>
  </si>
  <si>
    <t>C1950</t>
  </si>
  <si>
    <t>26UL</t>
  </si>
  <si>
    <t>E10000016</t>
  </si>
  <si>
    <t>Kent</t>
  </si>
  <si>
    <t>E2205</t>
  </si>
  <si>
    <t>29UB</t>
  </si>
  <si>
    <t>J2210</t>
  </si>
  <si>
    <t>29UC</t>
  </si>
  <si>
    <t>T2215</t>
  </si>
  <si>
    <t>29UD</t>
  </si>
  <si>
    <t>X2220</t>
  </si>
  <si>
    <t>29UE</t>
  </si>
  <si>
    <t>K2230</t>
  </si>
  <si>
    <t>29UG</t>
  </si>
  <si>
    <t>U2235</t>
  </si>
  <si>
    <t>29UH</t>
  </si>
  <si>
    <t>G2245</t>
  </si>
  <si>
    <t>29UK</t>
  </si>
  <si>
    <t>L2250</t>
  </si>
  <si>
    <t>29UL</t>
  </si>
  <si>
    <t>V2255</t>
  </si>
  <si>
    <t>29UM</t>
  </si>
  <si>
    <t>Z2260</t>
  </si>
  <si>
    <t>29UN</t>
  </si>
  <si>
    <t>H2265</t>
  </si>
  <si>
    <t>29UP</t>
  </si>
  <si>
    <t>M2270</t>
  </si>
  <si>
    <t>29UQ</t>
  </si>
  <si>
    <t>E10000017</t>
  </si>
  <si>
    <t>Lancashire</t>
  </si>
  <si>
    <t>Z2315</t>
  </si>
  <si>
    <t>30UD</t>
  </si>
  <si>
    <t>D2320</t>
  </si>
  <si>
    <t>30UE</t>
  </si>
  <si>
    <t>M2325</t>
  </si>
  <si>
    <t>30UF</t>
  </si>
  <si>
    <t>R2330</t>
  </si>
  <si>
    <t>30UG</t>
  </si>
  <si>
    <t>E07000206</t>
  </si>
  <si>
    <t>A2335</t>
  </si>
  <si>
    <t>30UH</t>
  </si>
  <si>
    <t>E07000122</t>
  </si>
  <si>
    <t>E2340</t>
  </si>
  <si>
    <t>30UJ</t>
  </si>
  <si>
    <t>N2345</t>
  </si>
  <si>
    <t>30UK</t>
  </si>
  <si>
    <t>T2350</t>
  </si>
  <si>
    <t>30UL</t>
  </si>
  <si>
    <t>E07000198</t>
  </si>
  <si>
    <t>B2355</t>
  </si>
  <si>
    <t>30UM</t>
  </si>
  <si>
    <t>F2360</t>
  </si>
  <si>
    <t>30UN</t>
  </si>
  <si>
    <t>P2365</t>
  </si>
  <si>
    <t>30UP</t>
  </si>
  <si>
    <t>U2370</t>
  </si>
  <si>
    <t>30UQ</t>
  </si>
  <si>
    <t>E10000018</t>
  </si>
  <si>
    <t>Leicestershire</t>
  </si>
  <si>
    <t>T2405</t>
  </si>
  <si>
    <t>31UB</t>
  </si>
  <si>
    <t>X2410</t>
  </si>
  <si>
    <t>31UC</t>
  </si>
  <si>
    <t>F2415</t>
  </si>
  <si>
    <t>31UD</t>
  </si>
  <si>
    <t>K2420</t>
  </si>
  <si>
    <t>31UE</t>
  </si>
  <si>
    <t>Y2430</t>
  </si>
  <si>
    <t>31UG</t>
  </si>
  <si>
    <t>G2435</t>
  </si>
  <si>
    <t>31UH</t>
  </si>
  <si>
    <t>L2440</t>
  </si>
  <si>
    <t>31UJ</t>
  </si>
  <si>
    <t>E10000019</t>
  </si>
  <si>
    <t>Lincolnshire</t>
  </si>
  <si>
    <t>Z2505</t>
  </si>
  <si>
    <t>32UB</t>
  </si>
  <si>
    <t>D2510</t>
  </si>
  <si>
    <t>32UC</t>
  </si>
  <si>
    <t>E07000138</t>
  </si>
  <si>
    <t>M2515</t>
  </si>
  <si>
    <t>32UD</t>
  </si>
  <si>
    <t>R2520</t>
  </si>
  <si>
    <t>32UE</t>
  </si>
  <si>
    <t>A2525</t>
  </si>
  <si>
    <t>32UF</t>
  </si>
  <si>
    <t>E2530</t>
  </si>
  <si>
    <t>32UG</t>
  </si>
  <si>
    <t>N2535</t>
  </si>
  <si>
    <t>32UH</t>
  </si>
  <si>
    <t>E10000020</t>
  </si>
  <si>
    <t>Norfolk</t>
  </si>
  <si>
    <t>F2605</t>
  </si>
  <si>
    <t>33UB</t>
  </si>
  <si>
    <t>K2610</t>
  </si>
  <si>
    <t>33UC</t>
  </si>
  <si>
    <t>U2615</t>
  </si>
  <si>
    <t>33UD</t>
  </si>
  <si>
    <t>V2635</t>
  </si>
  <si>
    <t>33UE</t>
  </si>
  <si>
    <t>Y2620</t>
  </si>
  <si>
    <t>33UF</t>
  </si>
  <si>
    <t>G2625</t>
  </si>
  <si>
    <t>33UG</t>
  </si>
  <si>
    <t>L2630</t>
  </si>
  <si>
    <t>33UH</t>
  </si>
  <si>
    <t>E10000021</t>
  </si>
  <si>
    <t>Northamptonshire</t>
  </si>
  <si>
    <t>U2805</t>
  </si>
  <si>
    <t>34UB</t>
  </si>
  <si>
    <t>Y2810</t>
  </si>
  <si>
    <t>34UC</t>
  </si>
  <si>
    <t>G2815</t>
  </si>
  <si>
    <t>34UD</t>
  </si>
  <si>
    <t>L2820</t>
  </si>
  <si>
    <t>34UE</t>
  </si>
  <si>
    <t>V2825</t>
  </si>
  <si>
    <t>34UF</t>
  </si>
  <si>
    <t>Z2830</t>
  </si>
  <si>
    <t>34UG</t>
  </si>
  <si>
    <t>H2835</t>
  </si>
  <si>
    <t>34UH</t>
  </si>
  <si>
    <t>E10000022</t>
  </si>
  <si>
    <t>E07000157</t>
  </si>
  <si>
    <t>A2905</t>
  </si>
  <si>
    <t>35UB</t>
  </si>
  <si>
    <t>Alnwick</t>
  </si>
  <si>
    <t>E07000158</t>
  </si>
  <si>
    <t>E2910</t>
  </si>
  <si>
    <t>35UC</t>
  </si>
  <si>
    <t>Berwick-upon-Tweed</t>
  </si>
  <si>
    <t>E07000159</t>
  </si>
  <si>
    <t>N2915</t>
  </si>
  <si>
    <t>35UD</t>
  </si>
  <si>
    <t>Blyth Valley</t>
  </si>
  <si>
    <t>E07000160</t>
  </si>
  <si>
    <t>T2920</t>
  </si>
  <si>
    <t>35UE</t>
  </si>
  <si>
    <t>Castle Morpeth</t>
  </si>
  <si>
    <t>E07000161</t>
  </si>
  <si>
    <t>B2925</t>
  </si>
  <si>
    <t>35UF</t>
  </si>
  <si>
    <t>Tynedale</t>
  </si>
  <si>
    <t>E07000162</t>
  </si>
  <si>
    <t>F2930</t>
  </si>
  <si>
    <t>35UG</t>
  </si>
  <si>
    <t>Wansbeck</t>
  </si>
  <si>
    <t>E10000023</t>
  </si>
  <si>
    <t>North Yorkshire</t>
  </si>
  <si>
    <t>M2705</t>
  </si>
  <si>
    <t>36UB</t>
  </si>
  <si>
    <t>R2710</t>
  </si>
  <si>
    <t>36UC</t>
  </si>
  <si>
    <t>E2734</t>
  </si>
  <si>
    <t>36UD</t>
  </si>
  <si>
    <t>E2720</t>
  </si>
  <si>
    <t>36UE</t>
  </si>
  <si>
    <t>Y2736</t>
  </si>
  <si>
    <t>36UF</t>
  </si>
  <si>
    <t>T2730</t>
  </si>
  <si>
    <t>36UG</t>
  </si>
  <si>
    <t>N2739</t>
  </si>
  <si>
    <t>36UH</t>
  </si>
  <si>
    <t>E10000024</t>
  </si>
  <si>
    <t>Nottinghamshire</t>
  </si>
  <si>
    <t>W3005</t>
  </si>
  <si>
    <t>37UB</t>
  </si>
  <si>
    <t>A3010</t>
  </si>
  <si>
    <t>37UC</t>
  </si>
  <si>
    <t>J3015</t>
  </si>
  <si>
    <t>37UD</t>
  </si>
  <si>
    <t>N3020</t>
  </si>
  <si>
    <t>37UE</t>
  </si>
  <si>
    <t>X3025</t>
  </si>
  <si>
    <t>37UF</t>
  </si>
  <si>
    <t>B3030</t>
  </si>
  <si>
    <t>37UG</t>
  </si>
  <si>
    <t>P3040</t>
  </si>
  <si>
    <t>37UJ</t>
  </si>
  <si>
    <t>E10000025</t>
  </si>
  <si>
    <t>Oxfordshire</t>
  </si>
  <si>
    <t>C3105</t>
  </si>
  <si>
    <t>38UB</t>
  </si>
  <si>
    <t>G3110</t>
  </si>
  <si>
    <t>38UC</t>
  </si>
  <si>
    <t>Q3115</t>
  </si>
  <si>
    <t>38UD</t>
  </si>
  <si>
    <t>V3120</t>
  </si>
  <si>
    <t>38UE</t>
  </si>
  <si>
    <t>D3125</t>
  </si>
  <si>
    <t>38UF</t>
  </si>
  <si>
    <t>E10000026</t>
  </si>
  <si>
    <t>E07000182</t>
  </si>
  <si>
    <t>J3205</t>
  </si>
  <si>
    <t>39UB</t>
  </si>
  <si>
    <t>Bridgnorth</t>
  </si>
  <si>
    <t>E07000183</t>
  </si>
  <si>
    <t>N3210</t>
  </si>
  <si>
    <t>39UC</t>
  </si>
  <si>
    <t>North Shropshire</t>
  </si>
  <si>
    <t>E07000184</t>
  </si>
  <si>
    <t>X3215</t>
  </si>
  <si>
    <t>39UD</t>
  </si>
  <si>
    <t>Oswestry</t>
  </si>
  <si>
    <t>E07000185</t>
  </si>
  <si>
    <t>B3220</t>
  </si>
  <si>
    <t>39UE</t>
  </si>
  <si>
    <t>Shrewsbury and Atcham</t>
  </si>
  <si>
    <t>E07000186</t>
  </si>
  <si>
    <t>K3225</t>
  </si>
  <si>
    <t>39UF</t>
  </si>
  <si>
    <t>South Shropshire</t>
  </si>
  <si>
    <t>E10000027</t>
  </si>
  <si>
    <t>Somerset</t>
  </si>
  <si>
    <t>Q3305</t>
  </si>
  <si>
    <t>40UB</t>
  </si>
  <si>
    <t>V3310</t>
  </si>
  <si>
    <t>40UC</t>
  </si>
  <si>
    <t>R3325</t>
  </si>
  <si>
    <t>40UD</t>
  </si>
  <si>
    <t>D3315</t>
  </si>
  <si>
    <t>40UE</t>
  </si>
  <si>
    <t>H3320</t>
  </si>
  <si>
    <t>40UF</t>
  </si>
  <si>
    <t>E10000028</t>
  </si>
  <si>
    <t>Staffordshire</t>
  </si>
  <si>
    <t>X3405</t>
  </si>
  <si>
    <t>41UB</t>
  </si>
  <si>
    <t>B3410</t>
  </si>
  <si>
    <t>41UC</t>
  </si>
  <si>
    <t>K3415</t>
  </si>
  <si>
    <t>41UD</t>
  </si>
  <si>
    <t>P3420</t>
  </si>
  <si>
    <t>41UE</t>
  </si>
  <si>
    <t>C3430</t>
  </si>
  <si>
    <t>41UF</t>
  </si>
  <si>
    <t>Y3425</t>
  </si>
  <si>
    <t>41UG</t>
  </si>
  <si>
    <t>L3435</t>
  </si>
  <si>
    <t>41UH</t>
  </si>
  <si>
    <t>Z3445</t>
  </si>
  <si>
    <t>41UK</t>
  </si>
  <si>
    <t>E10000029</t>
  </si>
  <si>
    <t>Suffolk</t>
  </si>
  <si>
    <t>D3505</t>
  </si>
  <si>
    <t>42UB</t>
  </si>
  <si>
    <t>H3510</t>
  </si>
  <si>
    <t>42UC</t>
  </si>
  <si>
    <t>R3515</t>
  </si>
  <si>
    <t>42UD</t>
  </si>
  <si>
    <t>W3520</t>
  </si>
  <si>
    <t>42UE</t>
  </si>
  <si>
    <t>E3525</t>
  </si>
  <si>
    <t>42UF</t>
  </si>
  <si>
    <t>J3530</t>
  </si>
  <si>
    <t>42UG</t>
  </si>
  <si>
    <t>T3535</t>
  </si>
  <si>
    <t>42UH</t>
  </si>
  <si>
    <t>E10000030</t>
  </si>
  <si>
    <t>Surrey</t>
  </si>
  <si>
    <t>K3605</t>
  </si>
  <si>
    <t>43UB</t>
  </si>
  <si>
    <t>P3610</t>
  </si>
  <si>
    <t>43UC</t>
  </si>
  <si>
    <t>Y3615</t>
  </si>
  <si>
    <t>43UD</t>
  </si>
  <si>
    <t>C3620</t>
  </si>
  <si>
    <t>43UE</t>
  </si>
  <si>
    <t>L3625</t>
  </si>
  <si>
    <t>43UF</t>
  </si>
  <si>
    <t>Q3630</t>
  </si>
  <si>
    <t>43UG</t>
  </si>
  <si>
    <t>Z3635</t>
  </si>
  <si>
    <t>43UH</t>
  </si>
  <si>
    <t>D3640</t>
  </si>
  <si>
    <t>43UJ</t>
  </si>
  <si>
    <t>M3645</t>
  </si>
  <si>
    <t>43UK</t>
  </si>
  <si>
    <t>R3650</t>
  </si>
  <si>
    <t>43UL</t>
  </si>
  <si>
    <t>A3655</t>
  </si>
  <si>
    <t>43UM</t>
  </si>
  <si>
    <t>E10000031</t>
  </si>
  <si>
    <t>Warwickshire</t>
  </si>
  <si>
    <t>R3705</t>
  </si>
  <si>
    <t>44UB</t>
  </si>
  <si>
    <t>W3710</t>
  </si>
  <si>
    <t>44UC</t>
  </si>
  <si>
    <t>E3715</t>
  </si>
  <si>
    <t>44UD</t>
  </si>
  <si>
    <t>J3720</t>
  </si>
  <si>
    <t>44UE</t>
  </si>
  <si>
    <t>T3725</t>
  </si>
  <si>
    <t>44UF</t>
  </si>
  <si>
    <t>E10000032</t>
  </si>
  <si>
    <t>West Sussex</t>
  </si>
  <si>
    <t>Y3805</t>
  </si>
  <si>
    <t>45UB</t>
  </si>
  <si>
    <t>C3810</t>
  </si>
  <si>
    <t>45UC</t>
  </si>
  <si>
    <t>L3815</t>
  </si>
  <si>
    <t>45UD</t>
  </si>
  <si>
    <t>Q3820</t>
  </si>
  <si>
    <t>45UE</t>
  </si>
  <si>
    <t>Z3825</t>
  </si>
  <si>
    <t>45UF</t>
  </si>
  <si>
    <t>D3830</t>
  </si>
  <si>
    <t>45UG</t>
  </si>
  <si>
    <t>M3835</t>
  </si>
  <si>
    <t>45UH</t>
  </si>
  <si>
    <t>E10000033</t>
  </si>
  <si>
    <t>E07000230</t>
  </si>
  <si>
    <t>E3905</t>
  </si>
  <si>
    <t>46UB</t>
  </si>
  <si>
    <t>Kennet</t>
  </si>
  <si>
    <t>E07000231</t>
  </si>
  <si>
    <t>J3910</t>
  </si>
  <si>
    <t>46UC</t>
  </si>
  <si>
    <t>North Wiltshire</t>
  </si>
  <si>
    <t>E07000232</t>
  </si>
  <si>
    <t>T3915</t>
  </si>
  <si>
    <t>46UD</t>
  </si>
  <si>
    <t>Salisbury</t>
  </si>
  <si>
    <t>E07000233</t>
  </si>
  <si>
    <t>F3925</t>
  </si>
  <si>
    <t>46UF</t>
  </si>
  <si>
    <t>West Wiltshire</t>
  </si>
  <si>
    <t>E10000034</t>
  </si>
  <si>
    <t>Worcestershire</t>
  </si>
  <si>
    <t>P1805</t>
  </si>
  <si>
    <t>47UB</t>
  </si>
  <si>
    <t>J1860</t>
  </si>
  <si>
    <t>47UC</t>
  </si>
  <si>
    <t>Q1825</t>
  </si>
  <si>
    <t>47UD</t>
  </si>
  <si>
    <t>D1835</t>
  </si>
  <si>
    <t>47UE</t>
  </si>
  <si>
    <t>H1840</t>
  </si>
  <si>
    <t>47UF</t>
  </si>
  <si>
    <t>R1845</t>
  </si>
  <si>
    <t>47UG</t>
  </si>
  <si>
    <t>Current
 ONS code</t>
  </si>
  <si>
    <t>Private
 Enterprise 2013-14</t>
  </si>
  <si>
    <t>Private Enterprise 2014015</t>
  </si>
  <si>
    <t>Private Enterprise 2015-16</t>
  </si>
  <si>
    <t>Total private enterprise completions</t>
  </si>
  <si>
    <t>HTB completions total</t>
  </si>
  <si>
    <t>% HTB</t>
  </si>
  <si>
    <t>Current ONS</t>
  </si>
  <si>
    <t>code</t>
  </si>
  <si>
    <t>Local authority data</t>
  </si>
  <si>
    <t>Q2</t>
  </si>
  <si>
    <t>Q3</t>
  </si>
  <si>
    <t>Q4</t>
  </si>
  <si>
    <t>Q1</t>
  </si>
  <si>
    <t>England without London</t>
  </si>
  <si>
    <t>Number of equity loans</t>
  </si>
  <si>
    <t>Completions3</t>
  </si>
  <si>
    <t>Value of Equity Loans (£m) at completion1</t>
  </si>
  <si>
    <t>Total value of properties sold (£m)2</t>
  </si>
  <si>
    <t>Total value of properties sold (£m)3</t>
  </si>
  <si>
    <t>Q2 (R)</t>
  </si>
  <si>
    <t>Q3 (R)</t>
  </si>
  <si>
    <t>Q4 (R)</t>
  </si>
  <si>
    <t>Q1 (R)</t>
  </si>
  <si>
    <t>1 Continuous data cleansing by the Homes and Communities Agency means some local authorities will have minor changes to the level of sales as location is confirmed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</si>
</sst>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£&quot;* #,##0.00_-;\-&quot;£&quot;* #,##0.00_-;_-&quot;£&quot;* &quot;-&quot;??_-;_-@"/>
    <numFmt numFmtId="165" formatCode="0.0"/>
  </numFmts>
  <fonts count="7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color rgb="FF000000"/>
      <name val="Arial"/>
    </font>
    <font>
      <u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0" numFmtId="0" xfId="0" applyAlignment="1" applyFont="1">
      <alignment horizontal="left" readingOrder="1"/>
    </xf>
    <xf borderId="0" fillId="0" fontId="0" numFmtId="3" xfId="0" applyFont="1" applyNumberFormat="1"/>
    <xf borderId="0" fillId="0" fontId="1" numFmtId="3" xfId="0" applyAlignment="1" applyFont="1" applyNumberFormat="1">
      <alignment horizontal="right"/>
    </xf>
    <xf borderId="0" fillId="0" fontId="0" numFmtId="164" xfId="0" applyFont="1" applyNumberFormat="1"/>
    <xf borderId="0" fillId="0" fontId="1" numFmtId="3" xfId="0" applyFont="1" applyNumberFormat="1"/>
    <xf borderId="0" fillId="0" fontId="0" numFmtId="165" xfId="0" applyFont="1" applyNumberFormat="1"/>
    <xf borderId="0" fillId="0" fontId="1" numFmtId="164" xfId="0" applyFont="1" applyNumberFormat="1"/>
    <xf borderId="0" fillId="0" fontId="0" numFmtId="0" xfId="0" applyFont="1"/>
    <xf borderId="0" fillId="0" fontId="1" numFmtId="9" xfId="0" applyFont="1" applyNumberFormat="1"/>
    <xf borderId="0" fillId="0" fontId="1" numFmtId="9" xfId="0" applyAlignment="1" applyFont="1" applyNumberFormat="1">
      <alignment horizontal="right"/>
    </xf>
    <xf borderId="0" fillId="0" fontId="0" numFmtId="9" xfId="0" applyFont="1" applyNumberFormat="1"/>
    <xf borderId="1" fillId="0" fontId="0" numFmtId="0" xfId="0" applyAlignment="1" applyBorder="1" applyFont="1">
      <alignment horizontal="left" readingOrder="1"/>
    </xf>
    <xf borderId="1" fillId="0" fontId="0" numFmtId="3" xfId="0" applyBorder="1" applyFont="1" applyNumberFormat="1"/>
    <xf borderId="1" fillId="0" fontId="0" numFmtId="164" xfId="0" applyBorder="1" applyFont="1" applyNumberFormat="1"/>
    <xf borderId="0" fillId="0" fontId="0" numFmtId="0" xfId="0" applyAlignment="1" applyFont="1">
      <alignment horizontal="left" readingOrder="1"/>
    </xf>
    <xf borderId="1" fillId="0" fontId="0" numFmtId="0" xfId="0" applyBorder="1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2" xfId="0" applyFont="1" applyNumberFormat="1"/>
    <xf borderId="2" fillId="0" fontId="2" numFmtId="0" xfId="0" applyAlignment="1" applyBorder="1" applyFont="1">
      <alignment horizontal="left" readingOrder="1" wrapText="1"/>
    </xf>
    <xf borderId="3" fillId="2" fontId="2" numFmtId="0" xfId="0" applyAlignment="1" applyBorder="1" applyFill="1" applyFont="1">
      <alignment horizontal="center" wrapText="1"/>
    </xf>
    <xf borderId="0" fillId="0" fontId="0" numFmtId="0" xfId="0" applyAlignment="1" applyFont="1">
      <alignment/>
    </xf>
    <xf borderId="1" fillId="0" fontId="3" numFmtId="0" xfId="0" applyBorder="1" applyFont="1"/>
    <xf borderId="1" fillId="2" fontId="2" numFmtId="0" xfId="0" applyBorder="1" applyFont="1"/>
    <xf borderId="1" fillId="2" fontId="2" numFmtId="3" xfId="0" applyBorder="1" applyFont="1" applyNumberFormat="1"/>
    <xf borderId="0" fillId="0" fontId="3" numFmtId="0" xfId="0" applyFont="1"/>
    <xf borderId="0" fillId="2" fontId="3" numFmtId="3" xfId="0" applyBorder="1" applyFont="1" applyNumberFormat="1"/>
    <xf borderId="0" fillId="0" fontId="0" numFmtId="0" xfId="0" applyAlignment="1" applyFont="1">
      <alignment horizontal="left" readingOrder="1" vertical="top" wrapText="1"/>
    </xf>
    <xf borderId="0" fillId="0" fontId="0" numFmtId="0" xfId="0" applyAlignment="1" applyFont="1">
      <alignment horizontal="left" readingOrder="1" vertical="top"/>
    </xf>
    <xf borderId="0" fillId="2" fontId="2" numFmtId="3" xfId="0" applyBorder="1" applyFont="1" applyNumberFormat="1"/>
    <xf borderId="0" fillId="0" fontId="3" numFmtId="0" xfId="0" applyAlignment="1" applyFont="1">
      <alignment horizontal="left" readingOrder="1"/>
    </xf>
    <xf borderId="0" fillId="3" fontId="3" numFmtId="3" xfId="0" applyBorder="1" applyFill="1" applyFont="1" applyNumberFormat="1"/>
    <xf borderId="0" fillId="2" fontId="2" numFmtId="3" xfId="0" applyAlignment="1" applyBorder="1" applyFont="1" applyNumberFormat="1">
      <alignment horizontal="right"/>
    </xf>
    <xf borderId="0" fillId="3" fontId="3" numFmtId="3" xfId="0" applyAlignment="1" applyBorder="1" applyFont="1" applyNumberFormat="1">
      <alignment horizontal="right"/>
    </xf>
    <xf borderId="2" fillId="0" fontId="0" numFmtId="0" xfId="0" applyAlignment="1" applyBorder="1" applyFont="1">
      <alignment horizontal="left" readingOrder="1" vertical="top" wrapText="1"/>
    </xf>
    <xf borderId="2" fillId="2" fontId="3" numFmtId="3" xfId="0" applyBorder="1" applyFont="1" applyNumberFormat="1"/>
    <xf borderId="0" fillId="0" fontId="0" numFmtId="164" xfId="0" applyAlignment="1" applyFont="1" applyNumberFormat="1">
      <alignment horizontal="right"/>
    </xf>
    <xf borderId="0" fillId="0" fontId="0" numFmtId="3" xfId="0" applyAlignment="1" applyFont="1" applyNumberFormat="1">
      <alignment horizontal="right"/>
    </xf>
    <xf borderId="2" fillId="0" fontId="0" numFmtId="0" xfId="0" applyAlignment="1" applyBorder="1" applyFont="1">
      <alignment horizontal="left" readingOrder="1"/>
    </xf>
    <xf borderId="2" fillId="0" fontId="0" numFmtId="3" xfId="0" applyBorder="1" applyFont="1" applyNumberFormat="1"/>
    <xf borderId="2" fillId="0" fontId="0" numFmtId="164" xfId="0" applyBorder="1" applyFont="1" applyNumberFormat="1"/>
    <xf borderId="0" fillId="0" fontId="0" numFmtId="0" xfId="0" applyAlignment="1" applyFont="1">
      <alignment wrapText="1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4" fillId="2" fontId="4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4" numFmtId="0" xfId="0" applyAlignment="1" applyBorder="1" applyFont="1">
      <alignment/>
    </xf>
    <xf borderId="0" fillId="0" fontId="4" numFmtId="0" xfId="0" applyAlignment="1" applyFont="1">
      <alignment horizontal="right"/>
    </xf>
    <xf borderId="1" fillId="2" fontId="4" numFmtId="3" xfId="0" applyAlignment="1" applyBorder="1" applyFont="1" applyNumberFormat="1">
      <alignment/>
    </xf>
    <xf borderId="1" fillId="0" fontId="4" numFmtId="3" xfId="0" applyAlignment="1" applyBorder="1" applyFont="1" applyNumberFormat="1">
      <alignment/>
    </xf>
    <xf borderId="0" fillId="0" fontId="4" numFmtId="3" xfId="0" applyAlignment="1" applyFont="1" applyNumberFormat="1">
      <alignment horizontal="right"/>
    </xf>
    <xf borderId="0" fillId="0" fontId="4" numFmtId="9" xfId="0" applyAlignment="1" applyFont="1" applyNumberFormat="1">
      <alignment horizontal="right"/>
    </xf>
    <xf borderId="0" fillId="2" fontId="4" numFmtId="0" xfId="0" applyAlignment="1" applyFont="1">
      <alignment/>
    </xf>
    <xf borderId="0" fillId="4" fontId="4" numFmtId="0" xfId="0" applyAlignment="1" applyFill="1" applyFont="1">
      <alignment/>
    </xf>
    <xf borderId="0" fillId="2" fontId="4" numFmtId="3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4" numFmtId="0" xfId="0" applyAlignment="1" applyFont="1">
      <alignment horizontal="center"/>
    </xf>
    <xf borderId="0" fillId="4" fontId="4" numFmtId="3" xfId="0" applyAlignment="1" applyFont="1" applyNumberFormat="1">
      <alignment/>
    </xf>
    <xf borderId="0" fillId="0" fontId="5" numFmtId="0" xfId="0" applyAlignment="1" applyFont="1">
      <alignment/>
    </xf>
    <xf borderId="0" fillId="3" fontId="4" numFmtId="0" xfId="0" applyAlignment="1" applyFont="1">
      <alignment/>
    </xf>
    <xf borderId="4" fillId="0" fontId="4" numFmtId="0" xfId="0" applyAlignment="1" applyBorder="1" applyFont="1">
      <alignment/>
    </xf>
    <xf borderId="5" fillId="0" fontId="4" numFmtId="0" xfId="0" applyAlignment="1" applyBorder="1" applyFont="1">
      <alignment/>
    </xf>
    <xf borderId="5" fillId="0" fontId="4" numFmtId="0" xfId="0" applyAlignment="1" applyBorder="1" applyFont="1">
      <alignment/>
    </xf>
    <xf borderId="4" fillId="0" fontId="4" numFmtId="0" xfId="0" applyAlignment="1" applyBorder="1" applyFont="1">
      <alignment/>
    </xf>
    <xf borderId="1" fillId="0" fontId="4" numFmtId="0" xfId="0" applyAlignment="1" applyBorder="1" applyFont="1">
      <alignment/>
    </xf>
    <xf borderId="1" fillId="0" fontId="6" numFmtId="0" xfId="0" applyBorder="1" applyFont="1"/>
    <xf borderId="1" fillId="0" fontId="4" numFmtId="0" xfId="0" applyAlignment="1" applyBorder="1" applyFont="1">
      <alignment horizontal="right"/>
    </xf>
    <xf borderId="1" fillId="0" fontId="4" numFmtId="3" xfId="0" applyAlignment="1" applyBorder="1" applyFont="1" applyNumberFormat="1">
      <alignment horizontal="right"/>
    </xf>
    <xf borderId="1" fillId="0" fontId="4" numFmtId="0" xfId="0" applyAlignment="1" applyBorder="1" applyFont="1">
      <alignment/>
    </xf>
    <xf borderId="1" fillId="0" fontId="4" numFmtId="4" xfId="0" applyAlignment="1" applyBorder="1" applyFont="1" applyNumberFormat="1">
      <alignment horizontal="right"/>
    </xf>
    <xf borderId="0" fillId="0" fontId="4" numFmtId="4" xfId="0" applyAlignment="1" applyFont="1" applyNumberFormat="1">
      <alignment horizontal="right"/>
    </xf>
    <xf borderId="0" fillId="0" fontId="4" numFmtId="4" xfId="0" applyAlignment="1" applyFont="1" applyNumberFormat="1">
      <alignment/>
    </xf>
    <xf borderId="1" fillId="0" fontId="4" numFmtId="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37.0"/>
    <col customWidth="1" min="3" max="3" width="20.86"/>
    <col customWidth="1" min="4" max="4" width="26.43"/>
    <col customWidth="1" min="5" max="5" width="24.29"/>
    <col customWidth="1" min="6" max="6" width="16.43"/>
    <col customWidth="1" min="7" max="7" width="17.29"/>
    <col customWidth="1" min="8" max="8" width="22.71"/>
    <col customWidth="1" min="9" max="9" width="14.0"/>
    <col customWidth="1" min="10" max="24" width="7.43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4" t="s">
        <v>12</v>
      </c>
      <c r="B2" s="4" t="s">
        <v>17</v>
      </c>
      <c r="C2" s="5">
        <v>1268.0</v>
      </c>
      <c r="D2" s="7">
        <v>6.2913954E7</v>
      </c>
      <c r="E2" s="7">
        <f t="shared" ref="E2:E328" si="1">D2/C2</f>
        <v>49616.68297</v>
      </c>
      <c r="F2" s="5">
        <f>VLOOKUP(A2,newhouseholds!$A$1:$I$454,9,FALSE)</f>
        <v>70730</v>
      </c>
      <c r="G2" s="9">
        <f t="shared" ref="G2:G328" si="2">C2/F2*1000</f>
        <v>17.92732928</v>
      </c>
      <c r="H2" s="7">
        <f t="shared" ref="H2:H328" si="3">D2/F2*1000</f>
        <v>889494.6133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2.75" customHeight="1">
      <c r="A3" s="4" t="s">
        <v>18</v>
      </c>
      <c r="B3" s="4" t="s">
        <v>19</v>
      </c>
      <c r="C3" s="5">
        <v>453.0</v>
      </c>
      <c r="D3" s="7">
        <v>1.6382628E7</v>
      </c>
      <c r="E3" s="7">
        <f t="shared" si="1"/>
        <v>36164.74172</v>
      </c>
      <c r="F3" s="5">
        <f>VLOOKUP(A3,newhouseholds!$A$1:$I$454,9,FALSE)</f>
        <v>27870</v>
      </c>
      <c r="G3" s="9">
        <f t="shared" si="2"/>
        <v>16.2540366</v>
      </c>
      <c r="H3" s="7">
        <f t="shared" si="3"/>
        <v>587823.0355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2.75" customHeight="1">
      <c r="A4" s="4" t="s">
        <v>24</v>
      </c>
      <c r="B4" s="4" t="s">
        <v>25</v>
      </c>
      <c r="C4" s="5">
        <v>697.0</v>
      </c>
      <c r="D4" s="7">
        <v>3.9031399E7</v>
      </c>
      <c r="E4" s="7">
        <f t="shared" si="1"/>
        <v>55999.13773</v>
      </c>
      <c r="F4" s="5">
        <f>VLOOKUP(A4,newhouseholds!$A$1:$I$454,9,FALSE)</f>
        <v>43130</v>
      </c>
      <c r="G4" s="9">
        <f t="shared" si="2"/>
        <v>16.16044517</v>
      </c>
      <c r="H4" s="7">
        <f t="shared" si="3"/>
        <v>904970.9947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ht="12.75" customHeight="1">
      <c r="A5" s="4" t="s">
        <v>28</v>
      </c>
      <c r="B5" s="4" t="s">
        <v>29</v>
      </c>
      <c r="C5" s="5">
        <v>675.0</v>
      </c>
      <c r="D5" s="7">
        <v>2.6206359E7</v>
      </c>
      <c r="E5" s="7">
        <f t="shared" si="1"/>
        <v>38824.23556</v>
      </c>
      <c r="F5" s="5">
        <f>VLOOKUP(A5,newhouseholds!$A$1:$I$454,9,FALSE)</f>
        <v>41840</v>
      </c>
      <c r="G5" s="9">
        <f t="shared" si="2"/>
        <v>16.13288719</v>
      </c>
      <c r="H5" s="7">
        <f t="shared" si="3"/>
        <v>626347.0124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2.75" customHeight="1">
      <c r="A6" s="4" t="s">
        <v>32</v>
      </c>
      <c r="B6" s="4" t="s">
        <v>33</v>
      </c>
      <c r="C6" s="5">
        <v>1134.0</v>
      </c>
      <c r="D6" s="7">
        <v>6.3704191E7</v>
      </c>
      <c r="E6" s="7">
        <f t="shared" si="1"/>
        <v>56176.53527</v>
      </c>
      <c r="F6" s="5">
        <f>VLOOKUP(A6,newhouseholds!$A$1:$I$454,9,FALSE)</f>
        <v>76330</v>
      </c>
      <c r="G6" s="9">
        <f t="shared" si="2"/>
        <v>14.85654395</v>
      </c>
      <c r="H6" s="7">
        <f t="shared" si="3"/>
        <v>834589.1655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2.75" customHeight="1">
      <c r="A7" s="4" t="s">
        <v>38</v>
      </c>
      <c r="B7" s="4" t="s">
        <v>39</v>
      </c>
      <c r="C7" s="5">
        <v>1036.0</v>
      </c>
      <c r="D7" s="7">
        <v>3.6619477E7</v>
      </c>
      <c r="E7" s="7">
        <f t="shared" si="1"/>
        <v>35346.98552</v>
      </c>
      <c r="F7" s="5">
        <f>VLOOKUP(A7,newhouseholds!$A$1:$I$454,9,FALSE)</f>
        <v>71960</v>
      </c>
      <c r="G7" s="9">
        <f t="shared" si="2"/>
        <v>14.39688716</v>
      </c>
      <c r="H7" s="7">
        <f t="shared" si="3"/>
        <v>508886.562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2.75" customHeight="1">
      <c r="A8" s="4" t="s">
        <v>40</v>
      </c>
      <c r="B8" s="4" t="s">
        <v>41</v>
      </c>
      <c r="C8" s="5">
        <v>1149.0</v>
      </c>
      <c r="D8" s="7">
        <v>4.1804608E7</v>
      </c>
      <c r="E8" s="7">
        <f t="shared" si="1"/>
        <v>36383.47084</v>
      </c>
      <c r="F8" s="5">
        <f>VLOOKUP(A8,newhouseholds!$A$1:$I$454,9,FALSE)</f>
        <v>80480</v>
      </c>
      <c r="G8" s="9">
        <f t="shared" si="2"/>
        <v>14.27683897</v>
      </c>
      <c r="H8" s="7">
        <f t="shared" si="3"/>
        <v>519440.9543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12.75" customHeight="1">
      <c r="A9" s="4" t="s">
        <v>46</v>
      </c>
      <c r="B9" s="4" t="s">
        <v>47</v>
      </c>
      <c r="C9" s="5">
        <v>658.0</v>
      </c>
      <c r="D9" s="7">
        <v>2.6932375E7</v>
      </c>
      <c r="E9" s="7">
        <f t="shared" si="1"/>
        <v>40930.66109</v>
      </c>
      <c r="F9" s="5">
        <f>VLOOKUP(A9,newhouseholds!$A$1:$I$454,9,FALSE)</f>
        <v>49260</v>
      </c>
      <c r="G9" s="9">
        <f t="shared" si="2"/>
        <v>13.35769387</v>
      </c>
      <c r="H9" s="7">
        <f t="shared" si="3"/>
        <v>546739.2408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ht="12.75" customHeight="1">
      <c r="A10" s="4" t="s">
        <v>49</v>
      </c>
      <c r="B10" s="4" t="s">
        <v>51</v>
      </c>
      <c r="C10" s="5">
        <v>668.0</v>
      </c>
      <c r="D10" s="7">
        <v>3.4818317E7</v>
      </c>
      <c r="E10" s="7">
        <f t="shared" si="1"/>
        <v>52123.22904</v>
      </c>
      <c r="F10" s="5">
        <f>VLOOKUP(A10,newhouseholds!$A$1:$I$454,9,FALSE)</f>
        <v>51760</v>
      </c>
      <c r="G10" s="9">
        <f t="shared" si="2"/>
        <v>12.9057187</v>
      </c>
      <c r="H10" s="7">
        <f t="shared" si="3"/>
        <v>672687.7318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2.75" customHeight="1">
      <c r="A11" s="4" t="s">
        <v>54</v>
      </c>
      <c r="B11" s="4" t="s">
        <v>55</v>
      </c>
      <c r="C11" s="5">
        <v>1456.0</v>
      </c>
      <c r="D11" s="7">
        <v>7.62108E7</v>
      </c>
      <c r="E11" s="7">
        <f t="shared" si="1"/>
        <v>52342.58242</v>
      </c>
      <c r="F11" s="5">
        <f>VLOOKUP(A11,newhouseholds!$A$1:$I$454,9,FALSE)</f>
        <v>113740</v>
      </c>
      <c r="G11" s="9">
        <f t="shared" si="2"/>
        <v>12.80112537</v>
      </c>
      <c r="H11" s="7">
        <f t="shared" si="3"/>
        <v>670043.9599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2.75" customHeight="1">
      <c r="A12" s="4" t="s">
        <v>58</v>
      </c>
      <c r="B12" s="4" t="s">
        <v>59</v>
      </c>
      <c r="C12" s="5">
        <v>738.0</v>
      </c>
      <c r="D12" s="7">
        <v>3.1534367E7</v>
      </c>
      <c r="E12" s="7">
        <f t="shared" si="1"/>
        <v>42729.49458</v>
      </c>
      <c r="F12" s="5">
        <f>VLOOKUP(A12,newhouseholds!$A$1:$I$454,9,FALSE)</f>
        <v>57670</v>
      </c>
      <c r="G12" s="9">
        <f t="shared" si="2"/>
        <v>12.79694815</v>
      </c>
      <c r="H12" s="7">
        <f t="shared" si="3"/>
        <v>546807.1268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2.75" customHeight="1">
      <c r="A13" s="4" t="s">
        <v>64</v>
      </c>
      <c r="B13" s="4" t="s">
        <v>65</v>
      </c>
      <c r="C13" s="5">
        <v>658.0</v>
      </c>
      <c r="D13" s="7">
        <v>2.9505607E7</v>
      </c>
      <c r="E13" s="7">
        <f t="shared" si="1"/>
        <v>44841.34802</v>
      </c>
      <c r="F13" s="5">
        <f>VLOOKUP(A13,newhouseholds!$A$1:$I$454,9,FALSE)</f>
        <v>51500</v>
      </c>
      <c r="G13" s="9">
        <f t="shared" si="2"/>
        <v>12.77669903</v>
      </c>
      <c r="H13" s="7">
        <f t="shared" si="3"/>
        <v>572924.4078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2.75" customHeight="1">
      <c r="A14" s="4" t="s">
        <v>68</v>
      </c>
      <c r="B14" s="4" t="s">
        <v>69</v>
      </c>
      <c r="C14" s="5">
        <v>526.0</v>
      </c>
      <c r="D14" s="7">
        <v>2.4096199E7</v>
      </c>
      <c r="E14" s="7">
        <f t="shared" si="1"/>
        <v>45810.26426</v>
      </c>
      <c r="F14" s="5">
        <f>VLOOKUP(A14,newhouseholds!$A$1:$I$454,9,FALSE)</f>
        <v>42140</v>
      </c>
      <c r="G14" s="9">
        <f t="shared" si="2"/>
        <v>12.48220218</v>
      </c>
      <c r="H14" s="7">
        <f t="shared" si="3"/>
        <v>571812.9805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2.75" customHeight="1">
      <c r="A15" s="4" t="s">
        <v>74</v>
      </c>
      <c r="B15" s="4" t="s">
        <v>75</v>
      </c>
      <c r="C15" s="5">
        <v>607.0</v>
      </c>
      <c r="D15" s="7">
        <v>2.6008564E7</v>
      </c>
      <c r="E15" s="7">
        <f t="shared" si="1"/>
        <v>42847.71664</v>
      </c>
      <c r="F15" s="5">
        <f>VLOOKUP(A15,newhouseholds!$A$1:$I$454,9,FALSE)</f>
        <v>48740</v>
      </c>
      <c r="G15" s="9">
        <f t="shared" si="2"/>
        <v>12.45383668</v>
      </c>
      <c r="H15" s="7">
        <f t="shared" si="3"/>
        <v>533618.4653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2.75" customHeight="1">
      <c r="A16" s="4" t="s">
        <v>80</v>
      </c>
      <c r="B16" s="4" t="s">
        <v>81</v>
      </c>
      <c r="C16" s="5">
        <v>680.0</v>
      </c>
      <c r="D16" s="7">
        <v>2.5432151E7</v>
      </c>
      <c r="E16" s="7">
        <f t="shared" si="1"/>
        <v>37400.22206</v>
      </c>
      <c r="F16" s="5">
        <f>VLOOKUP(A16,newhouseholds!$A$1:$I$454,9,FALSE)</f>
        <v>54780</v>
      </c>
      <c r="G16" s="9">
        <f t="shared" si="2"/>
        <v>12.41328952</v>
      </c>
      <c r="H16" s="7">
        <f t="shared" si="3"/>
        <v>464259.7846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t="12.75" customHeight="1">
      <c r="A17" s="4" t="s">
        <v>84</v>
      </c>
      <c r="B17" s="4" t="s">
        <v>85</v>
      </c>
      <c r="C17" s="5">
        <v>471.0</v>
      </c>
      <c r="D17" s="7">
        <v>1.8851088E7</v>
      </c>
      <c r="E17" s="7">
        <f t="shared" si="1"/>
        <v>40023.5414</v>
      </c>
      <c r="F17" s="5">
        <f>VLOOKUP(A17,newhouseholds!$A$1:$I$454,9,FALSE)</f>
        <v>38530</v>
      </c>
      <c r="G17" s="9">
        <f t="shared" si="2"/>
        <v>12.22424085</v>
      </c>
      <c r="H17" s="7">
        <f t="shared" si="3"/>
        <v>489257.4098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2.75" customHeight="1">
      <c r="A18" s="4" t="s">
        <v>88</v>
      </c>
      <c r="B18" s="4" t="s">
        <v>89</v>
      </c>
      <c r="C18" s="5">
        <v>490.0</v>
      </c>
      <c r="D18" s="7">
        <v>2.3857287E7</v>
      </c>
      <c r="E18" s="7">
        <f t="shared" si="1"/>
        <v>48688.34082</v>
      </c>
      <c r="F18" s="5">
        <f>VLOOKUP(A18,newhouseholds!$A$1:$I$454,9,FALSE)</f>
        <v>40950</v>
      </c>
      <c r="G18" s="9">
        <f t="shared" si="2"/>
        <v>11.96581197</v>
      </c>
      <c r="H18" s="7">
        <f t="shared" si="3"/>
        <v>582595.5311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2.75" customHeight="1">
      <c r="A19" s="4" t="s">
        <v>92</v>
      </c>
      <c r="B19" s="4" t="s">
        <v>93</v>
      </c>
      <c r="C19" s="5">
        <v>757.0</v>
      </c>
      <c r="D19" s="7">
        <v>3.7500016E7</v>
      </c>
      <c r="E19" s="7">
        <f t="shared" si="1"/>
        <v>49537.66975</v>
      </c>
      <c r="F19" s="5">
        <f>VLOOKUP(A19,newhouseholds!$A$1:$I$454,9,FALSE)</f>
        <v>65160</v>
      </c>
      <c r="G19" s="9">
        <f t="shared" si="2"/>
        <v>11.61755678</v>
      </c>
      <c r="H19" s="7">
        <f t="shared" si="3"/>
        <v>575506.6912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t="12.75" customHeight="1">
      <c r="A20" s="4" t="s">
        <v>96</v>
      </c>
      <c r="B20" s="4" t="s">
        <v>97</v>
      </c>
      <c r="C20" s="5">
        <v>380.0</v>
      </c>
      <c r="D20" s="7">
        <v>2.0547201E7</v>
      </c>
      <c r="E20" s="7">
        <f t="shared" si="1"/>
        <v>54071.58158</v>
      </c>
      <c r="F20" s="5">
        <f>VLOOKUP(A20,newhouseholds!$A$1:$I$454,9,FALSE)</f>
        <v>33500</v>
      </c>
      <c r="G20" s="9">
        <f t="shared" si="2"/>
        <v>11.34328358</v>
      </c>
      <c r="H20" s="7">
        <f t="shared" si="3"/>
        <v>613349.2836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2.75" customHeight="1">
      <c r="A21" s="11" t="s">
        <v>100</v>
      </c>
      <c r="B21" s="11" t="s">
        <v>101</v>
      </c>
      <c r="C21" s="5">
        <v>1189.0</v>
      </c>
      <c r="D21" s="7">
        <v>6.4521988E7</v>
      </c>
      <c r="E21" s="7">
        <f t="shared" si="1"/>
        <v>54265.75946</v>
      </c>
      <c r="F21" s="5">
        <f>VLOOKUP(A21,newhouseholds!$A$1:$I$454,9,FALSE)</f>
        <v>107550</v>
      </c>
      <c r="G21" s="9">
        <f t="shared" si="2"/>
        <v>11.05532311</v>
      </c>
      <c r="H21" s="7">
        <f t="shared" si="3"/>
        <v>599925.5044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2.75" customHeight="1">
      <c r="A22" s="4" t="s">
        <v>106</v>
      </c>
      <c r="B22" s="4" t="s">
        <v>107</v>
      </c>
      <c r="C22" s="5">
        <v>430.0</v>
      </c>
      <c r="D22" s="7">
        <v>2.106742E7</v>
      </c>
      <c r="E22" s="7">
        <f t="shared" si="1"/>
        <v>48994</v>
      </c>
      <c r="F22" s="5">
        <f>VLOOKUP(A22,newhouseholds!$A$1:$I$454,9,FALSE)</f>
        <v>38990</v>
      </c>
      <c r="G22" s="9">
        <f t="shared" si="2"/>
        <v>11.02846884</v>
      </c>
      <c r="H22" s="7">
        <f t="shared" si="3"/>
        <v>540328.8023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2.75" customHeight="1">
      <c r="A23" s="4" t="s">
        <v>108</v>
      </c>
      <c r="B23" s="4" t="s">
        <v>109</v>
      </c>
      <c r="C23" s="5">
        <v>668.0</v>
      </c>
      <c r="D23" s="7">
        <v>4.3235533E7</v>
      </c>
      <c r="E23" s="7">
        <f t="shared" si="1"/>
        <v>64723.8518</v>
      </c>
      <c r="F23" s="5">
        <f>VLOOKUP(A23,newhouseholds!$A$1:$I$454,9,FALSE)</f>
        <v>61070</v>
      </c>
      <c r="G23" s="9">
        <f t="shared" si="2"/>
        <v>10.93826756</v>
      </c>
      <c r="H23" s="7">
        <f t="shared" si="3"/>
        <v>707966.8086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2.75" customHeight="1">
      <c r="A24" s="4" t="s">
        <v>114</v>
      </c>
      <c r="B24" s="4" t="s">
        <v>115</v>
      </c>
      <c r="C24" s="5">
        <v>581.0</v>
      </c>
      <c r="D24" s="7">
        <v>1.9250473E7</v>
      </c>
      <c r="E24" s="7">
        <f t="shared" si="1"/>
        <v>33133.34423</v>
      </c>
      <c r="F24" s="5">
        <f>VLOOKUP(A24,newhouseholds!$A$1:$I$454,9,FALSE)</f>
        <v>54520</v>
      </c>
      <c r="G24" s="9">
        <f t="shared" si="2"/>
        <v>10.65663977</v>
      </c>
      <c r="H24" s="7">
        <f t="shared" si="3"/>
        <v>353090.1137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2.75" customHeight="1">
      <c r="A25" s="4" t="s">
        <v>116</v>
      </c>
      <c r="B25" s="4" t="s">
        <v>117</v>
      </c>
      <c r="C25" s="5">
        <v>628.0</v>
      </c>
      <c r="D25" s="7">
        <v>4.494637E7</v>
      </c>
      <c r="E25" s="7">
        <f t="shared" si="1"/>
        <v>71570.65287</v>
      </c>
      <c r="F25" s="5">
        <f>VLOOKUP(A25,newhouseholds!$A$1:$I$454,9,FALSE)</f>
        <v>58940</v>
      </c>
      <c r="G25" s="9">
        <f t="shared" si="2"/>
        <v>10.65490329</v>
      </c>
      <c r="H25" s="7">
        <f t="shared" si="3"/>
        <v>762578.3848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2.75" customHeight="1">
      <c r="A26" s="4" t="s">
        <v>122</v>
      </c>
      <c r="B26" s="4" t="s">
        <v>123</v>
      </c>
      <c r="C26" s="5">
        <v>174.0</v>
      </c>
      <c r="D26" s="7">
        <v>7396685.0</v>
      </c>
      <c r="E26" s="7">
        <f t="shared" si="1"/>
        <v>42509.68391</v>
      </c>
      <c r="F26" s="5">
        <f>VLOOKUP(A26,newhouseholds!$A$1:$I$454,9,FALSE)</f>
        <v>16630</v>
      </c>
      <c r="G26" s="9">
        <f t="shared" si="2"/>
        <v>10.46301864</v>
      </c>
      <c r="H26" s="7">
        <f t="shared" si="3"/>
        <v>444779.6152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2.75" customHeight="1">
      <c r="A27" s="4" t="s">
        <v>126</v>
      </c>
      <c r="B27" s="4" t="s">
        <v>127</v>
      </c>
      <c r="C27" s="5">
        <v>387.0</v>
      </c>
      <c r="D27" s="7">
        <v>1.9473909E7</v>
      </c>
      <c r="E27" s="7">
        <f t="shared" si="1"/>
        <v>50320.17829</v>
      </c>
      <c r="F27" s="5">
        <f>VLOOKUP(A27,newhouseholds!$A$1:$I$454,9,FALSE)</f>
        <v>37480</v>
      </c>
      <c r="G27" s="9">
        <f t="shared" si="2"/>
        <v>10.32550694</v>
      </c>
      <c r="H27" s="7">
        <f t="shared" si="3"/>
        <v>519581.3501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12.75" customHeight="1">
      <c r="A28" s="4" t="s">
        <v>130</v>
      </c>
      <c r="B28" s="4" t="s">
        <v>131</v>
      </c>
      <c r="C28" s="5">
        <v>586.0</v>
      </c>
      <c r="D28" s="7">
        <v>3.4789814E7</v>
      </c>
      <c r="E28" s="7">
        <f t="shared" si="1"/>
        <v>59368.28328</v>
      </c>
      <c r="F28" s="5">
        <f>VLOOKUP(A28,newhouseholds!$A$1:$I$454,9,FALSE)</f>
        <v>58730</v>
      </c>
      <c r="G28" s="9">
        <f t="shared" si="2"/>
        <v>9.977864805</v>
      </c>
      <c r="H28" s="7">
        <f t="shared" si="3"/>
        <v>592368.7042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12.75" customHeight="1">
      <c r="A29" s="4" t="s">
        <v>134</v>
      </c>
      <c r="B29" s="4" t="s">
        <v>135</v>
      </c>
      <c r="C29" s="5">
        <v>746.0</v>
      </c>
      <c r="D29" s="7">
        <v>3.2395323E7</v>
      </c>
      <c r="E29" s="7">
        <f t="shared" si="1"/>
        <v>43425.36595</v>
      </c>
      <c r="F29" s="5">
        <f>VLOOKUP(A29,newhouseholds!$A$1:$I$454,9,FALSE)</f>
        <v>77670</v>
      </c>
      <c r="G29" s="9">
        <f t="shared" si="2"/>
        <v>9.604737994</v>
      </c>
      <c r="H29" s="7">
        <f t="shared" si="3"/>
        <v>417089.2623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2.75" customHeight="1">
      <c r="A30" s="4" t="s">
        <v>140</v>
      </c>
      <c r="B30" s="4" t="s">
        <v>141</v>
      </c>
      <c r="C30" s="5">
        <v>688.0</v>
      </c>
      <c r="D30" s="7">
        <v>3.2599134E7</v>
      </c>
      <c r="E30" s="7">
        <f t="shared" si="1"/>
        <v>47382.46221</v>
      </c>
      <c r="F30" s="5">
        <f>VLOOKUP(A30,newhouseholds!$A$1:$I$454,9,FALSE)</f>
        <v>71750</v>
      </c>
      <c r="G30" s="9">
        <f t="shared" si="2"/>
        <v>9.588850174</v>
      </c>
      <c r="H30" s="7">
        <f t="shared" si="3"/>
        <v>454343.331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2.75" customHeight="1">
      <c r="A31" s="4" t="s">
        <v>142</v>
      </c>
      <c r="B31" s="4" t="s">
        <v>143</v>
      </c>
      <c r="C31" s="5">
        <v>358.0</v>
      </c>
      <c r="D31" s="7">
        <v>1.3288744E7</v>
      </c>
      <c r="E31" s="7">
        <f t="shared" si="1"/>
        <v>37119.39665</v>
      </c>
      <c r="F31" s="5">
        <f>VLOOKUP(A31,newhouseholds!$A$1:$I$454,9,FALSE)</f>
        <v>37660</v>
      </c>
      <c r="G31" s="9">
        <f t="shared" si="2"/>
        <v>9.506107276</v>
      </c>
      <c r="H31" s="7">
        <f t="shared" si="3"/>
        <v>352860.9665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2.75" customHeight="1">
      <c r="A32" s="11" t="s">
        <v>148</v>
      </c>
      <c r="B32" s="11" t="s">
        <v>149</v>
      </c>
      <c r="C32" s="5">
        <v>789.0</v>
      </c>
      <c r="D32" s="7">
        <v>2.4849864E7</v>
      </c>
      <c r="E32" s="7">
        <f t="shared" si="1"/>
        <v>31495.39163</v>
      </c>
      <c r="F32" s="5">
        <f>VLOOKUP(A32,newhouseholds!$A$1:$I$454,9,FALSE)</f>
        <v>84120</v>
      </c>
      <c r="G32" s="9">
        <f t="shared" si="2"/>
        <v>9.379457917</v>
      </c>
      <c r="H32" s="7">
        <f t="shared" si="3"/>
        <v>295409.7004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2.75" customHeight="1">
      <c r="A33" s="4" t="s">
        <v>150</v>
      </c>
      <c r="B33" s="4" t="s">
        <v>151</v>
      </c>
      <c r="C33" s="5">
        <v>389.0</v>
      </c>
      <c r="D33" s="7">
        <v>1.8334355E7</v>
      </c>
      <c r="E33" s="7">
        <f t="shared" si="1"/>
        <v>47132.01799</v>
      </c>
      <c r="F33" s="5">
        <f>VLOOKUP(A33,newhouseholds!$A$1:$I$454,9,FALSE)</f>
        <v>42950</v>
      </c>
      <c r="G33" s="9">
        <f t="shared" si="2"/>
        <v>9.057043073</v>
      </c>
      <c r="H33" s="7">
        <f t="shared" si="3"/>
        <v>426876.7171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2.75" customHeight="1">
      <c r="A34" s="4" t="s">
        <v>156</v>
      </c>
      <c r="B34" s="4" t="s">
        <v>157</v>
      </c>
      <c r="C34" s="5">
        <v>851.0</v>
      </c>
      <c r="D34" s="7">
        <v>3.9005409E7</v>
      </c>
      <c r="E34" s="7">
        <f t="shared" si="1"/>
        <v>45834.79318</v>
      </c>
      <c r="F34" s="5">
        <f>VLOOKUP(A34,newhouseholds!$A$1:$I$454,9,FALSE)</f>
        <v>94090</v>
      </c>
      <c r="G34" s="9">
        <f t="shared" si="2"/>
        <v>9.044531831</v>
      </c>
      <c r="H34" s="7">
        <f t="shared" si="3"/>
        <v>414554.2459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2.75" customHeight="1">
      <c r="A35" s="11" t="s">
        <v>158</v>
      </c>
      <c r="B35" s="11" t="s">
        <v>159</v>
      </c>
      <c r="C35" s="5">
        <v>847.0</v>
      </c>
      <c r="D35" s="7">
        <v>3.7984486E7</v>
      </c>
      <c r="E35" s="7">
        <f t="shared" si="1"/>
        <v>44845.91027</v>
      </c>
      <c r="F35" s="5">
        <f>VLOOKUP(A35,newhouseholds!$A$1:$I$454,9,FALSE)</f>
        <v>93900</v>
      </c>
      <c r="G35" s="9">
        <f t="shared" si="2"/>
        <v>9.020234292</v>
      </c>
      <c r="H35" s="7">
        <f t="shared" si="3"/>
        <v>404520.6177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2.75" customHeight="1">
      <c r="A36" s="4" t="s">
        <v>162</v>
      </c>
      <c r="B36" s="4" t="s">
        <v>163</v>
      </c>
      <c r="C36" s="5">
        <v>458.0</v>
      </c>
      <c r="D36" s="7">
        <v>2.8509428E7</v>
      </c>
      <c r="E36" s="7">
        <f t="shared" si="1"/>
        <v>62247.65939</v>
      </c>
      <c r="F36" s="5">
        <f>VLOOKUP(A36,newhouseholds!$A$1:$I$454,9,FALSE)</f>
        <v>51850</v>
      </c>
      <c r="G36" s="9">
        <f t="shared" si="2"/>
        <v>8.833172613</v>
      </c>
      <c r="H36" s="7">
        <f t="shared" si="3"/>
        <v>549844.3202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2.75" customHeight="1">
      <c r="A37" s="11" t="s">
        <v>164</v>
      </c>
      <c r="B37" s="11" t="s">
        <v>166</v>
      </c>
      <c r="C37" s="5">
        <v>378.0</v>
      </c>
      <c r="D37" s="7">
        <v>1.1241119E7</v>
      </c>
      <c r="E37" s="7">
        <f t="shared" si="1"/>
        <v>29738.41005</v>
      </c>
      <c r="F37" s="5">
        <f>VLOOKUP(A37,newhouseholds!$A$1:$I$454,9,FALSE)</f>
        <v>42900</v>
      </c>
      <c r="G37" s="9">
        <f t="shared" si="2"/>
        <v>8.811188811</v>
      </c>
      <c r="H37" s="7">
        <f t="shared" si="3"/>
        <v>262030.7459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2.75" customHeight="1">
      <c r="A38" s="4" t="s">
        <v>170</v>
      </c>
      <c r="B38" s="4" t="s">
        <v>171</v>
      </c>
      <c r="C38" s="5">
        <v>475.0</v>
      </c>
      <c r="D38" s="7">
        <v>2.2724494E7</v>
      </c>
      <c r="E38" s="7">
        <f t="shared" si="1"/>
        <v>47841.04</v>
      </c>
      <c r="F38" s="5">
        <f>VLOOKUP(A38,newhouseholds!$A$1:$I$454,9,FALSE)</f>
        <v>54410</v>
      </c>
      <c r="G38" s="9">
        <f t="shared" si="2"/>
        <v>8.730012865</v>
      </c>
      <c r="H38" s="7">
        <f t="shared" si="3"/>
        <v>417652.8947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2.75" customHeight="1">
      <c r="A39" s="4" t="s">
        <v>176</v>
      </c>
      <c r="B39" s="4" t="s">
        <v>177</v>
      </c>
      <c r="C39" s="5">
        <v>1306.0</v>
      </c>
      <c r="D39" s="7">
        <v>4.5029094E7</v>
      </c>
      <c r="E39" s="7">
        <f t="shared" si="1"/>
        <v>34478.63247</v>
      </c>
      <c r="F39" s="5">
        <f>VLOOKUP(A39,newhouseholds!$A$1:$I$454,9,FALSE)</f>
        <v>149690</v>
      </c>
      <c r="G39" s="9">
        <f t="shared" si="2"/>
        <v>8.724697709</v>
      </c>
      <c r="H39" s="7">
        <f t="shared" si="3"/>
        <v>300815.6457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12.75" customHeight="1">
      <c r="A40" s="4" t="s">
        <v>180</v>
      </c>
      <c r="B40" s="4" t="s">
        <v>181</v>
      </c>
      <c r="C40" s="5">
        <v>389.0</v>
      </c>
      <c r="D40" s="7">
        <v>1.8347245E7</v>
      </c>
      <c r="E40" s="7">
        <f t="shared" si="1"/>
        <v>47165.15424</v>
      </c>
      <c r="F40" s="5">
        <f>VLOOKUP(A40,newhouseholds!$A$1:$I$454,9,FALSE)</f>
        <v>44680</v>
      </c>
      <c r="G40" s="9">
        <f t="shared" si="2"/>
        <v>8.706356312</v>
      </c>
      <c r="H40" s="7">
        <f t="shared" si="3"/>
        <v>410636.6383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12.75" customHeight="1">
      <c r="A41" s="4" t="s">
        <v>186</v>
      </c>
      <c r="B41" s="4" t="s">
        <v>187</v>
      </c>
      <c r="C41" s="5">
        <v>568.0</v>
      </c>
      <c r="D41" s="7">
        <v>2.4955674E7</v>
      </c>
      <c r="E41" s="7">
        <f t="shared" si="1"/>
        <v>43936.04577</v>
      </c>
      <c r="F41" s="5">
        <f>VLOOKUP(A41,newhouseholds!$A$1:$I$454,9,FALSE)</f>
        <v>66620</v>
      </c>
      <c r="G41" s="9">
        <f t="shared" si="2"/>
        <v>8.525968178</v>
      </c>
      <c r="H41" s="7">
        <f t="shared" si="3"/>
        <v>374597.3281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2.75" customHeight="1">
      <c r="A42" s="11" t="s">
        <v>90</v>
      </c>
      <c r="B42" s="11" t="s">
        <v>91</v>
      </c>
      <c r="C42" s="5">
        <v>543.0</v>
      </c>
      <c r="D42" s="7">
        <v>4.1673271E7</v>
      </c>
      <c r="E42" s="7">
        <f t="shared" si="1"/>
        <v>76746.35543</v>
      </c>
      <c r="F42" s="5">
        <f>VLOOKUP(A42,newhouseholds!$A$1:$I$454,9,FALSE)</f>
        <v>64100</v>
      </c>
      <c r="G42" s="9">
        <f t="shared" si="2"/>
        <v>8.471138846</v>
      </c>
      <c r="H42" s="7">
        <f t="shared" si="3"/>
        <v>650129.0328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2.75" customHeight="1">
      <c r="A43" s="4" t="s">
        <v>193</v>
      </c>
      <c r="B43" s="4" t="s">
        <v>194</v>
      </c>
      <c r="C43" s="5">
        <v>448.0</v>
      </c>
      <c r="D43" s="7">
        <v>1.6681875E7</v>
      </c>
      <c r="E43" s="7">
        <f t="shared" si="1"/>
        <v>37236.32813</v>
      </c>
      <c r="F43" s="5">
        <f>VLOOKUP(A43,newhouseholds!$A$1:$I$454,9,FALSE)</f>
        <v>53260</v>
      </c>
      <c r="G43" s="9">
        <f t="shared" si="2"/>
        <v>8.411565903</v>
      </c>
      <c r="H43" s="7">
        <f t="shared" si="3"/>
        <v>313215.828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2.75" customHeight="1">
      <c r="A44" s="4" t="s">
        <v>196</v>
      </c>
      <c r="B44" s="4" t="s">
        <v>197</v>
      </c>
      <c r="C44" s="5">
        <v>312.0</v>
      </c>
      <c r="D44" s="7">
        <v>1.9802809E7</v>
      </c>
      <c r="E44" s="7">
        <f t="shared" si="1"/>
        <v>63470.54167</v>
      </c>
      <c r="F44" s="5">
        <f>VLOOKUP(A44,newhouseholds!$A$1:$I$454,9,FALSE)</f>
        <v>37270</v>
      </c>
      <c r="G44" s="9">
        <f t="shared" si="2"/>
        <v>8.371344245</v>
      </c>
      <c r="H44" s="7">
        <f t="shared" si="3"/>
        <v>531333.7537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2.75" customHeight="1">
      <c r="A45" s="4" t="s">
        <v>138</v>
      </c>
      <c r="B45" s="4" t="s">
        <v>139</v>
      </c>
      <c r="C45" s="5">
        <v>500.0</v>
      </c>
      <c r="D45" s="7">
        <v>3.6398445E7</v>
      </c>
      <c r="E45" s="7">
        <f t="shared" si="1"/>
        <v>72796.89</v>
      </c>
      <c r="F45" s="5">
        <f>VLOOKUP(A45,newhouseholds!$A$1:$I$454,9,FALSE)</f>
        <v>61290</v>
      </c>
      <c r="G45" s="9">
        <f t="shared" si="2"/>
        <v>8.157937673</v>
      </c>
      <c r="H45" s="7">
        <f t="shared" si="3"/>
        <v>593872.4914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2.75" customHeight="1">
      <c r="A46" s="4" t="s">
        <v>204</v>
      </c>
      <c r="B46" s="4" t="s">
        <v>205</v>
      </c>
      <c r="C46" s="5">
        <v>1696.0</v>
      </c>
      <c r="D46" s="7">
        <v>7.9204808E7</v>
      </c>
      <c r="E46" s="7">
        <f t="shared" si="1"/>
        <v>46700.94811</v>
      </c>
      <c r="F46" s="5">
        <f>VLOOKUP(A46,newhouseholds!$A$1:$I$454,9,FALSE)</f>
        <v>209790</v>
      </c>
      <c r="G46" s="9">
        <f t="shared" si="2"/>
        <v>8.084274751</v>
      </c>
      <c r="H46" s="7">
        <f t="shared" si="3"/>
        <v>377543.2957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12.75" customHeight="1">
      <c r="A47" s="11" t="s">
        <v>208</v>
      </c>
      <c r="B47" s="11" t="s">
        <v>209</v>
      </c>
      <c r="C47" s="5">
        <v>912.0</v>
      </c>
      <c r="D47" s="7">
        <v>4.434764E7</v>
      </c>
      <c r="E47" s="7">
        <f t="shared" si="1"/>
        <v>48626.79825</v>
      </c>
      <c r="F47" s="5">
        <f>VLOOKUP(A47,newhouseholds!$A$1:$I$454,9,FALSE)</f>
        <v>114050</v>
      </c>
      <c r="G47" s="9">
        <f t="shared" si="2"/>
        <v>7.996492766</v>
      </c>
      <c r="H47" s="7">
        <f t="shared" si="3"/>
        <v>388843.8404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2.75" customHeight="1">
      <c r="A48" s="4" t="s">
        <v>212</v>
      </c>
      <c r="B48" s="4" t="s">
        <v>213</v>
      </c>
      <c r="C48" s="5">
        <v>944.0</v>
      </c>
      <c r="D48" s="7">
        <v>2.7781108E7</v>
      </c>
      <c r="E48" s="7">
        <f t="shared" si="1"/>
        <v>29429.13983</v>
      </c>
      <c r="F48" s="5">
        <f>VLOOKUP(A48,newhouseholds!$A$1:$I$454,9,FALSE)</f>
        <v>118150</v>
      </c>
      <c r="G48" s="9">
        <f t="shared" si="2"/>
        <v>7.989843419</v>
      </c>
      <c r="H48" s="7">
        <f t="shared" si="3"/>
        <v>235134.2192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2.75" customHeight="1">
      <c r="A49" s="4" t="s">
        <v>216</v>
      </c>
      <c r="B49" s="4" t="s">
        <v>217</v>
      </c>
      <c r="C49" s="5">
        <v>392.0</v>
      </c>
      <c r="D49" s="7">
        <v>1.5418469E7</v>
      </c>
      <c r="E49" s="7">
        <f t="shared" si="1"/>
        <v>39332.82908</v>
      </c>
      <c r="F49" s="5">
        <f>VLOOKUP(A49,newhouseholds!$A$1:$I$454,9,FALSE)</f>
        <v>49120</v>
      </c>
      <c r="G49" s="9">
        <f t="shared" si="2"/>
        <v>7.980456026</v>
      </c>
      <c r="H49" s="7">
        <f t="shared" si="3"/>
        <v>313893.9129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2.75" customHeight="1">
      <c r="A50" s="4" t="s">
        <v>219</v>
      </c>
      <c r="B50" s="4" t="s">
        <v>221</v>
      </c>
      <c r="C50" s="5">
        <v>419.0</v>
      </c>
      <c r="D50" s="7">
        <v>2.3157757E7</v>
      </c>
      <c r="E50" s="7">
        <f t="shared" si="1"/>
        <v>55269.10979</v>
      </c>
      <c r="F50" s="5">
        <f>VLOOKUP(A50,newhouseholds!$A$1:$I$454,9,FALSE)</f>
        <v>52830</v>
      </c>
      <c r="G50" s="9">
        <f t="shared" si="2"/>
        <v>7.931099754</v>
      </c>
      <c r="H50" s="7">
        <f t="shared" si="3"/>
        <v>438344.823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2.75" customHeight="1">
      <c r="A51" s="4" t="s">
        <v>224</v>
      </c>
      <c r="B51" s="18" t="s">
        <v>225</v>
      </c>
      <c r="C51" s="5">
        <v>643.0</v>
      </c>
      <c r="D51" s="7">
        <v>2.2523E7</v>
      </c>
      <c r="E51" s="7">
        <f t="shared" si="1"/>
        <v>35027.99378</v>
      </c>
      <c r="F51" s="5">
        <f>VLOOKUP(A51,newhouseholds!$A$1:$I$454,9,FALSE)</f>
        <v>81100</v>
      </c>
      <c r="G51" s="9">
        <f t="shared" si="2"/>
        <v>7.928483354</v>
      </c>
      <c r="H51" s="7">
        <f t="shared" si="3"/>
        <v>277718.8656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2.75" customHeight="1">
      <c r="A52" s="4" t="s">
        <v>230</v>
      </c>
      <c r="B52" s="4" t="s">
        <v>231</v>
      </c>
      <c r="C52" s="5">
        <v>463.0</v>
      </c>
      <c r="D52" s="7">
        <v>2.0941103E7</v>
      </c>
      <c r="E52" s="7">
        <f t="shared" si="1"/>
        <v>45229.16415</v>
      </c>
      <c r="F52" s="5">
        <f>VLOOKUP(A52,newhouseholds!$A$1:$I$454,9,FALSE)</f>
        <v>59580</v>
      </c>
      <c r="G52" s="9">
        <f t="shared" si="2"/>
        <v>7.771064115</v>
      </c>
      <c r="H52" s="7">
        <f t="shared" si="3"/>
        <v>351478.7345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2.75" customHeight="1">
      <c r="A53" s="4" t="s">
        <v>234</v>
      </c>
      <c r="B53" s="4" t="s">
        <v>235</v>
      </c>
      <c r="C53" s="5">
        <v>343.0</v>
      </c>
      <c r="D53" s="7">
        <v>1.5284499E7</v>
      </c>
      <c r="E53" s="7">
        <f t="shared" si="1"/>
        <v>44561.22157</v>
      </c>
      <c r="F53" s="5">
        <f>VLOOKUP(A53,newhouseholds!$A$1:$I$454,9,FALSE)</f>
        <v>44470</v>
      </c>
      <c r="G53" s="9">
        <f t="shared" si="2"/>
        <v>7.713064988</v>
      </c>
      <c r="H53" s="7">
        <f t="shared" si="3"/>
        <v>343703.5979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2.75" customHeight="1">
      <c r="A54" s="4" t="s">
        <v>240</v>
      </c>
      <c r="B54" s="4" t="s">
        <v>241</v>
      </c>
      <c r="C54" s="5">
        <v>261.0</v>
      </c>
      <c r="D54" s="7">
        <v>8187105.0</v>
      </c>
      <c r="E54" s="7">
        <f t="shared" si="1"/>
        <v>31368.21839</v>
      </c>
      <c r="F54" s="5">
        <f>VLOOKUP(A54,newhouseholds!$A$1:$I$454,9,FALSE)</f>
        <v>35000</v>
      </c>
      <c r="G54" s="9">
        <f t="shared" si="2"/>
        <v>7.457142857</v>
      </c>
      <c r="H54" s="7">
        <f t="shared" si="3"/>
        <v>233917.2857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2.75" customHeight="1">
      <c r="A55" s="4" t="s">
        <v>244</v>
      </c>
      <c r="B55" s="4" t="s">
        <v>245</v>
      </c>
      <c r="C55" s="5">
        <v>527.0</v>
      </c>
      <c r="D55" s="7">
        <v>1.6492057E7</v>
      </c>
      <c r="E55" s="7">
        <f t="shared" si="1"/>
        <v>31294.22581</v>
      </c>
      <c r="F55" s="5">
        <f>VLOOKUP(A55,newhouseholds!$A$1:$I$454,9,FALSE)</f>
        <v>70730</v>
      </c>
      <c r="G55" s="9">
        <f t="shared" si="2"/>
        <v>7.450869504</v>
      </c>
      <c r="H55" s="7">
        <f t="shared" si="3"/>
        <v>233169.1927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2.75" customHeight="1">
      <c r="A56" s="4" t="s">
        <v>248</v>
      </c>
      <c r="B56" s="4" t="s">
        <v>249</v>
      </c>
      <c r="C56" s="5">
        <v>360.0</v>
      </c>
      <c r="D56" s="7">
        <v>1.4126155E7</v>
      </c>
      <c r="E56" s="7">
        <f t="shared" si="1"/>
        <v>39239.31944</v>
      </c>
      <c r="F56" s="5">
        <f>VLOOKUP(A56,newhouseholds!$A$1:$I$454,9,FALSE)</f>
        <v>48740</v>
      </c>
      <c r="G56" s="9">
        <f t="shared" si="2"/>
        <v>7.386130488</v>
      </c>
      <c r="H56" s="7">
        <f t="shared" si="3"/>
        <v>289826.7337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12.75" customHeight="1">
      <c r="A57" s="4" t="s">
        <v>254</v>
      </c>
      <c r="B57" s="4" t="s">
        <v>255</v>
      </c>
      <c r="C57" s="5">
        <v>422.0</v>
      </c>
      <c r="D57" s="7">
        <v>2.0489322E7</v>
      </c>
      <c r="E57" s="7">
        <f t="shared" si="1"/>
        <v>48552.89573</v>
      </c>
      <c r="F57" s="5">
        <f>VLOOKUP(A57,newhouseholds!$A$1:$I$454,9,FALSE)</f>
        <v>60050</v>
      </c>
      <c r="G57" s="9">
        <f t="shared" si="2"/>
        <v>7.027477102</v>
      </c>
      <c r="H57" s="7">
        <f t="shared" si="3"/>
        <v>341204.363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12.75" customHeight="1">
      <c r="A58" s="19" t="s">
        <v>256</v>
      </c>
      <c r="B58" s="19" t="s">
        <v>259</v>
      </c>
      <c r="C58" s="16">
        <v>428.0</v>
      </c>
      <c r="D58" s="17">
        <v>1.4852978E7</v>
      </c>
      <c r="E58" s="7">
        <f t="shared" si="1"/>
        <v>34703.21963</v>
      </c>
      <c r="F58" s="5">
        <f>VLOOKUP(A58,newhouseholds!$A$1:$I$454,9,FALSE)</f>
        <v>61220</v>
      </c>
      <c r="G58" s="9">
        <f t="shared" si="2"/>
        <v>6.991179353</v>
      </c>
      <c r="H58" s="7">
        <f t="shared" si="3"/>
        <v>242616.4325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2.75" customHeight="1">
      <c r="A59" s="4" t="s">
        <v>188</v>
      </c>
      <c r="B59" s="4" t="s">
        <v>189</v>
      </c>
      <c r="C59" s="5">
        <v>370.0</v>
      </c>
      <c r="D59" s="7">
        <v>2.5703468E7</v>
      </c>
      <c r="E59" s="7">
        <f t="shared" si="1"/>
        <v>69468.83243</v>
      </c>
      <c r="F59" s="5">
        <f>VLOOKUP(A59,newhouseholds!$A$1:$I$454,9,FALSE)</f>
        <v>53090</v>
      </c>
      <c r="G59" s="9">
        <f t="shared" si="2"/>
        <v>6.969297419</v>
      </c>
      <c r="H59" s="7">
        <f t="shared" si="3"/>
        <v>484148.9546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2.75" customHeight="1">
      <c r="A60" s="4" t="s">
        <v>264</v>
      </c>
      <c r="B60" s="4" t="s">
        <v>265</v>
      </c>
      <c r="C60" s="5">
        <v>355.0</v>
      </c>
      <c r="D60" s="7">
        <v>1.8946089E7</v>
      </c>
      <c r="E60" s="7">
        <f t="shared" si="1"/>
        <v>53369.26479</v>
      </c>
      <c r="F60" s="5">
        <f>VLOOKUP(A60,newhouseholds!$A$1:$I$454,9,FALSE)</f>
        <v>51210</v>
      </c>
      <c r="G60" s="9">
        <f t="shared" si="2"/>
        <v>6.932239797</v>
      </c>
      <c r="H60" s="7">
        <f t="shared" si="3"/>
        <v>369968.5413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2.75" customHeight="1">
      <c r="A61" s="4" t="s">
        <v>268</v>
      </c>
      <c r="B61" s="4" t="s">
        <v>269</v>
      </c>
      <c r="C61" s="5">
        <v>632.0</v>
      </c>
      <c r="D61" s="7">
        <v>2.0084969E7</v>
      </c>
      <c r="E61" s="7">
        <f t="shared" si="1"/>
        <v>31780.01424</v>
      </c>
      <c r="F61" s="5">
        <f>VLOOKUP(A61,newhouseholds!$A$1:$I$454,9,FALSE)</f>
        <v>91450</v>
      </c>
      <c r="G61" s="9">
        <f t="shared" si="2"/>
        <v>6.910880262</v>
      </c>
      <c r="H61" s="7">
        <f t="shared" si="3"/>
        <v>219627.8732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12.75" customHeight="1">
      <c r="A62" s="4" t="s">
        <v>272</v>
      </c>
      <c r="B62" s="4" t="s">
        <v>273</v>
      </c>
      <c r="C62" s="5">
        <v>293.0</v>
      </c>
      <c r="D62" s="7">
        <v>1.0460142E7</v>
      </c>
      <c r="E62" s="7">
        <f t="shared" si="1"/>
        <v>35700.14334</v>
      </c>
      <c r="F62" s="5">
        <f>VLOOKUP(A62,newhouseholds!$A$1:$I$454,9,FALSE)</f>
        <v>42540</v>
      </c>
      <c r="G62" s="9">
        <f t="shared" si="2"/>
        <v>6.887635167</v>
      </c>
      <c r="H62" s="7">
        <f t="shared" si="3"/>
        <v>245889.5628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2.75" customHeight="1">
      <c r="A63" s="4" t="s">
        <v>276</v>
      </c>
      <c r="B63" s="4" t="s">
        <v>277</v>
      </c>
      <c r="C63" s="5">
        <v>385.0</v>
      </c>
      <c r="D63" s="7">
        <v>2.1894642E7</v>
      </c>
      <c r="E63" s="7">
        <f t="shared" si="1"/>
        <v>56869.2</v>
      </c>
      <c r="F63" s="5">
        <f>VLOOKUP(A63,newhouseholds!$A$1:$I$454,9,FALSE)</f>
        <v>56340</v>
      </c>
      <c r="G63" s="9">
        <f t="shared" si="2"/>
        <v>6.833510827</v>
      </c>
      <c r="H63" s="7">
        <f t="shared" si="3"/>
        <v>388616.2939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2.75" customHeight="1">
      <c r="A64" s="4" t="s">
        <v>280</v>
      </c>
      <c r="B64" s="4" t="s">
        <v>281</v>
      </c>
      <c r="C64" s="5">
        <v>431.0</v>
      </c>
      <c r="D64" s="7">
        <v>2.4759564E7</v>
      </c>
      <c r="E64" s="7">
        <f t="shared" si="1"/>
        <v>57446.78422</v>
      </c>
      <c r="F64" s="5">
        <f>VLOOKUP(A64,newhouseholds!$A$1:$I$454,9,FALSE)</f>
        <v>64510</v>
      </c>
      <c r="G64" s="9">
        <f t="shared" si="2"/>
        <v>6.681134708</v>
      </c>
      <c r="H64" s="7">
        <f t="shared" si="3"/>
        <v>383809.7039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2.75" customHeight="1">
      <c r="A65" s="4" t="s">
        <v>284</v>
      </c>
      <c r="B65" s="4" t="s">
        <v>285</v>
      </c>
      <c r="C65" s="5">
        <v>334.0</v>
      </c>
      <c r="D65" s="7">
        <v>1.3405779E7</v>
      </c>
      <c r="E65" s="7">
        <f t="shared" si="1"/>
        <v>40137.06287</v>
      </c>
      <c r="F65" s="5">
        <f>VLOOKUP(A65,newhouseholds!$A$1:$I$454,9,FALSE)</f>
        <v>50210</v>
      </c>
      <c r="G65" s="9">
        <f t="shared" si="2"/>
        <v>6.652061342</v>
      </c>
      <c r="H65" s="7">
        <f t="shared" si="3"/>
        <v>266994.2043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2.75" customHeight="1">
      <c r="A66" s="4" t="s">
        <v>154</v>
      </c>
      <c r="B66" s="4" t="s">
        <v>155</v>
      </c>
      <c r="C66" s="5">
        <v>225.0</v>
      </c>
      <c r="D66" s="7">
        <v>1.6208207E7</v>
      </c>
      <c r="E66" s="7">
        <f t="shared" si="1"/>
        <v>72036.47556</v>
      </c>
      <c r="F66" s="5">
        <f>VLOOKUP(A66,newhouseholds!$A$1:$I$454,9,FALSE)</f>
        <v>34780</v>
      </c>
      <c r="G66" s="9">
        <f t="shared" si="2"/>
        <v>6.469235193</v>
      </c>
      <c r="H66" s="7">
        <f t="shared" si="3"/>
        <v>466020.9028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2.75" customHeight="1">
      <c r="A67" s="4" t="s">
        <v>288</v>
      </c>
      <c r="B67" s="4" t="s">
        <v>289</v>
      </c>
      <c r="C67" s="5">
        <v>166.0</v>
      </c>
      <c r="D67" s="7">
        <v>6551601.0</v>
      </c>
      <c r="E67" s="7">
        <f t="shared" si="1"/>
        <v>39467.4759</v>
      </c>
      <c r="F67" s="5">
        <f>VLOOKUP(A67,newhouseholds!$A$1:$I$454,9,FALSE)</f>
        <v>25670</v>
      </c>
      <c r="G67" s="9">
        <f t="shared" si="2"/>
        <v>6.466692637</v>
      </c>
      <c r="H67" s="7">
        <f t="shared" si="3"/>
        <v>255224.0358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2.75" customHeight="1">
      <c r="A68" s="4" t="s">
        <v>290</v>
      </c>
      <c r="B68" s="4" t="s">
        <v>291</v>
      </c>
      <c r="C68" s="5">
        <v>394.0</v>
      </c>
      <c r="D68" s="7">
        <v>1.4611502E7</v>
      </c>
      <c r="E68" s="7">
        <f t="shared" si="1"/>
        <v>37085.03046</v>
      </c>
      <c r="F68" s="5">
        <f>VLOOKUP(A68,newhouseholds!$A$1:$I$454,9,FALSE)</f>
        <v>61670</v>
      </c>
      <c r="G68" s="9">
        <f t="shared" si="2"/>
        <v>6.388843846</v>
      </c>
      <c r="H68" s="7">
        <f t="shared" si="3"/>
        <v>236930.4686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2.75" customHeight="1">
      <c r="A69" s="4" t="s">
        <v>294</v>
      </c>
      <c r="B69" s="4" t="s">
        <v>295</v>
      </c>
      <c r="C69" s="5">
        <v>470.0</v>
      </c>
      <c r="D69" s="7">
        <v>2.047422E7</v>
      </c>
      <c r="E69" s="7">
        <f t="shared" si="1"/>
        <v>43562.17021</v>
      </c>
      <c r="F69" s="5">
        <f>VLOOKUP(A69,newhouseholds!$A$1:$I$454,9,FALSE)</f>
        <v>73890</v>
      </c>
      <c r="G69" s="9">
        <f t="shared" si="2"/>
        <v>6.360806604</v>
      </c>
      <c r="H69" s="7">
        <f t="shared" si="3"/>
        <v>277090.54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2.75" customHeight="1">
      <c r="A70" s="4" t="s">
        <v>296</v>
      </c>
      <c r="B70" s="4" t="s">
        <v>297</v>
      </c>
      <c r="C70" s="5">
        <v>401.0</v>
      </c>
      <c r="D70" s="7">
        <v>2.3282065E7</v>
      </c>
      <c r="E70" s="7">
        <f t="shared" si="1"/>
        <v>58060.01247</v>
      </c>
      <c r="F70" s="5">
        <f>VLOOKUP(A70,newhouseholds!$A$1:$I$454,9,FALSE)</f>
        <v>63220</v>
      </c>
      <c r="G70" s="9">
        <f t="shared" si="2"/>
        <v>6.342929453</v>
      </c>
      <c r="H70" s="7">
        <f t="shared" si="3"/>
        <v>368270.5631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2.75" customHeight="1">
      <c r="A71" s="4" t="s">
        <v>300</v>
      </c>
      <c r="B71" s="4" t="s">
        <v>301</v>
      </c>
      <c r="C71" s="5">
        <v>348.0</v>
      </c>
      <c r="D71" s="7">
        <v>1.4427406E7</v>
      </c>
      <c r="E71" s="7">
        <f t="shared" si="1"/>
        <v>41458.06322</v>
      </c>
      <c r="F71" s="5">
        <f>VLOOKUP(A71,newhouseholds!$A$1:$I$454,9,FALSE)</f>
        <v>56430</v>
      </c>
      <c r="G71" s="9">
        <f t="shared" si="2"/>
        <v>6.166932483</v>
      </c>
      <c r="H71" s="7">
        <f t="shared" si="3"/>
        <v>255669.0767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2.75" customHeight="1">
      <c r="A72" s="4" t="s">
        <v>302</v>
      </c>
      <c r="B72" s="4" t="s">
        <v>303</v>
      </c>
      <c r="C72" s="5">
        <v>394.0</v>
      </c>
      <c r="D72" s="7">
        <v>1.2776914E7</v>
      </c>
      <c r="E72" s="7">
        <f t="shared" si="1"/>
        <v>32428.71574</v>
      </c>
      <c r="F72" s="5">
        <f>VLOOKUP(A72,newhouseholds!$A$1:$I$454,9,FALSE)</f>
        <v>64290</v>
      </c>
      <c r="G72" s="9">
        <f t="shared" si="2"/>
        <v>6.128480324</v>
      </c>
      <c r="H72" s="7">
        <f t="shared" si="3"/>
        <v>198738.7463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2.75" customHeight="1">
      <c r="A73" s="4" t="s">
        <v>304</v>
      </c>
      <c r="B73" s="4" t="s">
        <v>305</v>
      </c>
      <c r="C73" s="5">
        <v>699.0</v>
      </c>
      <c r="D73" s="7">
        <v>2.5243654E7</v>
      </c>
      <c r="E73" s="7">
        <f t="shared" si="1"/>
        <v>36113.95422</v>
      </c>
      <c r="F73" s="5">
        <f>VLOOKUP(A73,newhouseholds!$A$1:$I$454,9,FALSE)</f>
        <v>114320</v>
      </c>
      <c r="G73" s="9">
        <f t="shared" si="2"/>
        <v>6.114415675</v>
      </c>
      <c r="H73" s="7">
        <f t="shared" si="3"/>
        <v>220815.7278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2.75" customHeight="1">
      <c r="A74" s="4" t="s">
        <v>308</v>
      </c>
      <c r="B74" s="4" t="s">
        <v>309</v>
      </c>
      <c r="C74" s="5">
        <v>925.0</v>
      </c>
      <c r="D74" s="7">
        <v>4.4715885E7</v>
      </c>
      <c r="E74" s="7">
        <f t="shared" si="1"/>
        <v>48341.4973</v>
      </c>
      <c r="F74" s="5">
        <f>VLOOKUP(A74,newhouseholds!$A$1:$I$454,9,FALSE)</f>
        <v>151590</v>
      </c>
      <c r="G74" s="9">
        <f t="shared" si="2"/>
        <v>6.101985619</v>
      </c>
      <c r="H74" s="7">
        <f t="shared" si="3"/>
        <v>294979.1213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2.75" customHeight="1">
      <c r="A75" s="11" t="s">
        <v>310</v>
      </c>
      <c r="B75" s="11" t="s">
        <v>311</v>
      </c>
      <c r="C75" s="5">
        <v>833.0</v>
      </c>
      <c r="D75" s="7">
        <v>3.1693474E7</v>
      </c>
      <c r="E75" s="7">
        <f t="shared" si="1"/>
        <v>38047.38776</v>
      </c>
      <c r="F75" s="5">
        <f>VLOOKUP(A75,newhouseholds!$A$1:$I$454,9,FALSE)</f>
        <v>136980</v>
      </c>
      <c r="G75" s="9">
        <f t="shared" si="2"/>
        <v>6.081179734</v>
      </c>
      <c r="H75" s="7">
        <f t="shared" si="3"/>
        <v>231373.0034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2.75" customHeight="1">
      <c r="A76" s="11" t="s">
        <v>314</v>
      </c>
      <c r="B76" s="11" t="s">
        <v>315</v>
      </c>
      <c r="C76" s="5">
        <v>379.0</v>
      </c>
      <c r="D76" s="7">
        <v>1.1501443E7</v>
      </c>
      <c r="E76" s="7">
        <f t="shared" si="1"/>
        <v>30346.8153</v>
      </c>
      <c r="F76" s="5">
        <f>VLOOKUP(A76,newhouseholds!$A$1:$I$454,9,FALSE)</f>
        <v>62970</v>
      </c>
      <c r="G76" s="9">
        <f t="shared" si="2"/>
        <v>6.018739082</v>
      </c>
      <c r="H76" s="7">
        <f t="shared" si="3"/>
        <v>182649.5633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4" t="s">
        <v>318</v>
      </c>
      <c r="B77" s="4" t="s">
        <v>319</v>
      </c>
      <c r="C77" s="5">
        <v>743.0</v>
      </c>
      <c r="D77" s="7">
        <v>2.69081E7</v>
      </c>
      <c r="E77" s="7">
        <f t="shared" si="1"/>
        <v>36215.47779</v>
      </c>
      <c r="F77" s="5">
        <f>VLOOKUP(A77,newhouseholds!$A$1:$I$454,9,FALSE)</f>
        <v>123450</v>
      </c>
      <c r="G77" s="9">
        <f t="shared" si="2"/>
        <v>6.018631025</v>
      </c>
      <c r="H77" s="7">
        <f t="shared" si="3"/>
        <v>217967.5982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4" t="s">
        <v>322</v>
      </c>
      <c r="B78" s="4" t="s">
        <v>323</v>
      </c>
      <c r="C78" s="5">
        <v>324.0</v>
      </c>
      <c r="D78" s="7">
        <v>1.7767953E7</v>
      </c>
      <c r="E78" s="7">
        <f t="shared" si="1"/>
        <v>54839.36111</v>
      </c>
      <c r="F78" s="5">
        <f>VLOOKUP(A78,newhouseholds!$A$1:$I$454,9,FALSE)</f>
        <v>53890</v>
      </c>
      <c r="G78" s="9">
        <f t="shared" si="2"/>
        <v>6.01224717</v>
      </c>
      <c r="H78" s="7">
        <f t="shared" si="3"/>
        <v>329707.7937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4" t="s">
        <v>326</v>
      </c>
      <c r="B79" s="4" t="s">
        <v>327</v>
      </c>
      <c r="C79" s="5">
        <v>332.0</v>
      </c>
      <c r="D79" s="7">
        <v>1.2372946E7</v>
      </c>
      <c r="E79" s="7">
        <f t="shared" si="1"/>
        <v>37267.90964</v>
      </c>
      <c r="F79" s="5">
        <f>VLOOKUP(A79,newhouseholds!$A$1:$I$454,9,FALSE)</f>
        <v>55240</v>
      </c>
      <c r="G79" s="9">
        <f t="shared" si="2"/>
        <v>6.010137581</v>
      </c>
      <c r="H79" s="7">
        <f t="shared" si="3"/>
        <v>223985.2643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4" t="s">
        <v>328</v>
      </c>
      <c r="B80" s="4" t="s">
        <v>329</v>
      </c>
      <c r="C80" s="5">
        <v>228.0</v>
      </c>
      <c r="D80" s="7">
        <v>9984677.0</v>
      </c>
      <c r="E80" s="7">
        <f t="shared" si="1"/>
        <v>43792.44298</v>
      </c>
      <c r="F80" s="5">
        <f>VLOOKUP(A80,newhouseholds!$A$1:$I$454,9,FALSE)</f>
        <v>38100</v>
      </c>
      <c r="G80" s="9">
        <f t="shared" si="2"/>
        <v>5.984251969</v>
      </c>
      <c r="H80" s="7">
        <f t="shared" si="3"/>
        <v>262065.0131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2.75" customHeight="1">
      <c r="A81" s="4" t="s">
        <v>332</v>
      </c>
      <c r="B81" s="4" t="s">
        <v>333</v>
      </c>
      <c r="C81" s="5">
        <v>431.0</v>
      </c>
      <c r="D81" s="7">
        <v>2.2495283E7</v>
      </c>
      <c r="E81" s="7">
        <f t="shared" si="1"/>
        <v>52193.23202</v>
      </c>
      <c r="F81" s="5">
        <f>VLOOKUP(A81,newhouseholds!$A$1:$I$454,9,FALSE)</f>
        <v>72380</v>
      </c>
      <c r="G81" s="9">
        <f t="shared" si="2"/>
        <v>5.954683614</v>
      </c>
      <c r="H81" s="7">
        <f t="shared" si="3"/>
        <v>310794.1835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2.75" customHeight="1">
      <c r="A82" s="4" t="s">
        <v>76</v>
      </c>
      <c r="B82" s="4" t="s">
        <v>78</v>
      </c>
      <c r="C82" s="5">
        <v>224.0</v>
      </c>
      <c r="D82" s="7">
        <v>1.7255556E7</v>
      </c>
      <c r="E82" s="7">
        <f t="shared" si="1"/>
        <v>77033.73214</v>
      </c>
      <c r="F82" s="5">
        <f>VLOOKUP(A82,newhouseholds!$A$1:$I$454,9,FALSE)</f>
        <v>37630</v>
      </c>
      <c r="G82" s="9">
        <f t="shared" si="2"/>
        <v>5.952697316</v>
      </c>
      <c r="H82" s="7">
        <f t="shared" si="3"/>
        <v>458558.4906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4" t="s">
        <v>336</v>
      </c>
      <c r="B83" s="4" t="s">
        <v>337</v>
      </c>
      <c r="C83" s="5">
        <v>537.0</v>
      </c>
      <c r="D83" s="7">
        <v>2.1974943E7</v>
      </c>
      <c r="E83" s="7">
        <f t="shared" si="1"/>
        <v>40921.68156</v>
      </c>
      <c r="F83" s="5">
        <f>VLOOKUP(A83,newhouseholds!$A$1:$I$454,9,FALSE)</f>
        <v>90570</v>
      </c>
      <c r="G83" s="9">
        <f t="shared" si="2"/>
        <v>5.929115601</v>
      </c>
      <c r="H83" s="7">
        <f t="shared" si="3"/>
        <v>242629.3806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1" t="s">
        <v>340</v>
      </c>
      <c r="B84" s="11" t="s">
        <v>341</v>
      </c>
      <c r="C84" s="5">
        <v>634.0</v>
      </c>
      <c r="D84" s="7">
        <v>1.9691087E7</v>
      </c>
      <c r="E84" s="7">
        <f t="shared" si="1"/>
        <v>31058.49685</v>
      </c>
      <c r="F84" s="5">
        <f>VLOOKUP(A84,newhouseholds!$A$1:$I$454,9,FALSE)</f>
        <v>108140</v>
      </c>
      <c r="G84" s="9">
        <f t="shared" si="2"/>
        <v>5.862770483</v>
      </c>
      <c r="H84" s="7">
        <f t="shared" si="3"/>
        <v>182088.8385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4" t="s">
        <v>266</v>
      </c>
      <c r="B85" s="4" t="s">
        <v>267</v>
      </c>
      <c r="C85" s="5">
        <v>586.0</v>
      </c>
      <c r="D85" s="7">
        <v>3.7267247E7</v>
      </c>
      <c r="E85" s="7">
        <f t="shared" si="1"/>
        <v>63595.98464</v>
      </c>
      <c r="F85" s="5">
        <f>VLOOKUP(A85,newhouseholds!$A$1:$I$454,9,FALSE)</f>
        <v>100260</v>
      </c>
      <c r="G85" s="9">
        <f t="shared" si="2"/>
        <v>5.844803511</v>
      </c>
      <c r="H85" s="7">
        <f t="shared" si="3"/>
        <v>371706.0343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11" t="s">
        <v>252</v>
      </c>
      <c r="B86" s="11" t="s">
        <v>253</v>
      </c>
      <c r="C86" s="5">
        <v>306.0</v>
      </c>
      <c r="D86" s="7">
        <v>1.9463797E7</v>
      </c>
      <c r="E86" s="7">
        <f t="shared" si="1"/>
        <v>63607.17974</v>
      </c>
      <c r="F86" s="5">
        <f>VLOOKUP(A86,newhouseholds!$A$1:$I$454,9,FALSE)</f>
        <v>53080</v>
      </c>
      <c r="G86" s="9">
        <f t="shared" si="2"/>
        <v>5.764883195</v>
      </c>
      <c r="H86" s="7">
        <f t="shared" si="3"/>
        <v>366687.9616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2.75" customHeight="1">
      <c r="A87" s="4" t="s">
        <v>228</v>
      </c>
      <c r="B87" s="4" t="s">
        <v>229</v>
      </c>
      <c r="C87" s="5">
        <v>290.0</v>
      </c>
      <c r="D87" s="7">
        <v>1.8773437E7</v>
      </c>
      <c r="E87" s="7">
        <f t="shared" si="1"/>
        <v>64735.98966</v>
      </c>
      <c r="F87" s="5">
        <f>VLOOKUP(A87,newhouseholds!$A$1:$I$454,9,FALSE)</f>
        <v>50690</v>
      </c>
      <c r="G87" s="9">
        <f t="shared" si="2"/>
        <v>5.721049517</v>
      </c>
      <c r="H87" s="7">
        <f t="shared" si="3"/>
        <v>370357.8023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4" t="s">
        <v>344</v>
      </c>
      <c r="B88" s="4" t="s">
        <v>345</v>
      </c>
      <c r="C88" s="5">
        <v>337.0</v>
      </c>
      <c r="D88" s="7">
        <v>1.3319966E7</v>
      </c>
      <c r="E88" s="7">
        <f t="shared" si="1"/>
        <v>39525.12166</v>
      </c>
      <c r="F88" s="5">
        <f>VLOOKUP(A88,newhouseholds!$A$1:$I$454,9,FALSE)</f>
        <v>59010</v>
      </c>
      <c r="G88" s="9">
        <f t="shared" si="2"/>
        <v>5.710896458</v>
      </c>
      <c r="H88" s="7">
        <f t="shared" si="3"/>
        <v>225723.8773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4" t="s">
        <v>348</v>
      </c>
      <c r="B89" s="4" t="s">
        <v>349</v>
      </c>
      <c r="C89" s="5">
        <v>296.0</v>
      </c>
      <c r="D89" s="7">
        <v>9839317.0</v>
      </c>
      <c r="E89" s="7">
        <f t="shared" si="1"/>
        <v>33240.93581</v>
      </c>
      <c r="F89" s="5">
        <f>VLOOKUP(A89,newhouseholds!$A$1:$I$454,9,FALSE)</f>
        <v>52330</v>
      </c>
      <c r="G89" s="9">
        <f t="shared" si="2"/>
        <v>5.656411236</v>
      </c>
      <c r="H89" s="7">
        <f t="shared" si="3"/>
        <v>188024.4028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4" t="s">
        <v>352</v>
      </c>
      <c r="B90" s="4" t="s">
        <v>353</v>
      </c>
      <c r="C90" s="5">
        <v>217.0</v>
      </c>
      <c r="D90" s="7">
        <v>1.1610394E7</v>
      </c>
      <c r="E90" s="7">
        <f t="shared" si="1"/>
        <v>53504.11982</v>
      </c>
      <c r="F90" s="5">
        <f>VLOOKUP(A90,newhouseholds!$A$1:$I$454,9,FALSE)</f>
        <v>38580</v>
      </c>
      <c r="G90" s="9">
        <f t="shared" si="2"/>
        <v>5.624675998</v>
      </c>
      <c r="H90" s="7">
        <f t="shared" si="3"/>
        <v>300943.3385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4" t="s">
        <v>356</v>
      </c>
      <c r="B91" s="4" t="s">
        <v>357</v>
      </c>
      <c r="C91" s="5">
        <v>1337.0</v>
      </c>
      <c r="D91" s="7">
        <v>3.8765474E7</v>
      </c>
      <c r="E91" s="7">
        <f t="shared" si="1"/>
        <v>28994.37098</v>
      </c>
      <c r="F91" s="5">
        <f>VLOOKUP(A91,newhouseholds!$A$1:$I$454,9,FALSE)</f>
        <v>237750</v>
      </c>
      <c r="G91" s="9">
        <f t="shared" si="2"/>
        <v>5.623554154</v>
      </c>
      <c r="H91" s="7">
        <f t="shared" si="3"/>
        <v>163051.4154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4" t="s">
        <v>360</v>
      </c>
      <c r="B92" s="4" t="s">
        <v>361</v>
      </c>
      <c r="C92" s="5">
        <v>222.0</v>
      </c>
      <c r="D92" s="7">
        <v>7229527.0</v>
      </c>
      <c r="E92" s="7">
        <f t="shared" si="1"/>
        <v>32565.43694</v>
      </c>
      <c r="F92" s="5">
        <f>VLOOKUP(A92,newhouseholds!$A$1:$I$454,9,FALSE)</f>
        <v>39540</v>
      </c>
      <c r="G92" s="9">
        <f t="shared" si="2"/>
        <v>5.614567527</v>
      </c>
      <c r="H92" s="7">
        <f t="shared" si="3"/>
        <v>182840.8447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4" t="s">
        <v>362</v>
      </c>
      <c r="B93" s="4" t="s">
        <v>363</v>
      </c>
      <c r="C93" s="5">
        <v>620.0</v>
      </c>
      <c r="D93" s="7">
        <v>2.2524986E7</v>
      </c>
      <c r="E93" s="7">
        <f t="shared" si="1"/>
        <v>36330.62258</v>
      </c>
      <c r="F93" s="5">
        <f>VLOOKUP(A93,newhouseholds!$A$1:$I$454,9,FALSE)</f>
        <v>111120</v>
      </c>
      <c r="G93" s="9">
        <f t="shared" si="2"/>
        <v>5.579553636</v>
      </c>
      <c r="H93" s="7">
        <f t="shared" si="3"/>
        <v>202708.6573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9" t="s">
        <v>364</v>
      </c>
      <c r="B94" s="19" t="s">
        <v>365</v>
      </c>
      <c r="C94" s="16">
        <v>644.0</v>
      </c>
      <c r="D94" s="17">
        <v>2.5718516E7</v>
      </c>
      <c r="E94" s="7">
        <f t="shared" si="1"/>
        <v>39935.58385</v>
      </c>
      <c r="F94" s="5">
        <f>VLOOKUP(A94,newhouseholds!$A$1:$I$454,9,FALSE)</f>
        <v>115560</v>
      </c>
      <c r="G94" s="9">
        <f t="shared" si="2"/>
        <v>5.572862582</v>
      </c>
      <c r="H94" s="7">
        <f t="shared" si="3"/>
        <v>222555.5209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4" t="s">
        <v>172</v>
      </c>
      <c r="B95" s="4" t="s">
        <v>173</v>
      </c>
      <c r="C95" s="5">
        <v>233.0</v>
      </c>
      <c r="D95" s="7">
        <v>1.6512476E7</v>
      </c>
      <c r="E95" s="7">
        <f t="shared" si="1"/>
        <v>70868.99571</v>
      </c>
      <c r="F95" s="5">
        <f>VLOOKUP(A95,newhouseholds!$A$1:$I$454,9,FALSE)</f>
        <v>41870</v>
      </c>
      <c r="G95" s="9">
        <f t="shared" si="2"/>
        <v>5.564843563</v>
      </c>
      <c r="H95" s="7">
        <f t="shared" si="3"/>
        <v>394374.8746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4" t="s">
        <v>366</v>
      </c>
      <c r="B96" s="4" t="s">
        <v>368</v>
      </c>
      <c r="C96" s="5">
        <v>282.0</v>
      </c>
      <c r="D96" s="7">
        <v>1.0139076E7</v>
      </c>
      <c r="E96" s="7">
        <f t="shared" si="1"/>
        <v>35954.17021</v>
      </c>
      <c r="F96" s="5">
        <f>VLOOKUP(A96,newhouseholds!$A$1:$I$454,9,FALSE)</f>
        <v>50860</v>
      </c>
      <c r="G96" s="9">
        <f t="shared" si="2"/>
        <v>5.544632324</v>
      </c>
      <c r="H96" s="7">
        <f t="shared" si="3"/>
        <v>199352.6543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1" t="s">
        <v>370</v>
      </c>
      <c r="B97" s="11" t="s">
        <v>371</v>
      </c>
      <c r="C97" s="5">
        <v>628.0</v>
      </c>
      <c r="D97" s="7">
        <v>2.0392974E7</v>
      </c>
      <c r="E97" s="7">
        <f t="shared" si="1"/>
        <v>32472.88854</v>
      </c>
      <c r="F97" s="5">
        <f>VLOOKUP(A97,newhouseholds!$A$1:$I$454,9,FALSE)</f>
        <v>113350</v>
      </c>
      <c r="G97" s="9">
        <f t="shared" si="2"/>
        <v>5.540361712</v>
      </c>
      <c r="H97" s="7">
        <f t="shared" si="3"/>
        <v>179911.5483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4" t="s">
        <v>342</v>
      </c>
      <c r="B98" s="4" t="s">
        <v>343</v>
      </c>
      <c r="C98" s="5">
        <v>219.0</v>
      </c>
      <c r="D98" s="7">
        <v>1.2439951E7</v>
      </c>
      <c r="E98" s="7">
        <f t="shared" si="1"/>
        <v>56803.42922</v>
      </c>
      <c r="F98" s="5">
        <f>VLOOKUP(A98,newhouseholds!$A$1:$I$454,9,FALSE)</f>
        <v>40160</v>
      </c>
      <c r="G98" s="9">
        <f t="shared" si="2"/>
        <v>5.453187251</v>
      </c>
      <c r="H98" s="7">
        <f t="shared" si="3"/>
        <v>309759.7361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4" t="s">
        <v>374</v>
      </c>
      <c r="B99" s="4" t="s">
        <v>375</v>
      </c>
      <c r="C99" s="5">
        <v>415.0</v>
      </c>
      <c r="D99" s="7">
        <v>1.9646386E7</v>
      </c>
      <c r="E99" s="7">
        <f t="shared" si="1"/>
        <v>47340.68916</v>
      </c>
      <c r="F99" s="5">
        <f>VLOOKUP(A99,newhouseholds!$A$1:$I$454,9,FALSE)</f>
        <v>76120</v>
      </c>
      <c r="G99" s="9">
        <f t="shared" si="2"/>
        <v>5.451918024</v>
      </c>
      <c r="H99" s="7">
        <f t="shared" si="3"/>
        <v>258097.5565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4" t="s">
        <v>376</v>
      </c>
      <c r="B100" s="4" t="s">
        <v>377</v>
      </c>
      <c r="C100" s="5">
        <v>714.0</v>
      </c>
      <c r="D100" s="7">
        <v>2.2443166E7</v>
      </c>
      <c r="E100" s="7">
        <f t="shared" si="1"/>
        <v>31433.0056</v>
      </c>
      <c r="F100" s="5">
        <f>VLOOKUP(A100,newhouseholds!$A$1:$I$454,9,FALSE)</f>
        <v>133040</v>
      </c>
      <c r="G100" s="9">
        <f t="shared" si="2"/>
        <v>5.366806975</v>
      </c>
      <c r="H100" s="7">
        <f t="shared" si="3"/>
        <v>168694.8737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2.75" customHeight="1">
      <c r="A101" s="4" t="s">
        <v>378</v>
      </c>
      <c r="B101" s="4" t="s">
        <v>379</v>
      </c>
      <c r="C101" s="5">
        <v>256.0</v>
      </c>
      <c r="D101" s="7">
        <v>8731683.0</v>
      </c>
      <c r="E101" s="7">
        <f t="shared" si="1"/>
        <v>34108.13672</v>
      </c>
      <c r="F101" s="5">
        <f>VLOOKUP(A101,newhouseholds!$A$1:$I$454,9,FALSE)</f>
        <v>47830</v>
      </c>
      <c r="G101" s="9">
        <f t="shared" si="2"/>
        <v>5.352289358</v>
      </c>
      <c r="H101" s="7">
        <f t="shared" si="3"/>
        <v>182556.6172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2.75" customHeight="1">
      <c r="A102" s="4" t="s">
        <v>380</v>
      </c>
      <c r="B102" s="4" t="s">
        <v>381</v>
      </c>
      <c r="C102" s="5">
        <v>138.0</v>
      </c>
      <c r="D102" s="7">
        <v>7155284.0</v>
      </c>
      <c r="E102" s="7">
        <f t="shared" si="1"/>
        <v>51849.88406</v>
      </c>
      <c r="F102" s="5">
        <f>VLOOKUP(A102,newhouseholds!$A$1:$I$454,9,FALSE)</f>
        <v>25860</v>
      </c>
      <c r="G102" s="9">
        <f t="shared" si="2"/>
        <v>5.336426914</v>
      </c>
      <c r="H102" s="7">
        <f t="shared" si="3"/>
        <v>276693.1168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2.75" customHeight="1">
      <c r="A103" s="11" t="s">
        <v>384</v>
      </c>
      <c r="B103" s="11" t="s">
        <v>385</v>
      </c>
      <c r="C103" s="5">
        <v>501.0</v>
      </c>
      <c r="D103" s="7">
        <v>2.0970271E7</v>
      </c>
      <c r="E103" s="7">
        <f t="shared" si="1"/>
        <v>41856.82834</v>
      </c>
      <c r="F103" s="5">
        <f>VLOOKUP(A103,newhouseholds!$A$1:$I$454,9,FALSE)</f>
        <v>94170</v>
      </c>
      <c r="G103" s="9">
        <f t="shared" si="2"/>
        <v>5.320165658</v>
      </c>
      <c r="H103" s="7">
        <f t="shared" si="3"/>
        <v>222685.2607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2.75" customHeight="1">
      <c r="A104" s="4" t="s">
        <v>358</v>
      </c>
      <c r="B104" s="4" t="s">
        <v>359</v>
      </c>
      <c r="C104" s="5">
        <v>290.0</v>
      </c>
      <c r="D104" s="7">
        <v>1.6302144E7</v>
      </c>
      <c r="E104" s="7">
        <f t="shared" si="1"/>
        <v>56214.28966</v>
      </c>
      <c r="F104" s="5">
        <f>VLOOKUP(A104,newhouseholds!$A$1:$I$454,9,FALSE)</f>
        <v>54650</v>
      </c>
      <c r="G104" s="9">
        <f t="shared" si="2"/>
        <v>5.306495883</v>
      </c>
      <c r="H104" s="7">
        <f t="shared" si="3"/>
        <v>298300.8966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2.75" customHeight="1">
      <c r="A105" s="4" t="s">
        <v>388</v>
      </c>
      <c r="B105" s="4" t="s">
        <v>389</v>
      </c>
      <c r="C105" s="5">
        <v>312.0</v>
      </c>
      <c r="D105" s="7">
        <v>1.4499365E7</v>
      </c>
      <c r="E105" s="7">
        <f t="shared" si="1"/>
        <v>46472.32372</v>
      </c>
      <c r="F105" s="5">
        <f>VLOOKUP(A105,newhouseholds!$A$1:$I$454,9,FALSE)</f>
        <v>58880</v>
      </c>
      <c r="G105" s="9">
        <f t="shared" si="2"/>
        <v>5.298913043</v>
      </c>
      <c r="H105" s="7">
        <f t="shared" si="3"/>
        <v>246252.8023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2.75" customHeight="1">
      <c r="A106" s="4" t="s">
        <v>392</v>
      </c>
      <c r="B106" s="4" t="s">
        <v>393</v>
      </c>
      <c r="C106" s="5">
        <v>648.0</v>
      </c>
      <c r="D106" s="7">
        <v>2.130015E7</v>
      </c>
      <c r="E106" s="7">
        <f t="shared" si="1"/>
        <v>32870.60185</v>
      </c>
      <c r="F106" s="5">
        <f>VLOOKUP(A106,newhouseholds!$A$1:$I$454,9,FALSE)</f>
        <v>125220</v>
      </c>
      <c r="G106" s="9">
        <f t="shared" si="2"/>
        <v>5.17489219</v>
      </c>
      <c r="H106" s="7">
        <f t="shared" si="3"/>
        <v>170101.8208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2.75" customHeight="1">
      <c r="A107" s="4" t="s">
        <v>394</v>
      </c>
      <c r="B107" s="4" t="s">
        <v>395</v>
      </c>
      <c r="C107" s="5">
        <v>553.0</v>
      </c>
      <c r="D107" s="7">
        <v>1.6121176E7</v>
      </c>
      <c r="E107" s="7">
        <f t="shared" si="1"/>
        <v>29152.217</v>
      </c>
      <c r="F107" s="5">
        <f>VLOOKUP(A107,newhouseholds!$A$1:$I$454,9,FALSE)</f>
        <v>107830</v>
      </c>
      <c r="G107" s="9">
        <f t="shared" si="2"/>
        <v>5.128442919</v>
      </c>
      <c r="H107" s="7">
        <f t="shared" si="3"/>
        <v>149505.4808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2.75" customHeight="1">
      <c r="A108" s="4" t="s">
        <v>242</v>
      </c>
      <c r="B108" s="4" t="s">
        <v>243</v>
      </c>
      <c r="C108" s="5">
        <v>186.0</v>
      </c>
      <c r="D108" s="7">
        <v>1.1906981E7</v>
      </c>
      <c r="E108" s="7">
        <f t="shared" si="1"/>
        <v>64016.02688</v>
      </c>
      <c r="F108" s="5">
        <f>VLOOKUP(A108,newhouseholds!$A$1:$I$454,9,FALSE)</f>
        <v>36580</v>
      </c>
      <c r="G108" s="9">
        <f t="shared" si="2"/>
        <v>5.084745763</v>
      </c>
      <c r="H108" s="7">
        <f t="shared" si="3"/>
        <v>325505.2214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2.75" customHeight="1">
      <c r="A109" s="4" t="s">
        <v>400</v>
      </c>
      <c r="B109" s="4" t="s">
        <v>401</v>
      </c>
      <c r="C109" s="5">
        <v>261.0</v>
      </c>
      <c r="D109" s="7">
        <v>1.1955729E7</v>
      </c>
      <c r="E109" s="7">
        <f t="shared" si="1"/>
        <v>45807.3908</v>
      </c>
      <c r="F109" s="5">
        <f>VLOOKUP(A109,newhouseholds!$A$1:$I$454,9,FALSE)</f>
        <v>51800</v>
      </c>
      <c r="G109" s="9">
        <f t="shared" si="2"/>
        <v>5.038610039</v>
      </c>
      <c r="H109" s="7">
        <f t="shared" si="3"/>
        <v>230805.5792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2.75" customHeight="1">
      <c r="A110" s="4" t="s">
        <v>402</v>
      </c>
      <c r="B110" s="4" t="s">
        <v>403</v>
      </c>
      <c r="C110" s="5">
        <v>249.0</v>
      </c>
      <c r="D110" s="7">
        <v>1.1020197E7</v>
      </c>
      <c r="E110" s="7">
        <f t="shared" si="1"/>
        <v>44257.81928</v>
      </c>
      <c r="F110" s="5">
        <f>VLOOKUP(A110,newhouseholds!$A$1:$I$454,9,FALSE)</f>
        <v>50350</v>
      </c>
      <c r="G110" s="9">
        <f t="shared" si="2"/>
        <v>4.945382324</v>
      </c>
      <c r="H110" s="7">
        <f t="shared" si="3"/>
        <v>218871.8371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2.75" customHeight="1">
      <c r="A111" s="11" t="s">
        <v>404</v>
      </c>
      <c r="B111" s="11" t="s">
        <v>405</v>
      </c>
      <c r="C111" s="5">
        <v>246.0</v>
      </c>
      <c r="D111" s="7">
        <v>7906379.0</v>
      </c>
      <c r="E111" s="7">
        <f t="shared" si="1"/>
        <v>32139.75203</v>
      </c>
      <c r="F111" s="5">
        <f>VLOOKUP(A111,newhouseholds!$A$1:$I$454,9,FALSE)</f>
        <v>49780</v>
      </c>
      <c r="G111" s="9">
        <f t="shared" si="2"/>
        <v>4.941743672</v>
      </c>
      <c r="H111" s="7">
        <f t="shared" si="3"/>
        <v>158826.4162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2.75" customHeight="1">
      <c r="A112" s="4" t="s">
        <v>406</v>
      </c>
      <c r="B112" s="4" t="s">
        <v>407</v>
      </c>
      <c r="C112" s="5">
        <v>1072.0</v>
      </c>
      <c r="D112" s="7">
        <v>3.3476085E7</v>
      </c>
      <c r="E112" s="7">
        <f t="shared" si="1"/>
        <v>31227.69123</v>
      </c>
      <c r="F112" s="5">
        <f>VLOOKUP(A112,newhouseholds!$A$1:$I$454,9,FALSE)</f>
        <v>218130</v>
      </c>
      <c r="G112" s="9">
        <f t="shared" si="2"/>
        <v>4.914500527</v>
      </c>
      <c r="H112" s="7">
        <f t="shared" si="3"/>
        <v>153468.505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2.75" customHeight="1">
      <c r="A113" s="4" t="s">
        <v>168</v>
      </c>
      <c r="B113" s="4" t="s">
        <v>169</v>
      </c>
      <c r="C113" s="5">
        <v>204.0</v>
      </c>
      <c r="D113" s="7">
        <v>1.4487986E7</v>
      </c>
      <c r="E113" s="7">
        <f t="shared" si="1"/>
        <v>71019.53922</v>
      </c>
      <c r="F113" s="5">
        <f>VLOOKUP(A113,newhouseholds!$A$1:$I$454,9,FALSE)</f>
        <v>41540</v>
      </c>
      <c r="G113" s="9">
        <f t="shared" si="2"/>
        <v>4.910929225</v>
      </c>
      <c r="H113" s="7">
        <f t="shared" si="3"/>
        <v>348771.9307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2.75" customHeight="1">
      <c r="A114" s="4" t="s">
        <v>408</v>
      </c>
      <c r="B114" s="4" t="s">
        <v>409</v>
      </c>
      <c r="C114" s="5">
        <v>357.0</v>
      </c>
      <c r="D114" s="7">
        <v>1.904465E7</v>
      </c>
      <c r="E114" s="7">
        <f t="shared" si="1"/>
        <v>53346.35854</v>
      </c>
      <c r="F114" s="5">
        <f>VLOOKUP(A114,newhouseholds!$A$1:$I$454,9,FALSE)</f>
        <v>72890</v>
      </c>
      <c r="G114" s="9">
        <f t="shared" si="2"/>
        <v>4.897791192</v>
      </c>
      <c r="H114" s="7">
        <f t="shared" si="3"/>
        <v>261279.325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2.75" customHeight="1">
      <c r="A115" s="4" t="s">
        <v>410</v>
      </c>
      <c r="B115" s="4" t="s">
        <v>411</v>
      </c>
      <c r="C115" s="5">
        <v>465.0</v>
      </c>
      <c r="D115" s="7">
        <v>1.8883309E7</v>
      </c>
      <c r="E115" s="7">
        <f t="shared" si="1"/>
        <v>40609.26667</v>
      </c>
      <c r="F115" s="5">
        <f>VLOOKUP(A115,newhouseholds!$A$1:$I$454,9,FALSE)</f>
        <v>96170</v>
      </c>
      <c r="G115" s="9">
        <f t="shared" si="2"/>
        <v>4.835187688</v>
      </c>
      <c r="H115" s="7">
        <f t="shared" si="3"/>
        <v>196353.4262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2.75" customHeight="1">
      <c r="A116" s="11" t="s">
        <v>183</v>
      </c>
      <c r="B116" s="11" t="s">
        <v>184</v>
      </c>
      <c r="C116" s="5">
        <v>233.0</v>
      </c>
      <c r="D116" s="7">
        <v>1.6309211E7</v>
      </c>
      <c r="E116" s="7">
        <f t="shared" si="1"/>
        <v>69996.61373</v>
      </c>
      <c r="F116" s="5">
        <f>VLOOKUP(A116,newhouseholds!$A$1:$I$454,9,FALSE)</f>
        <v>48290</v>
      </c>
      <c r="G116" s="9">
        <f t="shared" si="2"/>
        <v>4.825015531</v>
      </c>
      <c r="H116" s="7">
        <f t="shared" si="3"/>
        <v>337734.7484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2.75" customHeight="1">
      <c r="A117" s="4" t="s">
        <v>350</v>
      </c>
      <c r="B117" s="4" t="s">
        <v>351</v>
      </c>
      <c r="C117" s="5">
        <v>237.0</v>
      </c>
      <c r="D117" s="7">
        <v>1.3445275E7</v>
      </c>
      <c r="E117" s="7">
        <f t="shared" si="1"/>
        <v>56731.11814</v>
      </c>
      <c r="F117" s="5">
        <f>VLOOKUP(A117,newhouseholds!$A$1:$I$454,9,FALSE)</f>
        <v>49220</v>
      </c>
      <c r="G117" s="9">
        <f t="shared" si="2"/>
        <v>4.815115807</v>
      </c>
      <c r="H117" s="7">
        <f t="shared" si="3"/>
        <v>273166.9037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2.75" customHeight="1">
      <c r="A118" s="4" t="s">
        <v>414</v>
      </c>
      <c r="B118" s="4" t="s">
        <v>415</v>
      </c>
      <c r="C118" s="5">
        <v>199.0</v>
      </c>
      <c r="D118" s="7">
        <v>6181601.0</v>
      </c>
      <c r="E118" s="7">
        <f t="shared" si="1"/>
        <v>31063.32161</v>
      </c>
      <c r="F118" s="5">
        <f>VLOOKUP(A118,newhouseholds!$A$1:$I$454,9,FALSE)</f>
        <v>41370</v>
      </c>
      <c r="G118" s="9">
        <f t="shared" si="2"/>
        <v>4.810248973</v>
      </c>
      <c r="H118" s="7">
        <f t="shared" si="3"/>
        <v>149422.3109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2.75" customHeight="1">
      <c r="A119" s="4" t="s">
        <v>418</v>
      </c>
      <c r="B119" s="4" t="s">
        <v>419</v>
      </c>
      <c r="C119" s="5">
        <v>447.0</v>
      </c>
      <c r="D119" s="7">
        <v>1.4699612E7</v>
      </c>
      <c r="E119" s="7">
        <f t="shared" si="1"/>
        <v>32885.03803</v>
      </c>
      <c r="F119" s="5">
        <f>VLOOKUP(A119,newhouseholds!$A$1:$I$454,9,FALSE)</f>
        <v>93230</v>
      </c>
      <c r="G119" s="9">
        <f t="shared" si="2"/>
        <v>4.794594015</v>
      </c>
      <c r="H119" s="7">
        <f t="shared" si="3"/>
        <v>157670.4065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2.75" customHeight="1">
      <c r="A120" s="4" t="s">
        <v>422</v>
      </c>
      <c r="B120" s="4" t="s">
        <v>423</v>
      </c>
      <c r="C120" s="5">
        <v>172.0</v>
      </c>
      <c r="D120" s="7">
        <v>7183182.0</v>
      </c>
      <c r="E120" s="7">
        <f t="shared" si="1"/>
        <v>41762.68605</v>
      </c>
      <c r="F120" s="5">
        <f>VLOOKUP(A120,newhouseholds!$A$1:$I$454,9,FALSE)</f>
        <v>36060</v>
      </c>
      <c r="G120" s="9">
        <f t="shared" si="2"/>
        <v>4.769828064</v>
      </c>
      <c r="H120" s="7">
        <f t="shared" si="3"/>
        <v>199200.8319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2.75" customHeight="1">
      <c r="A121" s="4" t="s">
        <v>424</v>
      </c>
      <c r="B121" s="4" t="s">
        <v>425</v>
      </c>
      <c r="C121" s="5">
        <v>162.0</v>
      </c>
      <c r="D121" s="7">
        <v>6640680.0</v>
      </c>
      <c r="E121" s="7">
        <f t="shared" si="1"/>
        <v>40991.85185</v>
      </c>
      <c r="F121" s="5">
        <f>VLOOKUP(A121,newhouseholds!$A$1:$I$454,9,FALSE)</f>
        <v>33970</v>
      </c>
      <c r="G121" s="9">
        <f t="shared" si="2"/>
        <v>4.768913747</v>
      </c>
      <c r="H121" s="7">
        <f t="shared" si="3"/>
        <v>195486.6058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2.75" customHeight="1">
      <c r="A122" s="4" t="s">
        <v>428</v>
      </c>
      <c r="B122" s="4" t="s">
        <v>429</v>
      </c>
      <c r="C122" s="5">
        <v>190.0</v>
      </c>
      <c r="D122" s="7">
        <v>4885726.0</v>
      </c>
      <c r="E122" s="7">
        <f t="shared" si="1"/>
        <v>25714.34737</v>
      </c>
      <c r="F122" s="5">
        <f>VLOOKUP(A122,newhouseholds!$A$1:$I$454,9,FALSE)</f>
        <v>40090</v>
      </c>
      <c r="G122" s="9">
        <f t="shared" si="2"/>
        <v>4.739336493</v>
      </c>
      <c r="H122" s="7">
        <f t="shared" si="3"/>
        <v>121868.9449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2.75" customHeight="1">
      <c r="A123" s="4" t="s">
        <v>430</v>
      </c>
      <c r="B123" s="4" t="s">
        <v>431</v>
      </c>
      <c r="C123" s="5">
        <v>265.0</v>
      </c>
      <c r="D123" s="7">
        <v>1.1759997E7</v>
      </c>
      <c r="E123" s="7">
        <f t="shared" si="1"/>
        <v>44377.34717</v>
      </c>
      <c r="F123" s="5">
        <f>VLOOKUP(A123,newhouseholds!$A$1:$I$454,9,FALSE)</f>
        <v>56070</v>
      </c>
      <c r="G123" s="9">
        <f t="shared" si="2"/>
        <v>4.726235063</v>
      </c>
      <c r="H123" s="7">
        <f t="shared" si="3"/>
        <v>209737.7742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2.75" customHeight="1">
      <c r="A124" s="4" t="s">
        <v>432</v>
      </c>
      <c r="B124" s="4" t="s">
        <v>433</v>
      </c>
      <c r="C124" s="5">
        <v>208.0</v>
      </c>
      <c r="D124" s="7">
        <v>7244353.0</v>
      </c>
      <c r="E124" s="7">
        <f t="shared" si="1"/>
        <v>34828.62019</v>
      </c>
      <c r="F124" s="5">
        <f>VLOOKUP(A124,newhouseholds!$A$1:$I$454,9,FALSE)</f>
        <v>44110</v>
      </c>
      <c r="G124" s="9">
        <f t="shared" si="2"/>
        <v>4.715484017</v>
      </c>
      <c r="H124" s="7">
        <f t="shared" si="3"/>
        <v>164233.8019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2.75" customHeight="1">
      <c r="A125" s="4" t="s">
        <v>436</v>
      </c>
      <c r="B125" s="4" t="s">
        <v>437</v>
      </c>
      <c r="C125" s="5">
        <v>710.0</v>
      </c>
      <c r="D125" s="7">
        <v>2.5749899E7</v>
      </c>
      <c r="E125" s="7">
        <f t="shared" si="1"/>
        <v>36267.46338</v>
      </c>
      <c r="F125" s="5">
        <f>VLOOKUP(A125,newhouseholds!$A$1:$I$454,9,FALSE)</f>
        <v>151190</v>
      </c>
      <c r="G125" s="9">
        <f t="shared" si="2"/>
        <v>4.696077783</v>
      </c>
      <c r="H125" s="7">
        <f t="shared" si="3"/>
        <v>170314.829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2.75" customHeight="1">
      <c r="A126" s="4" t="s">
        <v>438</v>
      </c>
      <c r="B126" s="4" t="s">
        <v>439</v>
      </c>
      <c r="C126" s="5">
        <v>794.0</v>
      </c>
      <c r="D126" s="7">
        <v>3.6963386E7</v>
      </c>
      <c r="E126" s="7">
        <f t="shared" si="1"/>
        <v>46553.38287</v>
      </c>
      <c r="F126" s="5">
        <f>VLOOKUP(A126,newhouseholds!$A$1:$I$454,9,FALSE)</f>
        <v>169600</v>
      </c>
      <c r="G126" s="9">
        <f t="shared" si="2"/>
        <v>4.681603774</v>
      </c>
      <c r="H126" s="7">
        <f t="shared" si="3"/>
        <v>217944.4929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2.75" customHeight="1">
      <c r="A127" s="4" t="s">
        <v>416</v>
      </c>
      <c r="B127" s="4" t="s">
        <v>417</v>
      </c>
      <c r="C127" s="5">
        <v>315.0</v>
      </c>
      <c r="D127" s="7">
        <v>1.6712212E7</v>
      </c>
      <c r="E127" s="7">
        <f t="shared" si="1"/>
        <v>53054.64127</v>
      </c>
      <c r="F127" s="5">
        <f>VLOOKUP(A127,newhouseholds!$A$1:$I$454,9,FALSE)</f>
        <v>68040</v>
      </c>
      <c r="G127" s="9">
        <f t="shared" si="2"/>
        <v>4.62962963</v>
      </c>
      <c r="H127" s="7">
        <f t="shared" si="3"/>
        <v>245623.3392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2.75" customHeight="1">
      <c r="A128" s="4" t="s">
        <v>440</v>
      </c>
      <c r="B128" s="4" t="s">
        <v>441</v>
      </c>
      <c r="C128" s="5">
        <v>173.0</v>
      </c>
      <c r="D128" s="7">
        <v>6250760.0</v>
      </c>
      <c r="E128" s="7">
        <f t="shared" si="1"/>
        <v>36131.56069</v>
      </c>
      <c r="F128" s="5">
        <f>VLOOKUP(A128,newhouseholds!$A$1:$I$454,9,FALSE)</f>
        <v>37370</v>
      </c>
      <c r="G128" s="9">
        <f t="shared" si="2"/>
        <v>4.629381857</v>
      </c>
      <c r="H128" s="7">
        <f t="shared" si="3"/>
        <v>167266.7915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2.75" customHeight="1">
      <c r="A129" s="4" t="s">
        <v>444</v>
      </c>
      <c r="B129" s="4" t="s">
        <v>445</v>
      </c>
      <c r="C129" s="5">
        <v>313.0</v>
      </c>
      <c r="D129" s="7">
        <v>1.593005E7</v>
      </c>
      <c r="E129" s="7">
        <f t="shared" si="1"/>
        <v>50894.72843</v>
      </c>
      <c r="F129" s="5">
        <f>VLOOKUP(A129,newhouseholds!$A$1:$I$454,9,FALSE)</f>
        <v>67640</v>
      </c>
      <c r="G129" s="9">
        <f t="shared" si="2"/>
        <v>4.627439385</v>
      </c>
      <c r="H129" s="7">
        <f t="shared" si="3"/>
        <v>235512.2708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2.75" customHeight="1">
      <c r="A130" s="4" t="s">
        <v>446</v>
      </c>
      <c r="B130" s="4" t="s">
        <v>447</v>
      </c>
      <c r="C130" s="5">
        <v>159.0</v>
      </c>
      <c r="D130" s="7">
        <v>6566792.0</v>
      </c>
      <c r="E130" s="7">
        <f t="shared" si="1"/>
        <v>41300.57862</v>
      </c>
      <c r="F130" s="5">
        <f>VLOOKUP(A130,newhouseholds!$A$1:$I$454,9,FALSE)</f>
        <v>35210</v>
      </c>
      <c r="G130" s="9">
        <f t="shared" si="2"/>
        <v>4.515762567</v>
      </c>
      <c r="H130" s="7">
        <f t="shared" si="3"/>
        <v>186503.6069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2.75" customHeight="1">
      <c r="A131" s="4" t="s">
        <v>448</v>
      </c>
      <c r="B131" s="4" t="s">
        <v>449</v>
      </c>
      <c r="C131" s="5">
        <v>455.0</v>
      </c>
      <c r="D131" s="7">
        <v>1.5264202E7</v>
      </c>
      <c r="E131" s="7">
        <f t="shared" si="1"/>
        <v>33547.6967</v>
      </c>
      <c r="F131" s="5">
        <f>VLOOKUP(A131,newhouseholds!$A$1:$I$454,9,FALSE)</f>
        <v>100900</v>
      </c>
      <c r="G131" s="9">
        <f t="shared" si="2"/>
        <v>4.509415263</v>
      </c>
      <c r="H131" s="7">
        <f t="shared" si="3"/>
        <v>151280.4955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2.75" customHeight="1">
      <c r="A132" s="4" t="s">
        <v>452</v>
      </c>
      <c r="B132" s="4" t="s">
        <v>453</v>
      </c>
      <c r="C132" s="5">
        <v>215.0</v>
      </c>
      <c r="D132" s="7">
        <v>1.1071475E7</v>
      </c>
      <c r="E132" s="7">
        <f t="shared" si="1"/>
        <v>51495.23256</v>
      </c>
      <c r="F132" s="5">
        <f>VLOOKUP(A132,newhouseholds!$A$1:$I$454,9,FALSE)</f>
        <v>48360</v>
      </c>
      <c r="G132" s="9">
        <f t="shared" si="2"/>
        <v>4.445822994</v>
      </c>
      <c r="H132" s="7">
        <f t="shared" si="3"/>
        <v>228938.689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2.75" customHeight="1">
      <c r="A133" s="19" t="s">
        <v>454</v>
      </c>
      <c r="B133" s="19" t="s">
        <v>455</v>
      </c>
      <c r="C133" s="16">
        <v>458.0</v>
      </c>
      <c r="D133" s="17">
        <v>1.8796587E7</v>
      </c>
      <c r="E133" s="7">
        <f t="shared" si="1"/>
        <v>41040.58297</v>
      </c>
      <c r="F133" s="5">
        <f>VLOOKUP(A133,newhouseholds!$A$1:$I$454,9,FALSE)</f>
        <v>103610</v>
      </c>
      <c r="G133" s="9">
        <f t="shared" si="2"/>
        <v>4.420422739</v>
      </c>
      <c r="H133" s="7">
        <f t="shared" si="3"/>
        <v>181416.7262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2.75" customHeight="1">
      <c r="A134" s="4" t="s">
        <v>214</v>
      </c>
      <c r="B134" s="4" t="s">
        <v>215</v>
      </c>
      <c r="C134" s="5">
        <v>322.0</v>
      </c>
      <c r="D134" s="7">
        <v>2.1620923E7</v>
      </c>
      <c r="E134" s="7">
        <f t="shared" si="1"/>
        <v>67145.7236</v>
      </c>
      <c r="F134" s="5">
        <f>VLOOKUP(A134,newhouseholds!$A$1:$I$454,9,FALSE)</f>
        <v>73010</v>
      </c>
      <c r="G134" s="9">
        <f t="shared" si="2"/>
        <v>4.410354746</v>
      </c>
      <c r="H134" s="7">
        <f t="shared" si="3"/>
        <v>296136.4608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2.75" customHeight="1">
      <c r="A135" s="4" t="s">
        <v>458</v>
      </c>
      <c r="B135" s="4" t="s">
        <v>459</v>
      </c>
      <c r="C135" s="5">
        <v>126.0</v>
      </c>
      <c r="D135" s="7">
        <v>5937585.0</v>
      </c>
      <c r="E135" s="7">
        <f t="shared" si="1"/>
        <v>47123.69048</v>
      </c>
      <c r="F135" s="5">
        <f>VLOOKUP(A135,newhouseholds!$A$1:$I$454,9,FALSE)</f>
        <v>28620</v>
      </c>
      <c r="G135" s="9">
        <f t="shared" si="2"/>
        <v>4.402515723</v>
      </c>
      <c r="H135" s="7">
        <f t="shared" si="3"/>
        <v>207462.7883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2.75" customHeight="1">
      <c r="A136" s="4" t="s">
        <v>460</v>
      </c>
      <c r="B136" s="4" t="s">
        <v>461</v>
      </c>
      <c r="C136" s="5">
        <v>221.0</v>
      </c>
      <c r="D136" s="7">
        <v>6701428.0</v>
      </c>
      <c r="E136" s="7">
        <f t="shared" si="1"/>
        <v>30323.20362</v>
      </c>
      <c r="F136" s="5">
        <f>VLOOKUP(A136,newhouseholds!$A$1:$I$454,9,FALSE)</f>
        <v>50400</v>
      </c>
      <c r="G136" s="9">
        <f t="shared" si="2"/>
        <v>4.384920635</v>
      </c>
      <c r="H136" s="7">
        <f t="shared" si="3"/>
        <v>132964.8413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2.75" customHeight="1">
      <c r="A137" s="4" t="s">
        <v>462</v>
      </c>
      <c r="B137" s="4" t="s">
        <v>463</v>
      </c>
      <c r="C137" s="5">
        <v>191.0</v>
      </c>
      <c r="D137" s="7">
        <v>7397513.0</v>
      </c>
      <c r="E137" s="7">
        <f t="shared" si="1"/>
        <v>38730.43455</v>
      </c>
      <c r="F137" s="5">
        <f>VLOOKUP(A137,newhouseholds!$A$1:$I$454,9,FALSE)</f>
        <v>43570</v>
      </c>
      <c r="G137" s="9">
        <f t="shared" si="2"/>
        <v>4.383750287</v>
      </c>
      <c r="H137" s="7">
        <f t="shared" si="3"/>
        <v>169784.5536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2.75" customHeight="1">
      <c r="A138" s="4" t="s">
        <v>464</v>
      </c>
      <c r="B138" s="4" t="s">
        <v>465</v>
      </c>
      <c r="C138" s="5">
        <v>1488.0</v>
      </c>
      <c r="D138" s="7">
        <v>6.1817445E7</v>
      </c>
      <c r="E138" s="7">
        <f t="shared" si="1"/>
        <v>41543.98185</v>
      </c>
      <c r="F138" s="5">
        <f>VLOOKUP(A138,newhouseholds!$A$1:$I$454,9,FALSE)</f>
        <v>339520</v>
      </c>
      <c r="G138" s="9">
        <f t="shared" si="2"/>
        <v>4.38265787</v>
      </c>
      <c r="H138" s="7">
        <f t="shared" si="3"/>
        <v>182073.059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2.75" customHeight="1">
      <c r="A139" s="4" t="s">
        <v>466</v>
      </c>
      <c r="B139" s="4" t="s">
        <v>467</v>
      </c>
      <c r="C139" s="5">
        <v>139.0</v>
      </c>
      <c r="D139" s="7">
        <v>5719141.0</v>
      </c>
      <c r="E139" s="7">
        <f t="shared" si="1"/>
        <v>41144.89928</v>
      </c>
      <c r="F139" s="5">
        <f>VLOOKUP(A139,newhouseholds!$A$1:$I$454,9,FALSE)</f>
        <v>31720</v>
      </c>
      <c r="G139" s="9">
        <f t="shared" si="2"/>
        <v>4.382093317</v>
      </c>
      <c r="H139" s="7">
        <f t="shared" si="3"/>
        <v>180300.7881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2.75" customHeight="1">
      <c r="A140" s="11" t="s">
        <v>470</v>
      </c>
      <c r="B140" s="11" t="s">
        <v>471</v>
      </c>
      <c r="C140" s="5">
        <v>567.0</v>
      </c>
      <c r="D140" s="7">
        <v>1.8928201E7</v>
      </c>
      <c r="E140" s="7">
        <f t="shared" si="1"/>
        <v>33383.07055</v>
      </c>
      <c r="F140" s="5">
        <f>VLOOKUP(A140,newhouseholds!$A$1:$I$454,9,FALSE)</f>
        <v>129710</v>
      </c>
      <c r="G140" s="9">
        <f t="shared" si="2"/>
        <v>4.3712898</v>
      </c>
      <c r="H140" s="7">
        <f t="shared" si="3"/>
        <v>145927.0758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2.75" customHeight="1">
      <c r="A141" s="4" t="s">
        <v>472</v>
      </c>
      <c r="B141" s="4" t="s">
        <v>473</v>
      </c>
      <c r="C141" s="5">
        <v>487.0</v>
      </c>
      <c r="D141" s="7">
        <v>1.5090778E7</v>
      </c>
      <c r="E141" s="7">
        <f t="shared" si="1"/>
        <v>30987.22382</v>
      </c>
      <c r="F141" s="5">
        <f>VLOOKUP(A141,newhouseholds!$A$1:$I$454,9,FALSE)</f>
        <v>113430</v>
      </c>
      <c r="G141" s="9">
        <f t="shared" si="2"/>
        <v>4.293396809</v>
      </c>
      <c r="H141" s="7">
        <f t="shared" si="3"/>
        <v>133040.4479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2.75" customHeight="1">
      <c r="A142" s="4" t="s">
        <v>475</v>
      </c>
      <c r="B142" s="4" t="s">
        <v>477</v>
      </c>
      <c r="C142" s="5">
        <v>932.0</v>
      </c>
      <c r="D142" s="7">
        <v>2.9872004E7</v>
      </c>
      <c r="E142" s="7">
        <f t="shared" si="1"/>
        <v>32051.50644</v>
      </c>
      <c r="F142" s="5">
        <f>VLOOKUP(A142,newhouseholds!$A$1:$I$454,9,FALSE)</f>
        <v>218500</v>
      </c>
      <c r="G142" s="9">
        <f t="shared" si="2"/>
        <v>4.265446224</v>
      </c>
      <c r="H142" s="7">
        <f t="shared" si="3"/>
        <v>136713.9771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2.75" customHeight="1">
      <c r="A143" s="4" t="s">
        <v>478</v>
      </c>
      <c r="B143" s="4" t="s">
        <v>479</v>
      </c>
      <c r="C143" s="5">
        <v>314.0</v>
      </c>
      <c r="D143" s="7">
        <v>1.0572494E7</v>
      </c>
      <c r="E143" s="7">
        <f t="shared" si="1"/>
        <v>33670.36306</v>
      </c>
      <c r="F143" s="5">
        <f>VLOOKUP(A143,newhouseholds!$A$1:$I$454,9,FALSE)</f>
        <v>73890</v>
      </c>
      <c r="G143" s="9">
        <f t="shared" si="2"/>
        <v>4.249560157</v>
      </c>
      <c r="H143" s="7">
        <f t="shared" si="3"/>
        <v>143084.2333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2.75" customHeight="1">
      <c r="A144" s="4" t="s">
        <v>482</v>
      </c>
      <c r="B144" s="4" t="s">
        <v>483</v>
      </c>
      <c r="C144" s="5">
        <v>319.0</v>
      </c>
      <c r="D144" s="7">
        <v>1.2865076E7</v>
      </c>
      <c r="E144" s="7">
        <f t="shared" si="1"/>
        <v>40329.39185</v>
      </c>
      <c r="F144" s="5">
        <f>VLOOKUP(A144,newhouseholds!$A$1:$I$454,9,FALSE)</f>
        <v>75640</v>
      </c>
      <c r="G144" s="9">
        <f t="shared" si="2"/>
        <v>4.21734532</v>
      </c>
      <c r="H144" s="7">
        <f t="shared" si="3"/>
        <v>170082.972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2.75" customHeight="1">
      <c r="A145" s="4" t="s">
        <v>274</v>
      </c>
      <c r="B145" s="4" t="s">
        <v>275</v>
      </c>
      <c r="C145" s="5">
        <v>409.0</v>
      </c>
      <c r="D145" s="7">
        <v>2.2193956E7</v>
      </c>
      <c r="E145" s="7">
        <f t="shared" si="1"/>
        <v>54263.9511</v>
      </c>
      <c r="F145" s="5">
        <f>VLOOKUP(A145,newhouseholds!$A$1:$I$454,9,FALSE)</f>
        <v>97000</v>
      </c>
      <c r="G145" s="9">
        <f t="shared" si="2"/>
        <v>4.216494845</v>
      </c>
      <c r="H145" s="7">
        <f t="shared" si="3"/>
        <v>228803.6701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2.75" customHeight="1">
      <c r="A146" s="4" t="s">
        <v>484</v>
      </c>
      <c r="B146" s="4" t="s">
        <v>485</v>
      </c>
      <c r="C146" s="5">
        <v>888.0</v>
      </c>
      <c r="D146" s="7">
        <v>2.7397388E7</v>
      </c>
      <c r="E146" s="7">
        <f t="shared" si="1"/>
        <v>30852.91441</v>
      </c>
      <c r="F146" s="5">
        <f>VLOOKUP(A146,newhouseholds!$A$1:$I$454,9,FALSE)</f>
        <v>210730</v>
      </c>
      <c r="G146" s="9">
        <f t="shared" si="2"/>
        <v>4.213923029</v>
      </c>
      <c r="H146" s="7">
        <f t="shared" si="3"/>
        <v>130011.8066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2.75" customHeight="1">
      <c r="A147" s="4" t="s">
        <v>486</v>
      </c>
      <c r="B147" s="4" t="s">
        <v>487</v>
      </c>
      <c r="C147" s="5">
        <v>216.0</v>
      </c>
      <c r="D147" s="7">
        <v>8071046.0</v>
      </c>
      <c r="E147" s="7">
        <f t="shared" si="1"/>
        <v>37365.9537</v>
      </c>
      <c r="F147" s="5">
        <f>VLOOKUP(A147,newhouseholds!$A$1:$I$454,9,FALSE)</f>
        <v>51480</v>
      </c>
      <c r="G147" s="9">
        <f t="shared" si="2"/>
        <v>4.195804196</v>
      </c>
      <c r="H147" s="7">
        <f t="shared" si="3"/>
        <v>156780.2253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2.75" customHeight="1">
      <c r="A148" s="4" t="s">
        <v>338</v>
      </c>
      <c r="B148" s="4" t="s">
        <v>339</v>
      </c>
      <c r="C148" s="5">
        <v>205.0</v>
      </c>
      <c r="D148" s="7">
        <v>1.1720565E7</v>
      </c>
      <c r="E148" s="7">
        <f t="shared" si="1"/>
        <v>57173.4878</v>
      </c>
      <c r="F148" s="5">
        <f>VLOOKUP(A148,newhouseholds!$A$1:$I$454,9,FALSE)</f>
        <v>48900</v>
      </c>
      <c r="G148" s="9">
        <f t="shared" si="2"/>
        <v>4.192229039</v>
      </c>
      <c r="H148" s="7">
        <f t="shared" si="3"/>
        <v>239684.3558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2.75" customHeight="1">
      <c r="A149" s="4" t="s">
        <v>490</v>
      </c>
      <c r="B149" s="4" t="s">
        <v>491</v>
      </c>
      <c r="C149" s="5">
        <v>587.0</v>
      </c>
      <c r="D149" s="7">
        <v>2.2015835E7</v>
      </c>
      <c r="E149" s="7">
        <f t="shared" si="1"/>
        <v>37505.68143</v>
      </c>
      <c r="F149" s="5">
        <f>VLOOKUP(A149,newhouseholds!$A$1:$I$454,9,FALSE)</f>
        <v>143220</v>
      </c>
      <c r="G149" s="9">
        <f t="shared" si="2"/>
        <v>4.098589582</v>
      </c>
      <c r="H149" s="7">
        <f t="shared" si="3"/>
        <v>153720.3952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2.75" customHeight="1">
      <c r="A150" s="4" t="s">
        <v>492</v>
      </c>
      <c r="B150" s="4" t="s">
        <v>493</v>
      </c>
      <c r="C150" s="5">
        <v>252.0</v>
      </c>
      <c r="D150" s="7">
        <v>1.0157006E7</v>
      </c>
      <c r="E150" s="7">
        <f t="shared" si="1"/>
        <v>40305.57937</v>
      </c>
      <c r="F150" s="5">
        <f>VLOOKUP(A150,newhouseholds!$A$1:$I$454,9,FALSE)</f>
        <v>61580</v>
      </c>
      <c r="G150" s="9">
        <f t="shared" si="2"/>
        <v>4.09223774</v>
      </c>
      <c r="H150" s="7">
        <f t="shared" si="3"/>
        <v>164940.013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2.75" customHeight="1">
      <c r="A151" s="4" t="s">
        <v>372</v>
      </c>
      <c r="B151" s="4" t="s">
        <v>373</v>
      </c>
      <c r="C151" s="5">
        <v>190.0</v>
      </c>
      <c r="D151" s="7">
        <v>1.0544067E7</v>
      </c>
      <c r="E151" s="7">
        <f t="shared" si="1"/>
        <v>55495.08947</v>
      </c>
      <c r="F151" s="5">
        <f>VLOOKUP(A151,newhouseholds!$A$1:$I$454,9,FALSE)</f>
        <v>46500</v>
      </c>
      <c r="G151" s="9">
        <f t="shared" si="2"/>
        <v>4.086021505</v>
      </c>
      <c r="H151" s="7">
        <f t="shared" si="3"/>
        <v>226754.129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2.75" customHeight="1">
      <c r="A152" s="11" t="s">
        <v>496</v>
      </c>
      <c r="B152" s="11" t="s">
        <v>497</v>
      </c>
      <c r="C152" s="5">
        <v>364.0</v>
      </c>
      <c r="D152" s="7">
        <v>1.7100614E7</v>
      </c>
      <c r="E152" s="7">
        <f t="shared" si="1"/>
        <v>46979.70879</v>
      </c>
      <c r="F152" s="5">
        <f>VLOOKUP(A152,newhouseholds!$A$1:$I$454,9,FALSE)</f>
        <v>89640</v>
      </c>
      <c r="G152" s="9">
        <f t="shared" si="2"/>
        <v>4.060687193</v>
      </c>
      <c r="H152" s="7">
        <f t="shared" si="3"/>
        <v>190769.9018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2.75" customHeight="1">
      <c r="A153" s="4" t="s">
        <v>498</v>
      </c>
      <c r="B153" s="4" t="s">
        <v>499</v>
      </c>
      <c r="C153" s="5">
        <v>188.0</v>
      </c>
      <c r="D153" s="7">
        <v>6734972.0</v>
      </c>
      <c r="E153" s="7">
        <f t="shared" si="1"/>
        <v>35824.31915</v>
      </c>
      <c r="F153" s="5">
        <f>VLOOKUP(A153,newhouseholds!$A$1:$I$454,9,FALSE)</f>
        <v>46310</v>
      </c>
      <c r="G153" s="9">
        <f t="shared" si="2"/>
        <v>4.059598359</v>
      </c>
      <c r="H153" s="7">
        <f t="shared" si="3"/>
        <v>145432.3472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2.75" customHeight="1">
      <c r="A154" s="4" t="s">
        <v>500</v>
      </c>
      <c r="B154" s="4" t="s">
        <v>501</v>
      </c>
      <c r="C154" s="5">
        <v>92.0</v>
      </c>
      <c r="D154" s="7">
        <v>3660263.0</v>
      </c>
      <c r="E154" s="7">
        <f t="shared" si="1"/>
        <v>39785.46739</v>
      </c>
      <c r="F154" s="5">
        <f>VLOOKUP(A154,newhouseholds!$A$1:$I$454,9,FALSE)</f>
        <v>22770</v>
      </c>
      <c r="G154" s="9">
        <f t="shared" si="2"/>
        <v>4.04040404</v>
      </c>
      <c r="H154" s="7">
        <f t="shared" si="3"/>
        <v>160749.3632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2.75" customHeight="1">
      <c r="A155" s="4" t="s">
        <v>226</v>
      </c>
      <c r="B155" s="4" t="s">
        <v>227</v>
      </c>
      <c r="C155" s="5">
        <v>243.0</v>
      </c>
      <c r="D155" s="7">
        <v>1.6095782E7</v>
      </c>
      <c r="E155" s="7">
        <f t="shared" si="1"/>
        <v>66237.78601</v>
      </c>
      <c r="F155" s="5">
        <f>VLOOKUP(A155,newhouseholds!$A$1:$I$454,9,FALSE)</f>
        <v>60340</v>
      </c>
      <c r="G155" s="9">
        <f t="shared" si="2"/>
        <v>4.027179317</v>
      </c>
      <c r="H155" s="7">
        <f t="shared" si="3"/>
        <v>266751.4418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2.75" customHeight="1">
      <c r="A156" s="4" t="s">
        <v>474</v>
      </c>
      <c r="B156" s="4" t="s">
        <v>476</v>
      </c>
      <c r="C156" s="5">
        <v>193.0</v>
      </c>
      <c r="D156" s="7">
        <v>9737587.0</v>
      </c>
      <c r="E156" s="7">
        <f t="shared" si="1"/>
        <v>50453.81865</v>
      </c>
      <c r="F156" s="5">
        <f>VLOOKUP(A156,newhouseholds!$A$1:$I$454,9,FALSE)</f>
        <v>48110</v>
      </c>
      <c r="G156" s="9">
        <f t="shared" si="2"/>
        <v>4.011639992</v>
      </c>
      <c r="H156" s="7">
        <f t="shared" si="3"/>
        <v>202402.5566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2.75" customHeight="1">
      <c r="A157" s="4" t="s">
        <v>118</v>
      </c>
      <c r="B157" s="4" t="s">
        <v>119</v>
      </c>
      <c r="C157" s="5">
        <v>236.0</v>
      </c>
      <c r="D157" s="7">
        <v>1.7579449E7</v>
      </c>
      <c r="E157" s="7">
        <f t="shared" si="1"/>
        <v>74489.19068</v>
      </c>
      <c r="F157" s="5">
        <f>VLOOKUP(A157,newhouseholds!$A$1:$I$454,9,FALSE)</f>
        <v>58830</v>
      </c>
      <c r="G157" s="9">
        <f t="shared" si="2"/>
        <v>4.011558729</v>
      </c>
      <c r="H157" s="7">
        <f t="shared" si="3"/>
        <v>298817.763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2.75" customHeight="1">
      <c r="A158" s="4" t="s">
        <v>504</v>
      </c>
      <c r="B158" s="4" t="s">
        <v>505</v>
      </c>
      <c r="C158" s="5">
        <v>126.0</v>
      </c>
      <c r="D158" s="7">
        <v>4789079.0</v>
      </c>
      <c r="E158" s="7">
        <f t="shared" si="1"/>
        <v>38008.56349</v>
      </c>
      <c r="F158" s="5">
        <f>VLOOKUP(A158,newhouseholds!$A$1:$I$454,9,FALSE)</f>
        <v>31590</v>
      </c>
      <c r="G158" s="9">
        <f t="shared" si="2"/>
        <v>3.988603989</v>
      </c>
      <c r="H158" s="7">
        <f t="shared" si="3"/>
        <v>151601.1079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2.75" customHeight="1">
      <c r="A159" s="4" t="s">
        <v>270</v>
      </c>
      <c r="B159" s="4" t="s">
        <v>271</v>
      </c>
      <c r="C159" s="5">
        <v>176.0</v>
      </c>
      <c r="D159" s="7">
        <v>1.1090367E7</v>
      </c>
      <c r="E159" s="7">
        <f t="shared" si="1"/>
        <v>63013.44886</v>
      </c>
      <c r="F159" s="5">
        <f>VLOOKUP(A159,newhouseholds!$A$1:$I$454,9,FALSE)</f>
        <v>44130</v>
      </c>
      <c r="G159" s="9">
        <f t="shared" si="2"/>
        <v>3.988216633</v>
      </c>
      <c r="H159" s="7">
        <f t="shared" si="3"/>
        <v>251311.2848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2.75" customHeight="1">
      <c r="A160" s="4" t="s">
        <v>494</v>
      </c>
      <c r="B160" s="4" t="s">
        <v>495</v>
      </c>
      <c r="C160" s="5">
        <v>144.0</v>
      </c>
      <c r="D160" s="7">
        <v>7182017.0</v>
      </c>
      <c r="E160" s="7">
        <f t="shared" si="1"/>
        <v>49875.11806</v>
      </c>
      <c r="F160" s="5">
        <f>VLOOKUP(A160,newhouseholds!$A$1:$I$454,9,FALSE)</f>
        <v>36160</v>
      </c>
      <c r="G160" s="9">
        <f t="shared" si="2"/>
        <v>3.982300885</v>
      </c>
      <c r="H160" s="7">
        <f t="shared" si="3"/>
        <v>198617.7268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2.75" customHeight="1">
      <c r="A161" s="4" t="s">
        <v>508</v>
      </c>
      <c r="B161" s="4" t="s">
        <v>509</v>
      </c>
      <c r="C161" s="5">
        <v>424.0</v>
      </c>
      <c r="D161" s="7">
        <v>1.5145909E7</v>
      </c>
      <c r="E161" s="7">
        <f t="shared" si="1"/>
        <v>35721.48349</v>
      </c>
      <c r="F161" s="5">
        <f>VLOOKUP(A161,newhouseholds!$A$1:$I$454,9,FALSE)</f>
        <v>108020</v>
      </c>
      <c r="G161" s="9">
        <f t="shared" si="2"/>
        <v>3.925199037</v>
      </c>
      <c r="H161" s="7">
        <f t="shared" si="3"/>
        <v>140213.9326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2.75" customHeight="1">
      <c r="A162" s="4" t="s">
        <v>510</v>
      </c>
      <c r="B162" s="4" t="s">
        <v>511</v>
      </c>
      <c r="C162" s="5">
        <v>217.0</v>
      </c>
      <c r="D162" s="7">
        <v>8859244.0</v>
      </c>
      <c r="E162" s="7">
        <f t="shared" si="1"/>
        <v>40826.00922</v>
      </c>
      <c r="F162" s="5">
        <f>VLOOKUP(A162,newhouseholds!$A$1:$I$454,9,FALSE)</f>
        <v>55880</v>
      </c>
      <c r="G162" s="9">
        <f t="shared" si="2"/>
        <v>3.883321403</v>
      </c>
      <c r="H162" s="7">
        <f t="shared" si="3"/>
        <v>158540.5154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2.75" customHeight="1">
      <c r="A163" s="4" t="s">
        <v>513</v>
      </c>
      <c r="B163" s="4" t="s">
        <v>514</v>
      </c>
      <c r="C163" s="5">
        <v>178.0</v>
      </c>
      <c r="D163" s="7">
        <v>7270091.0</v>
      </c>
      <c r="E163" s="7">
        <f t="shared" si="1"/>
        <v>40843.20787</v>
      </c>
      <c r="F163" s="5">
        <f>VLOOKUP(A163,newhouseholds!$A$1:$I$454,9,FALSE)</f>
        <v>46260</v>
      </c>
      <c r="G163" s="9">
        <f t="shared" si="2"/>
        <v>3.847816688</v>
      </c>
      <c r="H163" s="7">
        <f t="shared" si="3"/>
        <v>157157.1768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2.75" customHeight="1">
      <c r="A164" s="4" t="s">
        <v>516</v>
      </c>
      <c r="B164" s="4" t="s">
        <v>517</v>
      </c>
      <c r="C164" s="5">
        <v>155.0</v>
      </c>
      <c r="D164" s="7">
        <v>7077054.0</v>
      </c>
      <c r="E164" s="7">
        <f t="shared" si="1"/>
        <v>45658.4129</v>
      </c>
      <c r="F164" s="5">
        <f>VLOOKUP(A164,newhouseholds!$A$1:$I$454,9,FALSE)</f>
        <v>40630</v>
      </c>
      <c r="G164" s="9">
        <f t="shared" si="2"/>
        <v>3.814915087</v>
      </c>
      <c r="H164" s="7">
        <f t="shared" si="3"/>
        <v>174182.9683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2.75" customHeight="1">
      <c r="A165" s="4" t="s">
        <v>442</v>
      </c>
      <c r="B165" s="4" t="s">
        <v>443</v>
      </c>
      <c r="C165" s="5">
        <v>242.0</v>
      </c>
      <c r="D165" s="7">
        <v>1.2590801E7</v>
      </c>
      <c r="E165" s="7">
        <f t="shared" si="1"/>
        <v>52028.10331</v>
      </c>
      <c r="F165" s="5">
        <f>VLOOKUP(A165,newhouseholds!$A$1:$I$454,9,FALSE)</f>
        <v>63770</v>
      </c>
      <c r="G165" s="9">
        <f t="shared" si="2"/>
        <v>3.794887878</v>
      </c>
      <c r="H165" s="7">
        <f t="shared" si="3"/>
        <v>197440.8186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2.75" customHeight="1">
      <c r="A166" s="11" t="s">
        <v>520</v>
      </c>
      <c r="B166" s="11" t="s">
        <v>521</v>
      </c>
      <c r="C166" s="5">
        <v>510.0</v>
      </c>
      <c r="D166" s="7">
        <v>1.7394997E7</v>
      </c>
      <c r="E166" s="7">
        <f t="shared" si="1"/>
        <v>34107.83725</v>
      </c>
      <c r="F166" s="5">
        <f>VLOOKUP(A166,newhouseholds!$A$1:$I$454,9,FALSE)</f>
        <v>136630</v>
      </c>
      <c r="G166" s="9">
        <f t="shared" si="2"/>
        <v>3.732708776</v>
      </c>
      <c r="H166" s="7">
        <f t="shared" si="3"/>
        <v>127314.6234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2.75" customHeight="1">
      <c r="A167" s="4" t="s">
        <v>522</v>
      </c>
      <c r="B167" s="4" t="s">
        <v>523</v>
      </c>
      <c r="C167" s="5">
        <v>307.0</v>
      </c>
      <c r="D167" s="7">
        <v>1.0966125E7</v>
      </c>
      <c r="E167" s="7">
        <f t="shared" si="1"/>
        <v>35720.27687</v>
      </c>
      <c r="F167" s="5">
        <f>VLOOKUP(A167,newhouseholds!$A$1:$I$454,9,FALSE)</f>
        <v>82730</v>
      </c>
      <c r="G167" s="9">
        <f t="shared" si="2"/>
        <v>3.710866675</v>
      </c>
      <c r="H167" s="7">
        <f t="shared" si="3"/>
        <v>132553.1851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2.75" customHeight="1">
      <c r="A168" s="4" t="s">
        <v>524</v>
      </c>
      <c r="B168" s="4" t="s">
        <v>525</v>
      </c>
      <c r="C168" s="5">
        <v>276.0</v>
      </c>
      <c r="D168" s="7">
        <v>8022006.0</v>
      </c>
      <c r="E168" s="7">
        <f t="shared" si="1"/>
        <v>29065.23913</v>
      </c>
      <c r="F168" s="5">
        <f>VLOOKUP(A168,newhouseholds!$A$1:$I$454,9,FALSE)</f>
        <v>75070</v>
      </c>
      <c r="G168" s="9">
        <f t="shared" si="2"/>
        <v>3.676568536</v>
      </c>
      <c r="H168" s="7">
        <f t="shared" si="3"/>
        <v>106860.3437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2.75" customHeight="1">
      <c r="A169" s="4" t="s">
        <v>526</v>
      </c>
      <c r="B169" s="4" t="s">
        <v>527</v>
      </c>
      <c r="C169" s="5">
        <v>136.0</v>
      </c>
      <c r="D169" s="7">
        <v>5422209.0</v>
      </c>
      <c r="E169" s="7">
        <f t="shared" si="1"/>
        <v>39869.18382</v>
      </c>
      <c r="F169" s="5">
        <f>VLOOKUP(A169,newhouseholds!$A$1:$I$454,9,FALSE)</f>
        <v>37090</v>
      </c>
      <c r="G169" s="9">
        <f t="shared" si="2"/>
        <v>3.666756538</v>
      </c>
      <c r="H169" s="7">
        <f t="shared" si="3"/>
        <v>146190.5905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2.75" customHeight="1">
      <c r="A170" s="4" t="s">
        <v>530</v>
      </c>
      <c r="B170" s="4" t="s">
        <v>531</v>
      </c>
      <c r="C170" s="5">
        <v>202.0</v>
      </c>
      <c r="D170" s="7">
        <v>6168099.0</v>
      </c>
      <c r="E170" s="7">
        <f t="shared" si="1"/>
        <v>30535.14356</v>
      </c>
      <c r="F170" s="5">
        <f>VLOOKUP(A170,newhouseholds!$A$1:$I$454,9,FALSE)</f>
        <v>55670</v>
      </c>
      <c r="G170" s="9">
        <f t="shared" si="2"/>
        <v>3.628525238</v>
      </c>
      <c r="H170" s="7">
        <f t="shared" si="3"/>
        <v>110797.5391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2.75" customHeight="1">
      <c r="A171" s="11" t="s">
        <v>434</v>
      </c>
      <c r="B171" s="11" t="s">
        <v>435</v>
      </c>
      <c r="C171" s="5">
        <v>281.0</v>
      </c>
      <c r="D171" s="7">
        <v>1.468411E7</v>
      </c>
      <c r="E171" s="7">
        <f t="shared" si="1"/>
        <v>52256.61922</v>
      </c>
      <c r="F171" s="5">
        <f>VLOOKUP(A171,newhouseholds!$A$1:$I$454,9,FALSE)</f>
        <v>78120</v>
      </c>
      <c r="G171" s="9">
        <f t="shared" si="2"/>
        <v>3.59703021</v>
      </c>
      <c r="H171" s="7">
        <f t="shared" si="3"/>
        <v>187968.638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4" t="s">
        <v>536</v>
      </c>
      <c r="B172" s="4" t="s">
        <v>537</v>
      </c>
      <c r="C172" s="5">
        <v>83.0</v>
      </c>
      <c r="D172" s="7">
        <v>3029220.0</v>
      </c>
      <c r="E172" s="7">
        <f t="shared" si="1"/>
        <v>36496.62651</v>
      </c>
      <c r="F172" s="5">
        <f>VLOOKUP(A172,newhouseholds!$A$1:$I$454,9,FALSE)</f>
        <v>23310</v>
      </c>
      <c r="G172" s="9">
        <f t="shared" si="2"/>
        <v>3.560703561</v>
      </c>
      <c r="H172" s="7">
        <f t="shared" si="3"/>
        <v>129953.668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2.75" customHeight="1">
      <c r="A173" s="4" t="s">
        <v>538</v>
      </c>
      <c r="B173" s="4" t="s">
        <v>540</v>
      </c>
      <c r="C173" s="5">
        <v>102.0</v>
      </c>
      <c r="D173" s="7">
        <v>3067117.0</v>
      </c>
      <c r="E173" s="7">
        <f t="shared" si="1"/>
        <v>30069.77451</v>
      </c>
      <c r="F173" s="5">
        <f>VLOOKUP(A173,newhouseholds!$A$1:$I$454,9,FALSE)</f>
        <v>28780</v>
      </c>
      <c r="G173" s="9">
        <f t="shared" si="2"/>
        <v>3.544127867</v>
      </c>
      <c r="H173" s="7">
        <f t="shared" si="3"/>
        <v>106571.1258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2.75" customHeight="1">
      <c r="A174" s="4" t="s">
        <v>550</v>
      </c>
      <c r="B174" s="4" t="s">
        <v>551</v>
      </c>
      <c r="C174" s="5">
        <v>485.0</v>
      </c>
      <c r="D174" s="7">
        <v>2.0336637E7</v>
      </c>
      <c r="E174" s="7">
        <f t="shared" si="1"/>
        <v>41931.21031</v>
      </c>
      <c r="F174" s="5">
        <f>VLOOKUP(A174,newhouseholds!$A$1:$I$454,9,FALSE)</f>
        <v>139120</v>
      </c>
      <c r="G174" s="9">
        <f t="shared" si="2"/>
        <v>3.486198965</v>
      </c>
      <c r="H174" s="7">
        <f t="shared" si="3"/>
        <v>146180.542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2.75" customHeight="1">
      <c r="A175" s="4" t="s">
        <v>102</v>
      </c>
      <c r="B175" s="4" t="s">
        <v>103</v>
      </c>
      <c r="C175" s="5">
        <v>501.0</v>
      </c>
      <c r="D175" s="7">
        <v>5.2588682E7</v>
      </c>
      <c r="E175" s="7">
        <f t="shared" si="1"/>
        <v>104967.4291</v>
      </c>
      <c r="F175" s="5">
        <f>VLOOKUP(A175,newhouseholds!$A$1:$I$454,9,FALSE)</f>
        <v>145270</v>
      </c>
      <c r="G175" s="9">
        <f t="shared" si="2"/>
        <v>3.448750602</v>
      </c>
      <c r="H175" s="7">
        <f t="shared" si="3"/>
        <v>362006.4845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2.75" customHeight="1">
      <c r="A176" s="4" t="s">
        <v>565</v>
      </c>
      <c r="B176" s="4" t="s">
        <v>566</v>
      </c>
      <c r="C176" s="5">
        <v>324.0</v>
      </c>
      <c r="D176" s="7">
        <v>1.0003975E7</v>
      </c>
      <c r="E176" s="7">
        <f t="shared" si="1"/>
        <v>30876.46605</v>
      </c>
      <c r="F176" s="5">
        <f>VLOOKUP(A176,newhouseholds!$A$1:$I$454,9,FALSE)</f>
        <v>94080</v>
      </c>
      <c r="G176" s="9">
        <f t="shared" si="2"/>
        <v>3.443877551</v>
      </c>
      <c r="H176" s="7">
        <f t="shared" si="3"/>
        <v>106334.7683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2.75" customHeight="1">
      <c r="A177" s="4" t="s">
        <v>257</v>
      </c>
      <c r="B177" s="4" t="s">
        <v>258</v>
      </c>
      <c r="C177" s="5">
        <v>252.0</v>
      </c>
      <c r="D177" s="7">
        <v>1.610261E7</v>
      </c>
      <c r="E177" s="7">
        <f t="shared" si="1"/>
        <v>63899.24603</v>
      </c>
      <c r="F177" s="5">
        <f>VLOOKUP(A177,newhouseholds!$A$1:$I$454,9,FALSE)</f>
        <v>73180</v>
      </c>
      <c r="G177" s="9">
        <f t="shared" si="2"/>
        <v>3.443563815</v>
      </c>
      <c r="H177" s="7">
        <f t="shared" si="3"/>
        <v>220041.1315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2.75" customHeight="1">
      <c r="A178" s="4" t="s">
        <v>572</v>
      </c>
      <c r="B178" s="4" t="s">
        <v>574</v>
      </c>
      <c r="C178" s="5">
        <v>179.0</v>
      </c>
      <c r="D178" s="7">
        <v>7586837.0</v>
      </c>
      <c r="E178" s="7">
        <f t="shared" si="1"/>
        <v>42384.56425</v>
      </c>
      <c r="F178" s="5">
        <f>VLOOKUP(A178,newhouseholds!$A$1:$I$454,9,FALSE)</f>
        <v>52000</v>
      </c>
      <c r="G178" s="9">
        <f t="shared" si="2"/>
        <v>3.442307692</v>
      </c>
      <c r="H178" s="7">
        <f t="shared" si="3"/>
        <v>145900.7115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2.75" customHeight="1">
      <c r="A179" s="11" t="s">
        <v>528</v>
      </c>
      <c r="B179" s="11" t="s">
        <v>529</v>
      </c>
      <c r="C179" s="5">
        <v>228.0</v>
      </c>
      <c r="D179" s="7">
        <v>1.1026651E7</v>
      </c>
      <c r="E179" s="7">
        <f t="shared" si="1"/>
        <v>48362.50439</v>
      </c>
      <c r="F179" s="5">
        <f>VLOOKUP(A179,newhouseholds!$A$1:$I$454,9,FALSE)</f>
        <v>67300</v>
      </c>
      <c r="G179" s="9">
        <f t="shared" si="2"/>
        <v>3.38781575</v>
      </c>
      <c r="H179" s="7">
        <f t="shared" si="3"/>
        <v>163843.2541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2.75" customHeight="1">
      <c r="A180" s="11" t="s">
        <v>334</v>
      </c>
      <c r="B180" s="11" t="s">
        <v>335</v>
      </c>
      <c r="C180" s="5">
        <v>224.0</v>
      </c>
      <c r="D180" s="7">
        <v>1.2852052E7</v>
      </c>
      <c r="E180" s="7">
        <f t="shared" si="1"/>
        <v>57375.23214</v>
      </c>
      <c r="F180" s="5">
        <f>VLOOKUP(A180,newhouseholds!$A$1:$I$454,9,FALSE)</f>
        <v>66260</v>
      </c>
      <c r="G180" s="9">
        <f t="shared" si="2"/>
        <v>3.380621793</v>
      </c>
      <c r="H180" s="7">
        <f t="shared" si="3"/>
        <v>193963.9602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2.75" customHeight="1">
      <c r="A181" s="4" t="s">
        <v>82</v>
      </c>
      <c r="B181" s="4" t="s">
        <v>83</v>
      </c>
      <c r="C181" s="5">
        <v>171.0</v>
      </c>
      <c r="D181" s="7">
        <v>1.3138565E7</v>
      </c>
      <c r="E181" s="7">
        <f t="shared" si="1"/>
        <v>76833.71345</v>
      </c>
      <c r="F181" s="5">
        <f>VLOOKUP(A181,newhouseholds!$A$1:$I$454,9,FALSE)</f>
        <v>51120</v>
      </c>
      <c r="G181" s="9">
        <f t="shared" si="2"/>
        <v>3.345070423</v>
      </c>
      <c r="H181" s="7">
        <f t="shared" si="3"/>
        <v>257014.1823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2.75" customHeight="1">
      <c r="A182" s="4" t="s">
        <v>124</v>
      </c>
      <c r="B182" s="4" t="s">
        <v>125</v>
      </c>
      <c r="C182" s="5">
        <v>106.0</v>
      </c>
      <c r="D182" s="7">
        <v>7880005.0</v>
      </c>
      <c r="E182" s="7">
        <f t="shared" si="1"/>
        <v>74339.66981</v>
      </c>
      <c r="F182" s="5">
        <f>VLOOKUP(A182,newhouseholds!$A$1:$I$454,9,FALSE)</f>
        <v>31780</v>
      </c>
      <c r="G182" s="9">
        <f t="shared" si="2"/>
        <v>3.335431089</v>
      </c>
      <c r="H182" s="7">
        <f t="shared" si="3"/>
        <v>247954.8458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2.75" customHeight="1">
      <c r="A183" s="4" t="s">
        <v>72</v>
      </c>
      <c r="B183" s="4" t="s">
        <v>73</v>
      </c>
      <c r="C183" s="5">
        <v>114.0</v>
      </c>
      <c r="D183" s="7">
        <v>8865054.0</v>
      </c>
      <c r="E183" s="7">
        <f t="shared" si="1"/>
        <v>77763.63158</v>
      </c>
      <c r="F183" s="5">
        <f>VLOOKUP(A183,newhouseholds!$A$1:$I$454,9,FALSE)</f>
        <v>35140</v>
      </c>
      <c r="G183" s="9">
        <f t="shared" si="2"/>
        <v>3.244166192</v>
      </c>
      <c r="H183" s="7">
        <f t="shared" si="3"/>
        <v>252278.1446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2.75" customHeight="1">
      <c r="A184" s="4" t="s">
        <v>594</v>
      </c>
      <c r="B184" s="4" t="s">
        <v>595</v>
      </c>
      <c r="C184" s="5">
        <v>185.0</v>
      </c>
      <c r="D184" s="7">
        <v>6584394.0</v>
      </c>
      <c r="E184" s="7">
        <f t="shared" si="1"/>
        <v>35591.31892</v>
      </c>
      <c r="F184" s="5">
        <f>VLOOKUP(A184,newhouseholds!$A$1:$I$454,9,FALSE)</f>
        <v>57540</v>
      </c>
      <c r="G184" s="9">
        <f t="shared" si="2"/>
        <v>3.215154675</v>
      </c>
      <c r="H184" s="7">
        <f t="shared" si="3"/>
        <v>114431.5954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2.75" customHeight="1">
      <c r="A185" s="4" t="s">
        <v>598</v>
      </c>
      <c r="B185" s="4" t="s">
        <v>591</v>
      </c>
      <c r="C185" s="5">
        <v>416.0</v>
      </c>
      <c r="D185" s="7">
        <v>1.646408E7</v>
      </c>
      <c r="E185" s="7">
        <f t="shared" si="1"/>
        <v>39577.11538</v>
      </c>
      <c r="F185" s="5">
        <f>VLOOKUP(A185,newhouseholds!$A$1:$I$454,9,FALSE)</f>
        <v>131030</v>
      </c>
      <c r="G185" s="9">
        <f t="shared" si="2"/>
        <v>3.174845455</v>
      </c>
      <c r="H185" s="7">
        <f t="shared" si="3"/>
        <v>125651.2249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2.75" customHeight="1">
      <c r="A186" s="4" t="s">
        <v>607</v>
      </c>
      <c r="B186" s="4" t="s">
        <v>608</v>
      </c>
      <c r="C186" s="5">
        <v>86.0</v>
      </c>
      <c r="D186" s="7">
        <v>3988759.0</v>
      </c>
      <c r="E186" s="7">
        <f t="shared" si="1"/>
        <v>46380.9186</v>
      </c>
      <c r="F186" s="5">
        <f>VLOOKUP(A186,newhouseholds!$A$1:$I$454,9,FALSE)</f>
        <v>27410</v>
      </c>
      <c r="G186" s="9">
        <f t="shared" si="2"/>
        <v>3.137541043</v>
      </c>
      <c r="H186" s="7">
        <f t="shared" si="3"/>
        <v>145522.0358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2.75" customHeight="1">
      <c r="A187" s="4" t="s">
        <v>112</v>
      </c>
      <c r="B187" s="4" t="s">
        <v>113</v>
      </c>
      <c r="C187" s="5">
        <v>335.0</v>
      </c>
      <c r="D187" s="7">
        <v>3.3077525E7</v>
      </c>
      <c r="E187" s="7">
        <f t="shared" si="1"/>
        <v>98738.8806</v>
      </c>
      <c r="F187" s="5">
        <f>VLOOKUP(A187,newhouseholds!$A$1:$I$454,9,FALSE)</f>
        <v>106880</v>
      </c>
      <c r="G187" s="9">
        <f t="shared" si="2"/>
        <v>3.134356287</v>
      </c>
      <c r="H187" s="7">
        <f t="shared" si="3"/>
        <v>309482.8312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2.75" customHeight="1">
      <c r="A188" s="4" t="s">
        <v>615</v>
      </c>
      <c r="B188" s="4" t="s">
        <v>564</v>
      </c>
      <c r="C188" s="5">
        <v>818.0</v>
      </c>
      <c r="D188" s="7">
        <v>3.2940591E7</v>
      </c>
      <c r="E188" s="7">
        <f t="shared" si="1"/>
        <v>40269.67115</v>
      </c>
      <c r="F188" s="5">
        <f>VLOOKUP(A188,newhouseholds!$A$1:$I$454,9,FALSE)</f>
        <v>268270</v>
      </c>
      <c r="G188" s="9">
        <f t="shared" si="2"/>
        <v>3.049166884</v>
      </c>
      <c r="H188" s="7">
        <f t="shared" si="3"/>
        <v>122788.9477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2.75" customHeight="1">
      <c r="A189" s="4" t="s">
        <v>618</v>
      </c>
      <c r="B189" s="4" t="s">
        <v>619</v>
      </c>
      <c r="C189" s="5">
        <v>149.0</v>
      </c>
      <c r="D189" s="7">
        <v>6376797.0</v>
      </c>
      <c r="E189" s="7">
        <f t="shared" si="1"/>
        <v>42797.2953</v>
      </c>
      <c r="F189" s="5">
        <f>VLOOKUP(A189,newhouseholds!$A$1:$I$454,9,FALSE)</f>
        <v>49080</v>
      </c>
      <c r="G189" s="9">
        <f t="shared" si="2"/>
        <v>3.035859821</v>
      </c>
      <c r="H189" s="7">
        <f t="shared" si="3"/>
        <v>129926.5892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2.75" customHeight="1">
      <c r="A190" s="4" t="s">
        <v>412</v>
      </c>
      <c r="B190" s="4" t="s">
        <v>413</v>
      </c>
      <c r="C190" s="5">
        <v>164.0</v>
      </c>
      <c r="D190" s="7">
        <v>8737848.0</v>
      </c>
      <c r="E190" s="7">
        <f t="shared" si="1"/>
        <v>53279.56098</v>
      </c>
      <c r="F190" s="5">
        <f>VLOOKUP(A190,newhouseholds!$A$1:$I$454,9,FALSE)</f>
        <v>54130</v>
      </c>
      <c r="G190" s="9">
        <f t="shared" si="2"/>
        <v>3.029743211</v>
      </c>
      <c r="H190" s="7">
        <f t="shared" si="3"/>
        <v>161423.3881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2.75" customHeight="1">
      <c r="A191" s="4" t="s">
        <v>625</v>
      </c>
      <c r="B191" s="4" t="s">
        <v>568</v>
      </c>
      <c r="C191" s="5">
        <v>158.0</v>
      </c>
      <c r="D191" s="7">
        <v>7314282.0</v>
      </c>
      <c r="E191" s="7">
        <f t="shared" si="1"/>
        <v>46292.92405</v>
      </c>
      <c r="F191" s="5">
        <f>VLOOKUP(A191,newhouseholds!$A$1:$I$454,9,FALSE)</f>
        <v>52470</v>
      </c>
      <c r="G191" s="9">
        <f t="shared" si="2"/>
        <v>3.011244521</v>
      </c>
      <c r="H191" s="7">
        <f t="shared" si="3"/>
        <v>139399.3139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2.75" customHeight="1">
      <c r="A192" s="4" t="s">
        <v>206</v>
      </c>
      <c r="B192" s="4" t="s">
        <v>207</v>
      </c>
      <c r="C192" s="5">
        <v>213.0</v>
      </c>
      <c r="D192" s="7">
        <v>1.4376603E7</v>
      </c>
      <c r="E192" s="7">
        <f t="shared" si="1"/>
        <v>67495.78873</v>
      </c>
      <c r="F192" s="5">
        <f>VLOOKUP(A192,newhouseholds!$A$1:$I$454,9,FALSE)</f>
        <v>71520</v>
      </c>
      <c r="G192" s="9">
        <f t="shared" si="2"/>
        <v>2.978187919</v>
      </c>
      <c r="H192" s="7">
        <f t="shared" si="3"/>
        <v>201015.1426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2.75" customHeight="1">
      <c r="A193" s="4" t="s">
        <v>633</v>
      </c>
      <c r="B193" s="4" t="s">
        <v>634</v>
      </c>
      <c r="C193" s="5">
        <v>74.0</v>
      </c>
      <c r="D193" s="7">
        <v>2780316.0</v>
      </c>
      <c r="E193" s="7">
        <f t="shared" si="1"/>
        <v>37571.83784</v>
      </c>
      <c r="F193" s="5">
        <f>VLOOKUP(A193,newhouseholds!$A$1:$I$454,9,FALSE)</f>
        <v>25060</v>
      </c>
      <c r="G193" s="9">
        <f t="shared" si="2"/>
        <v>2.952913009</v>
      </c>
      <c r="H193" s="7">
        <f t="shared" si="3"/>
        <v>110946.3687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2.75" customHeight="1">
      <c r="A194" s="4" t="s">
        <v>638</v>
      </c>
      <c r="B194" s="4" t="s">
        <v>569</v>
      </c>
      <c r="C194" s="5">
        <v>108.0</v>
      </c>
      <c r="D194" s="7">
        <v>4479822.0</v>
      </c>
      <c r="E194" s="7">
        <f t="shared" si="1"/>
        <v>41479.83333</v>
      </c>
      <c r="F194" s="5">
        <f>VLOOKUP(A194,newhouseholds!$A$1:$I$454,9,FALSE)</f>
        <v>36760</v>
      </c>
      <c r="G194" s="9">
        <f t="shared" si="2"/>
        <v>2.937976061</v>
      </c>
      <c r="H194" s="7">
        <f t="shared" si="3"/>
        <v>121866.7573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2.75" customHeight="1">
      <c r="A195" s="4" t="s">
        <v>218</v>
      </c>
      <c r="B195" s="4" t="s">
        <v>220</v>
      </c>
      <c r="C195" s="5">
        <v>145.0</v>
      </c>
      <c r="D195" s="7">
        <v>9729956.0</v>
      </c>
      <c r="E195" s="7">
        <f t="shared" si="1"/>
        <v>67103.14483</v>
      </c>
      <c r="F195" s="5">
        <f>VLOOKUP(A195,newhouseholds!$A$1:$I$454,9,FALSE)</f>
        <v>50400</v>
      </c>
      <c r="G195" s="9">
        <f t="shared" si="2"/>
        <v>2.876984127</v>
      </c>
      <c r="H195" s="7">
        <f t="shared" si="3"/>
        <v>193054.6825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2.75" customHeight="1">
      <c r="A196" s="4" t="s">
        <v>645</v>
      </c>
      <c r="B196" s="4" t="s">
        <v>605</v>
      </c>
      <c r="C196" s="5">
        <v>90.0</v>
      </c>
      <c r="D196" s="7">
        <v>3686803.0</v>
      </c>
      <c r="E196" s="7">
        <f t="shared" si="1"/>
        <v>40964.47778</v>
      </c>
      <c r="F196" s="5">
        <f>VLOOKUP(A196,newhouseholds!$A$1:$I$454,9,FALSE)</f>
        <v>31320</v>
      </c>
      <c r="G196" s="9">
        <f t="shared" si="2"/>
        <v>2.873563218</v>
      </c>
      <c r="H196" s="7">
        <f t="shared" si="3"/>
        <v>117714.0166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2.75" customHeight="1">
      <c r="A197" s="4" t="s">
        <v>192</v>
      </c>
      <c r="B197" s="4" t="s">
        <v>195</v>
      </c>
      <c r="C197" s="5">
        <v>168.0</v>
      </c>
      <c r="D197" s="7">
        <v>1.1485723E7</v>
      </c>
      <c r="E197" s="7">
        <f t="shared" si="1"/>
        <v>68367.39881</v>
      </c>
      <c r="F197" s="5">
        <f>VLOOKUP(A197,newhouseholds!$A$1:$I$454,9,FALSE)</f>
        <v>61580</v>
      </c>
      <c r="G197" s="9">
        <f t="shared" si="2"/>
        <v>2.728158493</v>
      </c>
      <c r="H197" s="7">
        <f t="shared" si="3"/>
        <v>186517.0997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2.75" customHeight="1">
      <c r="A198" s="4" t="s">
        <v>646</v>
      </c>
      <c r="B198" s="4" t="s">
        <v>585</v>
      </c>
      <c r="C198" s="5">
        <v>98.0</v>
      </c>
      <c r="D198" s="7">
        <v>2692992.0</v>
      </c>
      <c r="E198" s="7">
        <f t="shared" si="1"/>
        <v>27479.5102</v>
      </c>
      <c r="F198" s="5">
        <f>VLOOKUP(A198,newhouseholds!$A$1:$I$454,9,FALSE)</f>
        <v>36400</v>
      </c>
      <c r="G198" s="9">
        <f t="shared" si="2"/>
        <v>2.692307692</v>
      </c>
      <c r="H198" s="7">
        <f t="shared" si="3"/>
        <v>73983.2967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2.75" customHeight="1">
      <c r="A199" s="4" t="s">
        <v>262</v>
      </c>
      <c r="B199" s="4" t="s">
        <v>263</v>
      </c>
      <c r="C199" s="5">
        <v>105.0</v>
      </c>
      <c r="D199" s="7">
        <v>6619788.0</v>
      </c>
      <c r="E199" s="7">
        <f t="shared" si="1"/>
        <v>63045.6</v>
      </c>
      <c r="F199" s="5">
        <f>VLOOKUP(A199,newhouseholds!$A$1:$I$454,9,FALSE)</f>
        <v>39830</v>
      </c>
      <c r="G199" s="9">
        <f t="shared" si="2"/>
        <v>2.636203866</v>
      </c>
      <c r="H199" s="7">
        <f t="shared" si="3"/>
        <v>166201.0545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2.75" customHeight="1">
      <c r="A200" s="11" t="s">
        <v>488</v>
      </c>
      <c r="B200" s="11" t="s">
        <v>489</v>
      </c>
      <c r="C200" s="5">
        <v>296.0</v>
      </c>
      <c r="D200" s="7">
        <v>1.4847781E7</v>
      </c>
      <c r="E200" s="7">
        <f t="shared" si="1"/>
        <v>50161.4223</v>
      </c>
      <c r="F200" s="5">
        <f>VLOOKUP(A200,newhouseholds!$A$1:$I$454,9,FALSE)</f>
        <v>112620</v>
      </c>
      <c r="G200" s="9">
        <f t="shared" si="2"/>
        <v>2.628307583</v>
      </c>
      <c r="H200" s="7">
        <f t="shared" si="3"/>
        <v>131839.6466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2.75" customHeight="1">
      <c r="A201" s="4" t="s">
        <v>534</v>
      </c>
      <c r="B201" s="4" t="s">
        <v>535</v>
      </c>
      <c r="C201" s="5">
        <v>227.0</v>
      </c>
      <c r="D201" s="7">
        <v>1.0958009E7</v>
      </c>
      <c r="E201" s="7">
        <f t="shared" si="1"/>
        <v>48273.1674</v>
      </c>
      <c r="F201" s="5">
        <f>VLOOKUP(A201,newhouseholds!$A$1:$I$454,9,FALSE)</f>
        <v>87210</v>
      </c>
      <c r="G201" s="9">
        <f t="shared" si="2"/>
        <v>2.60291251</v>
      </c>
      <c r="H201" s="7">
        <f t="shared" si="3"/>
        <v>125650.8313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2.75" customHeight="1">
      <c r="A202" s="4" t="s">
        <v>152</v>
      </c>
      <c r="B202" s="4" t="s">
        <v>153</v>
      </c>
      <c r="C202" s="5">
        <v>278.0</v>
      </c>
      <c r="D202" s="7">
        <v>2.3495448E7</v>
      </c>
      <c r="E202" s="7">
        <f t="shared" si="1"/>
        <v>84516</v>
      </c>
      <c r="F202" s="5">
        <f>VLOOKUP(A202,newhouseholds!$A$1:$I$454,9,FALSE)</f>
        <v>107460</v>
      </c>
      <c r="G202" s="9">
        <f t="shared" si="2"/>
        <v>2.58700912</v>
      </c>
      <c r="H202" s="7">
        <f t="shared" si="3"/>
        <v>218643.6628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2.75" customHeight="1">
      <c r="A203" s="1" t="s">
        <v>13</v>
      </c>
      <c r="B203" s="1" t="s">
        <v>14</v>
      </c>
      <c r="C203" s="6">
        <f t="shared" ref="C203:D203" si="4">SUM(C204:C674)</f>
        <v>13584</v>
      </c>
      <c r="D203" s="6">
        <f t="shared" si="4"/>
        <v>749984397</v>
      </c>
      <c r="E203" s="7">
        <f t="shared" si="1"/>
        <v>55210.8655</v>
      </c>
      <c r="F203" s="6">
        <f>SUM(F204:F674)</f>
        <v>9142820</v>
      </c>
      <c r="G203" s="9">
        <f t="shared" si="2"/>
        <v>1.485756036</v>
      </c>
      <c r="H203" s="7">
        <f t="shared" si="3"/>
        <v>82029.87667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2.75" customHeight="1">
      <c r="A204" s="4" t="s">
        <v>260</v>
      </c>
      <c r="B204" s="4" t="s">
        <v>261</v>
      </c>
      <c r="C204" s="5">
        <v>84.0</v>
      </c>
      <c r="D204" s="7">
        <v>5303152.0</v>
      </c>
      <c r="E204" s="7">
        <f t="shared" si="1"/>
        <v>63132.7619</v>
      </c>
      <c r="F204" s="5">
        <f>VLOOKUP(A204,newhouseholds!$A$1:$I$454,9,FALSE)</f>
        <v>32680</v>
      </c>
      <c r="G204" s="9">
        <f t="shared" si="2"/>
        <v>2.570379437</v>
      </c>
      <c r="H204" s="7">
        <f t="shared" si="3"/>
        <v>162275.153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2.75" customHeight="1">
      <c r="A205" s="11" t="s">
        <v>648</v>
      </c>
      <c r="B205" s="11" t="s">
        <v>541</v>
      </c>
      <c r="C205" s="5">
        <v>1065.0</v>
      </c>
      <c r="D205" s="7">
        <v>4.13654E7</v>
      </c>
      <c r="E205" s="7">
        <f t="shared" si="1"/>
        <v>38840.75117</v>
      </c>
      <c r="F205" s="5">
        <f>VLOOKUP(A205,newhouseholds!$A$1:$I$454,9,FALSE)</f>
        <v>429600</v>
      </c>
      <c r="G205" s="9">
        <f t="shared" si="2"/>
        <v>2.479050279</v>
      </c>
      <c r="H205" s="7">
        <f t="shared" si="3"/>
        <v>96288.17505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2.75" customHeight="1">
      <c r="A206" s="4" t="s">
        <v>144</v>
      </c>
      <c r="B206" s="4" t="s">
        <v>145</v>
      </c>
      <c r="C206" s="5">
        <v>243.0</v>
      </c>
      <c r="D206" s="7">
        <v>2.0673311E7</v>
      </c>
      <c r="E206" s="7">
        <f t="shared" si="1"/>
        <v>85075.35391</v>
      </c>
      <c r="F206" s="5">
        <f>VLOOKUP(A206,newhouseholds!$A$1:$I$454,9,FALSE)</f>
        <v>98790</v>
      </c>
      <c r="G206" s="9">
        <f t="shared" si="2"/>
        <v>2.459763134</v>
      </c>
      <c r="H206" s="7">
        <f t="shared" si="3"/>
        <v>209265.2192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2.75" customHeight="1">
      <c r="A207" s="4" t="s">
        <v>650</v>
      </c>
      <c r="B207" s="4" t="s">
        <v>571</v>
      </c>
      <c r="C207" s="5">
        <v>383.0</v>
      </c>
      <c r="D207" s="7">
        <v>1.5666239E7</v>
      </c>
      <c r="E207" s="7">
        <f t="shared" si="1"/>
        <v>40904.01828</v>
      </c>
      <c r="F207" s="5">
        <f>VLOOKUP(A207,newhouseholds!$A$1:$I$454,9,FALSE)</f>
        <v>155800</v>
      </c>
      <c r="G207" s="9">
        <f t="shared" si="2"/>
        <v>2.458279846</v>
      </c>
      <c r="H207" s="7">
        <f t="shared" si="3"/>
        <v>100553.5237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2.75" customHeight="1">
      <c r="A208" s="4" t="s">
        <v>649</v>
      </c>
      <c r="B208" s="4" t="s">
        <v>593</v>
      </c>
      <c r="C208" s="5">
        <v>187.0</v>
      </c>
      <c r="D208" s="7">
        <v>8256998.0</v>
      </c>
      <c r="E208" s="7">
        <f t="shared" si="1"/>
        <v>44155.06952</v>
      </c>
      <c r="F208" s="5">
        <f>VLOOKUP(A208,newhouseholds!$A$1:$I$454,9,FALSE)</f>
        <v>77100</v>
      </c>
      <c r="G208" s="9">
        <f t="shared" si="2"/>
        <v>2.42542153</v>
      </c>
      <c r="H208" s="7">
        <f t="shared" si="3"/>
        <v>107094.6563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2.75" customHeight="1">
      <c r="A209" s="4" t="s">
        <v>306</v>
      </c>
      <c r="B209" s="4" t="s">
        <v>307</v>
      </c>
      <c r="C209" s="5">
        <v>101.0</v>
      </c>
      <c r="D209" s="7">
        <v>6051112.0</v>
      </c>
      <c r="E209" s="7">
        <f t="shared" si="1"/>
        <v>59912</v>
      </c>
      <c r="F209" s="5">
        <f>VLOOKUP(A209,newhouseholds!$A$1:$I$454,9,FALSE)</f>
        <v>41670</v>
      </c>
      <c r="G209" s="9">
        <f t="shared" si="2"/>
        <v>2.423806096</v>
      </c>
      <c r="H209" s="7">
        <f t="shared" si="3"/>
        <v>145215.0708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2.75" customHeight="1">
      <c r="A210" s="4" t="s">
        <v>652</v>
      </c>
      <c r="B210" s="4" t="s">
        <v>545</v>
      </c>
      <c r="C210" s="5">
        <v>296.0</v>
      </c>
      <c r="D210" s="7">
        <v>1.0486338E7</v>
      </c>
      <c r="E210" s="7">
        <f t="shared" si="1"/>
        <v>35426.81757</v>
      </c>
      <c r="F210" s="5">
        <f>VLOOKUP(A210,newhouseholds!$A$1:$I$454,9,FALSE)</f>
        <v>122470</v>
      </c>
      <c r="G210" s="9">
        <f t="shared" si="2"/>
        <v>2.416918429</v>
      </c>
      <c r="H210" s="7">
        <f t="shared" si="3"/>
        <v>85623.72826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2.75" customHeight="1">
      <c r="A211" s="4" t="s">
        <v>236</v>
      </c>
      <c r="B211" s="4" t="s">
        <v>237</v>
      </c>
      <c r="C211" s="5">
        <v>85.0</v>
      </c>
      <c r="D211" s="7">
        <v>5487295.0</v>
      </c>
      <c r="E211" s="7">
        <f t="shared" si="1"/>
        <v>64556.41176</v>
      </c>
      <c r="F211" s="5">
        <f>VLOOKUP(A211,newhouseholds!$A$1:$I$454,9,FALSE)</f>
        <v>35360</v>
      </c>
      <c r="G211" s="9">
        <f t="shared" si="2"/>
        <v>2.403846154</v>
      </c>
      <c r="H211" s="7">
        <f t="shared" si="3"/>
        <v>155183.6821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2.75" customHeight="1">
      <c r="A212" s="4" t="s">
        <v>654</v>
      </c>
      <c r="B212" s="4" t="s">
        <v>586</v>
      </c>
      <c r="C212" s="5">
        <v>145.0</v>
      </c>
      <c r="D212" s="7">
        <v>5893157.0</v>
      </c>
      <c r="E212" s="7">
        <f t="shared" si="1"/>
        <v>40642.46207</v>
      </c>
      <c r="F212" s="5">
        <f>VLOOKUP(A212,newhouseholds!$A$1:$I$454,9,FALSE)</f>
        <v>60320</v>
      </c>
      <c r="G212" s="9">
        <f t="shared" si="2"/>
        <v>2.403846154</v>
      </c>
      <c r="H212" s="7">
        <f t="shared" si="3"/>
        <v>97698.22613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2.75" customHeight="1">
      <c r="A213" s="4" t="s">
        <v>655</v>
      </c>
      <c r="B213" s="4" t="s">
        <v>620</v>
      </c>
      <c r="C213" s="5">
        <v>301.0</v>
      </c>
      <c r="D213" s="7">
        <v>1.0183794E7</v>
      </c>
      <c r="E213" s="7">
        <f t="shared" si="1"/>
        <v>33833.20266</v>
      </c>
      <c r="F213" s="5">
        <f>VLOOKUP(A213,newhouseholds!$A$1:$I$454,9,FALSE)</f>
        <v>125550</v>
      </c>
      <c r="G213" s="9">
        <f t="shared" si="2"/>
        <v>2.397451215</v>
      </c>
      <c r="H213" s="7">
        <f t="shared" si="3"/>
        <v>81113.45281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2.75" customHeight="1">
      <c r="A214" s="4" t="s">
        <v>98</v>
      </c>
      <c r="B214" s="4" t="s">
        <v>99</v>
      </c>
      <c r="C214" s="5">
        <v>101.0</v>
      </c>
      <c r="D214" s="7">
        <v>7676238.0</v>
      </c>
      <c r="E214" s="7">
        <f t="shared" si="1"/>
        <v>76002.35644</v>
      </c>
      <c r="F214" s="5">
        <f>VLOOKUP(A214,newhouseholds!$A$1:$I$454,9,FALSE)</f>
        <v>42310</v>
      </c>
      <c r="G214" s="9">
        <f t="shared" si="2"/>
        <v>2.387142519</v>
      </c>
      <c r="H214" s="7">
        <f t="shared" si="3"/>
        <v>181428.4566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2.75" customHeight="1">
      <c r="A215" s="4" t="s">
        <v>398</v>
      </c>
      <c r="B215" s="4" t="s">
        <v>399</v>
      </c>
      <c r="C215" s="5">
        <v>94.0</v>
      </c>
      <c r="D215" s="7">
        <v>5125527.0</v>
      </c>
      <c r="E215" s="7">
        <f t="shared" si="1"/>
        <v>54526.88298</v>
      </c>
      <c r="F215" s="5">
        <f>VLOOKUP(A215,newhouseholds!$A$1:$I$454,9,FALSE)</f>
        <v>39420</v>
      </c>
      <c r="G215" s="9">
        <f t="shared" si="2"/>
        <v>2.384576357</v>
      </c>
      <c r="H215" s="7">
        <f t="shared" si="3"/>
        <v>130023.516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2.75" customHeight="1">
      <c r="A216" s="4" t="s">
        <v>128</v>
      </c>
      <c r="B216" s="4" t="s">
        <v>129</v>
      </c>
      <c r="C216" s="5">
        <v>292.0</v>
      </c>
      <c r="D216" s="7">
        <v>2.6750698E7</v>
      </c>
      <c r="E216" s="7">
        <f t="shared" si="1"/>
        <v>91611.97945</v>
      </c>
      <c r="F216" s="5">
        <f>VLOOKUP(A216,newhouseholds!$A$1:$I$454,9,FALSE)</f>
        <v>122820</v>
      </c>
      <c r="G216" s="9">
        <f t="shared" si="2"/>
        <v>2.377462954</v>
      </c>
      <c r="H216" s="7">
        <f t="shared" si="3"/>
        <v>217804.0873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2.75" customHeight="1">
      <c r="A217" s="11" t="s">
        <v>651</v>
      </c>
      <c r="B217" s="25" t="s">
        <v>662</v>
      </c>
      <c r="C217" s="5">
        <v>460.0</v>
      </c>
      <c r="D217" s="7">
        <v>2.0144828E7</v>
      </c>
      <c r="E217" s="7">
        <f t="shared" si="1"/>
        <v>43793.10435</v>
      </c>
      <c r="F217" s="5">
        <f>VLOOKUP(A217,newhouseholds!$A$1:$I$454,9,FALSE)</f>
        <v>193800</v>
      </c>
      <c r="G217" s="9">
        <f t="shared" si="2"/>
        <v>2.373581011</v>
      </c>
      <c r="H217" s="7">
        <f t="shared" si="3"/>
        <v>103946.4809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2.75" customHeight="1">
      <c r="A218" s="4" t="s">
        <v>396</v>
      </c>
      <c r="B218" s="4" t="s">
        <v>397</v>
      </c>
      <c r="C218" s="5">
        <v>65.0</v>
      </c>
      <c r="D218" s="7">
        <v>3546649.0</v>
      </c>
      <c r="E218" s="7">
        <f t="shared" si="1"/>
        <v>54563.83077</v>
      </c>
      <c r="F218" s="5">
        <f>VLOOKUP(A218,newhouseholds!$A$1:$I$454,9,FALSE)</f>
        <v>27560</v>
      </c>
      <c r="G218" s="9">
        <f t="shared" si="2"/>
        <v>2.358490566</v>
      </c>
      <c r="H218" s="7">
        <f t="shared" si="3"/>
        <v>128688.2801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2.75" customHeight="1">
      <c r="A219" s="4" t="s">
        <v>673</v>
      </c>
      <c r="B219" s="4" t="s">
        <v>629</v>
      </c>
      <c r="C219" s="5">
        <v>159.0</v>
      </c>
      <c r="D219" s="7">
        <v>5952740.0</v>
      </c>
      <c r="E219" s="7">
        <f t="shared" si="1"/>
        <v>37438.61635</v>
      </c>
      <c r="F219" s="5">
        <f>VLOOKUP(A219,newhouseholds!$A$1:$I$454,9,FALSE)</f>
        <v>67880</v>
      </c>
      <c r="G219" s="9">
        <f t="shared" si="2"/>
        <v>2.342368886</v>
      </c>
      <c r="H219" s="7">
        <f t="shared" si="3"/>
        <v>87695.05009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2.75" customHeight="1">
      <c r="A220" s="4" t="s">
        <v>681</v>
      </c>
      <c r="B220" s="18" t="s">
        <v>684</v>
      </c>
      <c r="C220" s="5">
        <v>192.0</v>
      </c>
      <c r="D220" s="7">
        <v>7755107.0</v>
      </c>
      <c r="E220" s="7">
        <f t="shared" si="1"/>
        <v>40391.18229</v>
      </c>
      <c r="F220" s="5">
        <f>VLOOKUP(A220,newhouseholds!$A$1:$I$454,9,FALSE)</f>
        <v>83920</v>
      </c>
      <c r="G220" s="9">
        <f t="shared" si="2"/>
        <v>2.287893232</v>
      </c>
      <c r="H220" s="7">
        <f t="shared" si="3"/>
        <v>92410.71258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2.75" customHeight="1">
      <c r="A221" s="4" t="s">
        <v>246</v>
      </c>
      <c r="B221" s="4" t="s">
        <v>247</v>
      </c>
      <c r="C221" s="5">
        <v>89.0</v>
      </c>
      <c r="D221" s="7">
        <v>5679526.0</v>
      </c>
      <c r="E221" s="7">
        <f t="shared" si="1"/>
        <v>63814.89888</v>
      </c>
      <c r="F221" s="5">
        <f>VLOOKUP(A221,newhouseholds!$A$1:$I$454,9,FALSE)</f>
        <v>39010</v>
      </c>
      <c r="G221" s="9">
        <f t="shared" si="2"/>
        <v>2.281466291</v>
      </c>
      <c r="H221" s="7">
        <f t="shared" si="3"/>
        <v>145591.5406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ht="12.75" customHeight="1">
      <c r="A222" s="4" t="s">
        <v>104</v>
      </c>
      <c r="B222" s="4" t="s">
        <v>105</v>
      </c>
      <c r="C222" s="5">
        <v>80.0</v>
      </c>
      <c r="D222" s="7">
        <v>5999713.0</v>
      </c>
      <c r="E222" s="7">
        <f t="shared" si="1"/>
        <v>74996.4125</v>
      </c>
      <c r="F222" s="5">
        <f>VLOOKUP(A222,newhouseholds!$A$1:$I$454,9,FALSE)</f>
        <v>35460</v>
      </c>
      <c r="G222" s="9">
        <f t="shared" si="2"/>
        <v>2.25606317</v>
      </c>
      <c r="H222" s="7">
        <f t="shared" si="3"/>
        <v>169196.6441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ht="12.75" customHeight="1">
      <c r="A223" s="4" t="s">
        <v>747</v>
      </c>
      <c r="B223" s="4" t="s">
        <v>570</v>
      </c>
      <c r="C223" s="5">
        <v>148.0</v>
      </c>
      <c r="D223" s="7">
        <v>4288146.0</v>
      </c>
      <c r="E223" s="7">
        <f t="shared" si="1"/>
        <v>28973.95946</v>
      </c>
      <c r="F223" s="5">
        <f>VLOOKUP(A223,newhouseholds!$A$1:$I$454,9,FALSE)</f>
        <v>66430</v>
      </c>
      <c r="G223" s="9">
        <f t="shared" si="2"/>
        <v>2.227909077</v>
      </c>
      <c r="H223" s="7">
        <f t="shared" si="3"/>
        <v>64551.34728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ht="12.75" customHeight="1">
      <c r="A224" s="4" t="s">
        <v>761</v>
      </c>
      <c r="B224" s="4" t="s">
        <v>560</v>
      </c>
      <c r="C224" s="5">
        <v>109.0</v>
      </c>
      <c r="D224" s="7">
        <v>3753666.0</v>
      </c>
      <c r="E224" s="7">
        <f t="shared" si="1"/>
        <v>34437.30275</v>
      </c>
      <c r="F224" s="5">
        <f>VLOOKUP(A224,newhouseholds!$A$1:$I$454,9,FALSE)</f>
        <v>49040</v>
      </c>
      <c r="G224" s="9">
        <f t="shared" si="2"/>
        <v>2.222675367</v>
      </c>
      <c r="H224" s="7">
        <f t="shared" si="3"/>
        <v>76542.94454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ht="12.75" customHeight="1">
      <c r="A225" s="4" t="s">
        <v>644</v>
      </c>
      <c r="B225" s="4" t="s">
        <v>616</v>
      </c>
      <c r="C225" s="5">
        <v>136.0</v>
      </c>
      <c r="D225" s="7">
        <v>6239151.0</v>
      </c>
      <c r="E225" s="7">
        <f t="shared" si="1"/>
        <v>45876.11029</v>
      </c>
      <c r="F225" s="5">
        <f>VLOOKUP(A225,newhouseholds!$A$1:$I$454,9,FALSE)</f>
        <v>61290</v>
      </c>
      <c r="G225" s="9">
        <f t="shared" si="2"/>
        <v>2.218959047</v>
      </c>
      <c r="H225" s="7">
        <f t="shared" si="3"/>
        <v>101797.21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ht="12.75" customHeight="1">
      <c r="A226" s="4" t="s">
        <v>330</v>
      </c>
      <c r="B226" s="4" t="s">
        <v>331</v>
      </c>
      <c r="C226" s="5">
        <v>76.0</v>
      </c>
      <c r="D226" s="7">
        <v>4397516.0</v>
      </c>
      <c r="E226" s="7">
        <f t="shared" si="1"/>
        <v>57862.05263</v>
      </c>
      <c r="F226" s="5">
        <f>VLOOKUP(A226,newhouseholds!$A$1:$I$454,9,FALSE)</f>
        <v>34540</v>
      </c>
      <c r="G226" s="9">
        <f t="shared" si="2"/>
        <v>2.200347423</v>
      </c>
      <c r="H226" s="7">
        <f t="shared" si="3"/>
        <v>127316.6184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ht="12.75" customHeight="1">
      <c r="A227" s="4" t="s">
        <v>198</v>
      </c>
      <c r="B227" s="4" t="s">
        <v>199</v>
      </c>
      <c r="C227" s="5">
        <v>298.0</v>
      </c>
      <c r="D227" s="7">
        <v>2.2336742E7</v>
      </c>
      <c r="E227" s="7">
        <f t="shared" si="1"/>
        <v>74955.51007</v>
      </c>
      <c r="F227" s="5">
        <f>VLOOKUP(A227,newhouseholds!$A$1:$I$454,9,FALSE)</f>
        <v>136860</v>
      </c>
      <c r="G227" s="9">
        <f t="shared" si="2"/>
        <v>2.17740757</v>
      </c>
      <c r="H227" s="7">
        <f t="shared" si="3"/>
        <v>163208.695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ht="12.75" customHeight="1">
      <c r="A228" s="4" t="s">
        <v>200</v>
      </c>
      <c r="B228" s="4" t="s">
        <v>201</v>
      </c>
      <c r="C228" s="5">
        <v>117.0</v>
      </c>
      <c r="D228" s="7">
        <v>7997254.0</v>
      </c>
      <c r="E228" s="7">
        <f t="shared" si="1"/>
        <v>68352.59829</v>
      </c>
      <c r="F228" s="5">
        <f>VLOOKUP(A228,newhouseholds!$A$1:$I$454,9,FALSE)</f>
        <v>56090</v>
      </c>
      <c r="G228" s="9">
        <f t="shared" si="2"/>
        <v>2.085933321</v>
      </c>
      <c r="H228" s="7">
        <f t="shared" si="3"/>
        <v>142578.9624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ht="12.75" customHeight="1">
      <c r="A229" s="4" t="s">
        <v>36</v>
      </c>
      <c r="B229" s="4" t="s">
        <v>37</v>
      </c>
      <c r="C229" s="5">
        <v>77.0</v>
      </c>
      <c r="D229" s="7">
        <v>6464904.0</v>
      </c>
      <c r="E229" s="7">
        <f t="shared" si="1"/>
        <v>83959.79221</v>
      </c>
      <c r="F229" s="5">
        <f>VLOOKUP(A229,newhouseholds!$A$1:$I$454,9,FALSE)</f>
        <v>36950</v>
      </c>
      <c r="G229" s="9">
        <f t="shared" si="2"/>
        <v>2.083897158</v>
      </c>
      <c r="H229" s="7">
        <f t="shared" si="3"/>
        <v>174963.5724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ht="12.75" customHeight="1">
      <c r="A230" s="4" t="s">
        <v>636</v>
      </c>
      <c r="B230" s="4" t="s">
        <v>604</v>
      </c>
      <c r="C230" s="5">
        <v>95.0</v>
      </c>
      <c r="D230" s="7">
        <v>4397255.0</v>
      </c>
      <c r="E230" s="7">
        <f t="shared" si="1"/>
        <v>46286.89474</v>
      </c>
      <c r="F230" s="5">
        <f>VLOOKUP(A230,newhouseholds!$A$1:$I$454,9,FALSE)</f>
        <v>45680</v>
      </c>
      <c r="G230" s="9">
        <f t="shared" si="2"/>
        <v>2.079684764</v>
      </c>
      <c r="H230" s="7">
        <f t="shared" si="3"/>
        <v>96262.14974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ht="12.75" customHeight="1">
      <c r="A231" s="11" t="s">
        <v>480</v>
      </c>
      <c r="B231" s="11" t="s">
        <v>481</v>
      </c>
      <c r="C231" s="5">
        <v>140.0</v>
      </c>
      <c r="D231" s="7">
        <v>7052473.0</v>
      </c>
      <c r="E231" s="7">
        <f t="shared" si="1"/>
        <v>50374.80714</v>
      </c>
      <c r="F231" s="5">
        <f>VLOOKUP(A231,newhouseholds!$A$1:$I$454,9,FALSE)</f>
        <v>67370</v>
      </c>
      <c r="G231" s="9">
        <f t="shared" si="2"/>
        <v>2.078076295</v>
      </c>
      <c r="H231" s="7">
        <f t="shared" si="3"/>
        <v>104682.6926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ht="12.75" customHeight="1">
      <c r="A232" s="4" t="s">
        <v>278</v>
      </c>
      <c r="B232" s="4" t="s">
        <v>279</v>
      </c>
      <c r="C232" s="5">
        <v>79.0</v>
      </c>
      <c r="D232" s="7">
        <v>4936278.0</v>
      </c>
      <c r="E232" s="7">
        <f t="shared" si="1"/>
        <v>62484.53165</v>
      </c>
      <c r="F232" s="5">
        <f>VLOOKUP(A232,newhouseholds!$A$1:$I$454,9,FALSE)</f>
        <v>38230</v>
      </c>
      <c r="G232" s="9">
        <f t="shared" si="2"/>
        <v>2.066439969</v>
      </c>
      <c r="H232" s="7">
        <f t="shared" si="3"/>
        <v>129120.5336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ht="12.75" customHeight="1">
      <c r="A233" s="4" t="s">
        <v>916</v>
      </c>
      <c r="B233" s="4" t="s">
        <v>589</v>
      </c>
      <c r="C233" s="5">
        <v>156.0</v>
      </c>
      <c r="D233" s="7">
        <v>5244690.0</v>
      </c>
      <c r="E233" s="7">
        <f t="shared" si="1"/>
        <v>33619.80769</v>
      </c>
      <c r="F233" s="5">
        <f>VLOOKUP(A233,newhouseholds!$A$1:$I$454,9,FALSE)</f>
        <v>75570</v>
      </c>
      <c r="G233" s="9">
        <f t="shared" si="2"/>
        <v>2.064311235</v>
      </c>
      <c r="H233" s="7">
        <f t="shared" si="3"/>
        <v>69401.74672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ht="12.75" customHeight="1">
      <c r="A234" s="4" t="s">
        <v>506</v>
      </c>
      <c r="B234" s="4" t="s">
        <v>507</v>
      </c>
      <c r="C234" s="5">
        <v>82.0</v>
      </c>
      <c r="D234" s="7">
        <v>4028116.0</v>
      </c>
      <c r="E234" s="7">
        <f t="shared" si="1"/>
        <v>49123.36585</v>
      </c>
      <c r="F234" s="5">
        <f>VLOOKUP(A234,newhouseholds!$A$1:$I$454,9,FALSE)</f>
        <v>39950</v>
      </c>
      <c r="G234" s="9">
        <f t="shared" si="2"/>
        <v>2.052565707</v>
      </c>
      <c r="H234" s="7">
        <f t="shared" si="3"/>
        <v>100828.9362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ht="12.75" customHeight="1">
      <c r="A235" s="4" t="s">
        <v>210</v>
      </c>
      <c r="B235" s="4" t="s">
        <v>211</v>
      </c>
      <c r="C235" s="5">
        <v>306.0</v>
      </c>
      <c r="D235" s="7">
        <v>2.2084659E7</v>
      </c>
      <c r="E235" s="7">
        <f t="shared" si="1"/>
        <v>72172.08824</v>
      </c>
      <c r="F235" s="5">
        <f>VLOOKUP(A235,newhouseholds!$A$1:$I$454,9,FALSE)</f>
        <v>152520</v>
      </c>
      <c r="G235" s="9">
        <f t="shared" si="2"/>
        <v>2.006294256</v>
      </c>
      <c r="H235" s="7">
        <f t="shared" si="3"/>
        <v>144798.4461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ht="12.75" customHeight="1">
      <c r="A236" s="11" t="s">
        <v>48</v>
      </c>
      <c r="B236" s="11" t="s">
        <v>50</v>
      </c>
      <c r="C236" s="5">
        <v>124.0</v>
      </c>
      <c r="D236" s="7">
        <v>1.0195465E7</v>
      </c>
      <c r="E236" s="7">
        <f t="shared" si="1"/>
        <v>82221.49194</v>
      </c>
      <c r="F236" s="5">
        <f>VLOOKUP(A236,newhouseholds!$A$1:$I$454,9,FALSE)</f>
        <v>62150</v>
      </c>
      <c r="G236" s="9">
        <f t="shared" si="2"/>
        <v>1.995172969</v>
      </c>
      <c r="H236" s="7">
        <f t="shared" si="3"/>
        <v>164046.0981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ht="12.75" customHeight="1">
      <c r="A237" s="4" t="s">
        <v>94</v>
      </c>
      <c r="B237" s="4" t="s">
        <v>95</v>
      </c>
      <c r="C237" s="5">
        <v>219.0</v>
      </c>
      <c r="D237" s="7">
        <v>2.5011424E7</v>
      </c>
      <c r="E237" s="7">
        <f t="shared" si="1"/>
        <v>114207.4155</v>
      </c>
      <c r="F237" s="5">
        <f>VLOOKUP(A237,newhouseholds!$A$1:$I$454,9,FALSE)</f>
        <v>110790</v>
      </c>
      <c r="G237" s="9">
        <f t="shared" si="2"/>
        <v>1.9767127</v>
      </c>
      <c r="H237" s="7">
        <f t="shared" si="3"/>
        <v>225755.2487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ht="12.75" customHeight="1">
      <c r="A238" s="4" t="s">
        <v>822</v>
      </c>
      <c r="B238" s="4" t="s">
        <v>584</v>
      </c>
      <c r="C238" s="5">
        <v>80.0</v>
      </c>
      <c r="D238" s="7">
        <v>3344714.0</v>
      </c>
      <c r="E238" s="7">
        <f t="shared" si="1"/>
        <v>41808.925</v>
      </c>
      <c r="F238" s="5">
        <f>VLOOKUP(A238,newhouseholds!$A$1:$I$454,9,FALSE)</f>
        <v>41250</v>
      </c>
      <c r="G238" s="9">
        <f t="shared" si="2"/>
        <v>1.939393939</v>
      </c>
      <c r="H238" s="7">
        <f t="shared" si="3"/>
        <v>81083.97576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ht="12.75" customHeight="1">
      <c r="A239" s="4" t="s">
        <v>774</v>
      </c>
      <c r="B239" s="4" t="s">
        <v>611</v>
      </c>
      <c r="C239" s="5">
        <v>257.0</v>
      </c>
      <c r="D239" s="7">
        <v>8853785.0</v>
      </c>
      <c r="E239" s="7">
        <f t="shared" si="1"/>
        <v>34450.52529</v>
      </c>
      <c r="F239" s="5">
        <f>VLOOKUP(A239,newhouseholds!$A$1:$I$454,9,FALSE)</f>
        <v>133900</v>
      </c>
      <c r="G239" s="9">
        <f t="shared" si="2"/>
        <v>1.919342793</v>
      </c>
      <c r="H239" s="7">
        <f t="shared" si="3"/>
        <v>66122.36744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ht="12.75" customHeight="1">
      <c r="A240" s="4" t="s">
        <v>966</v>
      </c>
      <c r="B240" s="4" t="s">
        <v>621</v>
      </c>
      <c r="C240" s="5">
        <v>461.0</v>
      </c>
      <c r="D240" s="7">
        <v>1.4229666E7</v>
      </c>
      <c r="E240" s="7">
        <f t="shared" si="1"/>
        <v>30866.95445</v>
      </c>
      <c r="F240" s="5">
        <f>VLOOKUP(A240,newhouseholds!$A$1:$I$454,9,FALSE)</f>
        <v>240690</v>
      </c>
      <c r="G240" s="9">
        <f t="shared" si="2"/>
        <v>1.915326769</v>
      </c>
      <c r="H240" s="7">
        <f t="shared" si="3"/>
        <v>59120.30413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ht="12.75" customHeight="1">
      <c r="A241" s="4" t="s">
        <v>946</v>
      </c>
      <c r="B241" s="4" t="s">
        <v>596</v>
      </c>
      <c r="C241" s="5">
        <v>43.0</v>
      </c>
      <c r="D241" s="7">
        <v>1771416.0</v>
      </c>
      <c r="E241" s="7">
        <f t="shared" si="1"/>
        <v>41195.72093</v>
      </c>
      <c r="F241" s="5">
        <f>VLOOKUP(A241,newhouseholds!$A$1:$I$454,9,FALSE)</f>
        <v>22540</v>
      </c>
      <c r="G241" s="9">
        <f t="shared" si="2"/>
        <v>1.90771961</v>
      </c>
      <c r="H241" s="7">
        <f t="shared" si="3"/>
        <v>78589.88465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ht="12.75" customHeight="1">
      <c r="A242" s="4" t="s">
        <v>677</v>
      </c>
      <c r="B242" s="4" t="s">
        <v>542</v>
      </c>
      <c r="C242" s="5">
        <v>114.0</v>
      </c>
      <c r="D242" s="7">
        <v>3033532.0</v>
      </c>
      <c r="E242" s="7">
        <f t="shared" si="1"/>
        <v>26609.92982</v>
      </c>
      <c r="F242" s="5">
        <f>VLOOKUP(A242,newhouseholds!$A$1:$I$454,9,FALSE)</f>
        <v>60290</v>
      </c>
      <c r="G242" s="9">
        <f t="shared" si="2"/>
        <v>1.890860839</v>
      </c>
      <c r="H242" s="7">
        <f t="shared" si="3"/>
        <v>50315.67424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ht="12.75" customHeight="1">
      <c r="A243" s="4" t="s">
        <v>622</v>
      </c>
      <c r="B243" s="4" t="s">
        <v>623</v>
      </c>
      <c r="C243" s="5">
        <v>60.0</v>
      </c>
      <c r="D243" s="7">
        <v>2778107.0</v>
      </c>
      <c r="E243" s="7">
        <f t="shared" si="1"/>
        <v>46301.78333</v>
      </c>
      <c r="F243" s="5">
        <f>VLOOKUP(A243,newhouseholds!$A$1:$I$454,9,FALSE)</f>
        <v>32560</v>
      </c>
      <c r="G243" s="9">
        <f t="shared" si="2"/>
        <v>1.842751843</v>
      </c>
      <c r="H243" s="7">
        <f t="shared" si="3"/>
        <v>85322.69656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ht="12.75" customHeight="1">
      <c r="A244" s="4" t="s">
        <v>178</v>
      </c>
      <c r="B244" s="4" t="s">
        <v>179</v>
      </c>
      <c r="C244" s="5">
        <v>64.0</v>
      </c>
      <c r="D244" s="7">
        <v>4510388.0</v>
      </c>
      <c r="E244" s="7">
        <f t="shared" si="1"/>
        <v>70474.8125</v>
      </c>
      <c r="F244" s="5">
        <f>VLOOKUP(A244,newhouseholds!$A$1:$I$454,9,FALSE)</f>
        <v>34780</v>
      </c>
      <c r="G244" s="9">
        <f t="shared" si="2"/>
        <v>1.84013801</v>
      </c>
      <c r="H244" s="7">
        <f t="shared" si="3"/>
        <v>129683.3813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ht="12.75" customHeight="1">
      <c r="A245" s="4" t="s">
        <v>1039</v>
      </c>
      <c r="B245" s="4" t="s">
        <v>577</v>
      </c>
      <c r="C245" s="5">
        <v>79.0</v>
      </c>
      <c r="D245" s="7">
        <v>2675846.0</v>
      </c>
      <c r="E245" s="7">
        <f t="shared" si="1"/>
        <v>33871.46835</v>
      </c>
      <c r="F245" s="5">
        <f>VLOOKUP(A245,newhouseholds!$A$1:$I$454,9,FALSE)</f>
        <v>43560</v>
      </c>
      <c r="G245" s="9">
        <f t="shared" si="2"/>
        <v>1.81359045</v>
      </c>
      <c r="H245" s="7">
        <f t="shared" si="3"/>
        <v>61428.97153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ht="12.75" customHeight="1">
      <c r="A246" s="4" t="s">
        <v>518</v>
      </c>
      <c r="B246" s="4" t="s">
        <v>519</v>
      </c>
      <c r="C246" s="5">
        <v>108.0</v>
      </c>
      <c r="D246" s="7">
        <v>5285313.0</v>
      </c>
      <c r="E246" s="7">
        <f t="shared" si="1"/>
        <v>48938.08333</v>
      </c>
      <c r="F246" s="5">
        <f>VLOOKUP(A246,newhouseholds!$A$1:$I$454,9,FALSE)</f>
        <v>59570</v>
      </c>
      <c r="G246" s="9">
        <f t="shared" si="2"/>
        <v>1.812993117</v>
      </c>
      <c r="H246" s="7">
        <f t="shared" si="3"/>
        <v>88724.40826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ht="12.75" customHeight="1">
      <c r="A247" s="4" t="s">
        <v>456</v>
      </c>
      <c r="B247" s="4" t="s">
        <v>457</v>
      </c>
      <c r="C247" s="5">
        <v>61.0</v>
      </c>
      <c r="D247" s="7">
        <v>3145847.0</v>
      </c>
      <c r="E247" s="7">
        <f t="shared" si="1"/>
        <v>51571.2623</v>
      </c>
      <c r="F247" s="5">
        <f>VLOOKUP(A247,newhouseholds!$A$1:$I$454,9,FALSE)</f>
        <v>34060</v>
      </c>
      <c r="G247" s="9">
        <f t="shared" si="2"/>
        <v>1.790957134</v>
      </c>
      <c r="H247" s="7">
        <f t="shared" si="3"/>
        <v>92361.92014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ht="12.75" customHeight="1">
      <c r="A248" s="11" t="s">
        <v>830</v>
      </c>
      <c r="B248" s="11" t="s">
        <v>631</v>
      </c>
      <c r="C248" s="5">
        <v>114.0</v>
      </c>
      <c r="D248" s="7">
        <v>4652137.0</v>
      </c>
      <c r="E248" s="7">
        <f t="shared" si="1"/>
        <v>40808.2193</v>
      </c>
      <c r="F248" s="5">
        <f>VLOOKUP(A248,newhouseholds!$A$1:$I$454,9,FALSE)</f>
        <v>65170</v>
      </c>
      <c r="G248" s="9">
        <f t="shared" si="2"/>
        <v>1.749271137</v>
      </c>
      <c r="H248" s="7">
        <f t="shared" si="3"/>
        <v>71384.64017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ht="12.75" customHeight="1">
      <c r="A249" s="4" t="s">
        <v>250</v>
      </c>
      <c r="B249" s="4" t="s">
        <v>251</v>
      </c>
      <c r="C249" s="5">
        <v>142.0</v>
      </c>
      <c r="D249" s="7">
        <v>9490103.0</v>
      </c>
      <c r="E249" s="7">
        <f t="shared" si="1"/>
        <v>66831.71127</v>
      </c>
      <c r="F249" s="5">
        <f>VLOOKUP(A249,newhouseholds!$A$1:$I$454,9,FALSE)</f>
        <v>81240</v>
      </c>
      <c r="G249" s="9">
        <f t="shared" si="2"/>
        <v>1.747907435</v>
      </c>
      <c r="H249" s="7">
        <f t="shared" si="3"/>
        <v>116815.645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ht="12.75" customHeight="1">
      <c r="A250" s="4" t="s">
        <v>1112</v>
      </c>
      <c r="B250" s="4" t="s">
        <v>575</v>
      </c>
      <c r="C250" s="5">
        <v>44.0</v>
      </c>
      <c r="D250" s="7">
        <v>1769491.0</v>
      </c>
      <c r="E250" s="7">
        <f t="shared" si="1"/>
        <v>40215.70455</v>
      </c>
      <c r="F250" s="5">
        <f>VLOOKUP(A250,newhouseholds!$A$1:$I$454,9,FALSE)</f>
        <v>25870</v>
      </c>
      <c r="G250" s="9">
        <f t="shared" si="2"/>
        <v>1.700811751</v>
      </c>
      <c r="H250" s="7">
        <f t="shared" si="3"/>
        <v>68399.34287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ht="12.75" customHeight="1">
      <c r="A251" s="4" t="s">
        <v>174</v>
      </c>
      <c r="B251" s="4" t="s">
        <v>175</v>
      </c>
      <c r="C251" s="5">
        <v>170.0</v>
      </c>
      <c r="D251" s="7">
        <v>1.3336441E7</v>
      </c>
      <c r="E251" s="7">
        <f t="shared" si="1"/>
        <v>78449.65294</v>
      </c>
      <c r="F251" s="5">
        <f>VLOOKUP(A251,newhouseholds!$A$1:$I$454,9,FALSE)</f>
        <v>100310</v>
      </c>
      <c r="G251" s="9">
        <f t="shared" si="2"/>
        <v>1.694746287</v>
      </c>
      <c r="H251" s="7">
        <f t="shared" si="3"/>
        <v>132952.258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ht="12.75" customHeight="1">
      <c r="A252" s="4" t="s">
        <v>222</v>
      </c>
      <c r="B252" s="4" t="s">
        <v>223</v>
      </c>
      <c r="C252" s="5">
        <v>184.0</v>
      </c>
      <c r="D252" s="7">
        <v>1.3128493E7</v>
      </c>
      <c r="E252" s="7">
        <f t="shared" si="1"/>
        <v>71350.50543</v>
      </c>
      <c r="F252" s="5">
        <f>VLOOKUP(A252,newhouseholds!$A$1:$I$454,9,FALSE)</f>
        <v>108810</v>
      </c>
      <c r="G252" s="9">
        <f t="shared" si="2"/>
        <v>1.691021046</v>
      </c>
      <c r="H252" s="7">
        <f t="shared" si="3"/>
        <v>120655.2063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ht="12.75" customHeight="1">
      <c r="A253" s="4" t="s">
        <v>292</v>
      </c>
      <c r="B253" s="4" t="s">
        <v>293</v>
      </c>
      <c r="C253" s="5">
        <v>79.0</v>
      </c>
      <c r="D253" s="7">
        <v>4823568.0</v>
      </c>
      <c r="E253" s="7">
        <f t="shared" si="1"/>
        <v>61057.82278</v>
      </c>
      <c r="F253" s="5">
        <f>VLOOKUP(A253,newhouseholds!$A$1:$I$454,9,FALSE)</f>
        <v>46800</v>
      </c>
      <c r="G253" s="9">
        <f t="shared" si="2"/>
        <v>1.688034188</v>
      </c>
      <c r="H253" s="7">
        <f t="shared" si="3"/>
        <v>103067.6923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ht="12.75" customHeight="1">
      <c r="A254" s="11" t="s">
        <v>687</v>
      </c>
      <c r="B254" s="11" t="s">
        <v>546</v>
      </c>
      <c r="C254" s="5">
        <v>148.0</v>
      </c>
      <c r="D254" s="7">
        <v>5697753.0</v>
      </c>
      <c r="E254" s="7">
        <f t="shared" si="1"/>
        <v>38498.33108</v>
      </c>
      <c r="F254" s="5">
        <f>VLOOKUP(A254,newhouseholds!$A$1:$I$454,9,FALSE)</f>
        <v>87930</v>
      </c>
      <c r="G254" s="9">
        <f t="shared" si="2"/>
        <v>1.683157057</v>
      </c>
      <c r="H254" s="7">
        <f t="shared" si="3"/>
        <v>64798.73763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ht="12.75" customHeight="1">
      <c r="A255" s="11" t="s">
        <v>734</v>
      </c>
      <c r="B255" s="11" t="s">
        <v>588</v>
      </c>
      <c r="C255" s="5">
        <v>115.0</v>
      </c>
      <c r="D255" s="7">
        <v>4102292.0</v>
      </c>
      <c r="E255" s="7">
        <f t="shared" si="1"/>
        <v>35672.10435</v>
      </c>
      <c r="F255" s="5">
        <f>VLOOKUP(A255,newhouseholds!$A$1:$I$454,9,FALSE)</f>
        <v>69270</v>
      </c>
      <c r="G255" s="9">
        <f t="shared" si="2"/>
        <v>1.660170348</v>
      </c>
      <c r="H255" s="7">
        <f t="shared" si="3"/>
        <v>59221.76989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ht="12.75" customHeight="1">
      <c r="A256" s="4" t="s">
        <v>1132</v>
      </c>
      <c r="B256" s="4" t="s">
        <v>606</v>
      </c>
      <c r="C256" s="5">
        <v>74.0</v>
      </c>
      <c r="D256" s="7">
        <v>2465153.0</v>
      </c>
      <c r="E256" s="7">
        <f t="shared" si="1"/>
        <v>33312.87838</v>
      </c>
      <c r="F256" s="5">
        <f>VLOOKUP(A256,newhouseholds!$A$1:$I$454,9,FALSE)</f>
        <v>44650</v>
      </c>
      <c r="G256" s="9">
        <f t="shared" si="2"/>
        <v>1.657334826</v>
      </c>
      <c r="H256" s="7">
        <f t="shared" si="3"/>
        <v>55210.59351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ht="12.75" customHeight="1">
      <c r="A257" s="4" t="s">
        <v>232</v>
      </c>
      <c r="B257" s="4" t="s">
        <v>233</v>
      </c>
      <c r="C257" s="5">
        <v>146.0</v>
      </c>
      <c r="D257" s="7">
        <v>1.0381845E7</v>
      </c>
      <c r="E257" s="7">
        <f t="shared" si="1"/>
        <v>71108.5274</v>
      </c>
      <c r="F257" s="5">
        <f>VLOOKUP(A257,newhouseholds!$A$1:$I$454,9,FALSE)</f>
        <v>88410</v>
      </c>
      <c r="G257" s="9">
        <f t="shared" si="2"/>
        <v>1.651396901</v>
      </c>
      <c r="H257" s="7">
        <f t="shared" si="3"/>
        <v>117428.4018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ht="12.75" customHeight="1">
      <c r="A258" s="4" t="s">
        <v>316</v>
      </c>
      <c r="B258" s="4" t="s">
        <v>317</v>
      </c>
      <c r="C258" s="5">
        <v>90.0</v>
      </c>
      <c r="D258" s="7">
        <v>5368093.0</v>
      </c>
      <c r="E258" s="7">
        <f t="shared" si="1"/>
        <v>59645.47778</v>
      </c>
      <c r="F258" s="5">
        <f>VLOOKUP(A258,newhouseholds!$A$1:$I$454,9,FALSE)</f>
        <v>55150</v>
      </c>
      <c r="G258" s="9">
        <f t="shared" si="2"/>
        <v>1.631912965</v>
      </c>
      <c r="H258" s="7">
        <f t="shared" si="3"/>
        <v>97336.22847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ht="12.75" customHeight="1">
      <c r="A259" s="4" t="s">
        <v>30</v>
      </c>
      <c r="B259" s="4" t="s">
        <v>31</v>
      </c>
      <c r="C259" s="5">
        <v>85.0</v>
      </c>
      <c r="D259" s="7">
        <v>7420808.0</v>
      </c>
      <c r="E259" s="7">
        <f t="shared" si="1"/>
        <v>87303.62353</v>
      </c>
      <c r="F259" s="5">
        <f>VLOOKUP(A259,newhouseholds!$A$1:$I$454,9,FALSE)</f>
        <v>52260</v>
      </c>
      <c r="G259" s="9">
        <f t="shared" si="2"/>
        <v>1.62648297</v>
      </c>
      <c r="H259" s="7">
        <f t="shared" si="3"/>
        <v>141997.8569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ht="12.75" customHeight="1">
      <c r="A260" s="4" t="s">
        <v>1001</v>
      </c>
      <c r="B260" s="4" t="s">
        <v>555</v>
      </c>
      <c r="C260" s="5">
        <v>150.0</v>
      </c>
      <c r="D260" s="7">
        <v>6118215.0</v>
      </c>
      <c r="E260" s="7">
        <f t="shared" si="1"/>
        <v>40788.1</v>
      </c>
      <c r="F260" s="5">
        <f>VLOOKUP(A260,newhouseholds!$A$1:$I$454,9,FALSE)</f>
        <v>93930</v>
      </c>
      <c r="G260" s="9">
        <f t="shared" si="2"/>
        <v>1.596933887</v>
      </c>
      <c r="H260" s="7">
        <f t="shared" si="3"/>
        <v>65135.89907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ht="12.75" customHeight="1">
      <c r="A261" s="4" t="s">
        <v>1255</v>
      </c>
      <c r="B261" s="4" t="s">
        <v>556</v>
      </c>
      <c r="C261" s="5">
        <v>102.0</v>
      </c>
      <c r="D261" s="7">
        <v>3945980.0</v>
      </c>
      <c r="E261" s="7">
        <f t="shared" si="1"/>
        <v>38686.07843</v>
      </c>
      <c r="F261" s="5">
        <f>VLOOKUP(A261,newhouseholds!$A$1:$I$454,9,FALSE)</f>
        <v>65880</v>
      </c>
      <c r="G261" s="9">
        <f t="shared" si="2"/>
        <v>1.548269581</v>
      </c>
      <c r="H261" s="7">
        <f t="shared" si="3"/>
        <v>59896.47845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ht="12.75" customHeight="1">
      <c r="A262" s="4" t="s">
        <v>202</v>
      </c>
      <c r="B262" s="4" t="s">
        <v>203</v>
      </c>
      <c r="C262" s="5">
        <v>128.0</v>
      </c>
      <c r="D262" s="7">
        <v>9299866.0</v>
      </c>
      <c r="E262" s="7">
        <f t="shared" si="1"/>
        <v>72655.20313</v>
      </c>
      <c r="F262" s="5">
        <f>VLOOKUP(A262,newhouseholds!$A$1:$I$454,9,FALSE)</f>
        <v>82710</v>
      </c>
      <c r="G262" s="9">
        <f t="shared" si="2"/>
        <v>1.547575867</v>
      </c>
      <c r="H262" s="7">
        <f t="shared" si="3"/>
        <v>112439.439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ht="12.75" customHeight="1">
      <c r="A263" s="4" t="s">
        <v>1274</v>
      </c>
      <c r="B263" s="4" t="s">
        <v>580</v>
      </c>
      <c r="C263" s="5">
        <v>69.0</v>
      </c>
      <c r="D263" s="7">
        <v>2657360.0</v>
      </c>
      <c r="E263" s="7">
        <f t="shared" si="1"/>
        <v>38512.46377</v>
      </c>
      <c r="F263" s="5">
        <f>VLOOKUP(A263,newhouseholds!$A$1:$I$454,9,FALSE)</f>
        <v>45060</v>
      </c>
      <c r="G263" s="9">
        <f t="shared" si="2"/>
        <v>1.531291611</v>
      </c>
      <c r="H263" s="7">
        <f t="shared" si="3"/>
        <v>58973.81269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ht="12.75" customHeight="1">
      <c r="A264" s="4" t="s">
        <v>1109</v>
      </c>
      <c r="B264" s="4" t="s">
        <v>563</v>
      </c>
      <c r="C264" s="5">
        <v>50.0</v>
      </c>
      <c r="D264" s="7">
        <v>1829525.0</v>
      </c>
      <c r="E264" s="7">
        <f t="shared" si="1"/>
        <v>36590.5</v>
      </c>
      <c r="F264" s="5">
        <f>VLOOKUP(A264,newhouseholds!$A$1:$I$454,9,FALSE)</f>
        <v>32900</v>
      </c>
      <c r="G264" s="9">
        <f t="shared" si="2"/>
        <v>1.519756839</v>
      </c>
      <c r="H264" s="7">
        <f t="shared" si="3"/>
        <v>55608.66261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ht="12.75" customHeight="1">
      <c r="A265" s="11" t="s">
        <v>547</v>
      </c>
      <c r="B265" s="11" t="s">
        <v>548</v>
      </c>
      <c r="C265" s="5">
        <v>130.0</v>
      </c>
      <c r="D265" s="7">
        <v>6190401.0</v>
      </c>
      <c r="E265" s="7">
        <f t="shared" si="1"/>
        <v>47618.46923</v>
      </c>
      <c r="F265" s="5">
        <f>VLOOKUP(A265,newhouseholds!$A$1:$I$454,9,FALSE)</f>
        <v>89370</v>
      </c>
      <c r="G265" s="9">
        <f t="shared" si="2"/>
        <v>1.454626832</v>
      </c>
      <c r="H265" s="7">
        <f t="shared" si="3"/>
        <v>69267.10305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ht="12.75" customHeight="1">
      <c r="A266" s="4" t="s">
        <v>77</v>
      </c>
      <c r="B266" s="4" t="s">
        <v>79</v>
      </c>
      <c r="C266" s="5">
        <v>196.0</v>
      </c>
      <c r="D266" s="7">
        <v>2.5807733E7</v>
      </c>
      <c r="E266" s="7">
        <f t="shared" si="1"/>
        <v>131672.1071</v>
      </c>
      <c r="F266" s="5">
        <f>VLOOKUP(A266,newhouseholds!$A$1:$I$454,9,FALSE)</f>
        <v>138840</v>
      </c>
      <c r="G266" s="9">
        <f t="shared" si="2"/>
        <v>1.411696917</v>
      </c>
      <c r="H266" s="7">
        <f t="shared" si="3"/>
        <v>185881.1077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ht="12.75" customHeight="1">
      <c r="A267" s="4" t="s">
        <v>312</v>
      </c>
      <c r="B267" s="4" t="s">
        <v>313</v>
      </c>
      <c r="C267" s="5">
        <v>61.0</v>
      </c>
      <c r="D267" s="7">
        <v>3640102.0</v>
      </c>
      <c r="E267" s="7">
        <f t="shared" si="1"/>
        <v>59673.80328</v>
      </c>
      <c r="F267" s="5">
        <f>VLOOKUP(A267,newhouseholds!$A$1:$I$454,9,FALSE)</f>
        <v>44110</v>
      </c>
      <c r="G267" s="9">
        <f t="shared" si="2"/>
        <v>1.38290637</v>
      </c>
      <c r="H267" s="7">
        <f t="shared" si="3"/>
        <v>82523.2827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ht="12.75" customHeight="1">
      <c r="A268" s="4" t="s">
        <v>390</v>
      </c>
      <c r="B268" s="4" t="s">
        <v>391</v>
      </c>
      <c r="C268" s="5">
        <v>63.0</v>
      </c>
      <c r="D268" s="7">
        <v>3439896.0</v>
      </c>
      <c r="E268" s="7">
        <f t="shared" si="1"/>
        <v>54601.52381</v>
      </c>
      <c r="F268" s="5">
        <f>VLOOKUP(A268,newhouseholds!$A$1:$I$454,9,FALSE)</f>
        <v>46450</v>
      </c>
      <c r="G268" s="9">
        <f t="shared" si="2"/>
        <v>1.356297094</v>
      </c>
      <c r="H268" s="7">
        <f t="shared" si="3"/>
        <v>74055.88805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ht="12.75" customHeight="1">
      <c r="A269" s="4" t="s">
        <v>1336</v>
      </c>
      <c r="B269" s="4" t="s">
        <v>637</v>
      </c>
      <c r="C269" s="5">
        <v>74.0</v>
      </c>
      <c r="D269" s="7">
        <v>2787314.0</v>
      </c>
      <c r="E269" s="7">
        <f t="shared" si="1"/>
        <v>37666.40541</v>
      </c>
      <c r="F269" s="5">
        <f>VLOOKUP(A269,newhouseholds!$A$1:$I$454,9,FALSE)</f>
        <v>55210</v>
      </c>
      <c r="G269" s="9">
        <f t="shared" si="2"/>
        <v>1.340336895</v>
      </c>
      <c r="H269" s="7">
        <f t="shared" si="3"/>
        <v>50485.67289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ht="12.75" customHeight="1">
      <c r="A270" s="4" t="s">
        <v>1346</v>
      </c>
      <c r="B270" s="4" t="s">
        <v>627</v>
      </c>
      <c r="C270" s="5">
        <v>58.0</v>
      </c>
      <c r="D270" s="7">
        <v>2106835.0</v>
      </c>
      <c r="E270" s="7">
        <f t="shared" si="1"/>
        <v>36324.74138</v>
      </c>
      <c r="F270" s="5">
        <f>VLOOKUP(A270,newhouseholds!$A$1:$I$454,9,FALSE)</f>
        <v>44110</v>
      </c>
      <c r="G270" s="9">
        <f t="shared" si="2"/>
        <v>1.314894582</v>
      </c>
      <c r="H270" s="7">
        <f t="shared" si="3"/>
        <v>47763.20562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ht="12.75" customHeight="1">
      <c r="A271" s="4" t="s">
        <v>320</v>
      </c>
      <c r="B271" s="4" t="s">
        <v>321</v>
      </c>
      <c r="C271" s="5">
        <v>167.0</v>
      </c>
      <c r="D271" s="7">
        <v>9774568.0</v>
      </c>
      <c r="E271" s="7">
        <f t="shared" si="1"/>
        <v>58530.34731</v>
      </c>
      <c r="F271" s="5">
        <f>VLOOKUP(A271,newhouseholds!$A$1:$I$454,9,FALSE)</f>
        <v>127190</v>
      </c>
      <c r="G271" s="9">
        <f t="shared" si="2"/>
        <v>1.312996305</v>
      </c>
      <c r="H271" s="7">
        <f t="shared" si="3"/>
        <v>76850.12973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ht="12.75" customHeight="1">
      <c r="A272" s="4" t="s">
        <v>512</v>
      </c>
      <c r="B272" s="4" t="s">
        <v>515</v>
      </c>
      <c r="C272" s="5">
        <v>37.0</v>
      </c>
      <c r="D272" s="7">
        <v>1812930.0</v>
      </c>
      <c r="E272" s="7">
        <f t="shared" si="1"/>
        <v>48998.10811</v>
      </c>
      <c r="F272" s="5">
        <f>VLOOKUP(A272,newhouseholds!$A$1:$I$454,9,FALSE)</f>
        <v>28190</v>
      </c>
      <c r="G272" s="9">
        <f t="shared" si="2"/>
        <v>1.312522171</v>
      </c>
      <c r="H272" s="7">
        <f t="shared" si="3"/>
        <v>64311.10323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ht="12.75" customHeight="1">
      <c r="A273" s="4" t="s">
        <v>733</v>
      </c>
      <c r="B273" s="4" t="s">
        <v>590</v>
      </c>
      <c r="C273" s="5">
        <v>241.0</v>
      </c>
      <c r="D273" s="7">
        <v>1.0120088E7</v>
      </c>
      <c r="E273" s="7">
        <f t="shared" si="1"/>
        <v>41992.06639</v>
      </c>
      <c r="F273" s="5">
        <f>VLOOKUP(A273,newhouseholds!$A$1:$I$454,9,FALSE)</f>
        <v>184190</v>
      </c>
      <c r="G273" s="9">
        <f t="shared" si="2"/>
        <v>1.308431511</v>
      </c>
      <c r="H273" s="7">
        <f t="shared" si="3"/>
        <v>54943.74287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ht="12.75" customHeight="1">
      <c r="A274" s="4" t="s">
        <v>165</v>
      </c>
      <c r="B274" s="4" t="s">
        <v>167</v>
      </c>
      <c r="C274" s="5">
        <v>151.0</v>
      </c>
      <c r="D274" s="7">
        <v>1.2460391E7</v>
      </c>
      <c r="E274" s="7">
        <f t="shared" si="1"/>
        <v>82519.1457</v>
      </c>
      <c r="F274" s="5">
        <f>VLOOKUP(A274,newhouseholds!$A$1:$I$454,9,FALSE)</f>
        <v>115600</v>
      </c>
      <c r="G274" s="9">
        <f t="shared" si="2"/>
        <v>1.306228374</v>
      </c>
      <c r="H274" s="7">
        <f t="shared" si="3"/>
        <v>107788.8495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ht="12.75" customHeight="1">
      <c r="A275" s="4" t="s">
        <v>1104</v>
      </c>
      <c r="B275" s="4" t="s">
        <v>539</v>
      </c>
      <c r="C275" s="5">
        <v>43.0</v>
      </c>
      <c r="D275" s="7">
        <v>1470161.0</v>
      </c>
      <c r="E275" s="7">
        <f t="shared" si="1"/>
        <v>34189.7907</v>
      </c>
      <c r="F275" s="5">
        <f>VLOOKUP(A275,newhouseholds!$A$1:$I$454,9,FALSE)</f>
        <v>33150</v>
      </c>
      <c r="G275" s="9">
        <f t="shared" si="2"/>
        <v>1.297134238</v>
      </c>
      <c r="H275" s="7">
        <f t="shared" si="3"/>
        <v>44348.74811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ht="12.75" customHeight="1">
      <c r="A276" s="4" t="s">
        <v>682</v>
      </c>
      <c r="B276" s="4" t="s">
        <v>543</v>
      </c>
      <c r="C276" s="5">
        <v>89.0</v>
      </c>
      <c r="D276" s="7">
        <v>2795672.0</v>
      </c>
      <c r="E276" s="7">
        <f t="shared" si="1"/>
        <v>31412.04494</v>
      </c>
      <c r="F276" s="5">
        <f>VLOOKUP(A276,newhouseholds!$A$1:$I$454,9,FALSE)</f>
        <v>69440</v>
      </c>
      <c r="G276" s="9">
        <f t="shared" si="2"/>
        <v>1.281682028</v>
      </c>
      <c r="H276" s="7">
        <f t="shared" si="3"/>
        <v>40260.25346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ht="12.75" customHeight="1">
      <c r="A277" s="4" t="s">
        <v>468</v>
      </c>
      <c r="B277" s="4" t="s">
        <v>469</v>
      </c>
      <c r="C277" s="5">
        <v>64.0</v>
      </c>
      <c r="D277" s="7">
        <v>3233969.0</v>
      </c>
      <c r="E277" s="7">
        <f t="shared" si="1"/>
        <v>50530.76563</v>
      </c>
      <c r="F277" s="5">
        <f>VLOOKUP(A277,newhouseholds!$A$1:$I$454,9,FALSE)</f>
        <v>50580</v>
      </c>
      <c r="G277" s="9">
        <f t="shared" si="2"/>
        <v>1.265322262</v>
      </c>
      <c r="H277" s="7">
        <f t="shared" si="3"/>
        <v>63937.70265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ht="12.75" customHeight="1">
      <c r="A278" s="4" t="s">
        <v>1127</v>
      </c>
      <c r="B278" s="4" t="s">
        <v>576</v>
      </c>
      <c r="C278" s="5">
        <v>63.0</v>
      </c>
      <c r="D278" s="7">
        <v>1975516.0</v>
      </c>
      <c r="E278" s="7">
        <f t="shared" si="1"/>
        <v>31357.39683</v>
      </c>
      <c r="F278" s="5">
        <f>VLOOKUP(A278,newhouseholds!$A$1:$I$454,9,FALSE)</f>
        <v>51350</v>
      </c>
      <c r="G278" s="9">
        <f t="shared" si="2"/>
        <v>1.226874391</v>
      </c>
      <c r="H278" s="7">
        <f t="shared" si="3"/>
        <v>38471.58715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ht="12.75" customHeight="1">
      <c r="A279" s="4" t="s">
        <v>190</v>
      </c>
      <c r="B279" s="4" t="s">
        <v>191</v>
      </c>
      <c r="C279" s="5">
        <v>159.0</v>
      </c>
      <c r="D279" s="7">
        <v>1.2036877E7</v>
      </c>
      <c r="E279" s="7">
        <f t="shared" si="1"/>
        <v>75703.62893</v>
      </c>
      <c r="F279" s="5">
        <f>VLOOKUP(A279,newhouseholds!$A$1:$I$454,9,FALSE)</f>
        <v>130530</v>
      </c>
      <c r="G279" s="9">
        <f t="shared" si="2"/>
        <v>1.218110779</v>
      </c>
      <c r="H279" s="7">
        <f t="shared" si="3"/>
        <v>92215.40642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ht="12.75" customHeight="1">
      <c r="A280" s="4" t="s">
        <v>502</v>
      </c>
      <c r="B280" s="4" t="s">
        <v>503</v>
      </c>
      <c r="C280" s="5">
        <v>115.0</v>
      </c>
      <c r="D280" s="7">
        <v>5693364.0</v>
      </c>
      <c r="E280" s="7">
        <f t="shared" si="1"/>
        <v>49507.51304</v>
      </c>
      <c r="F280" s="5">
        <f>VLOOKUP(A280,newhouseholds!$A$1:$I$454,9,FALSE)</f>
        <v>97960</v>
      </c>
      <c r="G280" s="9">
        <f t="shared" si="2"/>
        <v>1.17394855</v>
      </c>
      <c r="H280" s="7">
        <f t="shared" si="3"/>
        <v>58119.27317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ht="12.75" customHeight="1">
      <c r="A281" s="4" t="s">
        <v>955</v>
      </c>
      <c r="B281" s="4" t="s">
        <v>642</v>
      </c>
      <c r="C281" s="5">
        <v>172.0</v>
      </c>
      <c r="D281" s="7">
        <v>5359362.0</v>
      </c>
      <c r="E281" s="7">
        <f t="shared" si="1"/>
        <v>31159.0814</v>
      </c>
      <c r="F281" s="5">
        <f>VLOOKUP(A281,newhouseholds!$A$1:$I$454,9,FALSE)</f>
        <v>146810</v>
      </c>
      <c r="G281" s="9">
        <f t="shared" si="2"/>
        <v>1.171582317</v>
      </c>
      <c r="H281" s="7">
        <f t="shared" si="3"/>
        <v>36505.42879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ht="12.75" customHeight="1">
      <c r="A282" s="4" t="s">
        <v>282</v>
      </c>
      <c r="B282" s="4" t="s">
        <v>283</v>
      </c>
      <c r="C282" s="5">
        <v>142.0</v>
      </c>
      <c r="D282" s="7">
        <v>7611104.0</v>
      </c>
      <c r="E282" s="7">
        <f t="shared" si="1"/>
        <v>53599.32394</v>
      </c>
      <c r="F282" s="5">
        <f>VLOOKUP(A282,newhouseholds!$A$1:$I$454,9,FALSE)</f>
        <v>123800</v>
      </c>
      <c r="G282" s="9">
        <f t="shared" si="2"/>
        <v>1.147011309</v>
      </c>
      <c r="H282" s="7">
        <f t="shared" si="3"/>
        <v>61479.03069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ht="12.75" customHeight="1">
      <c r="A283" s="4" t="s">
        <v>1377</v>
      </c>
      <c r="B283" s="4" t="s">
        <v>592</v>
      </c>
      <c r="C283" s="5">
        <v>50.0</v>
      </c>
      <c r="D283" s="7">
        <v>1525336.0</v>
      </c>
      <c r="E283" s="7">
        <f t="shared" si="1"/>
        <v>30506.72</v>
      </c>
      <c r="F283" s="5">
        <f>VLOOKUP(A283,newhouseholds!$A$1:$I$454,9,FALSE)</f>
        <v>43620</v>
      </c>
      <c r="G283" s="9">
        <f t="shared" si="2"/>
        <v>1.146263182</v>
      </c>
      <c r="H283" s="7">
        <f t="shared" si="3"/>
        <v>34968.72994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ht="12.75" customHeight="1">
      <c r="A284" s="4" t="s">
        <v>182</v>
      </c>
      <c r="B284" s="4" t="s">
        <v>185</v>
      </c>
      <c r="C284" s="5">
        <v>75.0</v>
      </c>
      <c r="D284" s="7">
        <v>5863343.0</v>
      </c>
      <c r="E284" s="7">
        <f t="shared" si="1"/>
        <v>78177.90667</v>
      </c>
      <c r="F284" s="5">
        <f>VLOOKUP(A284,newhouseholds!$A$1:$I$454,9,FALSE)</f>
        <v>66410</v>
      </c>
      <c r="G284" s="9">
        <f t="shared" si="2"/>
        <v>1.12934799</v>
      </c>
      <c r="H284" s="7">
        <f t="shared" si="3"/>
        <v>88290.06174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ht="12.75" customHeight="1">
      <c r="A285" s="4" t="s">
        <v>639</v>
      </c>
      <c r="B285" s="4" t="s">
        <v>579</v>
      </c>
      <c r="C285" s="5">
        <v>47.0</v>
      </c>
      <c r="D285" s="7">
        <v>2162971.0</v>
      </c>
      <c r="E285" s="7">
        <f t="shared" si="1"/>
        <v>46020.65957</v>
      </c>
      <c r="F285" s="5">
        <f>VLOOKUP(A285,newhouseholds!$A$1:$I$454,9,FALSE)</f>
        <v>42660</v>
      </c>
      <c r="G285" s="9">
        <f t="shared" si="2"/>
        <v>1.101734646</v>
      </c>
      <c r="H285" s="7">
        <f t="shared" si="3"/>
        <v>50702.55509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ht="12.75" customHeight="1">
      <c r="A286" s="4" t="s">
        <v>653</v>
      </c>
      <c r="B286" s="4" t="s">
        <v>582</v>
      </c>
      <c r="C286" s="5">
        <v>48.0</v>
      </c>
      <c r="D286" s="7">
        <v>2094329.0</v>
      </c>
      <c r="E286" s="7">
        <f t="shared" si="1"/>
        <v>43631.85417</v>
      </c>
      <c r="F286" s="5">
        <f>VLOOKUP(A286,newhouseholds!$A$1:$I$454,9,FALSE)</f>
        <v>43590</v>
      </c>
      <c r="G286" s="9">
        <f t="shared" si="2"/>
        <v>1.101169993</v>
      </c>
      <c r="H286" s="7">
        <f t="shared" si="3"/>
        <v>48046.08855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ht="12.75" customHeight="1">
      <c r="A287" s="4" t="s">
        <v>298</v>
      </c>
      <c r="B287" s="31" t="s">
        <v>299</v>
      </c>
      <c r="C287" s="5">
        <v>65.0</v>
      </c>
      <c r="D287" s="7">
        <v>3933214.0</v>
      </c>
      <c r="E287" s="7">
        <f t="shared" si="1"/>
        <v>60510.98462</v>
      </c>
      <c r="F287" s="5">
        <f>VLOOKUP(A287,newhouseholds!$A$1:$I$454,9,FALSE)</f>
        <v>59300</v>
      </c>
      <c r="G287" s="9">
        <f t="shared" si="2"/>
        <v>1.096121417</v>
      </c>
      <c r="H287" s="7">
        <f t="shared" si="3"/>
        <v>66327.38617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ht="12.75" customHeight="1">
      <c r="A288" s="4" t="s">
        <v>863</v>
      </c>
      <c r="B288" s="4" t="s">
        <v>630</v>
      </c>
      <c r="C288" s="5">
        <v>71.0</v>
      </c>
      <c r="D288" s="7">
        <v>2950719.0</v>
      </c>
      <c r="E288" s="7">
        <f t="shared" si="1"/>
        <v>41559.42254</v>
      </c>
      <c r="F288" s="5">
        <f>VLOOKUP(A288,newhouseholds!$A$1:$I$454,9,FALSE)</f>
        <v>66220</v>
      </c>
      <c r="G288" s="9">
        <f t="shared" si="2"/>
        <v>1.07218363</v>
      </c>
      <c r="H288" s="7">
        <f t="shared" si="3"/>
        <v>44559.33253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ht="12.75" customHeight="1">
      <c r="A289" s="4" t="s">
        <v>160</v>
      </c>
      <c r="B289" s="4" t="s">
        <v>161</v>
      </c>
      <c r="C289" s="5">
        <v>145.0</v>
      </c>
      <c r="D289" s="7">
        <v>1.2078264E7</v>
      </c>
      <c r="E289" s="7">
        <f t="shared" si="1"/>
        <v>83298.37241</v>
      </c>
      <c r="F289" s="5">
        <f>VLOOKUP(A289,newhouseholds!$A$1:$I$454,9,FALSE)</f>
        <v>136260</v>
      </c>
      <c r="G289" s="9">
        <f t="shared" si="2"/>
        <v>1.064142081</v>
      </c>
      <c r="H289" s="7">
        <f t="shared" si="3"/>
        <v>88641.30339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ht="12.75" customHeight="1">
      <c r="A290" s="4" t="s">
        <v>86</v>
      </c>
      <c r="B290" s="4" t="s">
        <v>87</v>
      </c>
      <c r="C290" s="5">
        <v>136.0</v>
      </c>
      <c r="D290" s="7">
        <v>1.667875E7</v>
      </c>
      <c r="E290" s="7">
        <f t="shared" si="1"/>
        <v>122637.8676</v>
      </c>
      <c r="F290" s="5">
        <f>VLOOKUP(A290,newhouseholds!$A$1:$I$454,9,FALSE)</f>
        <v>128360</v>
      </c>
      <c r="G290" s="9">
        <f t="shared" si="2"/>
        <v>1.0595201</v>
      </c>
      <c r="H290" s="7">
        <f t="shared" si="3"/>
        <v>129937.2858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ht="12.75" customHeight="1">
      <c r="A291" s="4" t="s">
        <v>657</v>
      </c>
      <c r="B291" s="4" t="s">
        <v>553</v>
      </c>
      <c r="C291" s="5">
        <v>52.0</v>
      </c>
      <c r="D291" s="7">
        <v>2229993.0</v>
      </c>
      <c r="E291" s="7">
        <f t="shared" si="1"/>
        <v>42884.48077</v>
      </c>
      <c r="F291" s="5">
        <f>VLOOKUP(A291,newhouseholds!$A$1:$I$454,9,FALSE)</f>
        <v>49100</v>
      </c>
      <c r="G291" s="9">
        <f t="shared" si="2"/>
        <v>1.059063136</v>
      </c>
      <c r="H291" s="7">
        <f t="shared" si="3"/>
        <v>45417.37271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ht="12.75" customHeight="1">
      <c r="A292" s="4" t="s">
        <v>66</v>
      </c>
      <c r="B292" s="4" t="s">
        <v>67</v>
      </c>
      <c r="C292" s="5">
        <v>58.0</v>
      </c>
      <c r="D292" s="7">
        <v>4537948.0</v>
      </c>
      <c r="E292" s="7">
        <f t="shared" si="1"/>
        <v>78240.48276</v>
      </c>
      <c r="F292" s="5">
        <f>VLOOKUP(A292,newhouseholds!$A$1:$I$454,9,FALSE)</f>
        <v>55360</v>
      </c>
      <c r="G292" s="9">
        <f t="shared" si="2"/>
        <v>1.047687861</v>
      </c>
      <c r="H292" s="7">
        <f t="shared" si="3"/>
        <v>81971.60405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ht="12.75" customHeight="1">
      <c r="A293" s="4" t="s">
        <v>757</v>
      </c>
      <c r="B293" s="4" t="s">
        <v>609</v>
      </c>
      <c r="C293" s="5">
        <v>57.0</v>
      </c>
      <c r="D293" s="7">
        <v>2393443.0</v>
      </c>
      <c r="E293" s="7">
        <f t="shared" si="1"/>
        <v>41990.22807</v>
      </c>
      <c r="F293" s="5">
        <f>VLOOKUP(A293,newhouseholds!$A$1:$I$454,9,FALSE)</f>
        <v>54630</v>
      </c>
      <c r="G293" s="9">
        <f t="shared" si="2"/>
        <v>1.043382757</v>
      </c>
      <c r="H293" s="7">
        <f t="shared" si="3"/>
        <v>43811.87992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ht="12.75" customHeight="1">
      <c r="A294" s="4" t="s">
        <v>450</v>
      </c>
      <c r="B294" s="4" t="s">
        <v>451</v>
      </c>
      <c r="C294" s="5">
        <v>51.0</v>
      </c>
      <c r="D294" s="7">
        <v>2634996.0</v>
      </c>
      <c r="E294" s="7">
        <f t="shared" si="1"/>
        <v>51666.58824</v>
      </c>
      <c r="F294" s="5">
        <f>VLOOKUP(A294,newhouseholds!$A$1:$I$454,9,FALSE)</f>
        <v>50400</v>
      </c>
      <c r="G294" s="9">
        <f t="shared" si="2"/>
        <v>1.011904762</v>
      </c>
      <c r="H294" s="7">
        <f t="shared" si="3"/>
        <v>52281.66667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ht="12.75" customHeight="1">
      <c r="A295" s="4" t="s">
        <v>420</v>
      </c>
      <c r="B295" s="4" t="s">
        <v>421</v>
      </c>
      <c r="C295" s="5">
        <v>27.0</v>
      </c>
      <c r="D295" s="7">
        <v>1428665.0</v>
      </c>
      <c r="E295" s="7">
        <f t="shared" si="1"/>
        <v>52913.51852</v>
      </c>
      <c r="F295" s="5">
        <f>VLOOKUP(A295,newhouseholds!$A$1:$I$454,9,FALSE)</f>
        <v>27610</v>
      </c>
      <c r="G295" s="9">
        <f t="shared" si="2"/>
        <v>0.9779065556</v>
      </c>
      <c r="H295" s="7">
        <f t="shared" si="3"/>
        <v>51744.47664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ht="12.75" customHeight="1">
      <c r="A296" s="4" t="s">
        <v>647</v>
      </c>
      <c r="B296" s="4" t="s">
        <v>561</v>
      </c>
      <c r="C296" s="5">
        <v>23.0</v>
      </c>
      <c r="D296" s="7">
        <v>1038275.0</v>
      </c>
      <c r="E296" s="7">
        <f t="shared" si="1"/>
        <v>45142.3913</v>
      </c>
      <c r="F296" s="5">
        <f>VLOOKUP(A296,newhouseholds!$A$1:$I$454,9,FALSE)</f>
        <v>23570</v>
      </c>
      <c r="G296" s="9">
        <f t="shared" si="2"/>
        <v>0.9758167162</v>
      </c>
      <c r="H296" s="7">
        <f t="shared" si="3"/>
        <v>44050.70004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ht="12.75" customHeight="1">
      <c r="A297" s="4" t="s">
        <v>600</v>
      </c>
      <c r="B297" s="4" t="s">
        <v>602</v>
      </c>
      <c r="C297" s="5">
        <v>53.0</v>
      </c>
      <c r="D297" s="7">
        <v>2471031.0</v>
      </c>
      <c r="E297" s="7">
        <f t="shared" si="1"/>
        <v>46623.22642</v>
      </c>
      <c r="F297" s="5">
        <f>VLOOKUP(A297,newhouseholds!$A$1:$I$454,9,FALSE)</f>
        <v>54510</v>
      </c>
      <c r="G297" s="9">
        <f t="shared" si="2"/>
        <v>0.9722986608</v>
      </c>
      <c r="H297" s="7">
        <f t="shared" si="3"/>
        <v>45331.70061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ht="12.75" customHeight="1">
      <c r="A298" s="4" t="s">
        <v>386</v>
      </c>
      <c r="B298" s="4" t="s">
        <v>387</v>
      </c>
      <c r="C298" s="5">
        <v>43.0</v>
      </c>
      <c r="D298" s="7">
        <v>2354222.0</v>
      </c>
      <c r="E298" s="7">
        <f t="shared" si="1"/>
        <v>54749.34884</v>
      </c>
      <c r="F298" s="5">
        <f>VLOOKUP(A298,newhouseholds!$A$1:$I$454,9,FALSE)</f>
        <v>44700</v>
      </c>
      <c r="G298" s="9">
        <f t="shared" si="2"/>
        <v>0.9619686801</v>
      </c>
      <c r="H298" s="7">
        <f t="shared" si="3"/>
        <v>52667.15884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ht="12.75" customHeight="1">
      <c r="A299" s="4" t="s">
        <v>668</v>
      </c>
      <c r="B299" s="4" t="s">
        <v>624</v>
      </c>
      <c r="C299" s="5">
        <v>71.0</v>
      </c>
      <c r="D299" s="7">
        <v>3021484.0</v>
      </c>
      <c r="E299" s="7">
        <f t="shared" si="1"/>
        <v>42556.11268</v>
      </c>
      <c r="F299" s="5">
        <f>VLOOKUP(A299,newhouseholds!$A$1:$I$454,9,FALSE)</f>
        <v>79480</v>
      </c>
      <c r="G299" s="9">
        <f t="shared" si="2"/>
        <v>0.8933064922</v>
      </c>
      <c r="H299" s="7">
        <f t="shared" si="3"/>
        <v>38015.65174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ht="12.75" customHeight="1">
      <c r="A300" s="4" t="s">
        <v>132</v>
      </c>
      <c r="B300" s="4" t="s">
        <v>133</v>
      </c>
      <c r="C300" s="5">
        <v>20.0</v>
      </c>
      <c r="D300" s="7">
        <v>1480960.0</v>
      </c>
      <c r="E300" s="7">
        <f t="shared" si="1"/>
        <v>74048</v>
      </c>
      <c r="F300" s="5">
        <f>VLOOKUP(A300,newhouseholds!$A$1:$I$454,9,FALSE)</f>
        <v>22450</v>
      </c>
      <c r="G300" s="9">
        <f t="shared" si="2"/>
        <v>0.8908685969</v>
      </c>
      <c r="H300" s="7">
        <f t="shared" si="3"/>
        <v>65967.03786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ht="12.75" customHeight="1">
      <c r="A301" s="4" t="s">
        <v>922</v>
      </c>
      <c r="B301" s="4" t="s">
        <v>641</v>
      </c>
      <c r="C301" s="5">
        <v>27.0</v>
      </c>
      <c r="D301" s="7">
        <v>1113860.0</v>
      </c>
      <c r="E301" s="7">
        <f t="shared" si="1"/>
        <v>41254.07407</v>
      </c>
      <c r="F301" s="5">
        <f>VLOOKUP(A301,newhouseholds!$A$1:$I$454,9,FALSE)</f>
        <v>31700</v>
      </c>
      <c r="G301" s="9">
        <f t="shared" si="2"/>
        <v>0.8517350158</v>
      </c>
      <c r="H301" s="7">
        <f t="shared" si="3"/>
        <v>35137.53943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ht="12.75" customHeight="1">
      <c r="A302" s="4" t="s">
        <v>1157</v>
      </c>
      <c r="B302" s="4" t="s">
        <v>610</v>
      </c>
      <c r="C302" s="5">
        <v>52.0</v>
      </c>
      <c r="D302" s="7">
        <v>2099974.0</v>
      </c>
      <c r="E302" s="7">
        <f t="shared" si="1"/>
        <v>40384.11538</v>
      </c>
      <c r="F302" s="5">
        <f>VLOOKUP(A302,newhouseholds!$A$1:$I$454,9,FALSE)</f>
        <v>64480</v>
      </c>
      <c r="G302" s="9">
        <f t="shared" si="2"/>
        <v>0.8064516129</v>
      </c>
      <c r="H302" s="7">
        <f t="shared" si="3"/>
        <v>32567.83499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ht="12.75" customHeight="1">
      <c r="A303" s="4" t="s">
        <v>238</v>
      </c>
      <c r="B303" s="4" t="s">
        <v>239</v>
      </c>
      <c r="C303" s="5">
        <v>81.0</v>
      </c>
      <c r="D303" s="7">
        <v>5465870.0</v>
      </c>
      <c r="E303" s="7">
        <f t="shared" si="1"/>
        <v>67479.87654</v>
      </c>
      <c r="F303" s="5">
        <f>VLOOKUP(A303,newhouseholds!$A$1:$I$454,9,FALSE)</f>
        <v>102650</v>
      </c>
      <c r="G303" s="9">
        <f t="shared" si="2"/>
        <v>0.7890891378</v>
      </c>
      <c r="H303" s="7">
        <f t="shared" si="3"/>
        <v>53247.6376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ht="12.75" customHeight="1">
      <c r="A304" s="4" t="s">
        <v>382</v>
      </c>
      <c r="B304" s="4" t="s">
        <v>383</v>
      </c>
      <c r="C304" s="5">
        <v>37.0</v>
      </c>
      <c r="D304" s="7">
        <v>2038974.0</v>
      </c>
      <c r="E304" s="7">
        <f t="shared" si="1"/>
        <v>55107.40541</v>
      </c>
      <c r="F304" s="5">
        <f>VLOOKUP(A304,newhouseholds!$A$1:$I$454,9,FALSE)</f>
        <v>49440</v>
      </c>
      <c r="G304" s="9">
        <f t="shared" si="2"/>
        <v>0.748381877</v>
      </c>
      <c r="H304" s="7">
        <f t="shared" si="3"/>
        <v>41241.3835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ht="12.75" customHeight="1">
      <c r="A305" s="4" t="s">
        <v>43</v>
      </c>
      <c r="B305" s="4" t="s">
        <v>45</v>
      </c>
      <c r="C305" s="5">
        <v>21.0</v>
      </c>
      <c r="D305" s="7">
        <v>1741715.0</v>
      </c>
      <c r="E305" s="7">
        <f t="shared" si="1"/>
        <v>82938.80952</v>
      </c>
      <c r="F305" s="5">
        <f>VLOOKUP(A305,newhouseholds!$A$1:$I$454,9,FALSE)</f>
        <v>28350</v>
      </c>
      <c r="G305" s="9">
        <f t="shared" si="2"/>
        <v>0.7407407407</v>
      </c>
      <c r="H305" s="7">
        <f t="shared" si="3"/>
        <v>61436.1552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ht="12.75" customHeight="1">
      <c r="A306" s="4" t="s">
        <v>56</v>
      </c>
      <c r="B306" s="4" t="s">
        <v>57</v>
      </c>
      <c r="C306" s="5">
        <v>28.0</v>
      </c>
      <c r="D306" s="7">
        <v>2299460.0</v>
      </c>
      <c r="E306" s="7">
        <f t="shared" si="1"/>
        <v>82123.57143</v>
      </c>
      <c r="F306" s="5">
        <f>VLOOKUP(A306,newhouseholds!$A$1:$I$454,9,FALSE)</f>
        <v>39050</v>
      </c>
      <c r="G306" s="9">
        <f t="shared" si="2"/>
        <v>0.7170294494</v>
      </c>
      <c r="H306" s="7">
        <f t="shared" si="3"/>
        <v>58885.01921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ht="12.75" customHeight="1">
      <c r="A307" s="4" t="s">
        <v>110</v>
      </c>
      <c r="B307" s="4" t="s">
        <v>111</v>
      </c>
      <c r="C307" s="5">
        <v>39.0</v>
      </c>
      <c r="D307" s="7">
        <v>2909398.0</v>
      </c>
      <c r="E307" s="7">
        <f t="shared" si="1"/>
        <v>74599.94872</v>
      </c>
      <c r="F307" s="5">
        <f>VLOOKUP(A307,newhouseholds!$A$1:$I$454,9,FALSE)</f>
        <v>56950</v>
      </c>
      <c r="G307" s="9">
        <f t="shared" si="2"/>
        <v>0.6848112379</v>
      </c>
      <c r="H307" s="7">
        <f t="shared" si="3"/>
        <v>51086.88323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ht="12.75" customHeight="1">
      <c r="A308" s="4" t="s">
        <v>426</v>
      </c>
      <c r="B308" s="4" t="s">
        <v>427</v>
      </c>
      <c r="C308" s="5">
        <v>30.0</v>
      </c>
      <c r="D308" s="7">
        <v>1582673.0</v>
      </c>
      <c r="E308" s="7">
        <f t="shared" si="1"/>
        <v>52755.76667</v>
      </c>
      <c r="F308" s="5">
        <f>VLOOKUP(A308,newhouseholds!$A$1:$I$454,9,FALSE)</f>
        <v>44630</v>
      </c>
      <c r="G308" s="9">
        <f t="shared" si="2"/>
        <v>0.6721935918</v>
      </c>
      <c r="H308" s="7">
        <f t="shared" si="3"/>
        <v>35462.08828</v>
      </c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ht="12.75" customHeight="1">
      <c r="A309" s="4" t="s">
        <v>1275</v>
      </c>
      <c r="B309" s="4" t="s">
        <v>640</v>
      </c>
      <c r="C309" s="5">
        <v>12.0</v>
      </c>
      <c r="D309" s="7">
        <v>481083.0</v>
      </c>
      <c r="E309" s="7">
        <f t="shared" si="1"/>
        <v>40090.25</v>
      </c>
      <c r="F309" s="5">
        <f>VLOOKUP(A309,newhouseholds!$A$1:$I$454,9,FALSE)</f>
        <v>17950</v>
      </c>
      <c r="G309" s="9">
        <f t="shared" si="2"/>
        <v>0.6685236769</v>
      </c>
      <c r="H309" s="7">
        <f t="shared" si="3"/>
        <v>26801.28134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ht="12.75" customHeight="1">
      <c r="A310" s="4" t="s">
        <v>354</v>
      </c>
      <c r="B310" s="4" t="s">
        <v>355</v>
      </c>
      <c r="C310" s="5">
        <v>35.0</v>
      </c>
      <c r="D310" s="7">
        <v>1968165.0</v>
      </c>
      <c r="E310" s="7">
        <f t="shared" si="1"/>
        <v>56233.28571</v>
      </c>
      <c r="F310" s="5">
        <f>VLOOKUP(A310,newhouseholds!$A$1:$I$454,9,FALSE)</f>
        <v>56790</v>
      </c>
      <c r="G310" s="9">
        <f t="shared" si="2"/>
        <v>0.6163056876</v>
      </c>
      <c r="H310" s="7">
        <f t="shared" si="3"/>
        <v>34656.89382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ht="12.75" customHeight="1">
      <c r="A311" s="4" t="s">
        <v>60</v>
      </c>
      <c r="B311" s="4" t="s">
        <v>61</v>
      </c>
      <c r="C311" s="5">
        <v>30.0</v>
      </c>
      <c r="D311" s="7">
        <v>2357990.0</v>
      </c>
      <c r="E311" s="7">
        <f t="shared" si="1"/>
        <v>78599.66667</v>
      </c>
      <c r="F311" s="5">
        <f>VLOOKUP(A311,newhouseholds!$A$1:$I$454,9,FALSE)</f>
        <v>49130</v>
      </c>
      <c r="G311" s="9">
        <f t="shared" si="2"/>
        <v>0.6106248728</v>
      </c>
      <c r="H311" s="7">
        <f t="shared" si="3"/>
        <v>47994.91146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ht="12.75" customHeight="1">
      <c r="A312" s="4" t="s">
        <v>136</v>
      </c>
      <c r="B312" s="4" t="s">
        <v>137</v>
      </c>
      <c r="C312" s="5">
        <v>62.0</v>
      </c>
      <c r="D312" s="7">
        <v>5531485.0</v>
      </c>
      <c r="E312" s="7">
        <f t="shared" si="1"/>
        <v>89217.5</v>
      </c>
      <c r="F312" s="5">
        <f>VLOOKUP(A312,newhouseholds!$A$1:$I$454,9,FALSE)</f>
        <v>106750</v>
      </c>
      <c r="G312" s="9">
        <f t="shared" si="2"/>
        <v>0.5807962529</v>
      </c>
      <c r="H312" s="7">
        <f t="shared" si="3"/>
        <v>51817.1897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ht="12.75" customHeight="1">
      <c r="A313" s="4" t="s">
        <v>1339</v>
      </c>
      <c r="B313" s="4" t="s">
        <v>613</v>
      </c>
      <c r="C313" s="5">
        <v>20.0</v>
      </c>
      <c r="D313" s="7">
        <v>739920.0</v>
      </c>
      <c r="E313" s="7">
        <f t="shared" si="1"/>
        <v>36996</v>
      </c>
      <c r="F313" s="5">
        <f>VLOOKUP(A313,newhouseholds!$A$1:$I$454,9,FALSE)</f>
        <v>39620</v>
      </c>
      <c r="G313" s="9">
        <f t="shared" si="2"/>
        <v>0.5047955578</v>
      </c>
      <c r="H313" s="7">
        <f t="shared" si="3"/>
        <v>18675.41646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ht="12.75" customHeight="1">
      <c r="A314" s="4" t="s">
        <v>324</v>
      </c>
      <c r="B314" s="4" t="s">
        <v>325</v>
      </c>
      <c r="C314" s="5">
        <v>33.0</v>
      </c>
      <c r="D314" s="7">
        <v>1927577.0</v>
      </c>
      <c r="E314" s="7">
        <f t="shared" si="1"/>
        <v>58411.42424</v>
      </c>
      <c r="F314" s="5">
        <f>VLOOKUP(A314,newhouseholds!$A$1:$I$454,9,FALSE)</f>
        <v>71210</v>
      </c>
      <c r="G314" s="9">
        <f t="shared" si="2"/>
        <v>0.4634180593</v>
      </c>
      <c r="H314" s="7">
        <f t="shared" si="3"/>
        <v>27068.90886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ht="12.75" customHeight="1">
      <c r="A315" s="4" t="s">
        <v>120</v>
      </c>
      <c r="B315" s="4" t="s">
        <v>121</v>
      </c>
      <c r="C315" s="5">
        <v>38.0</v>
      </c>
      <c r="D315" s="7">
        <v>3666290.0</v>
      </c>
      <c r="E315" s="7">
        <f t="shared" si="1"/>
        <v>96481.31579</v>
      </c>
      <c r="F315" s="5">
        <f>VLOOKUP(A315,newhouseholds!$A$1:$I$454,9,FALSE)</f>
        <v>100760</v>
      </c>
      <c r="G315" s="9">
        <f t="shared" si="2"/>
        <v>0.3771337832</v>
      </c>
      <c r="H315" s="7">
        <f t="shared" si="3"/>
        <v>36386.36364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ht="12.75" customHeight="1">
      <c r="A316" s="4" t="s">
        <v>346</v>
      </c>
      <c r="B316" s="4" t="s">
        <v>347</v>
      </c>
      <c r="C316" s="5">
        <v>27.0</v>
      </c>
      <c r="D316" s="7">
        <v>1531927.0</v>
      </c>
      <c r="E316" s="7">
        <f t="shared" si="1"/>
        <v>56738.03704</v>
      </c>
      <c r="F316" s="5">
        <f>VLOOKUP(A316,newhouseholds!$A$1:$I$454,9,FALSE)</f>
        <v>80990</v>
      </c>
      <c r="G316" s="9">
        <f t="shared" si="2"/>
        <v>0.3333744907</v>
      </c>
      <c r="H316" s="7">
        <f t="shared" si="3"/>
        <v>18915.0142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ht="12.75" customHeight="1">
      <c r="A317" s="4" t="s">
        <v>26</v>
      </c>
      <c r="B317" s="4" t="s">
        <v>27</v>
      </c>
      <c r="C317" s="5">
        <v>12.0</v>
      </c>
      <c r="D317" s="7">
        <v>1118980.0</v>
      </c>
      <c r="E317" s="7">
        <f t="shared" si="1"/>
        <v>93248.33333</v>
      </c>
      <c r="F317" s="5">
        <f>VLOOKUP(A317,newhouseholds!$A$1:$I$454,9,FALSE)</f>
        <v>37700</v>
      </c>
      <c r="G317" s="9">
        <f t="shared" si="2"/>
        <v>0.3183023873</v>
      </c>
      <c r="H317" s="7">
        <f t="shared" si="3"/>
        <v>29681.16711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ht="12.75" customHeight="1">
      <c r="A318" s="4" t="s">
        <v>931</v>
      </c>
      <c r="B318" s="4" t="s">
        <v>573</v>
      </c>
      <c r="C318" s="5">
        <v>13.0</v>
      </c>
      <c r="D318" s="7">
        <v>535569.0</v>
      </c>
      <c r="E318" s="7">
        <f t="shared" si="1"/>
        <v>41197.61538</v>
      </c>
      <c r="F318" s="5">
        <f>VLOOKUP(A318,newhouseholds!$A$1:$I$454,9,FALSE)</f>
        <v>48250</v>
      </c>
      <c r="G318" s="9">
        <f t="shared" si="2"/>
        <v>0.2694300518</v>
      </c>
      <c r="H318" s="7">
        <f t="shared" si="3"/>
        <v>11099.87565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ht="12.75" customHeight="1">
      <c r="A319" s="4" t="s">
        <v>70</v>
      </c>
      <c r="B319" s="4" t="s">
        <v>71</v>
      </c>
      <c r="C319" s="5">
        <v>20.0</v>
      </c>
      <c r="D319" s="7">
        <v>2829022.0</v>
      </c>
      <c r="E319" s="7">
        <f t="shared" si="1"/>
        <v>141451.1</v>
      </c>
      <c r="F319" s="5">
        <f>VLOOKUP(A319,newhouseholds!$A$1:$I$454,9,FALSE)</f>
        <v>106640</v>
      </c>
      <c r="G319" s="9">
        <f t="shared" si="2"/>
        <v>0.1875468867</v>
      </c>
      <c r="H319" s="7">
        <f t="shared" si="3"/>
        <v>26528.71343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ht="12.75" customHeight="1">
      <c r="A320" s="4" t="s">
        <v>62</v>
      </c>
      <c r="B320" s="4" t="s">
        <v>63</v>
      </c>
      <c r="C320" s="5">
        <v>15.0</v>
      </c>
      <c r="D320" s="7">
        <v>2635780.0</v>
      </c>
      <c r="E320" s="7">
        <f t="shared" si="1"/>
        <v>175718.6667</v>
      </c>
      <c r="F320" s="5">
        <f>VLOOKUP(A320,newhouseholds!$A$1:$I$454,9,FALSE)</f>
        <v>83780</v>
      </c>
      <c r="G320" s="9">
        <f t="shared" si="2"/>
        <v>0.1790403438</v>
      </c>
      <c r="H320" s="7">
        <f t="shared" si="3"/>
        <v>31460.73048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ht="12.75" customHeight="1">
      <c r="A321" s="4" t="s">
        <v>42</v>
      </c>
      <c r="B321" s="4" t="s">
        <v>44</v>
      </c>
      <c r="C321" s="5">
        <v>10.0</v>
      </c>
      <c r="D321" s="7">
        <v>1909591.0</v>
      </c>
      <c r="E321" s="7">
        <f t="shared" si="1"/>
        <v>190959.1</v>
      </c>
      <c r="F321" s="5">
        <f>VLOOKUP(A321,newhouseholds!$A$1:$I$454,9,FALSE)</f>
        <v>85270</v>
      </c>
      <c r="G321" s="9">
        <f t="shared" si="2"/>
        <v>0.1172745397</v>
      </c>
      <c r="H321" s="7">
        <f t="shared" si="3"/>
        <v>22394.64055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ht="12.75" customHeight="1">
      <c r="A322" s="11" t="s">
        <v>146</v>
      </c>
      <c r="B322" s="11" t="s">
        <v>147</v>
      </c>
      <c r="C322" s="5">
        <v>13.0</v>
      </c>
      <c r="D322" s="7">
        <v>940550.0</v>
      </c>
      <c r="E322" s="7">
        <f t="shared" si="1"/>
        <v>72350</v>
      </c>
      <c r="F322" s="5">
        <f>VLOOKUP(A322,newhouseholds!$A$1:$I$454,9,FALSE)</f>
        <v>126120</v>
      </c>
      <c r="G322" s="9">
        <f t="shared" si="2"/>
        <v>0.1030764351</v>
      </c>
      <c r="H322" s="7">
        <f t="shared" si="3"/>
        <v>7457.580082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ht="12.75" customHeight="1">
      <c r="A323" s="4" t="s">
        <v>286</v>
      </c>
      <c r="B323" s="4" t="s">
        <v>287</v>
      </c>
      <c r="C323" s="5">
        <v>6.0</v>
      </c>
      <c r="D323" s="7">
        <v>296020.0</v>
      </c>
      <c r="E323" s="7">
        <f t="shared" si="1"/>
        <v>49336.66667</v>
      </c>
      <c r="F323" s="5">
        <f>VLOOKUP(A323,newhouseholds!$A$1:$I$454,9,FALSE)</f>
        <v>101650</v>
      </c>
      <c r="G323" s="9">
        <f t="shared" si="2"/>
        <v>0.05902606985</v>
      </c>
      <c r="H323" s="7">
        <f t="shared" si="3"/>
        <v>2912.149533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ht="12.75" customHeight="1">
      <c r="A324" s="4" t="s">
        <v>367</v>
      </c>
      <c r="B324" s="4" t="s">
        <v>369</v>
      </c>
      <c r="C324" s="5">
        <v>3.0</v>
      </c>
      <c r="D324" s="7">
        <v>167000.0</v>
      </c>
      <c r="E324" s="7">
        <f t="shared" si="1"/>
        <v>55666.66667</v>
      </c>
      <c r="F324" s="5">
        <f>VLOOKUP(A324,newhouseholds!$A$1:$I$454,9,FALSE)</f>
        <v>58030</v>
      </c>
      <c r="G324" s="9">
        <f t="shared" si="2"/>
        <v>0.0516973979</v>
      </c>
      <c r="H324" s="7">
        <f t="shared" si="3"/>
        <v>2877.821816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ht="12.75" customHeight="1">
      <c r="A325" s="4" t="s">
        <v>52</v>
      </c>
      <c r="B325" s="4" t="s">
        <v>53</v>
      </c>
      <c r="C325" s="5">
        <v>2.0</v>
      </c>
      <c r="D325" s="7">
        <v>360000.0</v>
      </c>
      <c r="E325" s="7">
        <f t="shared" si="1"/>
        <v>180000</v>
      </c>
      <c r="F325" s="5">
        <f>VLOOKUP(A325,newhouseholds!$A$1:$I$454,9,FALSE)</f>
        <v>86540</v>
      </c>
      <c r="G325" s="9">
        <f t="shared" si="2"/>
        <v>0.02311070025</v>
      </c>
      <c r="H325" s="7">
        <f t="shared" si="3"/>
        <v>4159.926046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ht="12.75" customHeight="1">
      <c r="A326" s="4" t="s">
        <v>22</v>
      </c>
      <c r="B326" s="4" t="s">
        <v>23</v>
      </c>
      <c r="C326" s="5">
        <v>0.0</v>
      </c>
      <c r="D326" s="7">
        <v>0.0</v>
      </c>
      <c r="E326" s="7" t="str">
        <f t="shared" si="1"/>
        <v>#DIV/0!</v>
      </c>
      <c r="F326" s="5">
        <f>VLOOKUP(A326,newhouseholds!$A$1:$I$454,9,FALSE)</f>
        <v>6230</v>
      </c>
      <c r="G326" s="9">
        <f t="shared" si="2"/>
        <v>0</v>
      </c>
      <c r="H326" s="7">
        <f t="shared" si="3"/>
        <v>0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ht="12.75" customHeight="1">
      <c r="A327" s="4" t="s">
        <v>34</v>
      </c>
      <c r="B327" s="4" t="s">
        <v>35</v>
      </c>
      <c r="C327" s="5">
        <v>0.0</v>
      </c>
      <c r="D327" s="7">
        <v>0.0</v>
      </c>
      <c r="E327" s="7" t="str">
        <f t="shared" si="1"/>
        <v>#DIV/0!</v>
      </c>
      <c r="F327" s="5">
        <f>VLOOKUP(A327,newhouseholds!$A$1:$I$454,9,FALSE)</f>
        <v>121120</v>
      </c>
      <c r="G327" s="9">
        <f t="shared" si="2"/>
        <v>0</v>
      </c>
      <c r="H327" s="7">
        <f t="shared" si="3"/>
        <v>0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ht="12.75" customHeight="1">
      <c r="A328" s="4" t="s">
        <v>20</v>
      </c>
      <c r="B328" s="4" t="s">
        <v>21</v>
      </c>
      <c r="C328" s="5">
        <v>0.0</v>
      </c>
      <c r="D328" s="7">
        <v>0.0</v>
      </c>
      <c r="E328" s="7" t="str">
        <f t="shared" si="1"/>
        <v>#DIV/0!</v>
      </c>
      <c r="F328" s="5">
        <f>VLOOKUP(A328,newhouseholds!$A$1:$I$454,9,FALSE)</f>
        <v>1400</v>
      </c>
      <c r="G328" s="9">
        <f t="shared" si="2"/>
        <v>0</v>
      </c>
      <c r="H328" s="7">
        <f t="shared" si="3"/>
        <v>0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ht="12.75" customHeight="1">
      <c r="A329" s="11"/>
      <c r="B329" s="11"/>
      <c r="C329" s="5"/>
      <c r="D329" s="40"/>
      <c r="E329" s="4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ht="12.75" customHeight="1">
      <c r="A330" s="11"/>
      <c r="B330" s="11"/>
      <c r="C330" s="5"/>
      <c r="D330" s="40"/>
      <c r="E330" s="4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ht="12.75" customHeight="1">
      <c r="A331" s="11"/>
      <c r="B331" s="11"/>
      <c r="C331" s="5"/>
      <c r="D331" s="40"/>
      <c r="E331" s="4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ht="12.75" customHeight="1">
      <c r="A332" s="11"/>
      <c r="B332" s="11"/>
      <c r="C332" s="5"/>
      <c r="D332" s="40"/>
      <c r="E332" s="4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ht="12.75" customHeight="1">
      <c r="A333" s="11"/>
      <c r="B333" s="11"/>
      <c r="C333" s="5"/>
      <c r="D333" s="40"/>
      <c r="E333" s="4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ht="12.75" customHeight="1">
      <c r="A334" s="11"/>
      <c r="B334" s="11"/>
      <c r="C334" s="5"/>
      <c r="D334" s="40"/>
      <c r="E334" s="4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ht="13.5" customHeight="1">
      <c r="A335" s="42"/>
      <c r="B335" s="42"/>
      <c r="C335" s="43"/>
      <c r="D335" s="44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ht="12.75" customHeight="1">
      <c r="A336" s="11"/>
      <c r="B336" s="11"/>
      <c r="C336" s="11"/>
      <c r="D336" s="7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ht="12.75" customHeight="1">
      <c r="A337" s="11"/>
      <c r="B337" s="11"/>
      <c r="C337" s="11"/>
      <c r="D337" s="7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ht="15.0" customHeight="1">
      <c r="A338" s="45"/>
      <c r="B338" s="45"/>
      <c r="C338" s="45"/>
      <c r="D338" s="7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ht="12.75" customHeight="1">
      <c r="A339" s="45"/>
      <c r="B339" s="45"/>
      <c r="C339" s="45"/>
      <c r="D339" s="7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ht="12.75" customHeight="1">
      <c r="A340" s="45"/>
      <c r="B340" s="45"/>
      <c r="C340" s="45"/>
      <c r="D340" s="7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ht="12.75" customHeight="1">
      <c r="A341" s="45"/>
      <c r="B341" s="45"/>
      <c r="C341" s="45"/>
      <c r="D341" s="7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ht="12.75" customHeight="1">
      <c r="A342" s="11"/>
      <c r="B342" s="11"/>
      <c r="C342" s="11"/>
      <c r="D342" s="7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ht="12.75" customHeight="1">
      <c r="A343" s="11"/>
      <c r="B343" s="11"/>
      <c r="C343" s="11"/>
      <c r="D343" s="7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ht="12.75" customHeight="1">
      <c r="A344" s="11"/>
      <c r="B344" s="11"/>
      <c r="C344" s="11"/>
      <c r="D344" s="7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ht="12.75" customHeight="1">
      <c r="A345" s="11"/>
      <c r="B345" s="11"/>
      <c r="C345" s="11"/>
      <c r="D345" s="7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ht="12.75" customHeight="1">
      <c r="A346" s="11"/>
      <c r="B346" s="11"/>
      <c r="C346" s="11"/>
      <c r="D346" s="7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ht="12.75" customHeight="1">
      <c r="A347" s="11"/>
      <c r="B347" s="11"/>
      <c r="C347" s="11"/>
      <c r="D347" s="7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ht="12.75" customHeight="1">
      <c r="A348" s="11"/>
      <c r="B348" s="11"/>
      <c r="C348" s="11"/>
      <c r="D348" s="7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ht="12.75" customHeight="1">
      <c r="A349" s="11"/>
      <c r="B349" s="11"/>
      <c r="C349" s="11"/>
      <c r="D349" s="7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ht="12.75" customHeight="1">
      <c r="A350" s="11"/>
      <c r="B350" s="11"/>
      <c r="C350" s="11"/>
      <c r="D350" s="7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ht="12.75" customHeight="1">
      <c r="A351" s="11"/>
      <c r="B351" s="11"/>
      <c r="C351" s="11"/>
      <c r="D351" s="7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ht="12.75" customHeight="1">
      <c r="A352" s="11"/>
      <c r="B352" s="11"/>
      <c r="C352" s="11"/>
      <c r="D352" s="7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ht="12.75" customHeight="1">
      <c r="A353" s="11"/>
      <c r="B353" s="11"/>
      <c r="C353" s="11"/>
      <c r="D353" s="7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ht="12.75" customHeight="1">
      <c r="A354" s="11"/>
      <c r="B354" s="11"/>
      <c r="C354" s="11"/>
      <c r="D354" s="7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ht="12.75" customHeight="1">
      <c r="A355" s="11"/>
      <c r="B355" s="11"/>
      <c r="C355" s="11"/>
      <c r="D355" s="7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ht="12.75" customHeight="1">
      <c r="A356" s="11"/>
      <c r="B356" s="11"/>
      <c r="C356" s="11"/>
      <c r="D356" s="7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ht="12.75" customHeight="1">
      <c r="A357" s="11"/>
      <c r="B357" s="11"/>
      <c r="C357" s="11"/>
      <c r="D357" s="7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ht="12.75" customHeight="1">
      <c r="A358" s="11"/>
      <c r="B358" s="11"/>
      <c r="C358" s="11"/>
      <c r="D358" s="7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ht="12.75" customHeight="1">
      <c r="A359" s="11"/>
      <c r="B359" s="11"/>
      <c r="C359" s="11"/>
      <c r="D359" s="7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ht="12.75" customHeight="1">
      <c r="A360" s="11"/>
      <c r="B360" s="11"/>
      <c r="C360" s="11"/>
      <c r="D360" s="7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ht="12.75" customHeight="1">
      <c r="A361" s="11"/>
      <c r="B361" s="11"/>
      <c r="C361" s="11"/>
      <c r="D361" s="7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ht="12.75" customHeight="1">
      <c r="A362" s="11"/>
      <c r="B362" s="11"/>
      <c r="C362" s="11"/>
      <c r="D362" s="7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ht="12.75" customHeight="1">
      <c r="A363" s="11"/>
      <c r="B363" s="11"/>
      <c r="C363" s="11"/>
      <c r="D363" s="7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ht="12.75" customHeight="1">
      <c r="A364" s="11"/>
      <c r="B364" s="11"/>
      <c r="C364" s="11"/>
      <c r="D364" s="7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ht="12.75" customHeight="1">
      <c r="A365" s="11"/>
      <c r="B365" s="11"/>
      <c r="C365" s="11"/>
      <c r="D365" s="7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ht="12.75" customHeight="1">
      <c r="A366" s="11"/>
      <c r="B366" s="11"/>
      <c r="C366" s="11"/>
      <c r="D366" s="7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ht="12.75" customHeight="1">
      <c r="A367" s="11"/>
      <c r="B367" s="11"/>
      <c r="C367" s="11"/>
      <c r="D367" s="7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ht="12.75" customHeight="1">
      <c r="A368" s="11"/>
      <c r="B368" s="11"/>
      <c r="C368" s="11"/>
      <c r="D368" s="7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ht="12.75" customHeight="1">
      <c r="A369" s="11"/>
      <c r="B369" s="11"/>
      <c r="C369" s="11"/>
      <c r="D369" s="7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ht="12.75" customHeight="1">
      <c r="A370" s="11"/>
      <c r="B370" s="11"/>
      <c r="C370" s="11"/>
      <c r="D370" s="7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ht="12.75" customHeight="1">
      <c r="A371" s="11"/>
      <c r="B371" s="11"/>
      <c r="C371" s="11"/>
      <c r="D371" s="7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ht="12.75" customHeight="1">
      <c r="A372" s="11"/>
      <c r="B372" s="11"/>
      <c r="C372" s="11"/>
      <c r="D372" s="7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ht="12.75" customHeight="1">
      <c r="A373" s="11"/>
      <c r="B373" s="11"/>
      <c r="C373" s="11"/>
      <c r="D373" s="7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ht="12.75" customHeight="1">
      <c r="A374" s="11"/>
      <c r="B374" s="11"/>
      <c r="C374" s="11"/>
      <c r="D374" s="7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ht="12.75" customHeight="1">
      <c r="A375" s="11"/>
      <c r="B375" s="11"/>
      <c r="C375" s="11"/>
      <c r="D375" s="7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ht="12.75" customHeight="1">
      <c r="A376" s="11"/>
      <c r="B376" s="11"/>
      <c r="C376" s="11"/>
      <c r="D376" s="7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ht="12.75" customHeight="1">
      <c r="A377" s="11"/>
      <c r="B377" s="11"/>
      <c r="C377" s="11"/>
      <c r="D377" s="7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ht="12.75" customHeight="1">
      <c r="A378" s="11"/>
      <c r="B378" s="11"/>
      <c r="C378" s="11"/>
      <c r="D378" s="7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ht="12.75" customHeight="1">
      <c r="A379" s="11"/>
      <c r="B379" s="11"/>
      <c r="C379" s="11"/>
      <c r="D379" s="7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ht="12.75" customHeight="1">
      <c r="A380" s="11"/>
      <c r="B380" s="11"/>
      <c r="C380" s="11"/>
      <c r="D380" s="7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ht="12.75" customHeight="1">
      <c r="A381" s="11"/>
      <c r="B381" s="11"/>
      <c r="C381" s="11"/>
      <c r="D381" s="7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ht="12.75" customHeight="1">
      <c r="A382" s="11"/>
      <c r="B382" s="11"/>
      <c r="C382" s="11"/>
      <c r="D382" s="7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ht="12.75" customHeight="1">
      <c r="A383" s="11"/>
      <c r="B383" s="11"/>
      <c r="C383" s="11"/>
      <c r="D383" s="7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ht="12.75" customHeight="1">
      <c r="A384" s="11"/>
      <c r="B384" s="11"/>
      <c r="C384" s="11"/>
      <c r="D384" s="7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ht="12.75" customHeight="1">
      <c r="A385" s="11"/>
      <c r="B385" s="11"/>
      <c r="C385" s="11"/>
      <c r="D385" s="7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ht="12.75" customHeight="1">
      <c r="A386" s="11"/>
      <c r="B386" s="11"/>
      <c r="C386" s="11"/>
      <c r="D386" s="7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ht="12.75" customHeight="1">
      <c r="A387" s="11"/>
      <c r="B387" s="11"/>
      <c r="C387" s="11"/>
      <c r="D387" s="7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ht="12.75" customHeight="1">
      <c r="A388" s="11"/>
      <c r="B388" s="11"/>
      <c r="C388" s="11"/>
      <c r="D388" s="7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ht="12.75" customHeight="1">
      <c r="A389" s="11"/>
      <c r="B389" s="11"/>
      <c r="C389" s="11"/>
      <c r="D389" s="7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ht="12.75" customHeight="1">
      <c r="A390" s="11"/>
      <c r="B390" s="11"/>
      <c r="C390" s="11"/>
      <c r="D390" s="7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ht="12.75" customHeight="1">
      <c r="A391" s="11"/>
      <c r="B391" s="11"/>
      <c r="C391" s="11"/>
      <c r="D391" s="7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ht="12.75" customHeight="1">
      <c r="A392" s="11"/>
      <c r="B392" s="11"/>
      <c r="C392" s="11"/>
      <c r="D392" s="7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ht="12.75" customHeight="1">
      <c r="A393" s="11"/>
      <c r="B393" s="11"/>
      <c r="C393" s="11"/>
      <c r="D393" s="7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ht="12.75" customHeight="1">
      <c r="A394" s="11"/>
      <c r="B394" s="11"/>
      <c r="C394" s="11"/>
      <c r="D394" s="7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ht="12.75" customHeight="1">
      <c r="A395" s="11"/>
      <c r="B395" s="11"/>
      <c r="C395" s="11"/>
      <c r="D395" s="7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ht="12.75" customHeight="1">
      <c r="A396" s="11"/>
      <c r="B396" s="11"/>
      <c r="C396" s="11"/>
      <c r="D396" s="7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ht="12.75" customHeight="1">
      <c r="A397" s="11"/>
      <c r="B397" s="11"/>
      <c r="C397" s="11"/>
      <c r="D397" s="7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ht="12.75" customHeight="1">
      <c r="A398" s="11"/>
      <c r="B398" s="11"/>
      <c r="C398" s="11"/>
      <c r="D398" s="7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ht="12.75" customHeight="1">
      <c r="A399" s="11"/>
      <c r="B399" s="11"/>
      <c r="C399" s="11"/>
      <c r="D399" s="7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ht="12.75" customHeight="1">
      <c r="A400" s="11"/>
      <c r="B400" s="11"/>
      <c r="C400" s="11"/>
      <c r="D400" s="7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ht="12.75" customHeight="1">
      <c r="A401" s="11"/>
      <c r="B401" s="11"/>
      <c r="C401" s="11"/>
      <c r="D401" s="7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ht="12.75" customHeight="1">
      <c r="A402" s="11"/>
      <c r="B402" s="11"/>
      <c r="C402" s="11"/>
      <c r="D402" s="7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ht="12.75" customHeight="1">
      <c r="A403" s="11"/>
      <c r="B403" s="11"/>
      <c r="C403" s="11"/>
      <c r="D403" s="7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ht="12.75" customHeight="1">
      <c r="A404" s="11"/>
      <c r="B404" s="11"/>
      <c r="C404" s="11"/>
      <c r="D404" s="7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ht="12.75" customHeight="1">
      <c r="A405" s="11"/>
      <c r="B405" s="11"/>
      <c r="C405" s="11"/>
      <c r="D405" s="7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ht="12.75" customHeight="1">
      <c r="A406" s="11"/>
      <c r="B406" s="11"/>
      <c r="C406" s="11"/>
      <c r="D406" s="7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ht="12.75" customHeight="1">
      <c r="A407" s="11"/>
      <c r="B407" s="11"/>
      <c r="C407" s="11"/>
      <c r="D407" s="7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ht="12.75" customHeight="1">
      <c r="A408" s="11"/>
      <c r="B408" s="11"/>
      <c r="C408" s="11"/>
      <c r="D408" s="7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ht="12.75" customHeight="1">
      <c r="A409" s="11"/>
      <c r="B409" s="11"/>
      <c r="C409" s="11"/>
      <c r="D409" s="7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ht="12.75" customHeight="1">
      <c r="A410" s="11"/>
      <c r="B410" s="11"/>
      <c r="C410" s="11"/>
      <c r="D410" s="7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ht="12.75" customHeight="1">
      <c r="A411" s="11"/>
      <c r="B411" s="11"/>
      <c r="C411" s="11"/>
      <c r="D411" s="7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ht="12.75" customHeight="1">
      <c r="A412" s="11"/>
      <c r="B412" s="11"/>
      <c r="C412" s="11"/>
      <c r="D412" s="7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ht="12.75" customHeight="1">
      <c r="A413" s="11"/>
      <c r="B413" s="11"/>
      <c r="C413" s="11"/>
      <c r="D413" s="7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ht="12.75" customHeight="1">
      <c r="A414" s="11"/>
      <c r="B414" s="11"/>
      <c r="C414" s="11"/>
      <c r="D414" s="7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ht="12.75" customHeight="1">
      <c r="A415" s="11"/>
      <c r="B415" s="11"/>
      <c r="C415" s="11"/>
      <c r="D415" s="7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ht="12.75" customHeight="1">
      <c r="A416" s="11"/>
      <c r="B416" s="11"/>
      <c r="C416" s="11"/>
      <c r="D416" s="7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ht="12.75" customHeight="1">
      <c r="A417" s="11"/>
      <c r="B417" s="11"/>
      <c r="C417" s="11"/>
      <c r="D417" s="7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ht="12.75" customHeight="1">
      <c r="A418" s="11"/>
      <c r="B418" s="11"/>
      <c r="C418" s="11"/>
      <c r="D418" s="7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ht="12.75" customHeight="1">
      <c r="A419" s="11"/>
      <c r="B419" s="11"/>
      <c r="C419" s="11"/>
      <c r="D419" s="7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ht="12.75" customHeight="1">
      <c r="A420" s="11"/>
      <c r="B420" s="11"/>
      <c r="C420" s="11"/>
      <c r="D420" s="7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ht="12.75" customHeight="1">
      <c r="A421" s="11"/>
      <c r="B421" s="11"/>
      <c r="C421" s="11"/>
      <c r="D421" s="7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ht="12.75" customHeight="1">
      <c r="A422" s="11"/>
      <c r="B422" s="11"/>
      <c r="C422" s="11"/>
      <c r="D422" s="7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ht="12.75" customHeight="1">
      <c r="A423" s="11"/>
      <c r="B423" s="11"/>
      <c r="C423" s="11"/>
      <c r="D423" s="7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ht="12.75" customHeight="1">
      <c r="A424" s="11"/>
      <c r="B424" s="11"/>
      <c r="C424" s="11"/>
      <c r="D424" s="7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ht="12.75" customHeight="1">
      <c r="A425" s="11"/>
      <c r="B425" s="11"/>
      <c r="C425" s="11"/>
      <c r="D425" s="7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ht="12.75" customHeight="1">
      <c r="A426" s="11"/>
      <c r="B426" s="11"/>
      <c r="C426" s="11"/>
      <c r="D426" s="7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ht="12.75" customHeight="1">
      <c r="A427" s="11"/>
      <c r="B427" s="11"/>
      <c r="C427" s="11"/>
      <c r="D427" s="7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ht="12.75" customHeight="1">
      <c r="A428" s="11"/>
      <c r="B428" s="11"/>
      <c r="C428" s="11"/>
      <c r="D428" s="7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ht="12.75" customHeight="1">
      <c r="A429" s="11"/>
      <c r="B429" s="11"/>
      <c r="C429" s="11"/>
      <c r="D429" s="7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ht="12.75" customHeight="1">
      <c r="A430" s="11"/>
      <c r="B430" s="11"/>
      <c r="C430" s="11"/>
      <c r="D430" s="7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ht="12.75" customHeight="1">
      <c r="A431" s="11"/>
      <c r="B431" s="11"/>
      <c r="C431" s="11"/>
      <c r="D431" s="7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ht="12.75" customHeight="1">
      <c r="A432" s="11"/>
      <c r="B432" s="11"/>
      <c r="C432" s="11"/>
      <c r="D432" s="7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ht="12.75" customHeight="1">
      <c r="A433" s="11"/>
      <c r="B433" s="11"/>
      <c r="C433" s="11"/>
      <c r="D433" s="7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ht="12.75" customHeight="1">
      <c r="A434" s="11"/>
      <c r="B434" s="11"/>
      <c r="C434" s="11"/>
      <c r="D434" s="7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ht="12.75" customHeight="1">
      <c r="A435" s="11"/>
      <c r="B435" s="11"/>
      <c r="C435" s="11"/>
      <c r="D435" s="7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ht="12.75" customHeight="1">
      <c r="A436" s="11"/>
      <c r="B436" s="11"/>
      <c r="C436" s="11"/>
      <c r="D436" s="7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ht="12.75" customHeight="1">
      <c r="A437" s="11"/>
      <c r="B437" s="11"/>
      <c r="C437" s="11"/>
      <c r="D437" s="7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ht="12.75" customHeight="1">
      <c r="A438" s="11"/>
      <c r="B438" s="11"/>
      <c r="C438" s="11"/>
      <c r="D438" s="7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ht="12.75" customHeight="1">
      <c r="A439" s="11"/>
      <c r="B439" s="11"/>
      <c r="C439" s="11"/>
      <c r="D439" s="7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ht="12.75" customHeight="1">
      <c r="A440" s="11"/>
      <c r="B440" s="11"/>
      <c r="C440" s="11"/>
      <c r="D440" s="7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ht="12.75" customHeight="1">
      <c r="A441" s="11"/>
      <c r="B441" s="11"/>
      <c r="C441" s="11"/>
      <c r="D441" s="7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ht="12.75" customHeight="1">
      <c r="A442" s="11"/>
      <c r="B442" s="11"/>
      <c r="C442" s="11"/>
      <c r="D442" s="7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ht="12.75" customHeight="1">
      <c r="A443" s="11"/>
      <c r="B443" s="11"/>
      <c r="C443" s="11"/>
      <c r="D443" s="7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ht="12.75" customHeight="1">
      <c r="A444" s="11"/>
      <c r="B444" s="11"/>
      <c r="C444" s="11"/>
      <c r="D444" s="7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ht="12.75" customHeight="1">
      <c r="A445" s="11"/>
      <c r="B445" s="11"/>
      <c r="C445" s="11"/>
      <c r="D445" s="7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ht="12.75" customHeight="1">
      <c r="A446" s="11"/>
      <c r="B446" s="11"/>
      <c r="C446" s="11"/>
      <c r="D446" s="7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ht="12.75" customHeight="1">
      <c r="A447" s="11"/>
      <c r="B447" s="11"/>
      <c r="C447" s="11"/>
      <c r="D447" s="7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ht="12.75" customHeight="1">
      <c r="A448" s="11"/>
      <c r="B448" s="11"/>
      <c r="C448" s="11"/>
      <c r="D448" s="7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ht="12.75" customHeight="1">
      <c r="A449" s="11"/>
      <c r="B449" s="11"/>
      <c r="C449" s="11"/>
      <c r="D449" s="7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ht="12.75" customHeight="1">
      <c r="A450" s="11"/>
      <c r="B450" s="11"/>
      <c r="C450" s="11"/>
      <c r="D450" s="7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ht="12.75" customHeight="1">
      <c r="A451" s="11"/>
      <c r="B451" s="11"/>
      <c r="C451" s="11"/>
      <c r="D451" s="7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ht="12.75" customHeight="1">
      <c r="A452" s="11"/>
      <c r="B452" s="11"/>
      <c r="C452" s="11"/>
      <c r="D452" s="7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ht="12.75" customHeight="1">
      <c r="A453" s="11"/>
      <c r="B453" s="11"/>
      <c r="C453" s="11"/>
      <c r="D453" s="7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ht="12.75" customHeight="1">
      <c r="A454" s="11"/>
      <c r="B454" s="11"/>
      <c r="C454" s="11"/>
      <c r="D454" s="7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ht="12.75" customHeight="1">
      <c r="A455" s="11"/>
      <c r="B455" s="11"/>
      <c r="C455" s="11"/>
      <c r="D455" s="7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ht="12.75" customHeight="1">
      <c r="A456" s="11"/>
      <c r="B456" s="11"/>
      <c r="C456" s="11"/>
      <c r="D456" s="7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ht="12.75" customHeight="1">
      <c r="A457" s="11"/>
      <c r="B457" s="11"/>
      <c r="C457" s="11"/>
      <c r="D457" s="7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ht="12.75" customHeight="1">
      <c r="A458" s="11"/>
      <c r="B458" s="11"/>
      <c r="C458" s="11"/>
      <c r="D458" s="7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ht="12.75" customHeight="1">
      <c r="A459" s="11"/>
      <c r="B459" s="11"/>
      <c r="C459" s="11"/>
      <c r="D459" s="7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ht="12.75" customHeight="1">
      <c r="A460" s="11"/>
      <c r="B460" s="11"/>
      <c r="C460" s="11"/>
      <c r="D460" s="7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ht="12.75" customHeight="1">
      <c r="A461" s="11"/>
      <c r="B461" s="11"/>
      <c r="C461" s="11"/>
      <c r="D461" s="7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ht="12.75" customHeight="1">
      <c r="A462" s="11"/>
      <c r="B462" s="11"/>
      <c r="C462" s="11"/>
      <c r="D462" s="7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ht="12.75" customHeight="1">
      <c r="A463" s="11"/>
      <c r="B463" s="11"/>
      <c r="C463" s="11"/>
      <c r="D463" s="7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ht="12.75" customHeight="1">
      <c r="A464" s="11"/>
      <c r="B464" s="11"/>
      <c r="C464" s="11"/>
      <c r="D464" s="7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ht="12.75" customHeight="1">
      <c r="A465" s="11"/>
      <c r="B465" s="11"/>
      <c r="C465" s="11"/>
      <c r="D465" s="7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ht="12.75" customHeight="1">
      <c r="A466" s="11"/>
      <c r="B466" s="11"/>
      <c r="C466" s="11"/>
      <c r="D466" s="7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ht="12.75" customHeight="1">
      <c r="A467" s="11"/>
      <c r="B467" s="11"/>
      <c r="C467" s="11"/>
      <c r="D467" s="7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ht="12.75" customHeight="1">
      <c r="A468" s="11"/>
      <c r="B468" s="11"/>
      <c r="C468" s="11"/>
      <c r="D468" s="7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ht="12.75" customHeight="1">
      <c r="A469" s="11"/>
      <c r="B469" s="11"/>
      <c r="C469" s="11"/>
      <c r="D469" s="7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ht="12.75" customHeight="1">
      <c r="A470" s="11"/>
      <c r="B470" s="11"/>
      <c r="C470" s="11"/>
      <c r="D470" s="7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ht="12.75" customHeight="1">
      <c r="A471" s="11"/>
      <c r="B471" s="11"/>
      <c r="C471" s="11"/>
      <c r="D471" s="7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ht="12.75" customHeight="1">
      <c r="A472" s="11"/>
      <c r="B472" s="11"/>
      <c r="C472" s="11"/>
      <c r="D472" s="7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ht="12.75" customHeight="1">
      <c r="A473" s="11"/>
      <c r="B473" s="11"/>
      <c r="C473" s="11"/>
      <c r="D473" s="7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ht="12.75" customHeight="1">
      <c r="A474" s="11"/>
      <c r="B474" s="11"/>
      <c r="C474" s="11"/>
      <c r="D474" s="7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ht="12.75" customHeight="1">
      <c r="A475" s="11"/>
      <c r="B475" s="11"/>
      <c r="C475" s="11"/>
      <c r="D475" s="7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ht="12.75" customHeight="1">
      <c r="A476" s="11"/>
      <c r="B476" s="11"/>
      <c r="C476" s="11"/>
      <c r="D476" s="7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ht="12.75" customHeight="1">
      <c r="A477" s="11"/>
      <c r="B477" s="11"/>
      <c r="C477" s="11"/>
      <c r="D477" s="7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ht="12.75" customHeight="1">
      <c r="A478" s="11"/>
      <c r="B478" s="11"/>
      <c r="C478" s="11"/>
      <c r="D478" s="7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ht="12.75" customHeight="1">
      <c r="A479" s="11"/>
      <c r="B479" s="11"/>
      <c r="C479" s="11"/>
      <c r="D479" s="7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ht="12.75" customHeight="1">
      <c r="A480" s="11"/>
      <c r="B480" s="11"/>
      <c r="C480" s="11"/>
      <c r="D480" s="7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ht="12.75" customHeight="1">
      <c r="A481" s="11"/>
      <c r="B481" s="11"/>
      <c r="C481" s="11"/>
      <c r="D481" s="7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ht="12.75" customHeight="1">
      <c r="A482" s="11"/>
      <c r="B482" s="11"/>
      <c r="C482" s="11"/>
      <c r="D482" s="7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ht="12.75" customHeight="1">
      <c r="A483" s="11"/>
      <c r="B483" s="11"/>
      <c r="C483" s="11"/>
      <c r="D483" s="7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ht="12.75" customHeight="1">
      <c r="A484" s="11"/>
      <c r="B484" s="11"/>
      <c r="C484" s="11"/>
      <c r="D484" s="7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ht="12.75" customHeight="1">
      <c r="A485" s="11"/>
      <c r="B485" s="11"/>
      <c r="C485" s="11"/>
      <c r="D485" s="7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ht="12.75" customHeight="1">
      <c r="A486" s="11"/>
      <c r="B486" s="11"/>
      <c r="C486" s="11"/>
      <c r="D486" s="7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ht="12.75" customHeight="1">
      <c r="A487" s="11"/>
      <c r="B487" s="11"/>
      <c r="C487" s="11"/>
      <c r="D487" s="7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ht="12.75" customHeight="1">
      <c r="A488" s="11"/>
      <c r="B488" s="11"/>
      <c r="C488" s="11"/>
      <c r="D488" s="7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ht="12.75" customHeight="1">
      <c r="A489" s="11"/>
      <c r="B489" s="11"/>
      <c r="C489" s="11"/>
      <c r="D489" s="7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ht="12.75" customHeight="1">
      <c r="A490" s="11"/>
      <c r="B490" s="11"/>
      <c r="C490" s="11"/>
      <c r="D490" s="7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ht="12.75" customHeight="1">
      <c r="A491" s="11"/>
      <c r="B491" s="11"/>
      <c r="C491" s="11"/>
      <c r="D491" s="7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ht="12.75" customHeight="1">
      <c r="A492" s="11"/>
      <c r="B492" s="11"/>
      <c r="C492" s="11"/>
      <c r="D492" s="7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ht="12.75" customHeight="1">
      <c r="A493" s="11"/>
      <c r="B493" s="11"/>
      <c r="C493" s="11"/>
      <c r="D493" s="7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ht="12.75" customHeight="1">
      <c r="A494" s="11"/>
      <c r="B494" s="11"/>
      <c r="C494" s="11"/>
      <c r="D494" s="7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ht="12.75" customHeight="1">
      <c r="A495" s="11"/>
      <c r="B495" s="11"/>
      <c r="C495" s="11"/>
      <c r="D495" s="7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ht="12.75" customHeight="1">
      <c r="A496" s="11"/>
      <c r="B496" s="11"/>
      <c r="C496" s="11"/>
      <c r="D496" s="7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ht="12.75" customHeight="1">
      <c r="A497" s="11"/>
      <c r="B497" s="11"/>
      <c r="C497" s="11"/>
      <c r="D497" s="7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ht="12.75" customHeight="1">
      <c r="A498" s="11"/>
      <c r="B498" s="11"/>
      <c r="C498" s="11"/>
      <c r="D498" s="7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ht="12.75" customHeight="1">
      <c r="A499" s="11"/>
      <c r="B499" s="11"/>
      <c r="C499" s="11"/>
      <c r="D499" s="7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ht="12.75" customHeight="1">
      <c r="A500" s="11"/>
      <c r="B500" s="11"/>
      <c r="C500" s="11"/>
      <c r="D500" s="7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ht="12.75" customHeight="1">
      <c r="A501" s="11"/>
      <c r="B501" s="11"/>
      <c r="C501" s="11"/>
      <c r="D501" s="7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ht="12.75" customHeight="1">
      <c r="A502" s="11"/>
      <c r="B502" s="11"/>
      <c r="C502" s="11"/>
      <c r="D502" s="7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ht="12.75" customHeight="1">
      <c r="A503" s="11"/>
      <c r="B503" s="11"/>
      <c r="C503" s="11"/>
      <c r="D503" s="7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ht="12.75" customHeight="1">
      <c r="A504" s="11"/>
      <c r="B504" s="11"/>
      <c r="C504" s="11"/>
      <c r="D504" s="7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ht="12.75" customHeight="1">
      <c r="A505" s="11"/>
      <c r="B505" s="11"/>
      <c r="C505" s="11"/>
      <c r="D505" s="7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ht="12.75" customHeight="1">
      <c r="A506" s="11"/>
      <c r="B506" s="11"/>
      <c r="C506" s="11"/>
      <c r="D506" s="7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ht="12.75" customHeight="1">
      <c r="A507" s="11"/>
      <c r="B507" s="11"/>
      <c r="C507" s="11"/>
      <c r="D507" s="7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ht="12.75" customHeight="1">
      <c r="A508" s="11"/>
      <c r="B508" s="11"/>
      <c r="C508" s="11"/>
      <c r="D508" s="7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ht="12.75" customHeight="1">
      <c r="A509" s="11"/>
      <c r="B509" s="11"/>
      <c r="C509" s="11"/>
      <c r="D509" s="7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ht="12.75" customHeight="1">
      <c r="A510" s="11"/>
      <c r="B510" s="11"/>
      <c r="C510" s="11"/>
      <c r="D510" s="7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ht="12.75" customHeight="1">
      <c r="A511" s="11"/>
      <c r="B511" s="11"/>
      <c r="C511" s="11"/>
      <c r="D511" s="7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ht="12.75" customHeight="1">
      <c r="A512" s="11"/>
      <c r="B512" s="11"/>
      <c r="C512" s="11"/>
      <c r="D512" s="7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ht="12.75" customHeight="1">
      <c r="A513" s="11"/>
      <c r="B513" s="11"/>
      <c r="C513" s="11"/>
      <c r="D513" s="7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ht="12.75" customHeight="1">
      <c r="A514" s="11"/>
      <c r="B514" s="11"/>
      <c r="C514" s="11"/>
      <c r="D514" s="7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ht="12.75" customHeight="1">
      <c r="A515" s="11"/>
      <c r="B515" s="11"/>
      <c r="C515" s="11"/>
      <c r="D515" s="7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ht="12.75" customHeight="1">
      <c r="A516" s="11"/>
      <c r="B516" s="11"/>
      <c r="C516" s="11"/>
      <c r="D516" s="7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ht="12.75" customHeight="1">
      <c r="A517" s="11"/>
      <c r="B517" s="11"/>
      <c r="C517" s="11"/>
      <c r="D517" s="7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ht="12.75" customHeight="1">
      <c r="A518" s="11"/>
      <c r="B518" s="11"/>
      <c r="C518" s="11"/>
      <c r="D518" s="7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ht="12.75" customHeight="1">
      <c r="A519" s="11"/>
      <c r="B519" s="11"/>
      <c r="C519" s="11"/>
      <c r="D519" s="7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ht="12.75" customHeight="1">
      <c r="A520" s="11"/>
      <c r="B520" s="11"/>
      <c r="C520" s="11"/>
      <c r="D520" s="7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ht="12.75" customHeight="1">
      <c r="A521" s="11"/>
      <c r="B521" s="11"/>
      <c r="C521" s="11"/>
      <c r="D521" s="7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ht="12.75" customHeight="1">
      <c r="A522" s="11"/>
      <c r="B522" s="11"/>
      <c r="C522" s="11"/>
      <c r="D522" s="7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ht="12.75" customHeight="1">
      <c r="A523" s="11"/>
      <c r="B523" s="11"/>
      <c r="C523" s="11"/>
      <c r="D523" s="7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ht="12.75" customHeight="1">
      <c r="A524" s="11"/>
      <c r="B524" s="11"/>
      <c r="C524" s="11"/>
      <c r="D524" s="7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ht="12.75" customHeight="1">
      <c r="A525" s="11"/>
      <c r="B525" s="11"/>
      <c r="C525" s="11"/>
      <c r="D525" s="7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ht="12.75" customHeight="1">
      <c r="A526" s="11"/>
      <c r="B526" s="11"/>
      <c r="C526" s="11"/>
      <c r="D526" s="7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ht="12.75" customHeight="1">
      <c r="A527" s="11"/>
      <c r="B527" s="11"/>
      <c r="C527" s="11"/>
      <c r="D527" s="7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ht="12.75" customHeight="1">
      <c r="A528" s="11"/>
      <c r="B528" s="11"/>
      <c r="C528" s="11"/>
      <c r="D528" s="7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ht="12.75" customHeight="1">
      <c r="A529" s="11"/>
      <c r="B529" s="11"/>
      <c r="C529" s="11"/>
      <c r="D529" s="7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ht="12.75" customHeight="1">
      <c r="A530" s="11"/>
      <c r="B530" s="11"/>
      <c r="C530" s="11"/>
      <c r="D530" s="7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ht="12.75" customHeight="1">
      <c r="A531" s="11"/>
      <c r="B531" s="11"/>
      <c r="C531" s="11"/>
      <c r="D531" s="7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ht="12.75" customHeight="1">
      <c r="A532" s="11"/>
      <c r="B532" s="11"/>
      <c r="C532" s="11"/>
      <c r="D532" s="7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ht="12.75" customHeight="1">
      <c r="A533" s="11"/>
      <c r="B533" s="11"/>
      <c r="C533" s="11"/>
      <c r="D533" s="7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ht="12.75" customHeight="1">
      <c r="A534" s="11"/>
      <c r="B534" s="11"/>
      <c r="C534" s="11"/>
      <c r="D534" s="7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ht="12.75" customHeight="1">
      <c r="A535" s="11"/>
      <c r="B535" s="11"/>
      <c r="C535" s="11"/>
      <c r="D535" s="7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ht="12.75" customHeight="1">
      <c r="A536" s="11"/>
      <c r="B536" s="11"/>
      <c r="C536" s="11"/>
      <c r="D536" s="7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ht="12.75" customHeight="1">
      <c r="A537" s="11"/>
      <c r="B537" s="11"/>
      <c r="C537" s="11"/>
      <c r="D537" s="7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ht="12.75" customHeight="1">
      <c r="A538" s="11"/>
      <c r="B538" s="11"/>
      <c r="C538" s="11"/>
      <c r="D538" s="7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ht="12.75" customHeight="1">
      <c r="A539" s="11"/>
      <c r="B539" s="11"/>
      <c r="C539" s="11"/>
      <c r="D539" s="7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ht="12.75" customHeight="1">
      <c r="A540" s="11"/>
      <c r="B540" s="11"/>
      <c r="C540" s="11"/>
      <c r="D540" s="7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ht="12.75" customHeight="1">
      <c r="A541" s="11"/>
      <c r="B541" s="11"/>
      <c r="C541" s="11"/>
      <c r="D541" s="7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ht="12.75" customHeight="1">
      <c r="A542" s="11"/>
      <c r="B542" s="11"/>
      <c r="C542" s="11"/>
      <c r="D542" s="7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ht="12.75" customHeight="1">
      <c r="A543" s="11"/>
      <c r="B543" s="11"/>
      <c r="C543" s="11"/>
      <c r="D543" s="7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ht="12.75" customHeight="1">
      <c r="A544" s="11"/>
      <c r="B544" s="11"/>
      <c r="C544" s="11"/>
      <c r="D544" s="7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ht="12.75" customHeight="1">
      <c r="A545" s="11"/>
      <c r="B545" s="11"/>
      <c r="C545" s="11"/>
      <c r="D545" s="7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ht="12.75" customHeight="1">
      <c r="A546" s="11"/>
      <c r="B546" s="11"/>
      <c r="C546" s="11"/>
      <c r="D546" s="7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ht="12.75" customHeight="1">
      <c r="A547" s="11"/>
      <c r="B547" s="11"/>
      <c r="C547" s="11"/>
      <c r="D547" s="7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ht="12.75" customHeight="1">
      <c r="A548" s="11"/>
      <c r="B548" s="11"/>
      <c r="C548" s="11"/>
      <c r="D548" s="7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ht="12.75" customHeight="1">
      <c r="A549" s="11"/>
      <c r="B549" s="11"/>
      <c r="C549" s="11"/>
      <c r="D549" s="7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ht="12.75" customHeight="1">
      <c r="A550" s="11"/>
      <c r="B550" s="11"/>
      <c r="C550" s="11"/>
      <c r="D550" s="7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ht="12.75" customHeight="1">
      <c r="A551" s="11"/>
      <c r="B551" s="11"/>
      <c r="C551" s="11"/>
      <c r="D551" s="7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ht="12.75" customHeight="1">
      <c r="A552" s="11"/>
      <c r="B552" s="11"/>
      <c r="C552" s="11"/>
      <c r="D552" s="7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ht="12.75" customHeight="1">
      <c r="A553" s="11"/>
      <c r="B553" s="11"/>
      <c r="C553" s="11"/>
      <c r="D553" s="7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ht="12.75" customHeight="1">
      <c r="A554" s="11"/>
      <c r="B554" s="11"/>
      <c r="C554" s="11"/>
      <c r="D554" s="7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ht="12.75" customHeight="1">
      <c r="A555" s="11"/>
      <c r="B555" s="11"/>
      <c r="C555" s="11"/>
      <c r="D555" s="7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ht="12.75" customHeight="1">
      <c r="A556" s="11"/>
      <c r="B556" s="11"/>
      <c r="C556" s="11"/>
      <c r="D556" s="7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ht="12.75" customHeight="1">
      <c r="A557" s="11"/>
      <c r="B557" s="11"/>
      <c r="C557" s="11"/>
      <c r="D557" s="7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ht="12.75" customHeight="1">
      <c r="A558" s="11"/>
      <c r="B558" s="11"/>
      <c r="C558" s="11"/>
      <c r="D558" s="7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ht="12.75" customHeight="1">
      <c r="A559" s="11"/>
      <c r="B559" s="11"/>
      <c r="C559" s="11"/>
      <c r="D559" s="7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ht="12.75" customHeight="1">
      <c r="A560" s="11"/>
      <c r="B560" s="11"/>
      <c r="C560" s="11"/>
      <c r="D560" s="7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ht="12.75" customHeight="1">
      <c r="A561" s="11"/>
      <c r="B561" s="11"/>
      <c r="C561" s="11"/>
      <c r="D561" s="7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ht="12.75" customHeight="1">
      <c r="A562" s="11"/>
      <c r="B562" s="11"/>
      <c r="C562" s="11"/>
      <c r="D562" s="7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ht="12.75" customHeight="1">
      <c r="A563" s="11"/>
      <c r="B563" s="11"/>
      <c r="C563" s="11"/>
      <c r="D563" s="7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ht="12.75" customHeight="1">
      <c r="A564" s="11"/>
      <c r="B564" s="11"/>
      <c r="C564" s="11"/>
      <c r="D564" s="7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ht="12.75" customHeight="1">
      <c r="A565" s="11"/>
      <c r="B565" s="11"/>
      <c r="C565" s="11"/>
      <c r="D565" s="7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ht="12.75" customHeight="1">
      <c r="A566" s="11"/>
      <c r="B566" s="11"/>
      <c r="C566" s="11"/>
      <c r="D566" s="7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ht="12.75" customHeight="1">
      <c r="A567" s="11"/>
      <c r="B567" s="11"/>
      <c r="C567" s="11"/>
      <c r="D567" s="7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ht="12.75" customHeight="1">
      <c r="A568" s="11"/>
      <c r="B568" s="11"/>
      <c r="C568" s="11"/>
      <c r="D568" s="7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ht="12.75" customHeight="1">
      <c r="A569" s="11"/>
      <c r="B569" s="11"/>
      <c r="C569" s="11"/>
      <c r="D569" s="7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ht="12.75" customHeight="1">
      <c r="A570" s="11"/>
      <c r="B570" s="11"/>
      <c r="C570" s="11"/>
      <c r="D570" s="7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ht="12.75" customHeight="1">
      <c r="A571" s="11"/>
      <c r="B571" s="11"/>
      <c r="C571" s="11"/>
      <c r="D571" s="7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ht="12.75" customHeight="1">
      <c r="A572" s="11"/>
      <c r="B572" s="11"/>
      <c r="C572" s="11"/>
      <c r="D572" s="7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ht="12.75" customHeight="1">
      <c r="A573" s="11"/>
      <c r="B573" s="11"/>
      <c r="C573" s="11"/>
      <c r="D573" s="7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ht="12.75" customHeight="1">
      <c r="A574" s="11"/>
      <c r="B574" s="11"/>
      <c r="C574" s="11"/>
      <c r="D574" s="7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ht="12.75" customHeight="1">
      <c r="A575" s="11"/>
      <c r="B575" s="11"/>
      <c r="C575" s="11"/>
      <c r="D575" s="7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ht="12.75" customHeight="1">
      <c r="A576" s="11"/>
      <c r="B576" s="11"/>
      <c r="C576" s="11"/>
      <c r="D576" s="7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ht="12.75" customHeight="1">
      <c r="A577" s="11"/>
      <c r="B577" s="11"/>
      <c r="C577" s="11"/>
      <c r="D577" s="7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ht="12.75" customHeight="1">
      <c r="A578" s="11"/>
      <c r="B578" s="11"/>
      <c r="C578" s="11"/>
      <c r="D578" s="7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ht="12.75" customHeight="1">
      <c r="A579" s="11"/>
      <c r="B579" s="11"/>
      <c r="C579" s="11"/>
      <c r="D579" s="7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ht="12.75" customHeight="1">
      <c r="A580" s="11"/>
      <c r="B580" s="11"/>
      <c r="C580" s="11"/>
      <c r="D580" s="7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ht="12.75" customHeight="1">
      <c r="A581" s="11"/>
      <c r="B581" s="11"/>
      <c r="C581" s="11"/>
      <c r="D581" s="7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ht="12.75" customHeight="1">
      <c r="A582" s="11"/>
      <c r="B582" s="11"/>
      <c r="C582" s="11"/>
      <c r="D582" s="7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ht="12.75" customHeight="1">
      <c r="A583" s="11"/>
      <c r="B583" s="11"/>
      <c r="C583" s="11"/>
      <c r="D583" s="7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ht="12.75" customHeight="1">
      <c r="A584" s="11"/>
      <c r="B584" s="11"/>
      <c r="C584" s="11"/>
      <c r="D584" s="7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ht="12.75" customHeight="1">
      <c r="A585" s="11"/>
      <c r="B585" s="11"/>
      <c r="C585" s="11"/>
      <c r="D585" s="7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ht="12.75" customHeight="1">
      <c r="A586" s="11"/>
      <c r="B586" s="11"/>
      <c r="C586" s="11"/>
      <c r="D586" s="7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ht="12.75" customHeight="1">
      <c r="A587" s="11"/>
      <c r="B587" s="11"/>
      <c r="C587" s="11"/>
      <c r="D587" s="7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ht="12.75" customHeight="1">
      <c r="A588" s="11"/>
      <c r="B588" s="11"/>
      <c r="C588" s="11"/>
      <c r="D588" s="7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ht="12.75" customHeight="1">
      <c r="A589" s="11"/>
      <c r="B589" s="11"/>
      <c r="C589" s="11"/>
      <c r="D589" s="7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ht="12.75" customHeight="1">
      <c r="A590" s="11"/>
      <c r="B590" s="11"/>
      <c r="C590" s="11"/>
      <c r="D590" s="7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ht="12.75" customHeight="1">
      <c r="A591" s="11"/>
      <c r="B591" s="11"/>
      <c r="C591" s="11"/>
      <c r="D591" s="7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ht="12.75" customHeight="1">
      <c r="A592" s="11"/>
      <c r="B592" s="11"/>
      <c r="C592" s="11"/>
      <c r="D592" s="7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ht="12.75" customHeight="1">
      <c r="A593" s="11"/>
      <c r="B593" s="11"/>
      <c r="C593" s="11"/>
      <c r="D593" s="7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ht="12.75" customHeight="1">
      <c r="A594" s="11"/>
      <c r="B594" s="11"/>
      <c r="C594" s="11"/>
      <c r="D594" s="7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ht="12.75" customHeight="1">
      <c r="A595" s="11"/>
      <c r="B595" s="11"/>
      <c r="C595" s="11"/>
      <c r="D595" s="7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ht="12.75" customHeight="1">
      <c r="A596" s="11"/>
      <c r="B596" s="11"/>
      <c r="C596" s="11"/>
      <c r="D596" s="7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ht="12.75" customHeight="1">
      <c r="A597" s="11"/>
      <c r="B597" s="11"/>
      <c r="C597" s="11"/>
      <c r="D597" s="7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ht="12.75" customHeight="1">
      <c r="A598" s="11"/>
      <c r="B598" s="11"/>
      <c r="C598" s="11"/>
      <c r="D598" s="7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ht="12.75" customHeight="1">
      <c r="A599" s="11"/>
      <c r="B599" s="11"/>
      <c r="C599" s="11"/>
      <c r="D599" s="7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ht="12.75" customHeight="1">
      <c r="A600" s="11"/>
      <c r="B600" s="11"/>
      <c r="C600" s="11"/>
      <c r="D600" s="7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ht="12.75" customHeight="1">
      <c r="A601" s="11"/>
      <c r="B601" s="11"/>
      <c r="C601" s="11"/>
      <c r="D601" s="7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ht="12.75" customHeight="1">
      <c r="A602" s="11"/>
      <c r="B602" s="11"/>
      <c r="C602" s="11"/>
      <c r="D602" s="7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ht="12.75" customHeight="1">
      <c r="A603" s="11"/>
      <c r="B603" s="11"/>
      <c r="C603" s="11"/>
      <c r="D603" s="7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ht="12.75" customHeight="1">
      <c r="A604" s="11"/>
      <c r="B604" s="11"/>
      <c r="C604" s="11"/>
      <c r="D604" s="7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ht="12.75" customHeight="1">
      <c r="A605" s="11"/>
      <c r="B605" s="11"/>
      <c r="C605" s="11"/>
      <c r="D605" s="7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ht="12.75" customHeight="1">
      <c r="A606" s="11"/>
      <c r="B606" s="11"/>
      <c r="C606" s="11"/>
      <c r="D606" s="7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ht="12.75" customHeight="1">
      <c r="A607" s="11"/>
      <c r="B607" s="11"/>
      <c r="C607" s="11"/>
      <c r="D607" s="7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ht="12.75" customHeight="1">
      <c r="A608" s="11"/>
      <c r="B608" s="11"/>
      <c r="C608" s="11"/>
      <c r="D608" s="7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ht="12.75" customHeight="1">
      <c r="A609" s="11"/>
      <c r="B609" s="11"/>
      <c r="C609" s="11"/>
      <c r="D609" s="7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ht="12.75" customHeight="1">
      <c r="A610" s="11"/>
      <c r="B610" s="11"/>
      <c r="C610" s="11"/>
      <c r="D610" s="7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ht="12.75" customHeight="1">
      <c r="A611" s="11"/>
      <c r="B611" s="11"/>
      <c r="C611" s="11"/>
      <c r="D611" s="7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ht="12.75" customHeight="1">
      <c r="A612" s="11"/>
      <c r="B612" s="11"/>
      <c r="C612" s="11"/>
      <c r="D612" s="7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ht="12.75" customHeight="1">
      <c r="A613" s="11"/>
      <c r="B613" s="11"/>
      <c r="C613" s="11"/>
      <c r="D613" s="7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ht="12.75" customHeight="1">
      <c r="A614" s="11"/>
      <c r="B614" s="11"/>
      <c r="C614" s="11"/>
      <c r="D614" s="7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ht="12.75" customHeight="1">
      <c r="A615" s="11"/>
      <c r="B615" s="11"/>
      <c r="C615" s="11"/>
      <c r="D615" s="7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ht="12.75" customHeight="1">
      <c r="A616" s="11"/>
      <c r="B616" s="11"/>
      <c r="C616" s="11"/>
      <c r="D616" s="7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ht="12.75" customHeight="1">
      <c r="A617" s="11"/>
      <c r="B617" s="11"/>
      <c r="C617" s="11"/>
      <c r="D617" s="7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ht="12.75" customHeight="1">
      <c r="A618" s="11"/>
      <c r="B618" s="11"/>
      <c r="C618" s="11"/>
      <c r="D618" s="7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ht="12.75" customHeight="1">
      <c r="A619" s="11"/>
      <c r="B619" s="11"/>
      <c r="C619" s="11"/>
      <c r="D619" s="7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ht="12.75" customHeight="1">
      <c r="A620" s="11"/>
      <c r="B620" s="11"/>
      <c r="C620" s="11"/>
      <c r="D620" s="7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ht="12.75" customHeight="1">
      <c r="A621" s="11"/>
      <c r="B621" s="11"/>
      <c r="C621" s="11"/>
      <c r="D621" s="7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ht="12.75" customHeight="1">
      <c r="A622" s="11"/>
      <c r="B622" s="11"/>
      <c r="C622" s="11"/>
      <c r="D622" s="7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ht="12.75" customHeight="1">
      <c r="A623" s="11"/>
      <c r="B623" s="11"/>
      <c r="C623" s="11"/>
      <c r="D623" s="7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ht="12.75" customHeight="1">
      <c r="A624" s="11"/>
      <c r="B624" s="11"/>
      <c r="C624" s="11"/>
      <c r="D624" s="7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ht="12.75" customHeight="1">
      <c r="A625" s="11"/>
      <c r="B625" s="11"/>
      <c r="C625" s="11"/>
      <c r="D625" s="7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ht="12.75" customHeight="1">
      <c r="A626" s="11"/>
      <c r="B626" s="11"/>
      <c r="C626" s="11"/>
      <c r="D626" s="7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ht="12.75" customHeight="1">
      <c r="A627" s="11"/>
      <c r="B627" s="11"/>
      <c r="C627" s="11"/>
      <c r="D627" s="7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ht="12.75" customHeight="1">
      <c r="A628" s="11"/>
      <c r="B628" s="11"/>
      <c r="C628" s="11"/>
      <c r="D628" s="7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ht="12.75" customHeight="1">
      <c r="A629" s="11"/>
      <c r="B629" s="11"/>
      <c r="C629" s="11"/>
      <c r="D629" s="7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ht="12.75" customHeight="1">
      <c r="A630" s="11"/>
      <c r="B630" s="11"/>
      <c r="C630" s="11"/>
      <c r="D630" s="7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ht="12.75" customHeight="1">
      <c r="A631" s="11"/>
      <c r="B631" s="11"/>
      <c r="C631" s="11"/>
      <c r="D631" s="7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ht="12.75" customHeight="1">
      <c r="A632" s="11"/>
      <c r="B632" s="11"/>
      <c r="C632" s="11"/>
      <c r="D632" s="7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ht="12.75" customHeight="1">
      <c r="A633" s="11"/>
      <c r="B633" s="11"/>
      <c r="C633" s="11"/>
      <c r="D633" s="7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ht="12.75" customHeight="1">
      <c r="A634" s="11"/>
      <c r="B634" s="11"/>
      <c r="C634" s="11"/>
      <c r="D634" s="7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ht="12.75" customHeight="1">
      <c r="A635" s="11"/>
      <c r="B635" s="11"/>
      <c r="C635" s="11"/>
      <c r="D635" s="7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ht="12.75" customHeight="1">
      <c r="A636" s="11"/>
      <c r="B636" s="11"/>
      <c r="C636" s="11"/>
      <c r="D636" s="7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ht="12.75" customHeight="1">
      <c r="A637" s="11"/>
      <c r="B637" s="11"/>
      <c r="C637" s="11"/>
      <c r="D637" s="7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ht="12.75" customHeight="1">
      <c r="A638" s="11"/>
      <c r="B638" s="11"/>
      <c r="C638" s="11"/>
      <c r="D638" s="7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ht="12.75" customHeight="1">
      <c r="A639" s="11"/>
      <c r="B639" s="11"/>
      <c r="C639" s="11"/>
      <c r="D639" s="7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ht="12.75" customHeight="1">
      <c r="A640" s="11"/>
      <c r="B640" s="11"/>
      <c r="C640" s="11"/>
      <c r="D640" s="7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ht="12.75" customHeight="1">
      <c r="A641" s="11"/>
      <c r="B641" s="11"/>
      <c r="C641" s="11"/>
      <c r="D641" s="7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ht="12.75" customHeight="1">
      <c r="A642" s="11"/>
      <c r="B642" s="11"/>
      <c r="C642" s="11"/>
      <c r="D642" s="7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ht="12.75" customHeight="1">
      <c r="A643" s="11"/>
      <c r="B643" s="11"/>
      <c r="C643" s="11"/>
      <c r="D643" s="7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ht="12.75" customHeight="1">
      <c r="A644" s="11"/>
      <c r="B644" s="11"/>
      <c r="C644" s="11"/>
      <c r="D644" s="7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ht="12.75" customHeight="1">
      <c r="A645" s="11"/>
      <c r="B645" s="11"/>
      <c r="C645" s="11"/>
      <c r="D645" s="7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ht="12.75" customHeight="1">
      <c r="A646" s="11"/>
      <c r="B646" s="11"/>
      <c r="C646" s="11"/>
      <c r="D646" s="7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ht="12.75" customHeight="1">
      <c r="A647" s="11"/>
      <c r="B647" s="11"/>
      <c r="C647" s="11"/>
      <c r="D647" s="7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ht="12.75" customHeight="1">
      <c r="A648" s="11"/>
      <c r="B648" s="11"/>
      <c r="C648" s="11"/>
      <c r="D648" s="7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ht="12.75" customHeight="1">
      <c r="A649" s="11"/>
      <c r="B649" s="11"/>
      <c r="C649" s="11"/>
      <c r="D649" s="7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ht="12.75" customHeight="1">
      <c r="A650" s="11"/>
      <c r="B650" s="11"/>
      <c r="C650" s="11"/>
      <c r="D650" s="7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ht="12.75" customHeight="1">
      <c r="A651" s="11"/>
      <c r="B651" s="11"/>
      <c r="C651" s="11"/>
      <c r="D651" s="7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ht="12.75" customHeight="1">
      <c r="A652" s="11"/>
      <c r="B652" s="11"/>
      <c r="C652" s="11"/>
      <c r="D652" s="7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ht="12.75" customHeight="1">
      <c r="A653" s="11"/>
      <c r="B653" s="11"/>
      <c r="C653" s="11"/>
      <c r="D653" s="7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ht="12.75" customHeight="1">
      <c r="A654" s="11"/>
      <c r="B654" s="11"/>
      <c r="C654" s="11"/>
      <c r="D654" s="7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ht="12.75" customHeight="1">
      <c r="A655" s="11"/>
      <c r="B655" s="11"/>
      <c r="C655" s="11"/>
      <c r="D655" s="7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ht="12.75" customHeight="1">
      <c r="A656" s="11"/>
      <c r="B656" s="11"/>
      <c r="C656" s="11"/>
      <c r="D656" s="7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ht="12.75" customHeight="1">
      <c r="A657" s="11"/>
      <c r="B657" s="11"/>
      <c r="C657" s="11"/>
      <c r="D657" s="7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ht="12.75" customHeight="1">
      <c r="A658" s="11"/>
      <c r="B658" s="11"/>
      <c r="C658" s="11"/>
      <c r="D658" s="7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ht="12.75" customHeight="1">
      <c r="A659" s="11"/>
      <c r="B659" s="11"/>
      <c r="C659" s="11"/>
      <c r="D659" s="7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ht="12.75" customHeight="1">
      <c r="A660" s="11"/>
      <c r="B660" s="11"/>
      <c r="C660" s="11"/>
      <c r="D660" s="7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ht="12.75" customHeight="1">
      <c r="A661" s="11"/>
      <c r="B661" s="11"/>
      <c r="C661" s="11"/>
      <c r="D661" s="7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ht="12.75" customHeight="1">
      <c r="A662" s="11"/>
      <c r="B662" s="11"/>
      <c r="C662" s="11"/>
      <c r="D662" s="7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ht="12.75" customHeight="1">
      <c r="A663" s="11"/>
      <c r="B663" s="11"/>
      <c r="C663" s="11"/>
      <c r="D663" s="7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ht="12.75" customHeight="1">
      <c r="A664" s="11"/>
      <c r="B664" s="11"/>
      <c r="C664" s="11"/>
      <c r="D664" s="7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ht="12.75" customHeight="1">
      <c r="A665" s="11"/>
      <c r="B665" s="11"/>
      <c r="C665" s="11"/>
      <c r="D665" s="7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ht="12.75" customHeight="1">
      <c r="A666" s="11"/>
      <c r="B666" s="11"/>
      <c r="C666" s="11"/>
      <c r="D666" s="7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ht="12.75" customHeight="1">
      <c r="A667" s="11"/>
      <c r="B667" s="11"/>
      <c r="C667" s="11"/>
      <c r="D667" s="7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ht="12.75" customHeight="1">
      <c r="A668" s="11"/>
      <c r="B668" s="11"/>
      <c r="C668" s="11"/>
      <c r="D668" s="7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ht="12.75" customHeight="1">
      <c r="A669" s="11"/>
      <c r="B669" s="11"/>
      <c r="C669" s="11"/>
      <c r="D669" s="7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ht="12.75" customHeight="1">
      <c r="A670" s="11"/>
      <c r="B670" s="11"/>
      <c r="C670" s="11"/>
      <c r="D670" s="7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ht="12.75" customHeight="1">
      <c r="A671" s="11"/>
      <c r="B671" s="11"/>
      <c r="C671" s="11"/>
      <c r="D671" s="7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ht="12.75" customHeight="1">
      <c r="A672" s="11"/>
      <c r="B672" s="11"/>
      <c r="C672" s="11"/>
      <c r="D672" s="7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ht="12.75" customHeight="1">
      <c r="A673" s="11"/>
      <c r="B673" s="11"/>
      <c r="C673" s="11"/>
      <c r="D673" s="7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ht="12.75" customHeight="1">
      <c r="A674" s="11"/>
      <c r="B674" s="11"/>
      <c r="C674" s="11"/>
      <c r="D674" s="7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ht="12.75" customHeight="1">
      <c r="A675" s="11"/>
      <c r="B675" s="11"/>
      <c r="C675" s="11"/>
      <c r="D675" s="7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ht="12.75" customHeight="1">
      <c r="A676" s="11"/>
      <c r="B676" s="11"/>
      <c r="C676" s="11"/>
      <c r="D676" s="7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ht="12.75" customHeight="1">
      <c r="A677" s="11"/>
      <c r="B677" s="11"/>
      <c r="C677" s="11"/>
      <c r="D677" s="7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ht="12.75" customHeight="1">
      <c r="A678" s="11"/>
      <c r="B678" s="11"/>
      <c r="C678" s="11"/>
      <c r="D678" s="7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ht="12.75" customHeight="1">
      <c r="A679" s="11"/>
      <c r="B679" s="11"/>
      <c r="C679" s="11"/>
      <c r="D679" s="7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ht="12.75" customHeight="1">
      <c r="A680" s="11"/>
      <c r="B680" s="11"/>
      <c r="C680" s="11"/>
      <c r="D680" s="7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ht="12.75" customHeight="1">
      <c r="A681" s="11"/>
      <c r="B681" s="11"/>
      <c r="C681" s="11"/>
      <c r="D681" s="7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ht="12.75" customHeight="1">
      <c r="A682" s="11"/>
      <c r="B682" s="11"/>
      <c r="C682" s="11"/>
      <c r="D682" s="7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ht="12.75" customHeight="1">
      <c r="A683" s="11"/>
      <c r="B683" s="11"/>
      <c r="C683" s="11"/>
      <c r="D683" s="7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ht="12.75" customHeight="1">
      <c r="A684" s="11"/>
      <c r="B684" s="11"/>
      <c r="C684" s="11"/>
      <c r="D684" s="7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ht="12.75" customHeight="1">
      <c r="A685" s="11"/>
      <c r="B685" s="11"/>
      <c r="C685" s="11"/>
      <c r="D685" s="7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ht="12.75" customHeight="1">
      <c r="A686" s="11"/>
      <c r="B686" s="11"/>
      <c r="C686" s="11"/>
      <c r="D686" s="7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ht="12.75" customHeight="1">
      <c r="A687" s="11"/>
      <c r="B687" s="11"/>
      <c r="C687" s="11"/>
      <c r="D687" s="7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ht="12.75" customHeight="1">
      <c r="A688" s="11"/>
      <c r="B688" s="11"/>
      <c r="C688" s="11"/>
      <c r="D688" s="7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ht="12.75" customHeight="1">
      <c r="A689" s="11"/>
      <c r="B689" s="11"/>
      <c r="C689" s="11"/>
      <c r="D689" s="7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ht="12.75" customHeight="1">
      <c r="A690" s="11"/>
      <c r="B690" s="11"/>
      <c r="C690" s="11"/>
      <c r="D690" s="7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ht="12.75" customHeight="1">
      <c r="A691" s="11"/>
      <c r="B691" s="11"/>
      <c r="C691" s="11"/>
      <c r="D691" s="7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ht="12.75" customHeight="1">
      <c r="A692" s="11"/>
      <c r="B692" s="11"/>
      <c r="C692" s="11"/>
      <c r="D692" s="7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ht="12.75" customHeight="1">
      <c r="A693" s="11"/>
      <c r="B693" s="11"/>
      <c r="C693" s="11"/>
      <c r="D693" s="7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ht="12.75" customHeight="1">
      <c r="A694" s="11"/>
      <c r="B694" s="11"/>
      <c r="C694" s="11"/>
      <c r="D694" s="7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ht="12.75" customHeight="1">
      <c r="A695" s="11"/>
      <c r="B695" s="11"/>
      <c r="C695" s="11"/>
      <c r="D695" s="7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ht="12.75" customHeight="1">
      <c r="A696" s="11"/>
      <c r="B696" s="11"/>
      <c r="C696" s="11"/>
      <c r="D696" s="7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ht="12.75" customHeight="1">
      <c r="A697" s="11"/>
      <c r="B697" s="11"/>
      <c r="C697" s="11"/>
      <c r="D697" s="7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ht="12.75" customHeight="1">
      <c r="A698" s="11"/>
      <c r="B698" s="11"/>
      <c r="C698" s="11"/>
      <c r="D698" s="7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ht="12.75" customHeight="1">
      <c r="A699" s="11"/>
      <c r="B699" s="11"/>
      <c r="C699" s="11"/>
      <c r="D699" s="7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ht="12.75" customHeight="1">
      <c r="A700" s="11"/>
      <c r="B700" s="11"/>
      <c r="C700" s="11"/>
      <c r="D700" s="7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ht="12.75" customHeight="1">
      <c r="A701" s="11"/>
      <c r="B701" s="11"/>
      <c r="C701" s="11"/>
      <c r="D701" s="7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ht="12.75" customHeight="1">
      <c r="A702" s="11"/>
      <c r="B702" s="11"/>
      <c r="C702" s="11"/>
      <c r="D702" s="7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ht="12.75" customHeight="1">
      <c r="A703" s="11"/>
      <c r="B703" s="11"/>
      <c r="C703" s="11"/>
      <c r="D703" s="7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ht="12.75" customHeight="1">
      <c r="A704" s="11"/>
      <c r="B704" s="11"/>
      <c r="C704" s="11"/>
      <c r="D704" s="7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ht="12.75" customHeight="1">
      <c r="A705" s="11"/>
      <c r="B705" s="11"/>
      <c r="C705" s="11"/>
      <c r="D705" s="7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ht="12.75" customHeight="1">
      <c r="A706" s="11"/>
      <c r="B706" s="11"/>
      <c r="C706" s="11"/>
      <c r="D706" s="7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ht="12.75" customHeight="1">
      <c r="A707" s="11"/>
      <c r="B707" s="11"/>
      <c r="C707" s="11"/>
      <c r="D707" s="7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ht="12.75" customHeight="1">
      <c r="A708" s="11"/>
      <c r="B708" s="11"/>
      <c r="C708" s="11"/>
      <c r="D708" s="7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ht="12.75" customHeight="1">
      <c r="A709" s="11"/>
      <c r="B709" s="11"/>
      <c r="C709" s="11"/>
      <c r="D709" s="7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ht="12.75" customHeight="1">
      <c r="A710" s="11"/>
      <c r="B710" s="11"/>
      <c r="C710" s="11"/>
      <c r="D710" s="7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ht="12.75" customHeight="1">
      <c r="A711" s="11"/>
      <c r="B711" s="11"/>
      <c r="C711" s="11"/>
      <c r="D711" s="7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ht="12.75" customHeight="1">
      <c r="A712" s="11"/>
      <c r="B712" s="11"/>
      <c r="C712" s="11"/>
      <c r="D712" s="7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ht="12.75" customHeight="1">
      <c r="A713" s="11"/>
      <c r="B713" s="11"/>
      <c r="C713" s="11"/>
      <c r="D713" s="7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ht="12.75" customHeight="1">
      <c r="A714" s="11"/>
      <c r="B714" s="11"/>
      <c r="C714" s="11"/>
      <c r="D714" s="7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ht="12.75" customHeight="1">
      <c r="A715" s="11"/>
      <c r="B715" s="11"/>
      <c r="C715" s="11"/>
      <c r="D715" s="7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ht="12.75" customHeight="1">
      <c r="A716" s="11"/>
      <c r="B716" s="11"/>
      <c r="C716" s="11"/>
      <c r="D716" s="7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ht="12.75" customHeight="1">
      <c r="A717" s="11"/>
      <c r="B717" s="11"/>
      <c r="C717" s="11"/>
      <c r="D717" s="7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ht="12.75" customHeight="1">
      <c r="A718" s="11"/>
      <c r="B718" s="11"/>
      <c r="C718" s="11"/>
      <c r="D718" s="7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ht="12.75" customHeight="1">
      <c r="A719" s="11"/>
      <c r="B719" s="11"/>
      <c r="C719" s="11"/>
      <c r="D719" s="7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ht="12.75" customHeight="1">
      <c r="A720" s="11"/>
      <c r="B720" s="11"/>
      <c r="C720" s="11"/>
      <c r="D720" s="7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ht="12.75" customHeight="1">
      <c r="A721" s="11"/>
      <c r="B721" s="11"/>
      <c r="C721" s="11"/>
      <c r="D721" s="7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ht="12.75" customHeight="1">
      <c r="A722" s="11"/>
      <c r="B722" s="11"/>
      <c r="C722" s="11"/>
      <c r="D722" s="7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ht="12.75" customHeight="1">
      <c r="A723" s="11"/>
      <c r="B723" s="11"/>
      <c r="C723" s="11"/>
      <c r="D723" s="7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ht="12.75" customHeight="1">
      <c r="A724" s="11"/>
      <c r="B724" s="11"/>
      <c r="C724" s="11"/>
      <c r="D724" s="7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ht="12.75" customHeight="1">
      <c r="A725" s="11"/>
      <c r="B725" s="11"/>
      <c r="C725" s="11"/>
      <c r="D725" s="7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ht="12.75" customHeight="1">
      <c r="A726" s="11"/>
      <c r="B726" s="11"/>
      <c r="C726" s="11"/>
      <c r="D726" s="7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ht="12.75" customHeight="1">
      <c r="A727" s="11"/>
      <c r="B727" s="11"/>
      <c r="C727" s="11"/>
      <c r="D727" s="7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ht="12.75" customHeight="1">
      <c r="A728" s="11"/>
      <c r="B728" s="11"/>
      <c r="C728" s="11"/>
      <c r="D728" s="7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ht="12.75" customHeight="1">
      <c r="A729" s="11"/>
      <c r="B729" s="11"/>
      <c r="C729" s="11"/>
      <c r="D729" s="7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ht="12.75" customHeight="1">
      <c r="A730" s="11"/>
      <c r="B730" s="11"/>
      <c r="C730" s="11"/>
      <c r="D730" s="7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ht="12.75" customHeight="1">
      <c r="A731" s="11"/>
      <c r="B731" s="11"/>
      <c r="C731" s="11"/>
      <c r="D731" s="7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ht="12.75" customHeight="1">
      <c r="A732" s="11"/>
      <c r="B732" s="11"/>
      <c r="C732" s="11"/>
      <c r="D732" s="7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ht="12.75" customHeight="1">
      <c r="A733" s="11"/>
      <c r="B733" s="11"/>
      <c r="C733" s="11"/>
      <c r="D733" s="7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ht="12.75" customHeight="1">
      <c r="A734" s="11"/>
      <c r="B734" s="11"/>
      <c r="C734" s="11"/>
      <c r="D734" s="7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ht="12.75" customHeight="1">
      <c r="A735" s="11"/>
      <c r="B735" s="11"/>
      <c r="C735" s="11"/>
      <c r="D735" s="7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ht="12.75" customHeight="1">
      <c r="A736" s="11"/>
      <c r="B736" s="11"/>
      <c r="C736" s="11"/>
      <c r="D736" s="7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ht="12.75" customHeight="1">
      <c r="A737" s="11"/>
      <c r="B737" s="11"/>
      <c r="C737" s="11"/>
      <c r="D737" s="7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ht="12.75" customHeight="1">
      <c r="A738" s="11"/>
      <c r="B738" s="11"/>
      <c r="C738" s="11"/>
      <c r="D738" s="7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ht="12.75" customHeight="1">
      <c r="A739" s="11"/>
      <c r="B739" s="11"/>
      <c r="C739" s="11"/>
      <c r="D739" s="7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ht="12.75" customHeight="1">
      <c r="A740" s="11"/>
      <c r="B740" s="11"/>
      <c r="C740" s="11"/>
      <c r="D740" s="7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ht="12.75" customHeight="1">
      <c r="A741" s="11"/>
      <c r="B741" s="11"/>
      <c r="C741" s="11"/>
      <c r="D741" s="7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ht="12.75" customHeight="1">
      <c r="A742" s="11"/>
      <c r="B742" s="11"/>
      <c r="C742" s="11"/>
      <c r="D742" s="7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ht="12.75" customHeight="1">
      <c r="A743" s="11"/>
      <c r="B743" s="11"/>
      <c r="C743" s="11"/>
      <c r="D743" s="7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ht="12.75" customHeight="1">
      <c r="A744" s="11"/>
      <c r="B744" s="11"/>
      <c r="C744" s="11"/>
      <c r="D744" s="7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ht="12.75" customHeight="1">
      <c r="A745" s="11"/>
      <c r="B745" s="11"/>
      <c r="C745" s="11"/>
      <c r="D745" s="7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ht="12.75" customHeight="1">
      <c r="A746" s="11"/>
      <c r="B746" s="11"/>
      <c r="C746" s="11"/>
      <c r="D746" s="7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ht="12.75" customHeight="1">
      <c r="A747" s="11"/>
      <c r="B747" s="11"/>
      <c r="C747" s="11"/>
      <c r="D747" s="7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ht="12.75" customHeight="1">
      <c r="A748" s="11"/>
      <c r="B748" s="11"/>
      <c r="C748" s="11"/>
      <c r="D748" s="7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ht="12.75" customHeight="1">
      <c r="A749" s="11"/>
      <c r="B749" s="11"/>
      <c r="C749" s="11"/>
      <c r="D749" s="7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ht="12.75" customHeight="1">
      <c r="A750" s="11"/>
      <c r="B750" s="11"/>
      <c r="C750" s="11"/>
      <c r="D750" s="7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ht="12.75" customHeight="1">
      <c r="A751" s="11"/>
      <c r="B751" s="11"/>
      <c r="C751" s="11"/>
      <c r="D751" s="7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ht="12.75" customHeight="1">
      <c r="A752" s="11"/>
      <c r="B752" s="11"/>
      <c r="C752" s="11"/>
      <c r="D752" s="7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ht="12.75" customHeight="1">
      <c r="A753" s="11"/>
      <c r="B753" s="11"/>
      <c r="C753" s="11"/>
      <c r="D753" s="7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ht="12.75" customHeight="1">
      <c r="A754" s="11"/>
      <c r="B754" s="11"/>
      <c r="C754" s="11"/>
      <c r="D754" s="7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ht="12.75" customHeight="1">
      <c r="A755" s="11"/>
      <c r="B755" s="11"/>
      <c r="C755" s="11"/>
      <c r="D755" s="7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ht="12.75" customHeight="1">
      <c r="A756" s="11"/>
      <c r="B756" s="11"/>
      <c r="C756" s="11"/>
      <c r="D756" s="7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ht="12.75" customHeight="1">
      <c r="A757" s="11"/>
      <c r="B757" s="11"/>
      <c r="C757" s="11"/>
      <c r="D757" s="7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ht="12.75" customHeight="1">
      <c r="A758" s="11"/>
      <c r="B758" s="11"/>
      <c r="C758" s="11"/>
      <c r="D758" s="7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ht="12.75" customHeight="1">
      <c r="A759" s="11"/>
      <c r="B759" s="11"/>
      <c r="C759" s="11"/>
      <c r="D759" s="7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ht="12.75" customHeight="1">
      <c r="A760" s="11"/>
      <c r="B760" s="11"/>
      <c r="C760" s="11"/>
      <c r="D760" s="7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ht="12.75" customHeight="1">
      <c r="A761" s="11"/>
      <c r="B761" s="11"/>
      <c r="C761" s="11"/>
      <c r="D761" s="7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ht="12.75" customHeight="1">
      <c r="A762" s="11"/>
      <c r="B762" s="11"/>
      <c r="C762" s="11"/>
      <c r="D762" s="7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ht="12.75" customHeight="1">
      <c r="A763" s="11"/>
      <c r="B763" s="11"/>
      <c r="C763" s="11"/>
      <c r="D763" s="7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ht="12.75" customHeight="1">
      <c r="A764" s="11"/>
      <c r="B764" s="11"/>
      <c r="C764" s="11"/>
      <c r="D764" s="7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ht="12.75" customHeight="1">
      <c r="A765" s="11"/>
      <c r="B765" s="11"/>
      <c r="C765" s="11"/>
      <c r="D765" s="7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ht="12.75" customHeight="1">
      <c r="A766" s="11"/>
      <c r="B766" s="11"/>
      <c r="C766" s="11"/>
      <c r="D766" s="7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ht="12.75" customHeight="1">
      <c r="A767" s="11"/>
      <c r="B767" s="11"/>
      <c r="C767" s="11"/>
      <c r="D767" s="7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ht="12.75" customHeight="1">
      <c r="A768" s="11"/>
      <c r="B768" s="11"/>
      <c r="C768" s="11"/>
      <c r="D768" s="7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ht="12.75" customHeight="1">
      <c r="A769" s="11"/>
      <c r="B769" s="11"/>
      <c r="C769" s="11"/>
      <c r="D769" s="7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ht="12.75" customHeight="1">
      <c r="A770" s="11"/>
      <c r="B770" s="11"/>
      <c r="C770" s="11"/>
      <c r="D770" s="7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ht="12.75" customHeight="1">
      <c r="A771" s="11"/>
      <c r="B771" s="11"/>
      <c r="C771" s="11"/>
      <c r="D771" s="7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ht="12.75" customHeight="1">
      <c r="A772" s="11"/>
      <c r="B772" s="11"/>
      <c r="C772" s="11"/>
      <c r="D772" s="7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ht="12.75" customHeight="1">
      <c r="A773" s="11"/>
      <c r="B773" s="11"/>
      <c r="C773" s="11"/>
      <c r="D773" s="7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ht="12.75" customHeight="1">
      <c r="A774" s="11"/>
      <c r="B774" s="11"/>
      <c r="C774" s="11"/>
      <c r="D774" s="7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ht="12.75" customHeight="1">
      <c r="A775" s="11"/>
      <c r="B775" s="11"/>
      <c r="C775" s="11"/>
      <c r="D775" s="7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ht="12.75" customHeight="1">
      <c r="A776" s="11"/>
      <c r="B776" s="11"/>
      <c r="C776" s="11"/>
      <c r="D776" s="7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ht="12.75" customHeight="1">
      <c r="A777" s="11"/>
      <c r="B777" s="11"/>
      <c r="C777" s="11"/>
      <c r="D777" s="7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ht="12.75" customHeight="1">
      <c r="A778" s="11"/>
      <c r="B778" s="11"/>
      <c r="C778" s="11"/>
      <c r="D778" s="7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ht="12.75" customHeight="1">
      <c r="A779" s="11"/>
      <c r="B779" s="11"/>
      <c r="C779" s="11"/>
      <c r="D779" s="7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ht="12.75" customHeight="1">
      <c r="A780" s="11"/>
      <c r="B780" s="11"/>
      <c r="C780" s="11"/>
      <c r="D780" s="7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ht="12.75" customHeight="1">
      <c r="A781" s="11"/>
      <c r="B781" s="11"/>
      <c r="C781" s="11"/>
      <c r="D781" s="7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ht="12.75" customHeight="1">
      <c r="A782" s="11"/>
      <c r="B782" s="11"/>
      <c r="C782" s="11"/>
      <c r="D782" s="7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ht="12.75" customHeight="1">
      <c r="A783" s="11"/>
      <c r="B783" s="11"/>
      <c r="C783" s="11"/>
      <c r="D783" s="7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ht="12.75" customHeight="1">
      <c r="A784" s="11"/>
      <c r="B784" s="11"/>
      <c r="C784" s="11"/>
      <c r="D784" s="7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ht="12.75" customHeight="1">
      <c r="A785" s="11"/>
      <c r="B785" s="11"/>
      <c r="C785" s="11"/>
      <c r="D785" s="7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ht="12.75" customHeight="1">
      <c r="A786" s="11"/>
      <c r="B786" s="11"/>
      <c r="C786" s="11"/>
      <c r="D786" s="7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ht="12.75" customHeight="1">
      <c r="A787" s="11"/>
      <c r="B787" s="11"/>
      <c r="C787" s="11"/>
      <c r="D787" s="7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ht="12.75" customHeight="1">
      <c r="A788" s="11"/>
      <c r="B788" s="11"/>
      <c r="C788" s="11"/>
      <c r="D788" s="7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ht="12.75" customHeight="1">
      <c r="A789" s="11"/>
      <c r="B789" s="11"/>
      <c r="C789" s="11"/>
      <c r="D789" s="7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ht="12.75" customHeight="1">
      <c r="A790" s="11"/>
      <c r="B790" s="11"/>
      <c r="C790" s="11"/>
      <c r="D790" s="7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ht="12.75" customHeight="1">
      <c r="A791" s="11"/>
      <c r="B791" s="11"/>
      <c r="C791" s="11"/>
      <c r="D791" s="7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ht="12.75" customHeight="1">
      <c r="A792" s="11"/>
      <c r="B792" s="11"/>
      <c r="C792" s="11"/>
      <c r="D792" s="7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ht="12.75" customHeight="1">
      <c r="A793" s="11"/>
      <c r="B793" s="11"/>
      <c r="C793" s="11"/>
      <c r="D793" s="7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ht="12.75" customHeight="1">
      <c r="A794" s="11"/>
      <c r="B794" s="11"/>
      <c r="C794" s="11"/>
      <c r="D794" s="7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ht="12.75" customHeight="1">
      <c r="A795" s="11"/>
      <c r="B795" s="11"/>
      <c r="C795" s="11"/>
      <c r="D795" s="7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ht="12.75" customHeight="1">
      <c r="A796" s="11"/>
      <c r="B796" s="11"/>
      <c r="C796" s="11"/>
      <c r="D796" s="7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ht="12.75" customHeight="1">
      <c r="A797" s="11"/>
      <c r="B797" s="11"/>
      <c r="C797" s="11"/>
      <c r="D797" s="7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ht="12.75" customHeight="1">
      <c r="A798" s="11"/>
      <c r="B798" s="11"/>
      <c r="C798" s="11"/>
      <c r="D798" s="7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ht="12.75" customHeight="1">
      <c r="A799" s="11"/>
      <c r="B799" s="11"/>
      <c r="C799" s="11"/>
      <c r="D799" s="7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ht="12.75" customHeight="1">
      <c r="A800" s="11"/>
      <c r="B800" s="11"/>
      <c r="C800" s="11"/>
      <c r="D800" s="7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ht="12.75" customHeight="1">
      <c r="A801" s="11"/>
      <c r="B801" s="11"/>
      <c r="C801" s="11"/>
      <c r="D801" s="7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ht="12.75" customHeight="1">
      <c r="A802" s="11"/>
      <c r="B802" s="11"/>
      <c r="C802" s="11"/>
      <c r="D802" s="7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ht="12.75" customHeight="1">
      <c r="A803" s="11"/>
      <c r="B803" s="11"/>
      <c r="C803" s="11"/>
      <c r="D803" s="7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ht="12.75" customHeight="1">
      <c r="A804" s="11"/>
      <c r="B804" s="11"/>
      <c r="C804" s="11"/>
      <c r="D804" s="7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ht="12.75" customHeight="1">
      <c r="A805" s="11"/>
      <c r="B805" s="11"/>
      <c r="C805" s="11"/>
      <c r="D805" s="7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ht="12.75" customHeight="1">
      <c r="A806" s="11"/>
      <c r="B806" s="11"/>
      <c r="C806" s="11"/>
      <c r="D806" s="7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ht="12.75" customHeight="1">
      <c r="A807" s="11"/>
      <c r="B807" s="11"/>
      <c r="C807" s="11"/>
      <c r="D807" s="7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ht="12.75" customHeight="1">
      <c r="A808" s="11"/>
      <c r="B808" s="11"/>
      <c r="C808" s="11"/>
      <c r="D808" s="7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ht="12.75" customHeight="1">
      <c r="A809" s="11"/>
      <c r="B809" s="11"/>
      <c r="C809" s="11"/>
      <c r="D809" s="7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ht="12.75" customHeight="1">
      <c r="A810" s="11"/>
      <c r="B810" s="11"/>
      <c r="C810" s="11"/>
      <c r="D810" s="7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ht="12.75" customHeight="1">
      <c r="A811" s="11"/>
      <c r="B811" s="11"/>
      <c r="C811" s="11"/>
      <c r="D811" s="7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ht="12.75" customHeight="1">
      <c r="A812" s="11"/>
      <c r="B812" s="11"/>
      <c r="C812" s="11"/>
      <c r="D812" s="7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ht="12.75" customHeight="1">
      <c r="A813" s="11"/>
      <c r="B813" s="11"/>
      <c r="C813" s="11"/>
      <c r="D813" s="7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ht="12.75" customHeight="1">
      <c r="A814" s="11"/>
      <c r="B814" s="11"/>
      <c r="C814" s="11"/>
      <c r="D814" s="7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ht="12.75" customHeight="1">
      <c r="A815" s="11"/>
      <c r="B815" s="11"/>
      <c r="C815" s="11"/>
      <c r="D815" s="7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ht="12.75" customHeight="1">
      <c r="A816" s="11"/>
      <c r="B816" s="11"/>
      <c r="C816" s="11"/>
      <c r="D816" s="7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ht="12.75" customHeight="1">
      <c r="A817" s="11"/>
      <c r="B817" s="11"/>
      <c r="C817" s="11"/>
      <c r="D817" s="7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ht="12.75" customHeight="1">
      <c r="A818" s="11"/>
      <c r="B818" s="11"/>
      <c r="C818" s="11"/>
      <c r="D818" s="7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12.75" customHeight="1">
      <c r="A819" s="11"/>
      <c r="B819" s="11"/>
      <c r="C819" s="11"/>
      <c r="D819" s="7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ht="12.75" customHeight="1">
      <c r="A820" s="11"/>
      <c r="B820" s="11"/>
      <c r="C820" s="11"/>
      <c r="D820" s="7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ht="12.75" customHeight="1">
      <c r="A821" s="11"/>
      <c r="B821" s="11"/>
      <c r="C821" s="11"/>
      <c r="D821" s="7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ht="12.75" customHeight="1">
      <c r="A822" s="11"/>
      <c r="B822" s="11"/>
      <c r="C822" s="11"/>
      <c r="D822" s="7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ht="12.75" customHeight="1">
      <c r="A823" s="11"/>
      <c r="B823" s="11"/>
      <c r="C823" s="11"/>
      <c r="D823" s="7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ht="12.75" customHeight="1">
      <c r="A824" s="11"/>
      <c r="B824" s="11"/>
      <c r="C824" s="11"/>
      <c r="D824" s="7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ht="12.75" customHeight="1">
      <c r="A825" s="11"/>
      <c r="B825" s="11"/>
      <c r="C825" s="11"/>
      <c r="D825" s="7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ht="12.75" customHeight="1">
      <c r="A826" s="11"/>
      <c r="B826" s="11"/>
      <c r="C826" s="11"/>
      <c r="D826" s="7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ht="12.75" customHeight="1">
      <c r="A827" s="11"/>
      <c r="B827" s="11"/>
      <c r="C827" s="11"/>
      <c r="D827" s="7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ht="12.75" customHeight="1">
      <c r="A828" s="11"/>
      <c r="B828" s="11"/>
      <c r="C828" s="11"/>
      <c r="D828" s="7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ht="12.75" customHeight="1">
      <c r="A829" s="11"/>
      <c r="B829" s="11"/>
      <c r="C829" s="11"/>
      <c r="D829" s="7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ht="12.75" customHeight="1">
      <c r="A830" s="11"/>
      <c r="B830" s="11"/>
      <c r="C830" s="11"/>
      <c r="D830" s="7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ht="12.75" customHeight="1">
      <c r="A831" s="11"/>
      <c r="B831" s="11"/>
      <c r="C831" s="11"/>
      <c r="D831" s="7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ht="12.75" customHeight="1">
      <c r="A832" s="11"/>
      <c r="B832" s="11"/>
      <c r="C832" s="11"/>
      <c r="D832" s="7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ht="12.75" customHeight="1">
      <c r="A833" s="11"/>
      <c r="B833" s="11"/>
      <c r="C833" s="11"/>
      <c r="D833" s="7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ht="12.75" customHeight="1">
      <c r="A834" s="11"/>
      <c r="B834" s="11"/>
      <c r="C834" s="11"/>
      <c r="D834" s="7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ht="12.75" customHeight="1">
      <c r="A835" s="11"/>
      <c r="B835" s="11"/>
      <c r="C835" s="11"/>
      <c r="D835" s="7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ht="12.75" customHeight="1">
      <c r="A836" s="11"/>
      <c r="B836" s="11"/>
      <c r="C836" s="11"/>
      <c r="D836" s="7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ht="12.75" customHeight="1">
      <c r="A837" s="11"/>
      <c r="B837" s="11"/>
      <c r="C837" s="11"/>
      <c r="D837" s="7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ht="12.75" customHeight="1">
      <c r="A838" s="11"/>
      <c r="B838" s="11"/>
      <c r="C838" s="11"/>
      <c r="D838" s="7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ht="12.75" customHeight="1">
      <c r="A839" s="11"/>
      <c r="B839" s="11"/>
      <c r="C839" s="11"/>
      <c r="D839" s="7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ht="12.75" customHeight="1">
      <c r="A840" s="11"/>
      <c r="B840" s="11"/>
      <c r="C840" s="11"/>
      <c r="D840" s="7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ht="12.75" customHeight="1">
      <c r="A841" s="11"/>
      <c r="B841" s="11"/>
      <c r="C841" s="11"/>
      <c r="D841" s="7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ht="12.75" customHeight="1">
      <c r="A842" s="11"/>
      <c r="B842" s="11"/>
      <c r="C842" s="11"/>
      <c r="D842" s="7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ht="12.75" customHeight="1">
      <c r="A843" s="11"/>
      <c r="B843" s="11"/>
      <c r="C843" s="11"/>
      <c r="D843" s="7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ht="12.75" customHeight="1">
      <c r="A844" s="11"/>
      <c r="B844" s="11"/>
      <c r="C844" s="11"/>
      <c r="D844" s="7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ht="12.75" customHeight="1">
      <c r="A845" s="11"/>
      <c r="B845" s="11"/>
      <c r="C845" s="11"/>
      <c r="D845" s="7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ht="12.75" customHeight="1">
      <c r="A846" s="11"/>
      <c r="B846" s="11"/>
      <c r="C846" s="11"/>
      <c r="D846" s="7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ht="12.75" customHeight="1">
      <c r="A847" s="11"/>
      <c r="B847" s="11"/>
      <c r="C847" s="11"/>
      <c r="D847" s="7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ht="12.75" customHeight="1">
      <c r="A848" s="11"/>
      <c r="B848" s="11"/>
      <c r="C848" s="11"/>
      <c r="D848" s="7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ht="12.75" customHeight="1">
      <c r="A849" s="11"/>
      <c r="B849" s="11"/>
      <c r="C849" s="11"/>
      <c r="D849" s="7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ht="12.75" customHeight="1">
      <c r="A850" s="11"/>
      <c r="B850" s="11"/>
      <c r="C850" s="11"/>
      <c r="D850" s="7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ht="12.75" customHeight="1">
      <c r="A851" s="11"/>
      <c r="B851" s="11"/>
      <c r="C851" s="11"/>
      <c r="D851" s="7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ht="12.75" customHeight="1">
      <c r="A852" s="11"/>
      <c r="B852" s="11"/>
      <c r="C852" s="11"/>
      <c r="D852" s="7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ht="12.75" customHeight="1">
      <c r="A853" s="11"/>
      <c r="B853" s="11"/>
      <c r="C853" s="11"/>
      <c r="D853" s="7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ht="12.75" customHeight="1">
      <c r="A854" s="11"/>
      <c r="B854" s="11"/>
      <c r="C854" s="11"/>
      <c r="D854" s="7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ht="12.75" customHeight="1">
      <c r="A855" s="11"/>
      <c r="B855" s="11"/>
      <c r="C855" s="11"/>
      <c r="D855" s="7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ht="12.75" customHeight="1">
      <c r="A856" s="11"/>
      <c r="B856" s="11"/>
      <c r="C856" s="11"/>
      <c r="D856" s="7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ht="12.75" customHeight="1">
      <c r="A857" s="11"/>
      <c r="B857" s="11"/>
      <c r="C857" s="11"/>
      <c r="D857" s="7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ht="12.75" customHeight="1">
      <c r="A858" s="11"/>
      <c r="B858" s="11"/>
      <c r="C858" s="11"/>
      <c r="D858" s="7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ht="12.75" customHeight="1">
      <c r="A859" s="11"/>
      <c r="B859" s="11"/>
      <c r="C859" s="11"/>
      <c r="D859" s="7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ht="12.75" customHeight="1">
      <c r="A860" s="11"/>
      <c r="B860" s="11"/>
      <c r="C860" s="11"/>
      <c r="D860" s="7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ht="12.75" customHeight="1">
      <c r="A861" s="11"/>
      <c r="B861" s="11"/>
      <c r="C861" s="11"/>
      <c r="D861" s="7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ht="12.75" customHeight="1">
      <c r="A862" s="11"/>
      <c r="B862" s="11"/>
      <c r="C862" s="11"/>
      <c r="D862" s="7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ht="12.75" customHeight="1">
      <c r="A863" s="11"/>
      <c r="B863" s="11"/>
      <c r="C863" s="11"/>
      <c r="D863" s="7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ht="12.75" customHeight="1">
      <c r="A864" s="11"/>
      <c r="B864" s="11"/>
      <c r="C864" s="11"/>
      <c r="D864" s="7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ht="12.75" customHeight="1">
      <c r="A865" s="11"/>
      <c r="B865" s="11"/>
      <c r="C865" s="11"/>
      <c r="D865" s="7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ht="12.75" customHeight="1">
      <c r="A866" s="11"/>
      <c r="B866" s="11"/>
      <c r="C866" s="11"/>
      <c r="D866" s="7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ht="12.75" customHeight="1">
      <c r="A867" s="11"/>
      <c r="B867" s="11"/>
      <c r="C867" s="11"/>
      <c r="D867" s="7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ht="12.75" customHeight="1">
      <c r="A868" s="11"/>
      <c r="B868" s="11"/>
      <c r="C868" s="11"/>
      <c r="D868" s="7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ht="12.75" customHeight="1">
      <c r="A869" s="11"/>
      <c r="B869" s="11"/>
      <c r="C869" s="11"/>
      <c r="D869" s="7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ht="12.75" customHeight="1">
      <c r="A870" s="11"/>
      <c r="B870" s="11"/>
      <c r="C870" s="11"/>
      <c r="D870" s="7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ht="12.75" customHeight="1">
      <c r="A871" s="11"/>
      <c r="B871" s="11"/>
      <c r="C871" s="11"/>
      <c r="D871" s="7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ht="12.75" customHeight="1">
      <c r="A872" s="11"/>
      <c r="B872" s="11"/>
      <c r="C872" s="11"/>
      <c r="D872" s="7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ht="12.75" customHeight="1">
      <c r="A873" s="11"/>
      <c r="B873" s="11"/>
      <c r="C873" s="11"/>
      <c r="D873" s="7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ht="12.75" customHeight="1">
      <c r="A874" s="11"/>
      <c r="B874" s="11"/>
      <c r="C874" s="11"/>
      <c r="D874" s="7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ht="12.75" customHeight="1">
      <c r="A875" s="11"/>
      <c r="B875" s="11"/>
      <c r="C875" s="11"/>
      <c r="D875" s="7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ht="12.75" customHeight="1">
      <c r="A876" s="11"/>
      <c r="B876" s="11"/>
      <c r="C876" s="11"/>
      <c r="D876" s="7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ht="12.75" customHeight="1">
      <c r="A877" s="11"/>
      <c r="B877" s="11"/>
      <c r="C877" s="11"/>
      <c r="D877" s="7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ht="12.75" customHeight="1">
      <c r="A878" s="11"/>
      <c r="B878" s="11"/>
      <c r="C878" s="11"/>
      <c r="D878" s="7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ht="12.75" customHeight="1">
      <c r="A879" s="11"/>
      <c r="B879" s="11"/>
      <c r="C879" s="11"/>
      <c r="D879" s="7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ht="12.75" customHeight="1">
      <c r="A880" s="11"/>
      <c r="B880" s="11"/>
      <c r="C880" s="11"/>
      <c r="D880" s="7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ht="12.75" customHeight="1">
      <c r="A881" s="11"/>
      <c r="B881" s="11"/>
      <c r="C881" s="11"/>
      <c r="D881" s="7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ht="12.75" customHeight="1">
      <c r="A882" s="11"/>
      <c r="B882" s="11"/>
      <c r="C882" s="11"/>
      <c r="D882" s="7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ht="12.75" customHeight="1">
      <c r="A883" s="11"/>
      <c r="B883" s="11"/>
      <c r="C883" s="11"/>
      <c r="D883" s="7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ht="12.75" customHeight="1">
      <c r="A884" s="11"/>
      <c r="B884" s="11"/>
      <c r="C884" s="11"/>
      <c r="D884" s="7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ht="12.75" customHeight="1">
      <c r="A885" s="11"/>
      <c r="B885" s="11"/>
      <c r="C885" s="11"/>
      <c r="D885" s="7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ht="12.75" customHeight="1">
      <c r="A886" s="11"/>
      <c r="B886" s="11"/>
      <c r="C886" s="11"/>
      <c r="D886" s="7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ht="12.75" customHeight="1">
      <c r="A887" s="11"/>
      <c r="B887" s="11"/>
      <c r="C887" s="11"/>
      <c r="D887" s="7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ht="12.75" customHeight="1">
      <c r="A888" s="11"/>
      <c r="B888" s="11"/>
      <c r="C888" s="11"/>
      <c r="D888" s="7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ht="12.75" customHeight="1">
      <c r="A889" s="11"/>
      <c r="B889" s="11"/>
      <c r="C889" s="11"/>
      <c r="D889" s="7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ht="12.75" customHeight="1">
      <c r="A890" s="11"/>
      <c r="B890" s="11"/>
      <c r="C890" s="11"/>
      <c r="D890" s="7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ht="12.75" customHeight="1">
      <c r="A891" s="11"/>
      <c r="B891" s="11"/>
      <c r="C891" s="11"/>
      <c r="D891" s="7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ht="12.75" customHeight="1">
      <c r="A892" s="11"/>
      <c r="B892" s="11"/>
      <c r="C892" s="11"/>
      <c r="D892" s="7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ht="12.75" customHeight="1">
      <c r="A893" s="11"/>
      <c r="B893" s="11"/>
      <c r="C893" s="11"/>
      <c r="D893" s="7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ht="12.75" customHeight="1">
      <c r="A894" s="11"/>
      <c r="B894" s="11"/>
      <c r="C894" s="11"/>
      <c r="D894" s="7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ht="12.75" customHeight="1">
      <c r="A895" s="11"/>
      <c r="B895" s="11"/>
      <c r="C895" s="11"/>
      <c r="D895" s="7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ht="12.75" customHeight="1">
      <c r="A896" s="11"/>
      <c r="B896" s="11"/>
      <c r="C896" s="11"/>
      <c r="D896" s="7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ht="12.75" customHeight="1">
      <c r="A897" s="11"/>
      <c r="B897" s="11"/>
      <c r="C897" s="11"/>
      <c r="D897" s="7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ht="12.75" customHeight="1">
      <c r="A898" s="11"/>
      <c r="B898" s="11"/>
      <c r="C898" s="11"/>
      <c r="D898" s="7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ht="12.75" customHeight="1">
      <c r="A899" s="11"/>
      <c r="B899" s="11"/>
      <c r="C899" s="11"/>
      <c r="D899" s="7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ht="12.75" customHeight="1">
      <c r="A900" s="11"/>
      <c r="B900" s="11"/>
      <c r="C900" s="11"/>
      <c r="D900" s="7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ht="12.75" customHeight="1">
      <c r="A901" s="11"/>
      <c r="B901" s="11"/>
      <c r="C901" s="11"/>
      <c r="D901" s="7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ht="12.75" customHeight="1">
      <c r="A902" s="11"/>
      <c r="B902" s="11"/>
      <c r="C902" s="11"/>
      <c r="D902" s="7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ht="12.75" customHeight="1">
      <c r="A903" s="11"/>
      <c r="B903" s="11"/>
      <c r="C903" s="11"/>
      <c r="D903" s="7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ht="12.75" customHeight="1">
      <c r="A904" s="11"/>
      <c r="B904" s="11"/>
      <c r="C904" s="11"/>
      <c r="D904" s="7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ht="12.75" customHeight="1">
      <c r="A905" s="11"/>
      <c r="B905" s="11"/>
      <c r="C905" s="11"/>
      <c r="D905" s="7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ht="12.75" customHeight="1">
      <c r="A906" s="11"/>
      <c r="B906" s="11"/>
      <c r="C906" s="11"/>
      <c r="D906" s="7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ht="12.75" customHeight="1">
      <c r="A907" s="11"/>
      <c r="B907" s="11"/>
      <c r="C907" s="11"/>
      <c r="D907" s="7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ht="12.75" customHeight="1">
      <c r="A908" s="11"/>
      <c r="B908" s="11"/>
      <c r="C908" s="11"/>
      <c r="D908" s="7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ht="12.75" customHeight="1">
      <c r="A909" s="11"/>
      <c r="B909" s="11"/>
      <c r="C909" s="11"/>
      <c r="D909" s="7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ht="12.75" customHeight="1">
      <c r="A910" s="11"/>
      <c r="B910" s="11"/>
      <c r="C910" s="11"/>
      <c r="D910" s="7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ht="12.75" customHeight="1">
      <c r="A911" s="11"/>
      <c r="B911" s="11"/>
      <c r="C911" s="11"/>
      <c r="D911" s="7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ht="12.75" customHeight="1">
      <c r="A912" s="11"/>
      <c r="B912" s="11"/>
      <c r="C912" s="11"/>
      <c r="D912" s="7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ht="12.75" customHeight="1">
      <c r="A913" s="11"/>
      <c r="B913" s="11"/>
      <c r="C913" s="11"/>
      <c r="D913" s="7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ht="12.75" customHeight="1">
      <c r="A914" s="11"/>
      <c r="B914" s="11"/>
      <c r="C914" s="11"/>
      <c r="D914" s="7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ht="12.75" customHeight="1">
      <c r="A915" s="11"/>
      <c r="B915" s="11"/>
      <c r="C915" s="11"/>
      <c r="D915" s="7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ht="12.75" customHeight="1">
      <c r="A916" s="11"/>
      <c r="B916" s="11"/>
      <c r="C916" s="11"/>
      <c r="D916" s="7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ht="12.75" customHeight="1">
      <c r="A917" s="11"/>
      <c r="B917" s="11"/>
      <c r="C917" s="11"/>
      <c r="D917" s="7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ht="12.75" customHeight="1">
      <c r="A918" s="11"/>
      <c r="B918" s="11"/>
      <c r="C918" s="11"/>
      <c r="D918" s="7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ht="12.75" customHeight="1">
      <c r="A919" s="11"/>
      <c r="B919" s="11"/>
      <c r="C919" s="11"/>
      <c r="D919" s="7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ht="12.75" customHeight="1">
      <c r="A920" s="11"/>
      <c r="B920" s="11"/>
      <c r="C920" s="11"/>
      <c r="D920" s="7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ht="12.75" customHeight="1">
      <c r="A921" s="11"/>
      <c r="B921" s="11"/>
      <c r="C921" s="11"/>
      <c r="D921" s="7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ht="12.75" customHeight="1">
      <c r="A922" s="11"/>
      <c r="B922" s="11"/>
      <c r="C922" s="11"/>
      <c r="D922" s="7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ht="12.75" customHeight="1">
      <c r="A923" s="11"/>
      <c r="B923" s="11"/>
      <c r="C923" s="11"/>
      <c r="D923" s="7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ht="12.75" customHeight="1">
      <c r="A924" s="11"/>
      <c r="B924" s="11"/>
      <c r="C924" s="11"/>
      <c r="D924" s="7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ht="12.75" customHeight="1">
      <c r="A925" s="11"/>
      <c r="B925" s="11"/>
      <c r="C925" s="11"/>
      <c r="D925" s="7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ht="12.75" customHeight="1">
      <c r="A926" s="11"/>
      <c r="B926" s="11"/>
      <c r="C926" s="11"/>
      <c r="D926" s="7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ht="12.75" customHeight="1">
      <c r="A927" s="11"/>
      <c r="B927" s="11"/>
      <c r="C927" s="11"/>
      <c r="D927" s="7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ht="12.75" customHeight="1">
      <c r="A928" s="11"/>
      <c r="B928" s="11"/>
      <c r="C928" s="11"/>
      <c r="D928" s="7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ht="12.75" customHeight="1">
      <c r="A929" s="11"/>
      <c r="B929" s="11"/>
      <c r="C929" s="11"/>
      <c r="D929" s="7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ht="12.75" customHeight="1">
      <c r="A930" s="11"/>
      <c r="B930" s="11"/>
      <c r="C930" s="11"/>
      <c r="D930" s="7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ht="12.75" customHeight="1">
      <c r="A931" s="11"/>
      <c r="B931" s="11"/>
      <c r="C931" s="11"/>
      <c r="D931" s="7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ht="12.75" customHeight="1">
      <c r="A932" s="11"/>
      <c r="B932" s="11"/>
      <c r="C932" s="11"/>
      <c r="D932" s="7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ht="12.75" customHeight="1">
      <c r="A933" s="11"/>
      <c r="B933" s="11"/>
      <c r="C933" s="11"/>
      <c r="D933" s="7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ht="12.75" customHeight="1">
      <c r="A934" s="11"/>
      <c r="B934" s="11"/>
      <c r="C934" s="11"/>
      <c r="D934" s="7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ht="12.75" customHeight="1">
      <c r="A935" s="11"/>
      <c r="B935" s="11"/>
      <c r="C935" s="11"/>
      <c r="D935" s="7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ht="12.75" customHeight="1">
      <c r="A936" s="11"/>
      <c r="B936" s="11"/>
      <c r="C936" s="11"/>
      <c r="D936" s="7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ht="12.75" customHeight="1">
      <c r="A937" s="11"/>
      <c r="B937" s="11"/>
      <c r="C937" s="11"/>
      <c r="D937" s="7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ht="12.75" customHeight="1">
      <c r="A938" s="11"/>
      <c r="B938" s="11"/>
      <c r="C938" s="11"/>
      <c r="D938" s="7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ht="12.75" customHeight="1">
      <c r="A939" s="11"/>
      <c r="B939" s="11"/>
      <c r="C939" s="11"/>
      <c r="D939" s="7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ht="12.75" customHeight="1">
      <c r="A940" s="11"/>
      <c r="B940" s="11"/>
      <c r="C940" s="11"/>
      <c r="D940" s="7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ht="12.75" customHeight="1">
      <c r="A941" s="11"/>
      <c r="B941" s="11"/>
      <c r="C941" s="11"/>
      <c r="D941" s="7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ht="12.75" customHeight="1">
      <c r="A942" s="11"/>
      <c r="B942" s="11"/>
      <c r="C942" s="11"/>
      <c r="D942" s="7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ht="12.75" customHeight="1">
      <c r="A943" s="11"/>
      <c r="B943" s="11"/>
      <c r="C943" s="11"/>
      <c r="D943" s="7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ht="12.75" customHeight="1">
      <c r="A944" s="11"/>
      <c r="B944" s="11"/>
      <c r="C944" s="11"/>
      <c r="D944" s="7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ht="12.75" customHeight="1">
      <c r="A945" s="11"/>
      <c r="B945" s="11"/>
      <c r="C945" s="11"/>
      <c r="D945" s="7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ht="12.75" customHeight="1">
      <c r="A946" s="11"/>
      <c r="B946" s="11"/>
      <c r="C946" s="11"/>
      <c r="D946" s="7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ht="12.75" customHeight="1">
      <c r="A947" s="11"/>
      <c r="B947" s="11"/>
      <c r="C947" s="11"/>
      <c r="D947" s="7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ht="12.75" customHeight="1">
      <c r="A948" s="11"/>
      <c r="B948" s="11"/>
      <c r="C948" s="11"/>
      <c r="D948" s="7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ht="12.75" customHeight="1">
      <c r="A949" s="11"/>
      <c r="B949" s="11"/>
      <c r="C949" s="11"/>
      <c r="D949" s="7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ht="12.75" customHeight="1">
      <c r="A950" s="11"/>
      <c r="B950" s="11"/>
      <c r="C950" s="11"/>
      <c r="D950" s="7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ht="12.75" customHeight="1">
      <c r="A951" s="11"/>
      <c r="B951" s="11"/>
      <c r="C951" s="11"/>
      <c r="D951" s="7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ht="12.75" customHeight="1">
      <c r="A952" s="11"/>
      <c r="B952" s="11"/>
      <c r="C952" s="11"/>
      <c r="D952" s="7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ht="12.75" customHeight="1">
      <c r="A953" s="11"/>
      <c r="B953" s="11"/>
      <c r="C953" s="11"/>
      <c r="D953" s="7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ht="12.75" customHeight="1">
      <c r="A954" s="11"/>
      <c r="B954" s="11"/>
      <c r="C954" s="11"/>
      <c r="D954" s="7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ht="12.75" customHeight="1">
      <c r="A955" s="11"/>
      <c r="B955" s="11"/>
      <c r="C955" s="11"/>
      <c r="D955" s="7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ht="12.75" customHeight="1">
      <c r="A956" s="11"/>
      <c r="B956" s="11"/>
      <c r="C956" s="11"/>
      <c r="D956" s="7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ht="12.75" customHeight="1">
      <c r="A957" s="11"/>
      <c r="B957" s="11"/>
      <c r="C957" s="11"/>
      <c r="D957" s="7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ht="12.75" customHeight="1">
      <c r="A958" s="11"/>
      <c r="B958" s="11"/>
      <c r="C958" s="11"/>
      <c r="D958" s="7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ht="12.75" customHeight="1">
      <c r="A959" s="11"/>
      <c r="B959" s="11"/>
      <c r="C959" s="11"/>
      <c r="D959" s="7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ht="12.75" customHeight="1">
      <c r="A960" s="11"/>
      <c r="B960" s="11"/>
      <c r="C960" s="11"/>
      <c r="D960" s="7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ht="12.75" customHeight="1">
      <c r="A961" s="11"/>
      <c r="B961" s="11"/>
      <c r="C961" s="11"/>
      <c r="D961" s="7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ht="12.75" customHeight="1">
      <c r="A962" s="11"/>
      <c r="B962" s="11"/>
      <c r="C962" s="11"/>
      <c r="D962" s="7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ht="12.75" customHeight="1">
      <c r="A963" s="11"/>
      <c r="B963" s="11"/>
      <c r="C963" s="11"/>
      <c r="D963" s="7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ht="12.75" customHeight="1">
      <c r="A964" s="11"/>
      <c r="B964" s="11"/>
      <c r="C964" s="11"/>
      <c r="D964" s="7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ht="12.75" customHeight="1">
      <c r="A965" s="11"/>
      <c r="B965" s="11"/>
      <c r="C965" s="11"/>
      <c r="D965" s="7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ht="12.75" customHeight="1">
      <c r="A966" s="11"/>
      <c r="B966" s="11"/>
      <c r="C966" s="11"/>
      <c r="D966" s="7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ht="12.75" customHeight="1">
      <c r="A967" s="11"/>
      <c r="B967" s="11"/>
      <c r="C967" s="11"/>
      <c r="D967" s="7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ht="12.75" customHeight="1">
      <c r="A968" s="11"/>
      <c r="B968" s="11"/>
      <c r="C968" s="11"/>
      <c r="D968" s="7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ht="12.75" customHeight="1">
      <c r="A969" s="11"/>
      <c r="B969" s="11"/>
      <c r="C969" s="11"/>
      <c r="D969" s="7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ht="12.75" customHeight="1">
      <c r="A970" s="11"/>
      <c r="B970" s="11"/>
      <c r="C970" s="11"/>
      <c r="D970" s="7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ht="12.75" customHeight="1">
      <c r="A971" s="11"/>
      <c r="B971" s="11"/>
      <c r="C971" s="11"/>
      <c r="D971" s="7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ht="12.75" customHeight="1">
      <c r="A972" s="11"/>
      <c r="B972" s="11"/>
      <c r="C972" s="11"/>
      <c r="D972" s="7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ht="12.75" customHeight="1">
      <c r="A973" s="11"/>
      <c r="B973" s="11"/>
      <c r="C973" s="11"/>
      <c r="D973" s="7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ht="12.75" customHeight="1">
      <c r="A974" s="11"/>
      <c r="B974" s="11"/>
      <c r="C974" s="11"/>
      <c r="D974" s="7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ht="12.75" customHeight="1">
      <c r="A975" s="11"/>
      <c r="B975" s="11"/>
      <c r="C975" s="11"/>
      <c r="D975" s="7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ht="12.75" customHeight="1">
      <c r="A976" s="11"/>
      <c r="B976" s="11"/>
      <c r="C976" s="11"/>
      <c r="D976" s="7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ht="12.75" customHeight="1">
      <c r="A977" s="11"/>
      <c r="B977" s="11"/>
      <c r="C977" s="11"/>
      <c r="D977" s="7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ht="12.75" customHeight="1">
      <c r="A978" s="11"/>
      <c r="B978" s="11"/>
      <c r="C978" s="11"/>
      <c r="D978" s="7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ht="12.75" customHeight="1">
      <c r="A979" s="11"/>
      <c r="B979" s="11"/>
      <c r="C979" s="11"/>
      <c r="D979" s="7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ht="12.75" customHeight="1">
      <c r="A980" s="11"/>
      <c r="B980" s="11"/>
      <c r="C980" s="11"/>
      <c r="D980" s="7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ht="12.75" customHeight="1">
      <c r="A981" s="11"/>
      <c r="B981" s="11"/>
      <c r="C981" s="11"/>
      <c r="D981" s="7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ht="12.75" customHeight="1">
      <c r="A982" s="11"/>
      <c r="B982" s="11"/>
      <c r="C982" s="11"/>
      <c r="D982" s="7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ht="12.75" customHeight="1">
      <c r="A983" s="11"/>
      <c r="B983" s="11"/>
      <c r="C983" s="11"/>
      <c r="D983" s="7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ht="12.75" customHeight="1">
      <c r="A984" s="11"/>
      <c r="B984" s="11"/>
      <c r="C984" s="11"/>
      <c r="D984" s="7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ht="12.75" customHeight="1">
      <c r="A985" s="11"/>
      <c r="B985" s="11"/>
      <c r="C985" s="11"/>
      <c r="D985" s="7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ht="12.75" customHeight="1">
      <c r="A986" s="11"/>
      <c r="B986" s="11"/>
      <c r="C986" s="11"/>
      <c r="D986" s="7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ht="12.75" customHeight="1">
      <c r="A987" s="11"/>
      <c r="B987" s="11"/>
      <c r="C987" s="11"/>
      <c r="D987" s="7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ht="12.75" customHeight="1">
      <c r="A988" s="11"/>
      <c r="B988" s="11"/>
      <c r="C988" s="11"/>
      <c r="D988" s="7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ht="12.75" customHeight="1">
      <c r="A989" s="11"/>
      <c r="B989" s="11"/>
      <c r="C989" s="11"/>
      <c r="D989" s="7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ht="12.75" customHeight="1">
      <c r="A990" s="11"/>
      <c r="B990" s="11"/>
      <c r="C990" s="11"/>
      <c r="D990" s="7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ht="12.75" customHeight="1">
      <c r="A991" s="11"/>
      <c r="B991" s="11"/>
      <c r="C991" s="11"/>
      <c r="D991" s="7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ht="12.75" customHeight="1">
      <c r="A992" s="11"/>
      <c r="B992" s="11"/>
      <c r="C992" s="11"/>
      <c r="D992" s="7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ht="12.75" customHeight="1">
      <c r="A993" s="11"/>
      <c r="B993" s="11"/>
      <c r="C993" s="11"/>
      <c r="D993" s="7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ht="12.75" customHeight="1">
      <c r="A994" s="11"/>
      <c r="B994" s="11"/>
      <c r="C994" s="11"/>
      <c r="D994" s="7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ht="12.75" customHeight="1">
      <c r="A995" s="11"/>
      <c r="B995" s="11"/>
      <c r="C995" s="11"/>
      <c r="D995" s="7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ht="12.75" customHeight="1">
      <c r="A996" s="11"/>
      <c r="B996" s="11"/>
      <c r="C996" s="11"/>
      <c r="D996" s="7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ht="12.75" customHeight="1">
      <c r="A997" s="11"/>
      <c r="B997" s="11"/>
      <c r="C997" s="11"/>
      <c r="D997" s="7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ht="12.75" customHeight="1">
      <c r="A998" s="11"/>
      <c r="B998" s="11"/>
      <c r="C998" s="11"/>
      <c r="D998" s="7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ht="12.75" customHeight="1">
      <c r="A999" s="11"/>
      <c r="B999" s="11"/>
      <c r="C999" s="11"/>
      <c r="D999" s="7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ht="12.75" customHeight="1">
      <c r="A1000" s="11"/>
      <c r="B1000" s="11"/>
      <c r="C1000" s="11"/>
      <c r="D1000" s="7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</sheetData>
  <autoFilter ref="$A$1:$I$328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2"/>
      <c r="B1" s="47"/>
      <c r="C1" s="47"/>
      <c r="D1" s="47"/>
      <c r="E1" s="47"/>
    </row>
    <row r="2">
      <c r="A2" s="63"/>
      <c r="B2" s="63"/>
      <c r="C2" s="47"/>
      <c r="D2" s="47"/>
      <c r="E2" s="47"/>
    </row>
    <row r="3">
      <c r="A3" s="47"/>
      <c r="B3" s="47"/>
      <c r="C3" s="47"/>
      <c r="D3" s="47"/>
      <c r="E3" s="47"/>
    </row>
    <row r="4">
      <c r="A4" s="47"/>
      <c r="B4" s="47"/>
      <c r="C4" s="47"/>
      <c r="D4" s="47"/>
      <c r="E4" s="46" t="s">
        <v>1654</v>
      </c>
    </row>
    <row r="5">
      <c r="A5" s="46" t="s">
        <v>1646</v>
      </c>
      <c r="C5" s="65"/>
      <c r="D5" s="65"/>
      <c r="E5" s="66" t="s">
        <v>13</v>
      </c>
    </row>
    <row r="6">
      <c r="A6" s="67" t="s">
        <v>1647</v>
      </c>
      <c r="B6" s="67" t="s">
        <v>1648</v>
      </c>
      <c r="C6" s="67" t="s">
        <v>1649</v>
      </c>
      <c r="D6" s="67" t="s">
        <v>1650</v>
      </c>
      <c r="E6" s="64"/>
    </row>
    <row r="7">
      <c r="A7" s="47"/>
      <c r="B7" s="47"/>
      <c r="C7" s="47"/>
      <c r="D7" s="47"/>
      <c r="E7" s="47"/>
    </row>
    <row r="8">
      <c r="A8" s="68"/>
      <c r="B8" s="68"/>
      <c r="C8" s="53">
        <v>10796.0</v>
      </c>
      <c r="D8" s="53">
        <v>8446.0</v>
      </c>
      <c r="E8" s="53">
        <v>100284.0</v>
      </c>
    </row>
    <row r="9">
      <c r="A9" s="47"/>
      <c r="B9" s="47"/>
      <c r="C9" s="47"/>
      <c r="D9" s="47"/>
      <c r="E9" s="47"/>
    </row>
    <row r="10">
      <c r="A10" s="68"/>
      <c r="B10" s="68"/>
      <c r="C10" s="53">
        <v>3082.0</v>
      </c>
      <c r="D10" s="53">
        <v>2346.0</v>
      </c>
      <c r="E10" s="53">
        <v>27997.0</v>
      </c>
    </row>
    <row r="11">
      <c r="A11" s="47"/>
      <c r="B11" s="47"/>
      <c r="C11" s="47"/>
      <c r="D11" s="47"/>
      <c r="E11" s="47"/>
    </row>
    <row r="12">
      <c r="A12" s="46" t="s">
        <v>434</v>
      </c>
      <c r="B12" s="46" t="s">
        <v>672</v>
      </c>
      <c r="C12" s="51">
        <v>33.0</v>
      </c>
      <c r="D12" s="51">
        <v>19.0</v>
      </c>
      <c r="E12" s="51">
        <v>281.0</v>
      </c>
    </row>
    <row r="13">
      <c r="A13" s="46" t="s">
        <v>12</v>
      </c>
      <c r="B13" s="46" t="s">
        <v>676</v>
      </c>
      <c r="C13" s="51">
        <v>150.0</v>
      </c>
      <c r="D13" s="51">
        <v>123.0</v>
      </c>
      <c r="E13" s="54">
        <v>1268.0</v>
      </c>
    </row>
    <row r="14">
      <c r="A14" s="46" t="s">
        <v>677</v>
      </c>
      <c r="B14" s="46" t="s">
        <v>680</v>
      </c>
      <c r="C14" s="51">
        <v>1.0</v>
      </c>
      <c r="D14" s="51">
        <v>5.0</v>
      </c>
      <c r="E14" s="51">
        <v>114.0</v>
      </c>
    </row>
    <row r="15">
      <c r="A15" s="46" t="s">
        <v>682</v>
      </c>
      <c r="B15" s="46" t="s">
        <v>686</v>
      </c>
      <c r="C15" s="51">
        <v>15.0</v>
      </c>
      <c r="D15" s="51">
        <v>12.0</v>
      </c>
      <c r="E15" s="51">
        <v>89.0</v>
      </c>
    </row>
    <row r="16">
      <c r="A16" s="46" t="s">
        <v>687</v>
      </c>
      <c r="B16" s="46" t="s">
        <v>690</v>
      </c>
      <c r="C16" s="51">
        <v>10.0</v>
      </c>
      <c r="D16" s="51">
        <v>7.0</v>
      </c>
      <c r="E16" s="51">
        <v>148.0</v>
      </c>
    </row>
    <row r="17">
      <c r="A17" s="46" t="s">
        <v>183</v>
      </c>
      <c r="B17" s="46" t="s">
        <v>693</v>
      </c>
      <c r="C17" s="51">
        <v>18.0</v>
      </c>
      <c r="D17" s="51">
        <v>14.0</v>
      </c>
      <c r="E17" s="51">
        <v>233.0</v>
      </c>
    </row>
    <row r="18">
      <c r="A18" s="46" t="s">
        <v>146</v>
      </c>
      <c r="B18" s="46" t="s">
        <v>696</v>
      </c>
      <c r="C18" s="51">
        <v>0.0</v>
      </c>
      <c r="D18" s="51">
        <v>2.0</v>
      </c>
      <c r="E18" s="51">
        <v>13.0</v>
      </c>
    </row>
    <row r="19">
      <c r="A19" s="46" t="s">
        <v>651</v>
      </c>
      <c r="B19" s="46" t="s">
        <v>699</v>
      </c>
      <c r="C19" s="51">
        <v>23.0</v>
      </c>
      <c r="D19" s="51">
        <v>40.0</v>
      </c>
      <c r="E19" s="51">
        <v>460.0</v>
      </c>
    </row>
    <row r="20">
      <c r="A20" s="46" t="s">
        <v>54</v>
      </c>
      <c r="B20" s="46" t="s">
        <v>702</v>
      </c>
      <c r="C20" s="51">
        <v>174.0</v>
      </c>
      <c r="D20" s="51">
        <v>104.0</v>
      </c>
      <c r="E20" s="54">
        <v>1456.0</v>
      </c>
    </row>
    <row r="21">
      <c r="A21" s="46" t="s">
        <v>438</v>
      </c>
      <c r="B21" s="46" t="s">
        <v>705</v>
      </c>
      <c r="C21" s="51">
        <v>105.0</v>
      </c>
      <c r="D21" s="51">
        <v>74.0</v>
      </c>
      <c r="E21" s="51">
        <v>794.0</v>
      </c>
    </row>
    <row r="22">
      <c r="A22" s="46" t="s">
        <v>308</v>
      </c>
      <c r="B22" s="46" t="s">
        <v>708</v>
      </c>
      <c r="C22" s="51">
        <v>115.0</v>
      </c>
      <c r="D22" s="51">
        <v>83.0</v>
      </c>
      <c r="E22" s="51">
        <v>925.0</v>
      </c>
    </row>
    <row r="23">
      <c r="A23" s="46" t="s">
        <v>615</v>
      </c>
      <c r="B23" s="46" t="s">
        <v>711</v>
      </c>
      <c r="C23" s="51">
        <v>78.0</v>
      </c>
      <c r="D23" s="51">
        <v>72.0</v>
      </c>
      <c r="E23" s="51">
        <v>818.0</v>
      </c>
    </row>
    <row r="24">
      <c r="A24" s="46" t="s">
        <v>356</v>
      </c>
      <c r="B24" s="46" t="s">
        <v>714</v>
      </c>
      <c r="C24" s="51">
        <v>153.0</v>
      </c>
      <c r="D24" s="51">
        <v>99.0</v>
      </c>
      <c r="E24" s="54">
        <v>1337.0</v>
      </c>
    </row>
    <row r="25">
      <c r="A25" s="46" t="s">
        <v>404</v>
      </c>
      <c r="B25" s="46" t="s">
        <v>717</v>
      </c>
      <c r="C25" s="51">
        <v>23.0</v>
      </c>
      <c r="D25" s="51">
        <v>25.0</v>
      </c>
      <c r="E25" s="51">
        <v>246.0</v>
      </c>
    </row>
    <row r="26">
      <c r="A26" s="46" t="s">
        <v>508</v>
      </c>
      <c r="B26" s="46" t="s">
        <v>720</v>
      </c>
      <c r="C26" s="51">
        <v>32.0</v>
      </c>
      <c r="D26" s="51">
        <v>38.0</v>
      </c>
      <c r="E26" s="51">
        <v>424.0</v>
      </c>
    </row>
    <row r="27">
      <c r="A27" s="46" t="s">
        <v>650</v>
      </c>
      <c r="B27" s="46" t="s">
        <v>723</v>
      </c>
      <c r="C27" s="51">
        <v>64.0</v>
      </c>
      <c r="D27" s="51">
        <v>42.0</v>
      </c>
      <c r="E27" s="51">
        <v>383.0</v>
      </c>
    </row>
    <row r="28">
      <c r="A28" s="46" t="s">
        <v>300</v>
      </c>
      <c r="B28" s="46" t="s">
        <v>726</v>
      </c>
      <c r="C28" s="51">
        <v>28.0</v>
      </c>
      <c r="D28" s="51">
        <v>49.0</v>
      </c>
      <c r="E28" s="51">
        <v>348.0</v>
      </c>
    </row>
    <row r="29">
      <c r="A29" s="46" t="s">
        <v>164</v>
      </c>
      <c r="B29" s="46" t="s">
        <v>729</v>
      </c>
      <c r="C29" s="51">
        <v>41.0</v>
      </c>
      <c r="D29" s="51">
        <v>20.0</v>
      </c>
      <c r="E29" s="51">
        <v>378.0</v>
      </c>
    </row>
    <row r="30">
      <c r="A30" s="46" t="s">
        <v>681</v>
      </c>
      <c r="B30" s="46" t="s">
        <v>732</v>
      </c>
      <c r="C30" s="51">
        <v>7.0</v>
      </c>
      <c r="D30" s="51">
        <v>29.0</v>
      </c>
      <c r="E30" s="51">
        <v>192.0</v>
      </c>
    </row>
    <row r="31">
      <c r="A31" s="46" t="s">
        <v>734</v>
      </c>
      <c r="B31" s="46" t="s">
        <v>737</v>
      </c>
      <c r="C31" s="51">
        <v>7.0</v>
      </c>
      <c r="D31" s="51">
        <v>0.0</v>
      </c>
      <c r="E31" s="51">
        <v>115.0</v>
      </c>
    </row>
    <row r="32">
      <c r="A32" s="46" t="s">
        <v>20</v>
      </c>
      <c r="B32" s="46" t="s">
        <v>740</v>
      </c>
      <c r="C32" s="51">
        <v>0.0</v>
      </c>
      <c r="D32" s="51">
        <v>0.0</v>
      </c>
      <c r="E32" s="51">
        <v>0.0</v>
      </c>
    </row>
    <row r="33">
      <c r="A33" s="46" t="s">
        <v>212</v>
      </c>
      <c r="B33" s="46" t="s">
        <v>743</v>
      </c>
      <c r="C33" s="51">
        <v>80.0</v>
      </c>
      <c r="D33" s="51">
        <v>74.0</v>
      </c>
      <c r="E33" s="51">
        <v>944.0</v>
      </c>
    </row>
    <row r="34">
      <c r="A34" s="46" t="s">
        <v>598</v>
      </c>
      <c r="B34" s="46" t="s">
        <v>746</v>
      </c>
      <c r="C34" s="51">
        <v>49.0</v>
      </c>
      <c r="D34" s="51">
        <v>28.0</v>
      </c>
      <c r="E34" s="51">
        <v>416.0</v>
      </c>
    </row>
    <row r="35">
      <c r="A35" s="46" t="s">
        <v>649</v>
      </c>
      <c r="B35" s="46" t="s">
        <v>750</v>
      </c>
      <c r="C35" s="51">
        <v>15.0</v>
      </c>
      <c r="D35" s="51">
        <v>16.0</v>
      </c>
      <c r="E35" s="51">
        <v>187.0</v>
      </c>
    </row>
    <row r="36">
      <c r="A36" s="46" t="s">
        <v>488</v>
      </c>
      <c r="B36" s="46" t="s">
        <v>753</v>
      </c>
      <c r="C36" s="51">
        <v>4.0</v>
      </c>
      <c r="D36" s="51">
        <v>11.0</v>
      </c>
      <c r="E36" s="51">
        <v>296.0</v>
      </c>
    </row>
    <row r="37">
      <c r="A37" s="46" t="s">
        <v>256</v>
      </c>
      <c r="B37" s="46" t="s">
        <v>756</v>
      </c>
      <c r="C37" s="51">
        <v>41.0</v>
      </c>
      <c r="D37" s="51">
        <v>35.0</v>
      </c>
      <c r="E37" s="51">
        <v>428.0</v>
      </c>
    </row>
    <row r="38">
      <c r="A38" s="46" t="s">
        <v>100</v>
      </c>
      <c r="B38" s="46" t="s">
        <v>760</v>
      </c>
      <c r="C38" s="51">
        <v>136.0</v>
      </c>
      <c r="D38" s="51">
        <v>59.0</v>
      </c>
      <c r="E38" s="54">
        <v>1189.0</v>
      </c>
    </row>
    <row r="39">
      <c r="A39" s="46" t="s">
        <v>478</v>
      </c>
      <c r="B39" s="46" t="s">
        <v>764</v>
      </c>
      <c r="C39" s="51">
        <v>25.0</v>
      </c>
      <c r="D39" s="51">
        <v>23.0</v>
      </c>
      <c r="E39" s="51">
        <v>314.0</v>
      </c>
    </row>
    <row r="40">
      <c r="A40" s="46" t="s">
        <v>524</v>
      </c>
      <c r="B40" s="46" t="s">
        <v>767</v>
      </c>
      <c r="C40" s="51">
        <v>11.0</v>
      </c>
      <c r="D40" s="51">
        <v>16.0</v>
      </c>
      <c r="E40" s="51">
        <v>276.0</v>
      </c>
    </row>
    <row r="41">
      <c r="A41" s="46" t="s">
        <v>384</v>
      </c>
      <c r="B41" s="46" t="s">
        <v>770</v>
      </c>
      <c r="C41" s="51">
        <v>55.0</v>
      </c>
      <c r="D41" s="51">
        <v>35.0</v>
      </c>
      <c r="E41" s="51">
        <v>501.0</v>
      </c>
    </row>
    <row r="42">
      <c r="A42" s="46" t="s">
        <v>436</v>
      </c>
      <c r="B42" s="46" t="s">
        <v>773</v>
      </c>
      <c r="C42" s="51">
        <v>104.0</v>
      </c>
      <c r="D42" s="51">
        <v>79.0</v>
      </c>
      <c r="E42" s="51">
        <v>710.0</v>
      </c>
    </row>
    <row r="43">
      <c r="A43" s="46" t="s">
        <v>774</v>
      </c>
      <c r="B43" s="46" t="s">
        <v>777</v>
      </c>
      <c r="C43" s="51">
        <v>28.0</v>
      </c>
      <c r="D43" s="51">
        <v>22.0</v>
      </c>
      <c r="E43" s="51">
        <v>257.0</v>
      </c>
    </row>
    <row r="44">
      <c r="A44" s="46" t="s">
        <v>40</v>
      </c>
      <c r="B44" s="46" t="s">
        <v>780</v>
      </c>
      <c r="C44" s="51">
        <v>85.0</v>
      </c>
      <c r="D44" s="51">
        <v>69.0</v>
      </c>
      <c r="E44" s="54">
        <v>1149.0</v>
      </c>
    </row>
    <row r="45">
      <c r="A45" s="46" t="s">
        <v>364</v>
      </c>
      <c r="B45" s="46" t="s">
        <v>783</v>
      </c>
      <c r="C45" s="51">
        <v>105.0</v>
      </c>
      <c r="D45" s="51">
        <v>49.0</v>
      </c>
      <c r="E45" s="51">
        <v>644.0</v>
      </c>
    </row>
    <row r="46">
      <c r="A46" s="46" t="s">
        <v>480</v>
      </c>
      <c r="B46" s="46" t="s">
        <v>786</v>
      </c>
      <c r="C46" s="51">
        <v>6.0</v>
      </c>
      <c r="D46" s="51">
        <v>29.0</v>
      </c>
      <c r="E46" s="51">
        <v>140.0</v>
      </c>
    </row>
    <row r="47">
      <c r="A47" s="46" t="s">
        <v>547</v>
      </c>
      <c r="B47" s="46" t="s">
        <v>789</v>
      </c>
      <c r="C47" s="51">
        <v>24.0</v>
      </c>
      <c r="D47" s="51">
        <v>4.0</v>
      </c>
      <c r="E47" s="51">
        <v>130.0</v>
      </c>
    </row>
    <row r="48">
      <c r="A48" s="46" t="s">
        <v>528</v>
      </c>
      <c r="B48" s="46" t="s">
        <v>792</v>
      </c>
      <c r="C48" s="51">
        <v>6.0</v>
      </c>
      <c r="D48" s="51">
        <v>14.0</v>
      </c>
      <c r="E48" s="51">
        <v>228.0</v>
      </c>
    </row>
    <row r="49">
      <c r="A49" s="46" t="s">
        <v>314</v>
      </c>
      <c r="B49" s="46" t="s">
        <v>795</v>
      </c>
      <c r="C49" s="51">
        <v>40.0</v>
      </c>
      <c r="D49" s="51">
        <v>37.0</v>
      </c>
      <c r="E49" s="51">
        <v>379.0</v>
      </c>
    </row>
    <row r="50">
      <c r="A50" s="46" t="s">
        <v>122</v>
      </c>
      <c r="B50" s="46" t="s">
        <v>798</v>
      </c>
      <c r="C50" s="51">
        <v>19.0</v>
      </c>
      <c r="D50" s="51">
        <v>15.0</v>
      </c>
      <c r="E50" s="51">
        <v>174.0</v>
      </c>
    </row>
    <row r="51">
      <c r="A51" s="46" t="s">
        <v>550</v>
      </c>
      <c r="B51" s="46" t="s">
        <v>801</v>
      </c>
      <c r="C51" s="51">
        <v>84.0</v>
      </c>
      <c r="D51" s="51">
        <v>83.0</v>
      </c>
      <c r="E51" s="51">
        <v>485.0</v>
      </c>
    </row>
    <row r="52">
      <c r="A52" s="46" t="s">
        <v>252</v>
      </c>
      <c r="B52" s="46" t="s">
        <v>804</v>
      </c>
      <c r="C52" s="51">
        <v>23.0</v>
      </c>
      <c r="D52" s="51">
        <v>20.0</v>
      </c>
      <c r="E52" s="51">
        <v>306.0</v>
      </c>
    </row>
    <row r="53">
      <c r="A53" s="46" t="s">
        <v>208</v>
      </c>
      <c r="B53" s="46" t="s">
        <v>807</v>
      </c>
      <c r="C53" s="51">
        <v>139.0</v>
      </c>
      <c r="D53" s="51">
        <v>62.0</v>
      </c>
      <c r="E53" s="51">
        <v>912.0</v>
      </c>
    </row>
    <row r="54">
      <c r="A54" s="46" t="s">
        <v>454</v>
      </c>
      <c r="B54" s="46" t="s">
        <v>810</v>
      </c>
      <c r="C54" s="51">
        <v>35.0</v>
      </c>
      <c r="D54" s="51">
        <v>59.0</v>
      </c>
      <c r="E54" s="51">
        <v>458.0</v>
      </c>
    </row>
    <row r="55">
      <c r="A55" s="46" t="s">
        <v>668</v>
      </c>
      <c r="B55" s="46" t="s">
        <v>813</v>
      </c>
      <c r="C55" s="51">
        <v>22.0</v>
      </c>
      <c r="D55" s="51">
        <v>20.0</v>
      </c>
      <c r="E55" s="51">
        <v>71.0</v>
      </c>
    </row>
    <row r="56">
      <c r="A56" s="46" t="s">
        <v>148</v>
      </c>
      <c r="B56" s="46" t="s">
        <v>816</v>
      </c>
      <c r="C56" s="51">
        <v>81.0</v>
      </c>
      <c r="D56" s="51">
        <v>62.0</v>
      </c>
      <c r="E56" s="51">
        <v>789.0</v>
      </c>
    </row>
    <row r="57">
      <c r="A57" s="46" t="s">
        <v>472</v>
      </c>
      <c r="B57" s="46" t="s">
        <v>819</v>
      </c>
      <c r="C57" s="51">
        <v>48.0</v>
      </c>
      <c r="D57" s="51">
        <v>42.0</v>
      </c>
      <c r="E57" s="51">
        <v>487.0</v>
      </c>
    </row>
    <row r="58">
      <c r="A58" s="46" t="s">
        <v>158</v>
      </c>
      <c r="B58" s="46" t="s">
        <v>823</v>
      </c>
      <c r="C58" s="51">
        <v>107.0</v>
      </c>
      <c r="D58" s="51">
        <v>85.0</v>
      </c>
      <c r="E58" s="51">
        <v>847.0</v>
      </c>
    </row>
    <row r="59">
      <c r="A59" s="46" t="s">
        <v>38</v>
      </c>
      <c r="B59" s="46" t="s">
        <v>826</v>
      </c>
      <c r="C59" s="51">
        <v>86.0</v>
      </c>
      <c r="D59" s="51">
        <v>116.0</v>
      </c>
      <c r="E59" s="54">
        <v>1036.0</v>
      </c>
    </row>
    <row r="60">
      <c r="A60" s="46" t="s">
        <v>92</v>
      </c>
      <c r="B60" s="46" t="s">
        <v>829</v>
      </c>
      <c r="C60" s="51">
        <v>152.0</v>
      </c>
      <c r="D60" s="51">
        <v>61.0</v>
      </c>
      <c r="E60" s="51">
        <v>757.0</v>
      </c>
    </row>
    <row r="61">
      <c r="A61" s="46" t="s">
        <v>830</v>
      </c>
      <c r="B61" s="46" t="s">
        <v>833</v>
      </c>
      <c r="C61" s="51">
        <v>6.0</v>
      </c>
      <c r="D61" s="51">
        <v>12.0</v>
      </c>
      <c r="E61" s="51">
        <v>114.0</v>
      </c>
    </row>
    <row r="62">
      <c r="A62" s="46" t="s">
        <v>336</v>
      </c>
      <c r="B62" s="46" t="s">
        <v>836</v>
      </c>
      <c r="C62" s="51">
        <v>47.0</v>
      </c>
      <c r="D62" s="51">
        <v>33.0</v>
      </c>
      <c r="E62" s="51">
        <v>537.0</v>
      </c>
    </row>
    <row r="63">
      <c r="A63" s="46" t="s">
        <v>334</v>
      </c>
      <c r="B63" s="46" t="s">
        <v>839</v>
      </c>
      <c r="C63" s="51">
        <v>25.0</v>
      </c>
      <c r="D63" s="51">
        <v>8.0</v>
      </c>
      <c r="E63" s="51">
        <v>224.0</v>
      </c>
    </row>
    <row r="64">
      <c r="A64" s="46" t="s">
        <v>204</v>
      </c>
      <c r="B64" s="46" t="s">
        <v>842</v>
      </c>
      <c r="C64" s="51">
        <v>195.0</v>
      </c>
      <c r="D64" s="51">
        <v>146.0</v>
      </c>
      <c r="E64" s="54">
        <v>1696.0</v>
      </c>
    </row>
    <row r="65">
      <c r="A65" s="46" t="s">
        <v>48</v>
      </c>
      <c r="B65" s="46" t="s">
        <v>845</v>
      </c>
      <c r="C65" s="51">
        <v>19.0</v>
      </c>
      <c r="D65" s="51">
        <v>11.0</v>
      </c>
      <c r="E65" s="51">
        <v>124.0</v>
      </c>
    </row>
    <row r="66">
      <c r="A66" s="46" t="s">
        <v>90</v>
      </c>
      <c r="B66" s="46" t="s">
        <v>848</v>
      </c>
      <c r="C66" s="51">
        <v>84.0</v>
      </c>
      <c r="D66" s="51">
        <v>36.0</v>
      </c>
      <c r="E66" s="51">
        <v>543.0</v>
      </c>
    </row>
    <row r="67">
      <c r="A67" s="46" t="s">
        <v>534</v>
      </c>
      <c r="B67" s="46" t="s">
        <v>851</v>
      </c>
      <c r="C67" s="51">
        <v>19.0</v>
      </c>
      <c r="D67" s="51">
        <v>18.0</v>
      </c>
      <c r="E67" s="51">
        <v>227.0</v>
      </c>
    </row>
    <row r="68">
      <c r="A68" s="47"/>
      <c r="B68" s="47"/>
      <c r="C68" s="47"/>
      <c r="D68" s="47"/>
      <c r="E68" s="47"/>
    </row>
    <row r="69">
      <c r="A69" s="68"/>
      <c r="B69" s="68"/>
      <c r="C69" s="70">
        <v>684.0</v>
      </c>
      <c r="D69" s="70">
        <v>560.0</v>
      </c>
      <c r="E69" s="71">
        <v>5727.0</v>
      </c>
    </row>
    <row r="70">
      <c r="A70" s="47"/>
      <c r="B70" s="47"/>
      <c r="C70" s="47"/>
      <c r="D70" s="47"/>
      <c r="E70" s="47"/>
    </row>
    <row r="71">
      <c r="A71" s="46" t="s">
        <v>257</v>
      </c>
      <c r="B71" s="46" t="s">
        <v>258</v>
      </c>
      <c r="C71" s="51">
        <v>29.0</v>
      </c>
      <c r="D71" s="51">
        <v>39.0</v>
      </c>
      <c r="E71" s="51">
        <v>252.0</v>
      </c>
    </row>
    <row r="72">
      <c r="A72" s="46" t="s">
        <v>102</v>
      </c>
      <c r="B72" s="46" t="s">
        <v>103</v>
      </c>
      <c r="C72" s="51">
        <v>129.0</v>
      </c>
      <c r="D72" s="51">
        <v>77.0</v>
      </c>
      <c r="E72" s="51">
        <v>501.0</v>
      </c>
    </row>
    <row r="73">
      <c r="A73" s="46" t="s">
        <v>274</v>
      </c>
      <c r="B73" s="46" t="s">
        <v>275</v>
      </c>
      <c r="C73" s="51">
        <v>25.0</v>
      </c>
      <c r="D73" s="51">
        <v>23.0</v>
      </c>
      <c r="E73" s="51">
        <v>409.0</v>
      </c>
    </row>
    <row r="74">
      <c r="A74" s="46" t="s">
        <v>165</v>
      </c>
      <c r="B74" s="46" t="s">
        <v>167</v>
      </c>
      <c r="C74" s="51">
        <v>12.0</v>
      </c>
      <c r="D74" s="51">
        <v>16.0</v>
      </c>
      <c r="E74" s="51">
        <v>151.0</v>
      </c>
    </row>
    <row r="75">
      <c r="A75" s="46" t="s">
        <v>198</v>
      </c>
      <c r="B75" s="46" t="s">
        <v>199</v>
      </c>
      <c r="C75" s="51">
        <v>15.0</v>
      </c>
      <c r="D75" s="51">
        <v>42.0</v>
      </c>
      <c r="E75" s="51">
        <v>298.0</v>
      </c>
    </row>
    <row r="76">
      <c r="A76" s="46" t="s">
        <v>286</v>
      </c>
      <c r="B76" s="46" t="s">
        <v>287</v>
      </c>
      <c r="C76" s="51">
        <v>1.0</v>
      </c>
      <c r="D76" s="51">
        <v>0.0</v>
      </c>
      <c r="E76" s="51">
        <v>6.0</v>
      </c>
    </row>
    <row r="77">
      <c r="A77" s="46" t="s">
        <v>22</v>
      </c>
      <c r="B77" s="46" t="s">
        <v>23</v>
      </c>
      <c r="C77" s="51">
        <v>0.0</v>
      </c>
      <c r="D77" s="51">
        <v>0.0</v>
      </c>
      <c r="E77" s="51">
        <v>0.0</v>
      </c>
    </row>
    <row r="78">
      <c r="A78" s="46" t="s">
        <v>210</v>
      </c>
      <c r="B78" s="46" t="s">
        <v>211</v>
      </c>
      <c r="C78" s="51">
        <v>37.0</v>
      </c>
      <c r="D78" s="51">
        <v>28.0</v>
      </c>
      <c r="E78" s="51">
        <v>306.0</v>
      </c>
    </row>
    <row r="79">
      <c r="A79" s="46" t="s">
        <v>190</v>
      </c>
      <c r="B79" s="46" t="s">
        <v>191</v>
      </c>
      <c r="C79" s="51">
        <v>14.0</v>
      </c>
      <c r="D79" s="51">
        <v>31.0</v>
      </c>
      <c r="E79" s="51">
        <v>159.0</v>
      </c>
    </row>
    <row r="80">
      <c r="A80" s="46" t="s">
        <v>282</v>
      </c>
      <c r="B80" s="46" t="s">
        <v>283</v>
      </c>
      <c r="C80" s="51">
        <v>0.0</v>
      </c>
      <c r="D80" s="51">
        <v>0.0</v>
      </c>
      <c r="E80" s="51">
        <v>142.0</v>
      </c>
    </row>
    <row r="81">
      <c r="A81" s="46" t="s">
        <v>112</v>
      </c>
      <c r="B81" s="46" t="s">
        <v>113</v>
      </c>
      <c r="C81" s="51">
        <v>50.0</v>
      </c>
      <c r="D81" s="51">
        <v>16.0</v>
      </c>
      <c r="E81" s="51">
        <v>335.0</v>
      </c>
    </row>
    <row r="82">
      <c r="A82" s="46" t="s">
        <v>136</v>
      </c>
      <c r="B82" s="46" t="s">
        <v>137</v>
      </c>
      <c r="C82" s="51">
        <v>3.0</v>
      </c>
      <c r="D82" s="51">
        <v>2.0</v>
      </c>
      <c r="E82" s="51">
        <v>62.0</v>
      </c>
    </row>
    <row r="83">
      <c r="A83" s="46" t="s">
        <v>42</v>
      </c>
      <c r="B83" s="46" t="s">
        <v>44</v>
      </c>
      <c r="C83" s="51">
        <v>1.0</v>
      </c>
      <c r="D83" s="51">
        <v>6.0</v>
      </c>
      <c r="E83" s="51">
        <v>10.0</v>
      </c>
    </row>
    <row r="84">
      <c r="A84" s="46" t="s">
        <v>70</v>
      </c>
      <c r="B84" s="46" t="s">
        <v>71</v>
      </c>
      <c r="C84" s="51">
        <v>3.0</v>
      </c>
      <c r="D84" s="51">
        <v>16.0</v>
      </c>
      <c r="E84" s="51">
        <v>20.0</v>
      </c>
    </row>
    <row r="85">
      <c r="A85" s="46" t="s">
        <v>232</v>
      </c>
      <c r="B85" s="46" t="s">
        <v>233</v>
      </c>
      <c r="C85" s="51">
        <v>11.0</v>
      </c>
      <c r="D85" s="51">
        <v>0.0</v>
      </c>
      <c r="E85" s="51">
        <v>146.0</v>
      </c>
    </row>
    <row r="86">
      <c r="A86" s="46" t="s">
        <v>266</v>
      </c>
      <c r="B86" s="46" t="s">
        <v>267</v>
      </c>
      <c r="C86" s="51">
        <v>27.0</v>
      </c>
      <c r="D86" s="51">
        <v>45.0</v>
      </c>
      <c r="E86" s="51">
        <v>586.0</v>
      </c>
    </row>
    <row r="87">
      <c r="A87" s="46" t="s">
        <v>152</v>
      </c>
      <c r="B87" s="46" t="s">
        <v>153</v>
      </c>
      <c r="C87" s="51">
        <v>31.0</v>
      </c>
      <c r="D87" s="51">
        <v>13.0</v>
      </c>
      <c r="E87" s="51">
        <v>278.0</v>
      </c>
    </row>
    <row r="88">
      <c r="A88" s="46" t="s">
        <v>144</v>
      </c>
      <c r="B88" s="46" t="s">
        <v>145</v>
      </c>
      <c r="C88" s="51">
        <v>26.0</v>
      </c>
      <c r="D88" s="51">
        <v>20.0</v>
      </c>
      <c r="E88" s="51">
        <v>243.0</v>
      </c>
    </row>
    <row r="89">
      <c r="A89" s="46" t="s">
        <v>120</v>
      </c>
      <c r="B89" s="46" t="s">
        <v>121</v>
      </c>
      <c r="C89" s="51">
        <v>0.0</v>
      </c>
      <c r="D89" s="51">
        <v>0.0</v>
      </c>
      <c r="E89" s="51">
        <v>38.0</v>
      </c>
    </row>
    <row r="90">
      <c r="A90" s="46" t="s">
        <v>52</v>
      </c>
      <c r="B90" s="46" t="s">
        <v>53</v>
      </c>
      <c r="C90" s="51">
        <v>0.0</v>
      </c>
      <c r="D90" s="51">
        <v>1.0</v>
      </c>
      <c r="E90" s="51">
        <v>2.0</v>
      </c>
    </row>
    <row r="91">
      <c r="A91" s="46" t="s">
        <v>182</v>
      </c>
      <c r="B91" s="46" t="s">
        <v>185</v>
      </c>
      <c r="C91" s="51">
        <v>0.0</v>
      </c>
      <c r="D91" s="51">
        <v>4.0</v>
      </c>
      <c r="E91" s="51">
        <v>75.0</v>
      </c>
    </row>
    <row r="92">
      <c r="A92" s="46" t="s">
        <v>160</v>
      </c>
      <c r="B92" s="46" t="s">
        <v>161</v>
      </c>
      <c r="C92" s="51">
        <v>5.0</v>
      </c>
      <c r="D92" s="51">
        <v>13.0</v>
      </c>
      <c r="E92" s="51">
        <v>145.0</v>
      </c>
    </row>
    <row r="93">
      <c r="A93" s="46" t="s">
        <v>128</v>
      </c>
      <c r="B93" s="46" t="s">
        <v>129</v>
      </c>
      <c r="C93" s="51">
        <v>85.0</v>
      </c>
      <c r="D93" s="51">
        <v>13.0</v>
      </c>
      <c r="E93" s="51">
        <v>292.0</v>
      </c>
    </row>
    <row r="94">
      <c r="A94" s="46" t="s">
        <v>202</v>
      </c>
      <c r="B94" s="46" t="s">
        <v>203</v>
      </c>
      <c r="C94" s="51">
        <v>5.0</v>
      </c>
      <c r="D94" s="51">
        <v>0.0</v>
      </c>
      <c r="E94" s="51">
        <v>128.0</v>
      </c>
    </row>
    <row r="95">
      <c r="A95" s="46" t="s">
        <v>222</v>
      </c>
      <c r="B95" s="46" t="s">
        <v>223</v>
      </c>
      <c r="C95" s="51">
        <v>15.0</v>
      </c>
      <c r="D95" s="51">
        <v>0.0</v>
      </c>
      <c r="E95" s="51">
        <v>184.0</v>
      </c>
    </row>
    <row r="96">
      <c r="A96" s="46" t="s">
        <v>238</v>
      </c>
      <c r="B96" s="46" t="s">
        <v>239</v>
      </c>
      <c r="C96" s="51">
        <v>17.0</v>
      </c>
      <c r="D96" s="51">
        <v>5.0</v>
      </c>
      <c r="E96" s="51">
        <v>81.0</v>
      </c>
    </row>
    <row r="97">
      <c r="A97" s="46" t="s">
        <v>62</v>
      </c>
      <c r="B97" s="46" t="s">
        <v>63</v>
      </c>
      <c r="C97" s="51">
        <v>1.0</v>
      </c>
      <c r="D97" s="51">
        <v>13.0</v>
      </c>
      <c r="E97" s="51">
        <v>15.0</v>
      </c>
    </row>
    <row r="98">
      <c r="A98" s="46" t="s">
        <v>86</v>
      </c>
      <c r="B98" s="46" t="s">
        <v>87</v>
      </c>
      <c r="C98" s="51">
        <v>24.0</v>
      </c>
      <c r="D98" s="51">
        <v>31.0</v>
      </c>
      <c r="E98" s="51">
        <v>136.0</v>
      </c>
    </row>
    <row r="99">
      <c r="A99" s="46" t="s">
        <v>250</v>
      </c>
      <c r="B99" s="46" t="s">
        <v>251</v>
      </c>
      <c r="C99" s="51">
        <v>11.0</v>
      </c>
      <c r="D99" s="51">
        <v>8.0</v>
      </c>
      <c r="E99" s="51">
        <v>142.0</v>
      </c>
    </row>
    <row r="100">
      <c r="A100" s="46" t="s">
        <v>94</v>
      </c>
      <c r="B100" s="46" t="s">
        <v>95</v>
      </c>
      <c r="C100" s="51">
        <v>46.0</v>
      </c>
      <c r="D100" s="51">
        <v>48.0</v>
      </c>
      <c r="E100" s="51">
        <v>219.0</v>
      </c>
    </row>
    <row r="101">
      <c r="A101" s="46" t="s">
        <v>174</v>
      </c>
      <c r="B101" s="46" t="s">
        <v>175</v>
      </c>
      <c r="C101" s="51">
        <v>16.0</v>
      </c>
      <c r="D101" s="51">
        <v>36.0</v>
      </c>
      <c r="E101" s="51">
        <v>170.0</v>
      </c>
    </row>
    <row r="102">
      <c r="A102" s="46" t="s">
        <v>77</v>
      </c>
      <c r="B102" s="46" t="s">
        <v>79</v>
      </c>
      <c r="C102" s="51">
        <v>45.0</v>
      </c>
      <c r="D102" s="51">
        <v>14.0</v>
      </c>
      <c r="E102" s="51">
        <v>196.0</v>
      </c>
    </row>
    <row r="103">
      <c r="A103" s="46" t="s">
        <v>34</v>
      </c>
      <c r="B103" s="46" t="s">
        <v>35</v>
      </c>
      <c r="C103" s="51">
        <v>0.0</v>
      </c>
      <c r="D103" s="51">
        <v>0.0</v>
      </c>
      <c r="E103" s="51">
        <v>0.0</v>
      </c>
    </row>
    <row r="104">
      <c r="A104" s="47"/>
      <c r="B104" s="47"/>
      <c r="C104" s="47"/>
      <c r="D104" s="47"/>
      <c r="E104" s="47"/>
    </row>
    <row r="105">
      <c r="A105" s="68"/>
      <c r="B105" s="68"/>
      <c r="C105" s="71">
        <v>2104.0</v>
      </c>
      <c r="D105" s="71">
        <v>1639.0</v>
      </c>
      <c r="E105" s="71">
        <v>20948.0</v>
      </c>
    </row>
    <row r="106">
      <c r="A106" s="47"/>
      <c r="B106" s="47"/>
      <c r="C106" s="47"/>
      <c r="D106" s="47"/>
      <c r="E106" s="47"/>
    </row>
    <row r="107">
      <c r="A107" s="46" t="s">
        <v>652</v>
      </c>
      <c r="B107" s="46" t="s">
        <v>545</v>
      </c>
      <c r="C107" s="51">
        <v>40.0</v>
      </c>
      <c r="D107" s="51">
        <v>20.0</v>
      </c>
      <c r="E107" s="51">
        <v>296.0</v>
      </c>
    </row>
    <row r="108">
      <c r="A108" s="46" t="s">
        <v>522</v>
      </c>
      <c r="B108" s="46" t="s">
        <v>523</v>
      </c>
      <c r="C108" s="51">
        <v>40.0</v>
      </c>
      <c r="D108" s="51">
        <v>20.0</v>
      </c>
      <c r="E108" s="51">
        <v>307.0</v>
      </c>
    </row>
    <row r="109">
      <c r="A109" s="46" t="s">
        <v>406</v>
      </c>
      <c r="B109" s="46" t="s">
        <v>407</v>
      </c>
      <c r="C109" s="51">
        <v>93.0</v>
      </c>
      <c r="D109" s="51">
        <v>88.0</v>
      </c>
      <c r="E109" s="54">
        <v>1072.0</v>
      </c>
    </row>
    <row r="110">
      <c r="A110" s="46" t="s">
        <v>565</v>
      </c>
      <c r="B110" s="46" t="s">
        <v>566</v>
      </c>
      <c r="C110" s="51">
        <v>30.0</v>
      </c>
      <c r="D110" s="51">
        <v>29.0</v>
      </c>
      <c r="E110" s="51">
        <v>324.0</v>
      </c>
    </row>
    <row r="111">
      <c r="A111" s="46" t="s">
        <v>268</v>
      </c>
      <c r="B111" s="46" t="s">
        <v>269</v>
      </c>
      <c r="C111" s="51">
        <v>86.0</v>
      </c>
      <c r="D111" s="51">
        <v>40.0</v>
      </c>
      <c r="E111" s="51">
        <v>632.0</v>
      </c>
    </row>
    <row r="112">
      <c r="A112" s="46" t="s">
        <v>362</v>
      </c>
      <c r="B112" s="46" t="s">
        <v>363</v>
      </c>
      <c r="C112" s="51">
        <v>75.0</v>
      </c>
      <c r="D112" s="51">
        <v>59.0</v>
      </c>
      <c r="E112" s="51">
        <v>620.0</v>
      </c>
    </row>
    <row r="113">
      <c r="A113" s="46" t="s">
        <v>320</v>
      </c>
      <c r="B113" s="46" t="s">
        <v>321</v>
      </c>
      <c r="C113" s="51">
        <v>31.0</v>
      </c>
      <c r="D113" s="51">
        <v>21.0</v>
      </c>
      <c r="E113" s="51">
        <v>167.0</v>
      </c>
    </row>
    <row r="114">
      <c r="A114" s="46" t="s">
        <v>448</v>
      </c>
      <c r="B114" s="46" t="s">
        <v>449</v>
      </c>
      <c r="C114" s="51">
        <v>26.0</v>
      </c>
      <c r="D114" s="51">
        <v>27.0</v>
      </c>
      <c r="E114" s="51">
        <v>455.0</v>
      </c>
    </row>
    <row r="115">
      <c r="A115" s="46" t="s">
        <v>502</v>
      </c>
      <c r="B115" s="46" t="s">
        <v>503</v>
      </c>
      <c r="C115" s="51">
        <v>3.0</v>
      </c>
      <c r="D115" s="51">
        <v>3.0</v>
      </c>
      <c r="E115" s="51">
        <v>115.0</v>
      </c>
    </row>
    <row r="116">
      <c r="A116" s="46" t="s">
        <v>490</v>
      </c>
      <c r="B116" s="46" t="s">
        <v>491</v>
      </c>
      <c r="C116" s="51">
        <v>68.0</v>
      </c>
      <c r="D116" s="51">
        <v>63.0</v>
      </c>
      <c r="E116" s="51">
        <v>587.0</v>
      </c>
    </row>
    <row r="117">
      <c r="A117" s="46" t="s">
        <v>302</v>
      </c>
      <c r="B117" s="46" t="s">
        <v>303</v>
      </c>
      <c r="C117" s="51">
        <v>39.0</v>
      </c>
      <c r="D117" s="51">
        <v>24.0</v>
      </c>
      <c r="E117" s="51">
        <v>394.0</v>
      </c>
    </row>
    <row r="118">
      <c r="A118" s="46" t="s">
        <v>475</v>
      </c>
      <c r="B118" s="46" t="s">
        <v>477</v>
      </c>
      <c r="C118" s="51">
        <v>106.0</v>
      </c>
      <c r="D118" s="51">
        <v>85.0</v>
      </c>
      <c r="E118" s="51">
        <v>932.0</v>
      </c>
    </row>
    <row r="119">
      <c r="A119" s="46" t="s">
        <v>655</v>
      </c>
      <c r="B119" s="46" t="s">
        <v>620</v>
      </c>
      <c r="C119" s="51">
        <v>23.0</v>
      </c>
      <c r="D119" s="51">
        <v>15.0</v>
      </c>
      <c r="E119" s="51">
        <v>301.0</v>
      </c>
    </row>
    <row r="120">
      <c r="A120" s="46" t="s">
        <v>224</v>
      </c>
      <c r="B120" s="46" t="s">
        <v>626</v>
      </c>
      <c r="C120" s="51">
        <v>55.0</v>
      </c>
      <c r="D120" s="51">
        <v>58.0</v>
      </c>
      <c r="E120" s="51">
        <v>643.0</v>
      </c>
    </row>
    <row r="121">
      <c r="A121" s="46" t="s">
        <v>955</v>
      </c>
      <c r="B121" s="46" t="s">
        <v>642</v>
      </c>
      <c r="C121" s="51">
        <v>13.0</v>
      </c>
      <c r="D121" s="51">
        <v>18.0</v>
      </c>
      <c r="E121" s="51">
        <v>172.0</v>
      </c>
    </row>
    <row r="122">
      <c r="A122" s="46" t="s">
        <v>394</v>
      </c>
      <c r="B122" s="46" t="s">
        <v>395</v>
      </c>
      <c r="C122" s="51">
        <v>62.0</v>
      </c>
      <c r="D122" s="51">
        <v>37.0</v>
      </c>
      <c r="E122" s="51">
        <v>553.0</v>
      </c>
    </row>
    <row r="123">
      <c r="A123" s="46" t="s">
        <v>376</v>
      </c>
      <c r="B123" s="46" t="s">
        <v>377</v>
      </c>
      <c r="C123" s="51">
        <v>73.0</v>
      </c>
      <c r="D123" s="51">
        <v>61.0</v>
      </c>
      <c r="E123" s="51">
        <v>714.0</v>
      </c>
    </row>
    <row r="124">
      <c r="A124" s="46" t="s">
        <v>304</v>
      </c>
      <c r="B124" s="46" t="s">
        <v>305</v>
      </c>
      <c r="C124" s="51">
        <v>79.0</v>
      </c>
      <c r="D124" s="51">
        <v>40.0</v>
      </c>
      <c r="E124" s="51">
        <v>699.0</v>
      </c>
    </row>
    <row r="125">
      <c r="A125" s="46" t="s">
        <v>966</v>
      </c>
      <c r="B125" s="46" t="s">
        <v>621</v>
      </c>
      <c r="C125" s="51">
        <v>40.0</v>
      </c>
      <c r="D125" s="51">
        <v>39.0</v>
      </c>
      <c r="E125" s="51">
        <v>461.0</v>
      </c>
    </row>
    <row r="126">
      <c r="A126" s="46" t="s">
        <v>418</v>
      </c>
      <c r="B126" s="46" t="s">
        <v>419</v>
      </c>
      <c r="C126" s="51">
        <v>47.0</v>
      </c>
      <c r="D126" s="51">
        <v>27.0</v>
      </c>
      <c r="E126" s="51">
        <v>447.0</v>
      </c>
    </row>
    <row r="127">
      <c r="A127" s="46" t="s">
        <v>318</v>
      </c>
      <c r="B127" s="46" t="s">
        <v>319</v>
      </c>
      <c r="C127" s="51">
        <v>87.0</v>
      </c>
      <c r="D127" s="51">
        <v>58.0</v>
      </c>
      <c r="E127" s="51">
        <v>743.0</v>
      </c>
    </row>
    <row r="128">
      <c r="A128" s="46" t="s">
        <v>410</v>
      </c>
      <c r="B128" s="46" t="s">
        <v>411</v>
      </c>
      <c r="C128" s="51">
        <v>44.0</v>
      </c>
      <c r="D128" s="51">
        <v>59.0</v>
      </c>
      <c r="E128" s="51">
        <v>465.0</v>
      </c>
    </row>
    <row r="129">
      <c r="A129" s="46" t="s">
        <v>244</v>
      </c>
      <c r="B129" s="46" t="s">
        <v>245</v>
      </c>
      <c r="C129" s="51">
        <v>49.0</v>
      </c>
      <c r="D129" s="51">
        <v>42.0</v>
      </c>
      <c r="E129" s="51">
        <v>527.0</v>
      </c>
    </row>
    <row r="130">
      <c r="A130" s="46" t="s">
        <v>392</v>
      </c>
      <c r="B130" s="46" t="s">
        <v>393</v>
      </c>
      <c r="C130" s="51">
        <v>76.0</v>
      </c>
      <c r="D130" s="51">
        <v>66.0</v>
      </c>
      <c r="E130" s="51">
        <v>648.0</v>
      </c>
    </row>
    <row r="131">
      <c r="A131" s="46" t="s">
        <v>648</v>
      </c>
      <c r="B131" s="46" t="s">
        <v>541</v>
      </c>
      <c r="C131" s="51">
        <v>66.0</v>
      </c>
      <c r="D131" s="51">
        <v>61.0</v>
      </c>
      <c r="E131" s="54">
        <v>1065.0</v>
      </c>
    </row>
    <row r="132">
      <c r="A132" s="46" t="s">
        <v>310</v>
      </c>
      <c r="B132" s="46" t="s">
        <v>311</v>
      </c>
      <c r="C132" s="51">
        <v>51.0</v>
      </c>
      <c r="D132" s="51">
        <v>73.0</v>
      </c>
      <c r="E132" s="51">
        <v>833.0</v>
      </c>
    </row>
    <row r="133">
      <c r="A133" s="46" t="s">
        <v>520</v>
      </c>
      <c r="B133" s="46" t="s">
        <v>521</v>
      </c>
      <c r="C133" s="51">
        <v>32.0</v>
      </c>
      <c r="D133" s="51">
        <v>38.0</v>
      </c>
      <c r="E133" s="51">
        <v>510.0</v>
      </c>
    </row>
    <row r="134">
      <c r="A134" s="46" t="s">
        <v>470</v>
      </c>
      <c r="B134" s="46" t="s">
        <v>471</v>
      </c>
      <c r="C134" s="51">
        <v>47.0</v>
      </c>
      <c r="D134" s="51">
        <v>44.0</v>
      </c>
      <c r="E134" s="51">
        <v>567.0</v>
      </c>
    </row>
    <row r="135">
      <c r="A135" s="46" t="s">
        <v>496</v>
      </c>
      <c r="B135" s="46" t="s">
        <v>497</v>
      </c>
      <c r="C135" s="51">
        <v>54.0</v>
      </c>
      <c r="D135" s="51">
        <v>35.0</v>
      </c>
      <c r="E135" s="51">
        <v>364.0</v>
      </c>
    </row>
    <row r="136">
      <c r="A136" s="46" t="s">
        <v>370</v>
      </c>
      <c r="B136" s="46" t="s">
        <v>371</v>
      </c>
      <c r="C136" s="51">
        <v>66.0</v>
      </c>
      <c r="D136" s="51">
        <v>56.0</v>
      </c>
      <c r="E136" s="51">
        <v>628.0</v>
      </c>
    </row>
    <row r="137">
      <c r="A137" s="46" t="s">
        <v>340</v>
      </c>
      <c r="B137" s="46" t="s">
        <v>341</v>
      </c>
      <c r="C137" s="51">
        <v>53.0</v>
      </c>
      <c r="D137" s="51">
        <v>51.0</v>
      </c>
      <c r="E137" s="51">
        <v>634.0</v>
      </c>
    </row>
    <row r="138">
      <c r="A138" s="46" t="s">
        <v>484</v>
      </c>
      <c r="B138" s="46" t="s">
        <v>485</v>
      </c>
      <c r="C138" s="51">
        <v>61.0</v>
      </c>
      <c r="D138" s="51">
        <v>52.0</v>
      </c>
      <c r="E138" s="51">
        <v>888.0</v>
      </c>
    </row>
    <row r="139">
      <c r="A139" s="46" t="s">
        <v>1001</v>
      </c>
      <c r="B139" s="46" t="s">
        <v>555</v>
      </c>
      <c r="C139" s="51">
        <v>12.0</v>
      </c>
      <c r="D139" s="51">
        <v>4.0</v>
      </c>
      <c r="E139" s="51">
        <v>150.0</v>
      </c>
    </row>
    <row r="140">
      <c r="A140" s="46" t="s">
        <v>733</v>
      </c>
      <c r="B140" s="46" t="s">
        <v>590</v>
      </c>
      <c r="C140" s="51">
        <v>30.0</v>
      </c>
      <c r="D140" s="51">
        <v>14.0</v>
      </c>
      <c r="E140" s="51">
        <v>241.0</v>
      </c>
    </row>
    <row r="141">
      <c r="A141" s="46" t="s">
        <v>464</v>
      </c>
      <c r="B141" s="46" t="s">
        <v>465</v>
      </c>
      <c r="C141" s="51">
        <v>162.0</v>
      </c>
      <c r="D141" s="51">
        <v>91.0</v>
      </c>
      <c r="E141" s="54">
        <v>1488.0</v>
      </c>
    </row>
    <row r="142">
      <c r="A142" s="46" t="s">
        <v>176</v>
      </c>
      <c r="B142" s="46" t="s">
        <v>177</v>
      </c>
      <c r="C142" s="51">
        <v>185.0</v>
      </c>
      <c r="D142" s="51">
        <v>121.0</v>
      </c>
      <c r="E142" s="54">
        <v>1306.0</v>
      </c>
    </row>
    <row r="143">
      <c r="A143" s="47"/>
      <c r="B143" s="47"/>
      <c r="C143" s="47"/>
      <c r="D143" s="47"/>
      <c r="E143" s="47"/>
    </row>
    <row r="144">
      <c r="A144" s="68"/>
      <c r="B144" s="68"/>
      <c r="C144" s="71">
        <v>4926.0</v>
      </c>
      <c r="D144" s="71">
        <v>3901.0</v>
      </c>
      <c r="E144" s="71">
        <v>45612.0</v>
      </c>
    </row>
    <row r="145">
      <c r="A145" s="47"/>
      <c r="B145" s="47"/>
      <c r="C145" s="47"/>
      <c r="D145" s="47"/>
      <c r="E145" s="47"/>
    </row>
    <row r="146">
      <c r="A146" s="46" t="s">
        <v>32</v>
      </c>
      <c r="B146" s="46" t="s">
        <v>33</v>
      </c>
      <c r="C146" s="51">
        <v>93.0</v>
      </c>
      <c r="D146" s="51">
        <v>102.0</v>
      </c>
      <c r="E146" s="54">
        <v>1134.0</v>
      </c>
    </row>
    <row r="147">
      <c r="A147" s="46" t="s">
        <v>56</v>
      </c>
      <c r="B147" s="46" t="s">
        <v>57</v>
      </c>
      <c r="C147" s="51">
        <v>1.0</v>
      </c>
      <c r="D147" s="51">
        <v>0.0</v>
      </c>
      <c r="E147" s="51">
        <v>28.0</v>
      </c>
    </row>
    <row r="148">
      <c r="A148" s="46" t="s">
        <v>43</v>
      </c>
      <c r="B148" s="46" t="s">
        <v>45</v>
      </c>
      <c r="C148" s="51">
        <v>2.0</v>
      </c>
      <c r="D148" s="51">
        <v>2.0</v>
      </c>
      <c r="E148" s="51">
        <v>21.0</v>
      </c>
    </row>
    <row r="149">
      <c r="A149" s="46" t="s">
        <v>206</v>
      </c>
      <c r="B149" s="46" t="s">
        <v>207</v>
      </c>
      <c r="C149" s="51">
        <v>24.0</v>
      </c>
      <c r="D149" s="51">
        <v>15.0</v>
      </c>
      <c r="E149" s="51">
        <v>213.0</v>
      </c>
    </row>
    <row r="150">
      <c r="A150" s="46" t="s">
        <v>82</v>
      </c>
      <c r="B150" s="46" t="s">
        <v>83</v>
      </c>
      <c r="C150" s="51">
        <v>8.0</v>
      </c>
      <c r="D150" s="51">
        <v>9.0</v>
      </c>
      <c r="E150" s="51">
        <v>171.0</v>
      </c>
    </row>
    <row r="151">
      <c r="A151" s="46" t="s">
        <v>638</v>
      </c>
      <c r="B151" s="46" t="s">
        <v>569</v>
      </c>
      <c r="C151" s="51">
        <v>2.0</v>
      </c>
      <c r="D151" s="51">
        <v>1.0</v>
      </c>
      <c r="E151" s="51">
        <v>108.0</v>
      </c>
    </row>
    <row r="152">
      <c r="A152" s="46" t="s">
        <v>1039</v>
      </c>
      <c r="B152" s="46" t="s">
        <v>577</v>
      </c>
      <c r="C152" s="51">
        <v>5.0</v>
      </c>
      <c r="D152" s="51">
        <v>12.0</v>
      </c>
      <c r="E152" s="51">
        <v>79.0</v>
      </c>
    </row>
    <row r="153">
      <c r="A153" s="46" t="s">
        <v>294</v>
      </c>
      <c r="B153" s="46" t="s">
        <v>295</v>
      </c>
      <c r="C153" s="51">
        <v>39.0</v>
      </c>
      <c r="D153" s="51">
        <v>43.0</v>
      </c>
      <c r="E153" s="51">
        <v>470.0</v>
      </c>
    </row>
    <row r="154">
      <c r="A154" s="46" t="s">
        <v>280</v>
      </c>
      <c r="B154" s="46" t="s">
        <v>281</v>
      </c>
      <c r="C154" s="51">
        <v>31.0</v>
      </c>
      <c r="D154" s="51">
        <v>17.0</v>
      </c>
      <c r="E154" s="51">
        <v>431.0</v>
      </c>
    </row>
    <row r="155">
      <c r="A155" s="46" t="s">
        <v>498</v>
      </c>
      <c r="B155" s="46" t="s">
        <v>499</v>
      </c>
      <c r="C155" s="51">
        <v>21.0</v>
      </c>
      <c r="D155" s="51">
        <v>19.0</v>
      </c>
      <c r="E155" s="51">
        <v>188.0</v>
      </c>
    </row>
    <row r="156">
      <c r="A156" s="46" t="s">
        <v>1104</v>
      </c>
      <c r="B156" s="46" t="s">
        <v>539</v>
      </c>
      <c r="C156" s="51">
        <v>4.0</v>
      </c>
      <c r="D156" s="51">
        <v>7.0</v>
      </c>
      <c r="E156" s="51">
        <v>43.0</v>
      </c>
    </row>
    <row r="157">
      <c r="A157" s="46" t="s">
        <v>486</v>
      </c>
      <c r="B157" s="46" t="s">
        <v>487</v>
      </c>
      <c r="C157" s="51">
        <v>26.0</v>
      </c>
      <c r="D157" s="51">
        <v>29.0</v>
      </c>
      <c r="E157" s="51">
        <v>216.0</v>
      </c>
    </row>
    <row r="158">
      <c r="A158" s="46" t="s">
        <v>1109</v>
      </c>
      <c r="B158" s="46" t="s">
        <v>563</v>
      </c>
      <c r="C158" s="51">
        <v>5.0</v>
      </c>
      <c r="D158" s="51">
        <v>7.0</v>
      </c>
      <c r="E158" s="51">
        <v>50.0</v>
      </c>
    </row>
    <row r="159">
      <c r="A159" s="46" t="s">
        <v>1112</v>
      </c>
      <c r="B159" s="46" t="s">
        <v>575</v>
      </c>
      <c r="C159" s="51">
        <v>7.0</v>
      </c>
      <c r="D159" s="51">
        <v>7.0</v>
      </c>
      <c r="E159" s="51">
        <v>44.0</v>
      </c>
    </row>
    <row r="160">
      <c r="A160" s="46" t="s">
        <v>600</v>
      </c>
      <c r="B160" s="46" t="s">
        <v>602</v>
      </c>
      <c r="C160" s="51">
        <v>5.0</v>
      </c>
      <c r="D160" s="51">
        <v>3.0</v>
      </c>
      <c r="E160" s="51">
        <v>53.0</v>
      </c>
    </row>
    <row r="161">
      <c r="A161" s="46" t="s">
        <v>510</v>
      </c>
      <c r="B161" s="46" t="s">
        <v>511</v>
      </c>
      <c r="C161" s="51">
        <v>27.0</v>
      </c>
      <c r="D161" s="51">
        <v>28.0</v>
      </c>
      <c r="E161" s="51">
        <v>217.0</v>
      </c>
    </row>
    <row r="162">
      <c r="A162" s="46" t="s">
        <v>240</v>
      </c>
      <c r="B162" s="46" t="s">
        <v>241</v>
      </c>
      <c r="C162" s="51">
        <v>21.0</v>
      </c>
      <c r="D162" s="51">
        <v>20.0</v>
      </c>
      <c r="E162" s="51">
        <v>261.0</v>
      </c>
    </row>
    <row r="163">
      <c r="A163" s="46" t="s">
        <v>761</v>
      </c>
      <c r="B163" s="46" t="s">
        <v>560</v>
      </c>
      <c r="C163" s="51">
        <v>12.0</v>
      </c>
      <c r="D163" s="51">
        <v>9.0</v>
      </c>
      <c r="E163" s="51">
        <v>109.0</v>
      </c>
    </row>
    <row r="164">
      <c r="A164" s="46" t="s">
        <v>456</v>
      </c>
      <c r="B164" s="46" t="s">
        <v>457</v>
      </c>
      <c r="C164" s="51">
        <v>10.0</v>
      </c>
      <c r="D164" s="51">
        <v>11.0</v>
      </c>
      <c r="E164" s="51">
        <v>61.0</v>
      </c>
    </row>
    <row r="165">
      <c r="A165" s="46" t="s">
        <v>1127</v>
      </c>
      <c r="B165" s="46" t="s">
        <v>576</v>
      </c>
      <c r="C165" s="51">
        <v>0.0</v>
      </c>
      <c r="D165" s="51">
        <v>0.0</v>
      </c>
      <c r="E165" s="51">
        <v>63.0</v>
      </c>
    </row>
    <row r="166">
      <c r="A166" s="46" t="s">
        <v>822</v>
      </c>
      <c r="B166" s="46" t="s">
        <v>584</v>
      </c>
      <c r="C166" s="51">
        <v>22.0</v>
      </c>
      <c r="D166" s="51">
        <v>6.0</v>
      </c>
      <c r="E166" s="51">
        <v>80.0</v>
      </c>
    </row>
    <row r="167">
      <c r="A167" s="46" t="s">
        <v>1132</v>
      </c>
      <c r="B167" s="46" t="s">
        <v>606</v>
      </c>
      <c r="C167" s="51">
        <v>9.0</v>
      </c>
      <c r="D167" s="51">
        <v>19.0</v>
      </c>
      <c r="E167" s="51">
        <v>74.0</v>
      </c>
    </row>
    <row r="168">
      <c r="A168" s="46" t="s">
        <v>28</v>
      </c>
      <c r="B168" s="46" t="s">
        <v>29</v>
      </c>
      <c r="C168" s="51">
        <v>78.0</v>
      </c>
      <c r="D168" s="51">
        <v>58.0</v>
      </c>
      <c r="E168" s="51">
        <v>675.0</v>
      </c>
    </row>
    <row r="169">
      <c r="A169" s="46" t="s">
        <v>186</v>
      </c>
      <c r="B169" s="46" t="s">
        <v>187</v>
      </c>
      <c r="C169" s="51">
        <v>51.0</v>
      </c>
      <c r="D169" s="51">
        <v>29.0</v>
      </c>
      <c r="E169" s="51">
        <v>568.0</v>
      </c>
    </row>
    <row r="170">
      <c r="A170" s="46" t="s">
        <v>219</v>
      </c>
      <c r="B170" s="46" t="s">
        <v>221</v>
      </c>
      <c r="C170" s="51">
        <v>48.0</v>
      </c>
      <c r="D170" s="51">
        <v>34.0</v>
      </c>
      <c r="E170" s="51">
        <v>419.0</v>
      </c>
    </row>
    <row r="171">
      <c r="A171" s="46" t="s">
        <v>446</v>
      </c>
      <c r="B171" s="46" t="s">
        <v>447</v>
      </c>
      <c r="C171" s="51">
        <v>12.0</v>
      </c>
      <c r="D171" s="51">
        <v>9.0</v>
      </c>
      <c r="E171" s="51">
        <v>159.0</v>
      </c>
    </row>
    <row r="172">
      <c r="A172" s="46" t="s">
        <v>636</v>
      </c>
      <c r="B172" s="46" t="s">
        <v>604</v>
      </c>
      <c r="C172" s="51">
        <v>19.0</v>
      </c>
      <c r="D172" s="51">
        <v>14.0</v>
      </c>
      <c r="E172" s="51">
        <v>95.0</v>
      </c>
    </row>
    <row r="173">
      <c r="A173" s="46" t="s">
        <v>312</v>
      </c>
      <c r="B173" s="46" t="s">
        <v>313</v>
      </c>
      <c r="C173" s="51">
        <v>3.0</v>
      </c>
      <c r="D173" s="51">
        <v>3.0</v>
      </c>
      <c r="E173" s="51">
        <v>61.0</v>
      </c>
    </row>
    <row r="174">
      <c r="A174" s="46" t="s">
        <v>254</v>
      </c>
      <c r="B174" s="46" t="s">
        <v>255</v>
      </c>
      <c r="C174" s="51">
        <v>42.0</v>
      </c>
      <c r="D174" s="51">
        <v>29.0</v>
      </c>
      <c r="E174" s="51">
        <v>422.0</v>
      </c>
    </row>
    <row r="175">
      <c r="A175" s="46" t="s">
        <v>466</v>
      </c>
      <c r="B175" s="46" t="s">
        <v>467</v>
      </c>
      <c r="C175" s="51">
        <v>30.0</v>
      </c>
      <c r="D175" s="51">
        <v>7.0</v>
      </c>
      <c r="E175" s="51">
        <v>139.0</v>
      </c>
    </row>
    <row r="176">
      <c r="A176" s="46" t="s">
        <v>633</v>
      </c>
      <c r="B176" s="46" t="s">
        <v>634</v>
      </c>
      <c r="C176" s="51">
        <v>10.0</v>
      </c>
      <c r="D176" s="51">
        <v>6.0</v>
      </c>
      <c r="E176" s="51">
        <v>74.0</v>
      </c>
    </row>
    <row r="177">
      <c r="A177" s="46" t="s">
        <v>647</v>
      </c>
      <c r="B177" s="46" t="s">
        <v>561</v>
      </c>
      <c r="C177" s="51">
        <v>0.0</v>
      </c>
      <c r="D177" s="51">
        <v>1.0</v>
      </c>
      <c r="E177" s="51">
        <v>23.0</v>
      </c>
    </row>
    <row r="178">
      <c r="A178" s="46" t="s">
        <v>398</v>
      </c>
      <c r="B178" s="46" t="s">
        <v>399</v>
      </c>
      <c r="C178" s="51">
        <v>5.0</v>
      </c>
      <c r="D178" s="51">
        <v>4.0</v>
      </c>
      <c r="E178" s="51">
        <v>94.0</v>
      </c>
    </row>
    <row r="179">
      <c r="A179" s="46" t="s">
        <v>645</v>
      </c>
      <c r="B179" s="46" t="s">
        <v>605</v>
      </c>
      <c r="C179" s="51">
        <v>14.0</v>
      </c>
      <c r="D179" s="51">
        <v>9.0</v>
      </c>
      <c r="E179" s="51">
        <v>90.0</v>
      </c>
    </row>
    <row r="180">
      <c r="A180" s="46" t="s">
        <v>132</v>
      </c>
      <c r="B180" s="46" t="s">
        <v>133</v>
      </c>
      <c r="C180" s="51">
        <v>4.0</v>
      </c>
      <c r="D180" s="51">
        <v>4.0</v>
      </c>
      <c r="E180" s="51">
        <v>20.0</v>
      </c>
    </row>
    <row r="181">
      <c r="A181" s="46" t="s">
        <v>468</v>
      </c>
      <c r="B181" s="46" t="s">
        <v>469</v>
      </c>
      <c r="C181" s="51">
        <v>12.0</v>
      </c>
      <c r="D181" s="51">
        <v>10.0</v>
      </c>
      <c r="E181" s="51">
        <v>64.0</v>
      </c>
    </row>
    <row r="182">
      <c r="A182" s="46" t="s">
        <v>922</v>
      </c>
      <c r="B182" s="46" t="s">
        <v>641</v>
      </c>
      <c r="C182" s="51">
        <v>0.0</v>
      </c>
      <c r="D182" s="51">
        <v>3.0</v>
      </c>
      <c r="E182" s="51">
        <v>27.0</v>
      </c>
    </row>
    <row r="183">
      <c r="A183" s="46" t="s">
        <v>931</v>
      </c>
      <c r="B183" s="46" t="s">
        <v>573</v>
      </c>
      <c r="C183" s="51">
        <v>3.0</v>
      </c>
      <c r="D183" s="51">
        <v>0.0</v>
      </c>
      <c r="E183" s="51">
        <v>13.0</v>
      </c>
    </row>
    <row r="184">
      <c r="A184" s="46" t="s">
        <v>653</v>
      </c>
      <c r="B184" s="46" t="s">
        <v>582</v>
      </c>
      <c r="C184" s="51">
        <v>5.0</v>
      </c>
      <c r="D184" s="51">
        <v>5.0</v>
      </c>
      <c r="E184" s="51">
        <v>48.0</v>
      </c>
    </row>
    <row r="185">
      <c r="A185" s="46" t="s">
        <v>386</v>
      </c>
      <c r="B185" s="46" t="s">
        <v>387</v>
      </c>
      <c r="C185" s="51">
        <v>6.0</v>
      </c>
      <c r="D185" s="51">
        <v>4.0</v>
      </c>
      <c r="E185" s="51">
        <v>43.0</v>
      </c>
    </row>
    <row r="186">
      <c r="A186" s="46" t="s">
        <v>426</v>
      </c>
      <c r="B186" s="46" t="s">
        <v>427</v>
      </c>
      <c r="C186" s="51">
        <v>0.0</v>
      </c>
      <c r="D186" s="51">
        <v>10.0</v>
      </c>
      <c r="E186" s="51">
        <v>30.0</v>
      </c>
    </row>
    <row r="187">
      <c r="A187" s="46" t="s">
        <v>444</v>
      </c>
      <c r="B187" s="46" t="s">
        <v>445</v>
      </c>
      <c r="C187" s="51">
        <v>28.0</v>
      </c>
      <c r="D187" s="51">
        <v>22.0</v>
      </c>
      <c r="E187" s="51">
        <v>313.0</v>
      </c>
    </row>
    <row r="188">
      <c r="A188" s="46" t="s">
        <v>374</v>
      </c>
      <c r="B188" s="46" t="s">
        <v>375</v>
      </c>
      <c r="C188" s="51">
        <v>27.0</v>
      </c>
      <c r="D188" s="51">
        <v>10.0</v>
      </c>
      <c r="E188" s="51">
        <v>415.0</v>
      </c>
    </row>
    <row r="189">
      <c r="A189" s="46" t="s">
        <v>442</v>
      </c>
      <c r="B189" s="46" t="s">
        <v>443</v>
      </c>
      <c r="C189" s="51">
        <v>28.0</v>
      </c>
      <c r="D189" s="51">
        <v>18.0</v>
      </c>
      <c r="E189" s="51">
        <v>242.0</v>
      </c>
    </row>
    <row r="190">
      <c r="A190" s="46" t="s">
        <v>260</v>
      </c>
      <c r="B190" s="46" t="s">
        <v>261</v>
      </c>
      <c r="C190" s="51">
        <v>5.0</v>
      </c>
      <c r="D190" s="51">
        <v>0.0</v>
      </c>
      <c r="E190" s="51">
        <v>84.0</v>
      </c>
    </row>
    <row r="191">
      <c r="A191" s="46" t="s">
        <v>278</v>
      </c>
      <c r="B191" s="46" t="s">
        <v>279</v>
      </c>
      <c r="C191" s="51">
        <v>1.0</v>
      </c>
      <c r="D191" s="51">
        <v>0.0</v>
      </c>
      <c r="E191" s="51">
        <v>79.0</v>
      </c>
    </row>
    <row r="192">
      <c r="A192" s="46" t="s">
        <v>214</v>
      </c>
      <c r="B192" s="46" t="s">
        <v>215</v>
      </c>
      <c r="C192" s="51">
        <v>47.0</v>
      </c>
      <c r="D192" s="51">
        <v>56.0</v>
      </c>
      <c r="E192" s="51">
        <v>322.0</v>
      </c>
    </row>
    <row r="193">
      <c r="A193" s="46" t="s">
        <v>134</v>
      </c>
      <c r="B193" s="46" t="s">
        <v>135</v>
      </c>
      <c r="C193" s="51">
        <v>46.0</v>
      </c>
      <c r="D193" s="51">
        <v>45.0</v>
      </c>
      <c r="E193" s="51">
        <v>746.0</v>
      </c>
    </row>
    <row r="194">
      <c r="A194" s="46" t="s">
        <v>66</v>
      </c>
      <c r="B194" s="46" t="s">
        <v>67</v>
      </c>
      <c r="C194" s="51">
        <v>0.0</v>
      </c>
      <c r="D194" s="51">
        <v>1.0</v>
      </c>
      <c r="E194" s="51">
        <v>58.0</v>
      </c>
    </row>
    <row r="195">
      <c r="A195" s="46" t="s">
        <v>242</v>
      </c>
      <c r="B195" s="46" t="s">
        <v>243</v>
      </c>
      <c r="C195" s="51">
        <v>22.0</v>
      </c>
      <c r="D195" s="51">
        <v>10.0</v>
      </c>
      <c r="E195" s="51">
        <v>186.0</v>
      </c>
    </row>
    <row r="196">
      <c r="A196" s="46" t="s">
        <v>396</v>
      </c>
      <c r="B196" s="46" t="s">
        <v>397</v>
      </c>
      <c r="C196" s="51">
        <v>14.0</v>
      </c>
      <c r="D196" s="51">
        <v>13.0</v>
      </c>
      <c r="E196" s="51">
        <v>65.0</v>
      </c>
    </row>
    <row r="197">
      <c r="A197" s="46" t="s">
        <v>72</v>
      </c>
      <c r="B197" s="46" t="s">
        <v>73</v>
      </c>
      <c r="C197" s="51">
        <v>5.0</v>
      </c>
      <c r="D197" s="51">
        <v>0.0</v>
      </c>
      <c r="E197" s="51">
        <v>114.0</v>
      </c>
    </row>
    <row r="198">
      <c r="A198" s="46" t="s">
        <v>673</v>
      </c>
      <c r="B198" s="46" t="s">
        <v>629</v>
      </c>
      <c r="C198" s="51">
        <v>6.0</v>
      </c>
      <c r="D198" s="51">
        <v>8.0</v>
      </c>
      <c r="E198" s="51">
        <v>159.0</v>
      </c>
    </row>
    <row r="199">
      <c r="A199" s="46" t="s">
        <v>154</v>
      </c>
      <c r="B199" s="46" t="s">
        <v>155</v>
      </c>
      <c r="C199" s="51">
        <v>20.0</v>
      </c>
      <c r="D199" s="51">
        <v>27.0</v>
      </c>
      <c r="E199" s="51">
        <v>225.0</v>
      </c>
    </row>
    <row r="200">
      <c r="A200" s="46" t="s">
        <v>412</v>
      </c>
      <c r="B200" s="46" t="s">
        <v>413</v>
      </c>
      <c r="C200" s="51">
        <v>14.0</v>
      </c>
      <c r="D200" s="51">
        <v>19.0</v>
      </c>
      <c r="E200" s="51">
        <v>164.0</v>
      </c>
    </row>
    <row r="201">
      <c r="A201" s="46" t="s">
        <v>172</v>
      </c>
      <c r="B201" s="46" t="s">
        <v>173</v>
      </c>
      <c r="C201" s="51">
        <v>51.0</v>
      </c>
      <c r="D201" s="51">
        <v>10.0</v>
      </c>
      <c r="E201" s="51">
        <v>233.0</v>
      </c>
    </row>
    <row r="202">
      <c r="A202" s="46" t="s">
        <v>440</v>
      </c>
      <c r="B202" s="46" t="s">
        <v>441</v>
      </c>
      <c r="C202" s="51">
        <v>18.0</v>
      </c>
      <c r="D202" s="51">
        <v>12.0</v>
      </c>
      <c r="E202" s="51">
        <v>173.0</v>
      </c>
    </row>
    <row r="203">
      <c r="A203" s="46" t="s">
        <v>80</v>
      </c>
      <c r="B203" s="46" t="s">
        <v>81</v>
      </c>
      <c r="C203" s="51">
        <v>58.0</v>
      </c>
      <c r="D203" s="51">
        <v>29.0</v>
      </c>
      <c r="E203" s="51">
        <v>680.0</v>
      </c>
    </row>
    <row r="204">
      <c r="A204" s="46" t="s">
        <v>400</v>
      </c>
      <c r="B204" s="46" t="s">
        <v>401</v>
      </c>
      <c r="C204" s="51">
        <v>7.0</v>
      </c>
      <c r="D204" s="51">
        <v>3.0</v>
      </c>
      <c r="E204" s="51">
        <v>261.0</v>
      </c>
    </row>
    <row r="205">
      <c r="A205" s="46" t="s">
        <v>106</v>
      </c>
      <c r="B205" s="46" t="s">
        <v>107</v>
      </c>
      <c r="C205" s="51">
        <v>42.0</v>
      </c>
      <c r="D205" s="51">
        <v>30.0</v>
      </c>
      <c r="E205" s="51">
        <v>430.0</v>
      </c>
    </row>
    <row r="206">
      <c r="A206" s="46" t="s">
        <v>408</v>
      </c>
      <c r="B206" s="46" t="s">
        <v>409</v>
      </c>
      <c r="C206" s="51">
        <v>35.0</v>
      </c>
      <c r="D206" s="51">
        <v>31.0</v>
      </c>
      <c r="E206" s="51">
        <v>357.0</v>
      </c>
    </row>
    <row r="207">
      <c r="A207" s="46" t="s">
        <v>228</v>
      </c>
      <c r="B207" s="46" t="s">
        <v>229</v>
      </c>
      <c r="C207" s="51">
        <v>17.0</v>
      </c>
      <c r="D207" s="51">
        <v>15.0</v>
      </c>
      <c r="E207" s="51">
        <v>290.0</v>
      </c>
    </row>
    <row r="208">
      <c r="A208" s="46" t="s">
        <v>358</v>
      </c>
      <c r="B208" s="46" t="s">
        <v>359</v>
      </c>
      <c r="C208" s="51">
        <v>42.0</v>
      </c>
      <c r="D208" s="51">
        <v>27.0</v>
      </c>
      <c r="E208" s="51">
        <v>290.0</v>
      </c>
    </row>
    <row r="209">
      <c r="A209" s="46" t="s">
        <v>338</v>
      </c>
      <c r="B209" s="46" t="s">
        <v>339</v>
      </c>
      <c r="C209" s="51">
        <v>36.0</v>
      </c>
      <c r="D209" s="51">
        <v>18.0</v>
      </c>
      <c r="E209" s="51">
        <v>205.0</v>
      </c>
    </row>
    <row r="210">
      <c r="A210" s="46" t="s">
        <v>526</v>
      </c>
      <c r="B210" s="46" t="s">
        <v>527</v>
      </c>
      <c r="C210" s="51">
        <v>5.0</v>
      </c>
      <c r="D210" s="51">
        <v>1.0</v>
      </c>
      <c r="E210" s="51">
        <v>136.0</v>
      </c>
    </row>
    <row r="211">
      <c r="A211" s="46" t="s">
        <v>76</v>
      </c>
      <c r="B211" s="46" t="s">
        <v>78</v>
      </c>
      <c r="C211" s="51">
        <v>22.0</v>
      </c>
      <c r="D211" s="51">
        <v>13.0</v>
      </c>
      <c r="E211" s="51">
        <v>224.0</v>
      </c>
    </row>
    <row r="212">
      <c r="A212" s="46" t="s">
        <v>322</v>
      </c>
      <c r="B212" s="46" t="s">
        <v>323</v>
      </c>
      <c r="C212" s="51">
        <v>25.0</v>
      </c>
      <c r="D212" s="51">
        <v>16.0</v>
      </c>
      <c r="E212" s="51">
        <v>324.0</v>
      </c>
    </row>
    <row r="213">
      <c r="A213" s="46" t="s">
        <v>346</v>
      </c>
      <c r="B213" s="46" t="s">
        <v>347</v>
      </c>
      <c r="C213" s="51">
        <v>4.0</v>
      </c>
      <c r="D213" s="51">
        <v>1.0</v>
      </c>
      <c r="E213" s="51">
        <v>27.0</v>
      </c>
    </row>
    <row r="214">
      <c r="A214" s="46" t="s">
        <v>352</v>
      </c>
      <c r="B214" s="46" t="s">
        <v>353</v>
      </c>
      <c r="C214" s="51">
        <v>27.0</v>
      </c>
      <c r="D214" s="51">
        <v>20.0</v>
      </c>
      <c r="E214" s="51">
        <v>217.0</v>
      </c>
    </row>
    <row r="215">
      <c r="A215" s="46" t="s">
        <v>49</v>
      </c>
      <c r="B215" s="46" t="s">
        <v>51</v>
      </c>
      <c r="C215" s="51">
        <v>58.0</v>
      </c>
      <c r="D215" s="51">
        <v>37.0</v>
      </c>
      <c r="E215" s="51">
        <v>668.0</v>
      </c>
    </row>
    <row r="216">
      <c r="A216" s="46" t="s">
        <v>218</v>
      </c>
      <c r="B216" s="46" t="s">
        <v>220</v>
      </c>
      <c r="C216" s="51">
        <v>34.0</v>
      </c>
      <c r="D216" s="51">
        <v>17.0</v>
      </c>
      <c r="E216" s="51">
        <v>145.0</v>
      </c>
    </row>
    <row r="217">
      <c r="A217" s="46" t="s">
        <v>262</v>
      </c>
      <c r="B217" s="46" t="s">
        <v>263</v>
      </c>
      <c r="C217" s="51">
        <v>1.0</v>
      </c>
      <c r="D217" s="51">
        <v>0.0</v>
      </c>
      <c r="E217" s="51">
        <v>105.0</v>
      </c>
    </row>
    <row r="218">
      <c r="A218" s="46" t="s">
        <v>296</v>
      </c>
      <c r="B218" s="46" t="s">
        <v>297</v>
      </c>
      <c r="C218" s="51">
        <v>46.0</v>
      </c>
      <c r="D218" s="51">
        <v>45.0</v>
      </c>
      <c r="E218" s="51">
        <v>401.0</v>
      </c>
    </row>
    <row r="219">
      <c r="A219" s="46" t="s">
        <v>226</v>
      </c>
      <c r="B219" s="46" t="s">
        <v>227</v>
      </c>
      <c r="C219" s="51">
        <v>12.0</v>
      </c>
      <c r="D219" s="51">
        <v>26.0</v>
      </c>
      <c r="E219" s="51">
        <v>243.0</v>
      </c>
    </row>
    <row r="220">
      <c r="A220" s="46" t="s">
        <v>98</v>
      </c>
      <c r="B220" s="46" t="s">
        <v>99</v>
      </c>
      <c r="C220" s="51">
        <v>18.0</v>
      </c>
      <c r="D220" s="51">
        <v>6.0</v>
      </c>
      <c r="E220" s="51">
        <v>101.0</v>
      </c>
    </row>
    <row r="221">
      <c r="A221" s="46" t="s">
        <v>200</v>
      </c>
      <c r="B221" s="46" t="s">
        <v>201</v>
      </c>
      <c r="C221" s="51">
        <v>27.0</v>
      </c>
      <c r="D221" s="51">
        <v>23.0</v>
      </c>
      <c r="E221" s="51">
        <v>117.0</v>
      </c>
    </row>
    <row r="222">
      <c r="A222" s="46" t="s">
        <v>298</v>
      </c>
      <c r="B222" s="46" t="s">
        <v>299</v>
      </c>
      <c r="C222" s="51">
        <v>13.0</v>
      </c>
      <c r="D222" s="51">
        <v>8.0</v>
      </c>
      <c r="E222" s="51">
        <v>65.0</v>
      </c>
    </row>
    <row r="223">
      <c r="A223" s="46" t="s">
        <v>494</v>
      </c>
      <c r="B223" s="46" t="s">
        <v>495</v>
      </c>
      <c r="C223" s="51">
        <v>14.0</v>
      </c>
      <c r="D223" s="51">
        <v>5.0</v>
      </c>
      <c r="E223" s="51">
        <v>144.0</v>
      </c>
    </row>
    <row r="224">
      <c r="A224" s="46" t="s">
        <v>36</v>
      </c>
      <c r="B224" s="46" t="s">
        <v>37</v>
      </c>
      <c r="C224" s="51">
        <v>0.0</v>
      </c>
      <c r="D224" s="51">
        <v>1.0</v>
      </c>
      <c r="E224" s="51">
        <v>77.0</v>
      </c>
    </row>
    <row r="225">
      <c r="A225" s="46" t="s">
        <v>246</v>
      </c>
      <c r="B225" s="46" t="s">
        <v>247</v>
      </c>
      <c r="C225" s="51">
        <v>9.0</v>
      </c>
      <c r="D225" s="51">
        <v>2.0</v>
      </c>
      <c r="E225" s="51">
        <v>89.0</v>
      </c>
    </row>
    <row r="226">
      <c r="A226" s="46" t="s">
        <v>372</v>
      </c>
      <c r="B226" s="46" t="s">
        <v>373</v>
      </c>
      <c r="C226" s="51">
        <v>3.0</v>
      </c>
      <c r="D226" s="51">
        <v>4.0</v>
      </c>
      <c r="E226" s="51">
        <v>190.0</v>
      </c>
    </row>
    <row r="227">
      <c r="A227" s="46" t="s">
        <v>264</v>
      </c>
      <c r="B227" s="46" t="s">
        <v>265</v>
      </c>
      <c r="C227" s="51">
        <v>56.0</v>
      </c>
      <c r="D227" s="51">
        <v>52.0</v>
      </c>
      <c r="E227" s="51">
        <v>355.0</v>
      </c>
    </row>
    <row r="228">
      <c r="A228" s="46" t="s">
        <v>1255</v>
      </c>
      <c r="B228" s="46" t="s">
        <v>556</v>
      </c>
      <c r="C228" s="51">
        <v>4.0</v>
      </c>
      <c r="D228" s="51">
        <v>0.0</v>
      </c>
      <c r="E228" s="51">
        <v>102.0</v>
      </c>
    </row>
    <row r="229">
      <c r="A229" s="46" t="s">
        <v>24</v>
      </c>
      <c r="B229" s="46" t="s">
        <v>25</v>
      </c>
      <c r="C229" s="51">
        <v>83.0</v>
      </c>
      <c r="D229" s="51">
        <v>73.0</v>
      </c>
      <c r="E229" s="51">
        <v>697.0</v>
      </c>
    </row>
    <row r="230">
      <c r="A230" s="46" t="s">
        <v>625</v>
      </c>
      <c r="B230" s="46" t="s">
        <v>568</v>
      </c>
      <c r="C230" s="51">
        <v>35.0</v>
      </c>
      <c r="D230" s="51">
        <v>21.0</v>
      </c>
      <c r="E230" s="51">
        <v>158.0</v>
      </c>
    </row>
    <row r="231">
      <c r="A231" s="46" t="s">
        <v>639</v>
      </c>
      <c r="B231" s="46" t="s">
        <v>579</v>
      </c>
      <c r="C231" s="51">
        <v>2.0</v>
      </c>
      <c r="D231" s="51">
        <v>0.0</v>
      </c>
      <c r="E231" s="51">
        <v>47.0</v>
      </c>
    </row>
    <row r="232">
      <c r="A232" s="46" t="s">
        <v>416</v>
      </c>
      <c r="B232" s="46" t="s">
        <v>417</v>
      </c>
      <c r="C232" s="51">
        <v>46.0</v>
      </c>
      <c r="D232" s="51">
        <v>64.0</v>
      </c>
      <c r="E232" s="51">
        <v>315.0</v>
      </c>
    </row>
    <row r="233">
      <c r="A233" s="46" t="s">
        <v>60</v>
      </c>
      <c r="B233" s="46" t="s">
        <v>61</v>
      </c>
      <c r="C233" s="51">
        <v>7.0</v>
      </c>
      <c r="D233" s="51">
        <v>5.0</v>
      </c>
      <c r="E233" s="51">
        <v>30.0</v>
      </c>
    </row>
    <row r="234">
      <c r="A234" s="46" t="s">
        <v>450</v>
      </c>
      <c r="B234" s="46" t="s">
        <v>451</v>
      </c>
      <c r="C234" s="51">
        <v>1.0</v>
      </c>
      <c r="D234" s="51">
        <v>11.0</v>
      </c>
      <c r="E234" s="51">
        <v>51.0</v>
      </c>
    </row>
    <row r="235">
      <c r="A235" s="46" t="s">
        <v>230</v>
      </c>
      <c r="B235" s="46" t="s">
        <v>231</v>
      </c>
      <c r="C235" s="51">
        <v>31.0</v>
      </c>
      <c r="D235" s="51">
        <v>39.0</v>
      </c>
      <c r="E235" s="51">
        <v>463.0</v>
      </c>
    </row>
    <row r="236">
      <c r="A236" s="46" t="s">
        <v>863</v>
      </c>
      <c r="B236" s="46" t="s">
        <v>630</v>
      </c>
      <c r="C236" s="51">
        <v>3.0</v>
      </c>
      <c r="D236" s="51">
        <v>10.0</v>
      </c>
      <c r="E236" s="51">
        <v>71.0</v>
      </c>
    </row>
    <row r="237">
      <c r="A237" s="46" t="s">
        <v>162</v>
      </c>
      <c r="B237" s="46" t="s">
        <v>163</v>
      </c>
      <c r="C237" s="51">
        <v>47.0</v>
      </c>
      <c r="D237" s="51">
        <v>54.0</v>
      </c>
      <c r="E237" s="51">
        <v>458.0</v>
      </c>
    </row>
    <row r="238">
      <c r="A238" s="46" t="s">
        <v>382</v>
      </c>
      <c r="B238" s="46" t="s">
        <v>383</v>
      </c>
      <c r="C238" s="51">
        <v>3.0</v>
      </c>
      <c r="D238" s="51">
        <v>3.0</v>
      </c>
      <c r="E238" s="51">
        <v>37.0</v>
      </c>
    </row>
    <row r="239">
      <c r="A239" s="46" t="s">
        <v>428</v>
      </c>
      <c r="B239" s="46" t="s">
        <v>429</v>
      </c>
      <c r="C239" s="51">
        <v>17.0</v>
      </c>
      <c r="D239" s="51">
        <v>12.0</v>
      </c>
      <c r="E239" s="51">
        <v>190.0</v>
      </c>
    </row>
    <row r="240">
      <c r="A240" s="46" t="s">
        <v>46</v>
      </c>
      <c r="B240" s="46" t="s">
        <v>47</v>
      </c>
      <c r="C240" s="51">
        <v>47.0</v>
      </c>
      <c r="D240" s="51">
        <v>58.0</v>
      </c>
      <c r="E240" s="51">
        <v>658.0</v>
      </c>
    </row>
    <row r="241">
      <c r="A241" s="46" t="s">
        <v>328</v>
      </c>
      <c r="B241" s="46" t="s">
        <v>329</v>
      </c>
      <c r="C241" s="51">
        <v>33.0</v>
      </c>
      <c r="D241" s="51">
        <v>38.0</v>
      </c>
      <c r="E241" s="51">
        <v>228.0</v>
      </c>
    </row>
    <row r="242">
      <c r="A242" s="46" t="s">
        <v>646</v>
      </c>
      <c r="B242" s="46" t="s">
        <v>585</v>
      </c>
      <c r="C242" s="51">
        <v>17.0</v>
      </c>
      <c r="D242" s="51">
        <v>12.0</v>
      </c>
      <c r="E242" s="51">
        <v>98.0</v>
      </c>
    </row>
    <row r="243">
      <c r="A243" s="46" t="s">
        <v>492</v>
      </c>
      <c r="B243" s="46" t="s">
        <v>493</v>
      </c>
      <c r="C243" s="51">
        <v>33.0</v>
      </c>
      <c r="D243" s="51">
        <v>18.0</v>
      </c>
      <c r="E243" s="51">
        <v>252.0</v>
      </c>
    </row>
    <row r="244">
      <c r="A244" s="46" t="s">
        <v>1339</v>
      </c>
      <c r="B244" s="46" t="s">
        <v>613</v>
      </c>
      <c r="C244" s="51">
        <v>4.0</v>
      </c>
      <c r="D244" s="51">
        <v>5.0</v>
      </c>
      <c r="E244" s="51">
        <v>20.0</v>
      </c>
    </row>
    <row r="245">
      <c r="A245" s="46" t="s">
        <v>644</v>
      </c>
      <c r="B245" s="46" t="s">
        <v>616</v>
      </c>
      <c r="C245" s="51">
        <v>25.0</v>
      </c>
      <c r="D245" s="51">
        <v>21.0</v>
      </c>
      <c r="E245" s="51">
        <v>136.0</v>
      </c>
    </row>
    <row r="246">
      <c r="A246" s="46" t="s">
        <v>380</v>
      </c>
      <c r="B246" s="46" t="s">
        <v>381</v>
      </c>
      <c r="C246" s="51">
        <v>18.0</v>
      </c>
      <c r="D246" s="51">
        <v>19.0</v>
      </c>
      <c r="E246" s="51">
        <v>138.0</v>
      </c>
    </row>
    <row r="247">
      <c r="A247" s="46" t="s">
        <v>504</v>
      </c>
      <c r="B247" s="46" t="s">
        <v>505</v>
      </c>
      <c r="C247" s="51">
        <v>8.0</v>
      </c>
      <c r="D247" s="51">
        <v>16.0</v>
      </c>
      <c r="E247" s="51">
        <v>126.0</v>
      </c>
    </row>
    <row r="248">
      <c r="A248" s="46" t="s">
        <v>248</v>
      </c>
      <c r="B248" s="46" t="s">
        <v>249</v>
      </c>
      <c r="C248" s="51">
        <v>32.0</v>
      </c>
      <c r="D248" s="51">
        <v>19.0</v>
      </c>
      <c r="E248" s="51">
        <v>360.0</v>
      </c>
    </row>
    <row r="249">
      <c r="A249" s="46" t="s">
        <v>618</v>
      </c>
      <c r="B249" s="46" t="s">
        <v>619</v>
      </c>
      <c r="C249" s="51">
        <v>18.0</v>
      </c>
      <c r="D249" s="51">
        <v>10.0</v>
      </c>
      <c r="E249" s="51">
        <v>149.0</v>
      </c>
    </row>
    <row r="250">
      <c r="A250" s="46" t="s">
        <v>366</v>
      </c>
      <c r="B250" s="46" t="s">
        <v>368</v>
      </c>
      <c r="C250" s="51">
        <v>39.0</v>
      </c>
      <c r="D250" s="51">
        <v>39.0</v>
      </c>
      <c r="E250" s="51">
        <v>282.0</v>
      </c>
    </row>
    <row r="251">
      <c r="A251" s="46" t="s">
        <v>88</v>
      </c>
      <c r="B251" s="46" t="s">
        <v>89</v>
      </c>
      <c r="C251" s="51">
        <v>84.0</v>
      </c>
      <c r="D251" s="51">
        <v>55.0</v>
      </c>
      <c r="E251" s="51">
        <v>490.0</v>
      </c>
    </row>
    <row r="252">
      <c r="A252" s="46" t="s">
        <v>140</v>
      </c>
      <c r="B252" s="46" t="s">
        <v>141</v>
      </c>
      <c r="C252" s="51">
        <v>63.0</v>
      </c>
      <c r="D252" s="51">
        <v>56.0</v>
      </c>
      <c r="E252" s="51">
        <v>688.0</v>
      </c>
    </row>
    <row r="253">
      <c r="A253" s="46" t="s">
        <v>126</v>
      </c>
      <c r="B253" s="46" t="s">
        <v>127</v>
      </c>
      <c r="C253" s="51">
        <v>44.0</v>
      </c>
      <c r="D253" s="51">
        <v>27.0</v>
      </c>
      <c r="E253" s="51">
        <v>387.0</v>
      </c>
    </row>
    <row r="254">
      <c r="A254" s="46" t="s">
        <v>74</v>
      </c>
      <c r="B254" s="46" t="s">
        <v>75</v>
      </c>
      <c r="C254" s="51">
        <v>57.0</v>
      </c>
      <c r="D254" s="51">
        <v>39.0</v>
      </c>
      <c r="E254" s="51">
        <v>607.0</v>
      </c>
    </row>
    <row r="255">
      <c r="A255" s="46" t="s">
        <v>946</v>
      </c>
      <c r="B255" s="46" t="s">
        <v>596</v>
      </c>
      <c r="C255" s="51">
        <v>5.0</v>
      </c>
      <c r="D255" s="51">
        <v>3.0</v>
      </c>
      <c r="E255" s="51">
        <v>43.0</v>
      </c>
    </row>
    <row r="256">
      <c r="A256" s="46" t="s">
        <v>68</v>
      </c>
      <c r="B256" s="46" t="s">
        <v>69</v>
      </c>
      <c r="C256" s="51">
        <v>35.0</v>
      </c>
      <c r="D256" s="51">
        <v>48.0</v>
      </c>
      <c r="E256" s="51">
        <v>526.0</v>
      </c>
    </row>
    <row r="257">
      <c r="A257" s="46" t="s">
        <v>500</v>
      </c>
      <c r="B257" s="46" t="s">
        <v>501</v>
      </c>
      <c r="C257" s="51">
        <v>21.0</v>
      </c>
      <c r="D257" s="51">
        <v>5.0</v>
      </c>
      <c r="E257" s="51">
        <v>92.0</v>
      </c>
    </row>
    <row r="258">
      <c r="A258" s="46" t="s">
        <v>538</v>
      </c>
      <c r="B258" s="46" t="s">
        <v>540</v>
      </c>
      <c r="C258" s="51">
        <v>14.0</v>
      </c>
      <c r="D258" s="51">
        <v>11.0</v>
      </c>
      <c r="E258" s="51">
        <v>102.0</v>
      </c>
    </row>
    <row r="259">
      <c r="A259" s="46" t="s">
        <v>747</v>
      </c>
      <c r="B259" s="46" t="s">
        <v>570</v>
      </c>
      <c r="C259" s="51">
        <v>16.0</v>
      </c>
      <c r="D259" s="51">
        <v>9.0</v>
      </c>
      <c r="E259" s="51">
        <v>148.0</v>
      </c>
    </row>
    <row r="260">
      <c r="A260" s="46" t="s">
        <v>1377</v>
      </c>
      <c r="B260" s="46" t="s">
        <v>592</v>
      </c>
      <c r="C260" s="51">
        <v>7.0</v>
      </c>
      <c r="D260" s="51">
        <v>8.0</v>
      </c>
      <c r="E260" s="51">
        <v>50.0</v>
      </c>
    </row>
    <row r="261">
      <c r="A261" s="46" t="s">
        <v>216</v>
      </c>
      <c r="B261" s="46" t="s">
        <v>217</v>
      </c>
      <c r="C261" s="51">
        <v>54.0</v>
      </c>
      <c r="D261" s="51">
        <v>33.0</v>
      </c>
      <c r="E261" s="51">
        <v>392.0</v>
      </c>
    </row>
    <row r="262">
      <c r="A262" s="46" t="s">
        <v>360</v>
      </c>
      <c r="B262" s="46" t="s">
        <v>361</v>
      </c>
      <c r="C262" s="51">
        <v>21.0</v>
      </c>
      <c r="D262" s="51">
        <v>21.0</v>
      </c>
      <c r="E262" s="51">
        <v>222.0</v>
      </c>
    </row>
    <row r="263">
      <c r="A263" s="46" t="s">
        <v>290</v>
      </c>
      <c r="B263" s="46" t="s">
        <v>291</v>
      </c>
      <c r="C263" s="51">
        <v>26.0</v>
      </c>
      <c r="D263" s="51">
        <v>37.0</v>
      </c>
      <c r="E263" s="51">
        <v>394.0</v>
      </c>
    </row>
    <row r="264">
      <c r="A264" s="46" t="s">
        <v>414</v>
      </c>
      <c r="B264" s="46" t="s">
        <v>415</v>
      </c>
      <c r="C264" s="51">
        <v>18.0</v>
      </c>
      <c r="D264" s="51">
        <v>16.0</v>
      </c>
      <c r="E264" s="51">
        <v>199.0</v>
      </c>
    </row>
    <row r="265">
      <c r="A265" s="46" t="s">
        <v>344</v>
      </c>
      <c r="B265" s="46" t="s">
        <v>345</v>
      </c>
      <c r="C265" s="51">
        <v>31.0</v>
      </c>
      <c r="D265" s="51">
        <v>31.0</v>
      </c>
      <c r="E265" s="51">
        <v>337.0</v>
      </c>
    </row>
    <row r="266">
      <c r="A266" s="46" t="s">
        <v>430</v>
      </c>
      <c r="B266" s="46" t="s">
        <v>431</v>
      </c>
      <c r="C266" s="51">
        <v>55.0</v>
      </c>
      <c r="D266" s="51">
        <v>40.0</v>
      </c>
      <c r="E266" s="51">
        <v>265.0</v>
      </c>
    </row>
    <row r="267">
      <c r="A267" s="46" t="s">
        <v>1274</v>
      </c>
      <c r="B267" s="46" t="s">
        <v>580</v>
      </c>
      <c r="C267" s="51">
        <v>15.0</v>
      </c>
      <c r="D267" s="51">
        <v>4.0</v>
      </c>
      <c r="E267" s="51">
        <v>69.0</v>
      </c>
    </row>
    <row r="268">
      <c r="A268" s="46" t="s">
        <v>916</v>
      </c>
      <c r="B268" s="46" t="s">
        <v>589</v>
      </c>
      <c r="C268" s="51">
        <v>6.0</v>
      </c>
      <c r="D268" s="51">
        <v>15.0</v>
      </c>
      <c r="E268" s="51">
        <v>156.0</v>
      </c>
    </row>
    <row r="269">
      <c r="A269" s="46" t="s">
        <v>757</v>
      </c>
      <c r="B269" s="46" t="s">
        <v>609</v>
      </c>
      <c r="C269" s="51">
        <v>9.0</v>
      </c>
      <c r="D269" s="51">
        <v>12.0</v>
      </c>
      <c r="E269" s="51">
        <v>57.0</v>
      </c>
    </row>
    <row r="270">
      <c r="A270" s="46" t="s">
        <v>1157</v>
      </c>
      <c r="B270" s="46" t="s">
        <v>610</v>
      </c>
      <c r="C270" s="51">
        <v>8.0</v>
      </c>
      <c r="D270" s="51">
        <v>1.0</v>
      </c>
      <c r="E270" s="51">
        <v>52.0</v>
      </c>
    </row>
    <row r="271">
      <c r="A271" s="46" t="s">
        <v>58</v>
      </c>
      <c r="B271" s="46" t="s">
        <v>59</v>
      </c>
      <c r="C271" s="51">
        <v>72.0</v>
      </c>
      <c r="D271" s="51">
        <v>59.0</v>
      </c>
      <c r="E271" s="51">
        <v>738.0</v>
      </c>
    </row>
    <row r="272">
      <c r="A272" s="46" t="s">
        <v>18</v>
      </c>
      <c r="B272" s="46" t="s">
        <v>19</v>
      </c>
      <c r="C272" s="51">
        <v>44.0</v>
      </c>
      <c r="D272" s="51">
        <v>44.0</v>
      </c>
      <c r="E272" s="51">
        <v>453.0</v>
      </c>
    </row>
    <row r="273">
      <c r="A273" s="46" t="s">
        <v>96</v>
      </c>
      <c r="B273" s="46" t="s">
        <v>97</v>
      </c>
      <c r="C273" s="51">
        <v>70.0</v>
      </c>
      <c r="D273" s="51">
        <v>65.0</v>
      </c>
      <c r="E273" s="51">
        <v>380.0</v>
      </c>
    </row>
    <row r="274">
      <c r="A274" s="46" t="s">
        <v>84</v>
      </c>
      <c r="B274" s="46" t="s">
        <v>85</v>
      </c>
      <c r="C274" s="51">
        <v>45.0</v>
      </c>
      <c r="D274" s="51">
        <v>43.0</v>
      </c>
      <c r="E274" s="51">
        <v>471.0</v>
      </c>
    </row>
    <row r="275">
      <c r="A275" s="46" t="s">
        <v>150</v>
      </c>
      <c r="B275" s="46" t="s">
        <v>151</v>
      </c>
      <c r="C275" s="51">
        <v>30.0</v>
      </c>
      <c r="D275" s="51">
        <v>51.0</v>
      </c>
      <c r="E275" s="51">
        <v>389.0</v>
      </c>
    </row>
    <row r="276">
      <c r="A276" s="46" t="s">
        <v>156</v>
      </c>
      <c r="B276" s="46" t="s">
        <v>157</v>
      </c>
      <c r="C276" s="51">
        <v>76.0</v>
      </c>
      <c r="D276" s="51">
        <v>56.0</v>
      </c>
      <c r="E276" s="51">
        <v>851.0</v>
      </c>
    </row>
    <row r="277">
      <c r="A277" s="46" t="s">
        <v>196</v>
      </c>
      <c r="B277" s="46" t="s">
        <v>197</v>
      </c>
      <c r="C277" s="51">
        <v>46.0</v>
      </c>
      <c r="D277" s="51">
        <v>45.0</v>
      </c>
      <c r="E277" s="51">
        <v>312.0</v>
      </c>
    </row>
    <row r="278">
      <c r="A278" s="46" t="s">
        <v>424</v>
      </c>
      <c r="B278" s="46" t="s">
        <v>425</v>
      </c>
      <c r="C278" s="51">
        <v>11.0</v>
      </c>
      <c r="D278" s="51">
        <v>10.0</v>
      </c>
      <c r="E278" s="51">
        <v>162.0</v>
      </c>
    </row>
    <row r="279">
      <c r="A279" s="46" t="s">
        <v>420</v>
      </c>
      <c r="B279" s="46" t="s">
        <v>421</v>
      </c>
      <c r="C279" s="51">
        <v>7.0</v>
      </c>
      <c r="D279" s="51">
        <v>4.0</v>
      </c>
      <c r="E279" s="51">
        <v>27.0</v>
      </c>
    </row>
    <row r="280">
      <c r="A280" s="46" t="s">
        <v>516</v>
      </c>
      <c r="B280" s="46" t="s">
        <v>517</v>
      </c>
      <c r="C280" s="51">
        <v>17.0</v>
      </c>
      <c r="D280" s="51">
        <v>12.0</v>
      </c>
      <c r="E280" s="51">
        <v>155.0</v>
      </c>
    </row>
    <row r="281">
      <c r="A281" s="46" t="s">
        <v>324</v>
      </c>
      <c r="B281" s="46" t="s">
        <v>325</v>
      </c>
      <c r="C281" s="51">
        <v>3.0</v>
      </c>
      <c r="D281" s="51">
        <v>5.0</v>
      </c>
      <c r="E281" s="51">
        <v>33.0</v>
      </c>
    </row>
    <row r="282">
      <c r="A282" s="46" t="s">
        <v>536</v>
      </c>
      <c r="B282" s="46" t="s">
        <v>537</v>
      </c>
      <c r="C282" s="51">
        <v>17.0</v>
      </c>
      <c r="D282" s="51">
        <v>12.0</v>
      </c>
      <c r="E282" s="51">
        <v>83.0</v>
      </c>
    </row>
    <row r="283">
      <c r="A283" s="46" t="s">
        <v>288</v>
      </c>
      <c r="B283" s="46" t="s">
        <v>289</v>
      </c>
      <c r="C283" s="51">
        <v>18.0</v>
      </c>
      <c r="D283" s="51">
        <v>13.0</v>
      </c>
      <c r="E283" s="51">
        <v>166.0</v>
      </c>
    </row>
    <row r="284">
      <c r="A284" s="46" t="s">
        <v>594</v>
      </c>
      <c r="B284" s="46" t="s">
        <v>595</v>
      </c>
      <c r="C284" s="51">
        <v>23.0</v>
      </c>
      <c r="D284" s="51">
        <v>18.0</v>
      </c>
      <c r="E284" s="51">
        <v>185.0</v>
      </c>
    </row>
    <row r="285">
      <c r="A285" s="46" t="s">
        <v>142</v>
      </c>
      <c r="B285" s="46" t="s">
        <v>143</v>
      </c>
      <c r="C285" s="51">
        <v>51.0</v>
      </c>
      <c r="D285" s="51">
        <v>32.0</v>
      </c>
      <c r="E285" s="51">
        <v>358.0</v>
      </c>
    </row>
    <row r="286">
      <c r="A286" s="46" t="s">
        <v>114</v>
      </c>
      <c r="B286" s="46" t="s">
        <v>115</v>
      </c>
      <c r="C286" s="51">
        <v>53.0</v>
      </c>
      <c r="D286" s="51">
        <v>51.0</v>
      </c>
      <c r="E286" s="51">
        <v>581.0</v>
      </c>
    </row>
    <row r="287">
      <c r="A287" s="46" t="s">
        <v>460</v>
      </c>
      <c r="B287" s="46" t="s">
        <v>461</v>
      </c>
      <c r="C287" s="51">
        <v>30.0</v>
      </c>
      <c r="D287" s="51">
        <v>26.0</v>
      </c>
      <c r="E287" s="51">
        <v>221.0</v>
      </c>
    </row>
    <row r="288">
      <c r="A288" s="46" t="s">
        <v>657</v>
      </c>
      <c r="B288" s="46" t="s">
        <v>553</v>
      </c>
      <c r="C288" s="51">
        <v>16.0</v>
      </c>
      <c r="D288" s="51">
        <v>15.0</v>
      </c>
      <c r="E288" s="51">
        <v>52.0</v>
      </c>
    </row>
    <row r="289">
      <c r="A289" s="46" t="s">
        <v>572</v>
      </c>
      <c r="B289" s="46" t="s">
        <v>574</v>
      </c>
      <c r="C289" s="51">
        <v>3.0</v>
      </c>
      <c r="D289" s="51">
        <v>4.0</v>
      </c>
      <c r="E289" s="51">
        <v>179.0</v>
      </c>
    </row>
    <row r="290">
      <c r="A290" s="46" t="s">
        <v>378</v>
      </c>
      <c r="B290" s="46" t="s">
        <v>379</v>
      </c>
      <c r="C290" s="51">
        <v>18.0</v>
      </c>
      <c r="D290" s="51">
        <v>13.0</v>
      </c>
      <c r="E290" s="51">
        <v>256.0</v>
      </c>
    </row>
    <row r="291">
      <c r="A291" s="46" t="s">
        <v>348</v>
      </c>
      <c r="B291" s="46" t="s">
        <v>349</v>
      </c>
      <c r="C291" s="51">
        <v>37.0</v>
      </c>
      <c r="D291" s="51">
        <v>33.0</v>
      </c>
      <c r="E291" s="51">
        <v>296.0</v>
      </c>
    </row>
    <row r="292">
      <c r="A292" s="46" t="s">
        <v>452</v>
      </c>
      <c r="B292" s="46" t="s">
        <v>453</v>
      </c>
      <c r="C292" s="51">
        <v>54.0</v>
      </c>
      <c r="D292" s="51">
        <v>21.0</v>
      </c>
      <c r="E292" s="51">
        <v>215.0</v>
      </c>
    </row>
    <row r="293">
      <c r="A293" s="46" t="s">
        <v>108</v>
      </c>
      <c r="B293" s="46" t="s">
        <v>109</v>
      </c>
      <c r="C293" s="51">
        <v>146.0</v>
      </c>
      <c r="D293" s="51">
        <v>65.0</v>
      </c>
      <c r="E293" s="51">
        <v>668.0</v>
      </c>
    </row>
    <row r="294">
      <c r="A294" s="46" t="s">
        <v>367</v>
      </c>
      <c r="B294" s="46" t="s">
        <v>369</v>
      </c>
      <c r="C294" s="51">
        <v>0.0</v>
      </c>
      <c r="D294" s="51">
        <v>3.0</v>
      </c>
      <c r="E294" s="51">
        <v>3.0</v>
      </c>
    </row>
    <row r="295">
      <c r="A295" s="46" t="s">
        <v>130</v>
      </c>
      <c r="B295" s="46" t="s">
        <v>131</v>
      </c>
      <c r="C295" s="51">
        <v>76.0</v>
      </c>
      <c r="D295" s="51">
        <v>40.0</v>
      </c>
      <c r="E295" s="51">
        <v>586.0</v>
      </c>
    </row>
    <row r="296">
      <c r="A296" s="46" t="s">
        <v>188</v>
      </c>
      <c r="B296" s="46" t="s">
        <v>189</v>
      </c>
      <c r="C296" s="51">
        <v>43.0</v>
      </c>
      <c r="D296" s="51">
        <v>42.0</v>
      </c>
      <c r="E296" s="51">
        <v>370.0</v>
      </c>
    </row>
    <row r="297">
      <c r="A297" s="46" t="s">
        <v>292</v>
      </c>
      <c r="B297" s="46" t="s">
        <v>293</v>
      </c>
      <c r="C297" s="51">
        <v>12.0</v>
      </c>
      <c r="D297" s="51">
        <v>11.0</v>
      </c>
      <c r="E297" s="51">
        <v>79.0</v>
      </c>
    </row>
    <row r="298">
      <c r="A298" s="46" t="s">
        <v>402</v>
      </c>
      <c r="B298" s="46" t="s">
        <v>403</v>
      </c>
      <c r="C298" s="51">
        <v>22.0</v>
      </c>
      <c r="D298" s="51">
        <v>15.0</v>
      </c>
      <c r="E298" s="51">
        <v>249.0</v>
      </c>
    </row>
    <row r="299">
      <c r="A299" s="46" t="s">
        <v>193</v>
      </c>
      <c r="B299" s="46" t="s">
        <v>194</v>
      </c>
      <c r="C299" s="51">
        <v>40.0</v>
      </c>
      <c r="D299" s="51">
        <v>27.0</v>
      </c>
      <c r="E299" s="51">
        <v>448.0</v>
      </c>
    </row>
    <row r="300">
      <c r="A300" s="46" t="s">
        <v>482</v>
      </c>
      <c r="B300" s="46" t="s">
        <v>483</v>
      </c>
      <c r="C300" s="51">
        <v>26.0</v>
      </c>
      <c r="D300" s="51">
        <v>20.0</v>
      </c>
      <c r="E300" s="51">
        <v>319.0</v>
      </c>
    </row>
    <row r="301">
      <c r="A301" s="46" t="s">
        <v>64</v>
      </c>
      <c r="B301" s="46" t="s">
        <v>65</v>
      </c>
      <c r="C301" s="51">
        <v>96.0</v>
      </c>
      <c r="D301" s="51">
        <v>44.0</v>
      </c>
      <c r="E301" s="51">
        <v>658.0</v>
      </c>
    </row>
    <row r="302">
      <c r="A302" s="46" t="s">
        <v>1275</v>
      </c>
      <c r="B302" s="46" t="s">
        <v>640</v>
      </c>
      <c r="C302" s="51">
        <v>0.0</v>
      </c>
      <c r="D302" s="51">
        <v>0.0</v>
      </c>
      <c r="E302" s="51">
        <v>12.0</v>
      </c>
    </row>
    <row r="303">
      <c r="A303" s="46" t="s">
        <v>272</v>
      </c>
      <c r="B303" s="46" t="s">
        <v>273</v>
      </c>
      <c r="C303" s="51">
        <v>36.0</v>
      </c>
      <c r="D303" s="51">
        <v>36.0</v>
      </c>
      <c r="E303" s="51">
        <v>293.0</v>
      </c>
    </row>
    <row r="304">
      <c r="A304" s="46" t="s">
        <v>284</v>
      </c>
      <c r="B304" s="46" t="s">
        <v>285</v>
      </c>
      <c r="C304" s="51">
        <v>53.0</v>
      </c>
      <c r="D304" s="51">
        <v>36.0</v>
      </c>
      <c r="E304" s="51">
        <v>334.0</v>
      </c>
    </row>
    <row r="305">
      <c r="A305" s="46" t="s">
        <v>432</v>
      </c>
      <c r="B305" s="46" t="s">
        <v>433</v>
      </c>
      <c r="C305" s="51">
        <v>20.0</v>
      </c>
      <c r="D305" s="51">
        <v>17.0</v>
      </c>
      <c r="E305" s="51">
        <v>208.0</v>
      </c>
    </row>
    <row r="306">
      <c r="A306" s="46" t="s">
        <v>530</v>
      </c>
      <c r="B306" s="46" t="s">
        <v>531</v>
      </c>
      <c r="C306" s="51">
        <v>8.0</v>
      </c>
      <c r="D306" s="51">
        <v>0.0</v>
      </c>
      <c r="E306" s="51">
        <v>202.0</v>
      </c>
    </row>
    <row r="307">
      <c r="A307" s="46" t="s">
        <v>390</v>
      </c>
      <c r="B307" s="46" t="s">
        <v>391</v>
      </c>
      <c r="C307" s="51">
        <v>8.0</v>
      </c>
      <c r="D307" s="51">
        <v>3.0</v>
      </c>
      <c r="E307" s="51">
        <v>63.0</v>
      </c>
    </row>
    <row r="308">
      <c r="A308" s="46" t="s">
        <v>388</v>
      </c>
      <c r="B308" s="46" t="s">
        <v>389</v>
      </c>
      <c r="C308" s="51">
        <v>41.0</v>
      </c>
      <c r="D308" s="51">
        <v>49.0</v>
      </c>
      <c r="E308" s="51">
        <v>312.0</v>
      </c>
    </row>
    <row r="309">
      <c r="A309" s="46" t="s">
        <v>1346</v>
      </c>
      <c r="B309" s="46" t="s">
        <v>627</v>
      </c>
      <c r="C309" s="51">
        <v>3.0</v>
      </c>
      <c r="D309" s="51">
        <v>11.0</v>
      </c>
      <c r="E309" s="51">
        <v>58.0</v>
      </c>
    </row>
    <row r="310">
      <c r="A310" s="46" t="s">
        <v>622</v>
      </c>
      <c r="B310" s="46" t="s">
        <v>623</v>
      </c>
      <c r="C310" s="51">
        <v>6.0</v>
      </c>
      <c r="D310" s="51">
        <v>15.0</v>
      </c>
      <c r="E310" s="51">
        <v>60.0</v>
      </c>
    </row>
    <row r="311">
      <c r="A311" s="46" t="s">
        <v>506</v>
      </c>
      <c r="B311" s="46" t="s">
        <v>507</v>
      </c>
      <c r="C311" s="51">
        <v>6.0</v>
      </c>
      <c r="D311" s="51">
        <v>6.0</v>
      </c>
      <c r="E311" s="51">
        <v>82.0</v>
      </c>
    </row>
    <row r="312">
      <c r="A312" s="46" t="s">
        <v>458</v>
      </c>
      <c r="B312" s="46" t="s">
        <v>459</v>
      </c>
      <c r="C312" s="51">
        <v>14.0</v>
      </c>
      <c r="D312" s="51">
        <v>10.0</v>
      </c>
      <c r="E312" s="51">
        <v>126.0</v>
      </c>
    </row>
    <row r="313">
      <c r="A313" s="46" t="s">
        <v>654</v>
      </c>
      <c r="B313" s="46" t="s">
        <v>586</v>
      </c>
      <c r="C313" s="51">
        <v>21.0</v>
      </c>
      <c r="D313" s="51">
        <v>11.0</v>
      </c>
      <c r="E313" s="51">
        <v>145.0</v>
      </c>
    </row>
    <row r="314">
      <c r="A314" s="46" t="s">
        <v>462</v>
      </c>
      <c r="B314" s="46" t="s">
        <v>463</v>
      </c>
      <c r="C314" s="51">
        <v>13.0</v>
      </c>
      <c r="D314" s="51">
        <v>13.0</v>
      </c>
      <c r="E314" s="51">
        <v>191.0</v>
      </c>
    </row>
    <row r="315">
      <c r="A315" s="46" t="s">
        <v>474</v>
      </c>
      <c r="B315" s="46" t="s">
        <v>476</v>
      </c>
      <c r="C315" s="51">
        <v>17.0</v>
      </c>
      <c r="D315" s="51">
        <v>16.0</v>
      </c>
      <c r="E315" s="51">
        <v>193.0</v>
      </c>
    </row>
    <row r="316">
      <c r="A316" s="46" t="s">
        <v>518</v>
      </c>
      <c r="B316" s="46" t="s">
        <v>519</v>
      </c>
      <c r="C316" s="51">
        <v>15.0</v>
      </c>
      <c r="D316" s="51">
        <v>8.0</v>
      </c>
      <c r="E316" s="51">
        <v>108.0</v>
      </c>
    </row>
    <row r="317">
      <c r="A317" s="46" t="s">
        <v>1336</v>
      </c>
      <c r="B317" s="46" t="s">
        <v>637</v>
      </c>
      <c r="C317" s="51">
        <v>9.0</v>
      </c>
      <c r="D317" s="51">
        <v>5.0</v>
      </c>
      <c r="E317" s="51">
        <v>74.0</v>
      </c>
    </row>
    <row r="318">
      <c r="A318" s="46" t="s">
        <v>354</v>
      </c>
      <c r="B318" s="46" t="s">
        <v>355</v>
      </c>
      <c r="C318" s="51">
        <v>0.0</v>
      </c>
      <c r="D318" s="51">
        <v>0.0</v>
      </c>
      <c r="E318" s="51">
        <v>35.0</v>
      </c>
    </row>
    <row r="319">
      <c r="A319" s="46" t="s">
        <v>124</v>
      </c>
      <c r="B319" s="46" t="s">
        <v>125</v>
      </c>
      <c r="C319" s="51">
        <v>6.0</v>
      </c>
      <c r="D319" s="51">
        <v>6.0</v>
      </c>
      <c r="E319" s="51">
        <v>106.0</v>
      </c>
    </row>
    <row r="320">
      <c r="A320" s="46" t="s">
        <v>110</v>
      </c>
      <c r="B320" s="46" t="s">
        <v>111</v>
      </c>
      <c r="C320" s="51">
        <v>1.0</v>
      </c>
      <c r="D320" s="51">
        <v>0.0</v>
      </c>
      <c r="E320" s="51">
        <v>39.0</v>
      </c>
    </row>
    <row r="321">
      <c r="A321" s="46" t="s">
        <v>26</v>
      </c>
      <c r="B321" s="46" t="s">
        <v>27</v>
      </c>
      <c r="C321" s="51">
        <v>0.0</v>
      </c>
      <c r="D321" s="51">
        <v>0.0</v>
      </c>
      <c r="E321" s="51">
        <v>12.0</v>
      </c>
    </row>
    <row r="322">
      <c r="A322" s="46" t="s">
        <v>118</v>
      </c>
      <c r="B322" s="46" t="s">
        <v>119</v>
      </c>
      <c r="C322" s="51">
        <v>12.0</v>
      </c>
      <c r="D322" s="51">
        <v>17.0</v>
      </c>
      <c r="E322" s="51">
        <v>236.0</v>
      </c>
    </row>
    <row r="323">
      <c r="A323" s="46" t="s">
        <v>178</v>
      </c>
      <c r="B323" s="46" t="s">
        <v>179</v>
      </c>
      <c r="C323" s="51">
        <v>9.0</v>
      </c>
      <c r="D323" s="51">
        <v>1.0</v>
      </c>
      <c r="E323" s="51">
        <v>64.0</v>
      </c>
    </row>
    <row r="324">
      <c r="A324" s="46" t="s">
        <v>306</v>
      </c>
      <c r="B324" s="46" t="s">
        <v>307</v>
      </c>
      <c r="C324" s="51">
        <v>11.0</v>
      </c>
      <c r="D324" s="51">
        <v>7.0</v>
      </c>
      <c r="E324" s="51">
        <v>101.0</v>
      </c>
    </row>
    <row r="325">
      <c r="A325" s="46" t="s">
        <v>236</v>
      </c>
      <c r="B325" s="46" t="s">
        <v>237</v>
      </c>
      <c r="C325" s="51">
        <v>11.0</v>
      </c>
      <c r="D325" s="51">
        <v>9.0</v>
      </c>
      <c r="E325" s="51">
        <v>85.0</v>
      </c>
    </row>
    <row r="326">
      <c r="A326" s="46" t="s">
        <v>104</v>
      </c>
      <c r="B326" s="46" t="s">
        <v>105</v>
      </c>
      <c r="C326" s="51">
        <v>11.0</v>
      </c>
      <c r="D326" s="51">
        <v>6.0</v>
      </c>
      <c r="E326" s="51">
        <v>80.0</v>
      </c>
    </row>
    <row r="327">
      <c r="A327" s="46" t="s">
        <v>30</v>
      </c>
      <c r="B327" s="46" t="s">
        <v>31</v>
      </c>
      <c r="C327" s="51">
        <v>3.0</v>
      </c>
      <c r="D327" s="51">
        <v>1.0</v>
      </c>
      <c r="E327" s="51">
        <v>85.0</v>
      </c>
    </row>
    <row r="328">
      <c r="A328" s="46" t="s">
        <v>168</v>
      </c>
      <c r="B328" s="46" t="s">
        <v>169</v>
      </c>
      <c r="C328" s="51">
        <v>31.0</v>
      </c>
      <c r="D328" s="51">
        <v>13.0</v>
      </c>
      <c r="E328" s="51">
        <v>204.0</v>
      </c>
    </row>
    <row r="329">
      <c r="A329" s="46" t="s">
        <v>607</v>
      </c>
      <c r="B329" s="46" t="s">
        <v>608</v>
      </c>
      <c r="C329" s="51">
        <v>2.0</v>
      </c>
      <c r="D329" s="51">
        <v>5.0</v>
      </c>
      <c r="E329" s="51">
        <v>86.0</v>
      </c>
    </row>
    <row r="330">
      <c r="A330" s="46" t="s">
        <v>326</v>
      </c>
      <c r="B330" s="46" t="s">
        <v>327</v>
      </c>
      <c r="C330" s="51">
        <v>42.0</v>
      </c>
      <c r="D330" s="51">
        <v>31.0</v>
      </c>
      <c r="E330" s="51">
        <v>332.0</v>
      </c>
    </row>
    <row r="331">
      <c r="A331" s="46" t="s">
        <v>180</v>
      </c>
      <c r="B331" s="46" t="s">
        <v>181</v>
      </c>
      <c r="C331" s="51">
        <v>35.0</v>
      </c>
      <c r="D331" s="51">
        <v>33.0</v>
      </c>
      <c r="E331" s="51">
        <v>389.0</v>
      </c>
    </row>
    <row r="332">
      <c r="A332" s="46" t="s">
        <v>276</v>
      </c>
      <c r="B332" s="46" t="s">
        <v>277</v>
      </c>
      <c r="C332" s="51">
        <v>68.0</v>
      </c>
      <c r="D332" s="51">
        <v>40.0</v>
      </c>
      <c r="E332" s="51">
        <v>385.0</v>
      </c>
    </row>
    <row r="333">
      <c r="A333" s="46" t="s">
        <v>192</v>
      </c>
      <c r="B333" s="46" t="s">
        <v>195</v>
      </c>
      <c r="C333" s="51">
        <v>24.0</v>
      </c>
      <c r="D333" s="51">
        <v>6.0</v>
      </c>
      <c r="E333" s="51">
        <v>168.0</v>
      </c>
    </row>
    <row r="334">
      <c r="A334" s="46" t="s">
        <v>512</v>
      </c>
      <c r="B334" s="46" t="s">
        <v>515</v>
      </c>
      <c r="C334" s="51">
        <v>0.0</v>
      </c>
      <c r="D334" s="51">
        <v>2.0</v>
      </c>
      <c r="E334" s="51">
        <v>37.0</v>
      </c>
    </row>
    <row r="335">
      <c r="A335" s="46" t="s">
        <v>332</v>
      </c>
      <c r="B335" s="46" t="s">
        <v>333</v>
      </c>
      <c r="C335" s="51">
        <v>62.0</v>
      </c>
      <c r="D335" s="51">
        <v>55.0</v>
      </c>
      <c r="E335" s="51">
        <v>431.0</v>
      </c>
    </row>
    <row r="336">
      <c r="A336" s="46" t="s">
        <v>316</v>
      </c>
      <c r="B336" s="46" t="s">
        <v>317</v>
      </c>
      <c r="C336" s="51">
        <v>17.0</v>
      </c>
      <c r="D336" s="51">
        <v>4.0</v>
      </c>
      <c r="E336" s="51">
        <v>90.0</v>
      </c>
    </row>
    <row r="337">
      <c r="A337" s="46" t="s">
        <v>270</v>
      </c>
      <c r="B337" s="46" t="s">
        <v>271</v>
      </c>
      <c r="C337" s="51">
        <v>35.0</v>
      </c>
      <c r="D337" s="51">
        <v>8.0</v>
      </c>
      <c r="E337" s="51">
        <v>176.0</v>
      </c>
    </row>
    <row r="338">
      <c r="A338" s="46" t="s">
        <v>116</v>
      </c>
      <c r="B338" s="46" t="s">
        <v>117</v>
      </c>
      <c r="C338" s="51">
        <v>58.0</v>
      </c>
      <c r="D338" s="51">
        <v>53.0</v>
      </c>
      <c r="E338" s="51">
        <v>628.0</v>
      </c>
    </row>
    <row r="339">
      <c r="A339" s="46" t="s">
        <v>138</v>
      </c>
      <c r="B339" s="46" t="s">
        <v>139</v>
      </c>
      <c r="C339" s="51">
        <v>56.0</v>
      </c>
      <c r="D339" s="51">
        <v>51.0</v>
      </c>
      <c r="E339" s="51">
        <v>500.0</v>
      </c>
    </row>
    <row r="340">
      <c r="A340" s="46" t="s">
        <v>350</v>
      </c>
      <c r="B340" s="46" t="s">
        <v>351</v>
      </c>
      <c r="C340" s="51">
        <v>41.0</v>
      </c>
      <c r="D340" s="51">
        <v>22.0</v>
      </c>
      <c r="E340" s="51">
        <v>237.0</v>
      </c>
    </row>
    <row r="341">
      <c r="A341" s="46" t="s">
        <v>342</v>
      </c>
      <c r="B341" s="46" t="s">
        <v>343</v>
      </c>
      <c r="C341" s="51">
        <v>28.0</v>
      </c>
      <c r="D341" s="51">
        <v>7.0</v>
      </c>
      <c r="E341" s="51">
        <v>219.0</v>
      </c>
    </row>
    <row r="342">
      <c r="A342" s="46" t="s">
        <v>330</v>
      </c>
      <c r="B342" s="46" t="s">
        <v>331</v>
      </c>
      <c r="C342" s="51">
        <v>4.0</v>
      </c>
      <c r="D342" s="51">
        <v>17.0</v>
      </c>
      <c r="E342" s="51">
        <v>76.0</v>
      </c>
    </row>
    <row r="343">
      <c r="A343" s="46" t="s">
        <v>422</v>
      </c>
      <c r="B343" s="46" t="s">
        <v>423</v>
      </c>
      <c r="C343" s="51">
        <v>6.0</v>
      </c>
      <c r="D343" s="51">
        <v>7.0</v>
      </c>
      <c r="E343" s="51">
        <v>172.0</v>
      </c>
    </row>
    <row r="344">
      <c r="A344" s="46" t="s">
        <v>234</v>
      </c>
      <c r="B344" s="46" t="s">
        <v>235</v>
      </c>
      <c r="C344" s="51">
        <v>22.0</v>
      </c>
      <c r="D344" s="51">
        <v>20.0</v>
      </c>
      <c r="E344" s="51">
        <v>343.0</v>
      </c>
    </row>
    <row r="345">
      <c r="A345" s="46" t="s">
        <v>170</v>
      </c>
      <c r="B345" s="46" t="s">
        <v>171</v>
      </c>
      <c r="C345" s="51">
        <v>49.0</v>
      </c>
      <c r="D345" s="51">
        <v>34.0</v>
      </c>
      <c r="E345" s="51">
        <v>475.0</v>
      </c>
    </row>
    <row r="346">
      <c r="A346" s="46" t="s">
        <v>513</v>
      </c>
      <c r="B346" s="46" t="s">
        <v>514</v>
      </c>
      <c r="C346" s="51">
        <v>9.0</v>
      </c>
      <c r="D346" s="51">
        <v>7.0</v>
      </c>
      <c r="E346" s="51">
        <v>178.0</v>
      </c>
    </row>
    <row r="347">
      <c r="A347" s="64"/>
      <c r="B347" s="64"/>
      <c r="C347" s="64"/>
      <c r="D347" s="64"/>
      <c r="E347" s="64"/>
    </row>
    <row r="348">
      <c r="A348" s="47"/>
      <c r="B348" s="47"/>
      <c r="C348" s="47"/>
      <c r="D348" s="47"/>
      <c r="E348" s="47"/>
    </row>
    <row r="349">
      <c r="A349" s="46" t="s">
        <v>1663</v>
      </c>
    </row>
    <row r="350">
      <c r="A350" s="47"/>
      <c r="B350" s="47"/>
      <c r="C350" s="47"/>
      <c r="D350" s="47"/>
      <c r="E350" s="47"/>
    </row>
    <row r="351">
      <c r="A351" s="47"/>
      <c r="B351" s="47"/>
      <c r="C351" s="47"/>
      <c r="D351" s="47"/>
      <c r="E351" s="47"/>
    </row>
    <row r="352">
      <c r="A352" s="47"/>
      <c r="B352" s="47"/>
      <c r="C352" s="47"/>
      <c r="D352" s="47"/>
      <c r="E352" s="47"/>
    </row>
    <row r="353">
      <c r="A353" s="47"/>
      <c r="B353" s="47"/>
      <c r="C353" s="47"/>
      <c r="D353" s="47"/>
      <c r="E353" s="47"/>
    </row>
    <row r="354">
      <c r="A354" s="47"/>
      <c r="B354" s="47"/>
      <c r="C354" s="47"/>
      <c r="D354" s="47"/>
      <c r="E354" s="47"/>
    </row>
    <row r="355">
      <c r="A355" s="47"/>
      <c r="B355" s="47"/>
      <c r="C355" s="47"/>
      <c r="D355" s="47"/>
      <c r="E355" s="47"/>
    </row>
  </sheetData>
  <mergeCells count="2">
    <mergeCell ref="A5:B5"/>
    <mergeCell ref="A349:E349"/>
  </mergeCells>
  <hyperlinks>
    <hyperlink r:id="rId1" location="RANGE!A1" ref="A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4"/>
      <c r="B1" s="64"/>
      <c r="C1" s="64"/>
      <c r="D1" s="64"/>
      <c r="E1" s="47"/>
    </row>
    <row r="2">
      <c r="A2" s="64"/>
      <c r="B2" s="67" t="s">
        <v>1655</v>
      </c>
      <c r="C2" s="67" t="s">
        <v>1656</v>
      </c>
      <c r="D2" s="67" t="s">
        <v>1657</v>
      </c>
      <c r="E2" s="46" t="s">
        <v>1658</v>
      </c>
    </row>
    <row r="3">
      <c r="A3" s="47"/>
      <c r="B3" s="47"/>
      <c r="C3" s="47"/>
      <c r="D3" s="47"/>
      <c r="E3" s="47"/>
    </row>
    <row r="4">
      <c r="A4" s="72">
        <v>2013.0</v>
      </c>
      <c r="B4" s="53">
        <v>14023.0</v>
      </c>
      <c r="C4" s="70">
        <v>566.15</v>
      </c>
      <c r="D4" s="73">
        <v>2840.37</v>
      </c>
      <c r="E4" s="47"/>
    </row>
    <row r="5">
      <c r="A5" s="46" t="s">
        <v>1649</v>
      </c>
      <c r="B5" s="59">
        <v>2103.0</v>
      </c>
      <c r="C5" s="51">
        <v>78.09</v>
      </c>
      <c r="D5" s="51">
        <v>391.35</v>
      </c>
      <c r="E5" s="47"/>
    </row>
    <row r="6">
      <c r="A6" s="46" t="s">
        <v>1650</v>
      </c>
      <c r="B6" s="59">
        <v>3944.0</v>
      </c>
      <c r="C6" s="51">
        <v>156.24</v>
      </c>
      <c r="D6" s="51">
        <v>784.31</v>
      </c>
      <c r="E6" s="47"/>
    </row>
    <row r="7">
      <c r="A7" s="46" t="s">
        <v>1651</v>
      </c>
      <c r="B7" s="59">
        <v>7976.0</v>
      </c>
      <c r="C7" s="51">
        <v>331.82</v>
      </c>
      <c r="D7" s="74">
        <v>1664.7</v>
      </c>
      <c r="E7" s="47"/>
    </row>
    <row r="8">
      <c r="A8" s="72">
        <v>2014.0</v>
      </c>
      <c r="B8" s="53">
        <v>28376.0</v>
      </c>
      <c r="C8" s="73">
        <v>1226.04</v>
      </c>
      <c r="D8" s="73">
        <v>6160.42</v>
      </c>
      <c r="E8" s="47"/>
    </row>
    <row r="9">
      <c r="A9" s="46" t="s">
        <v>1652</v>
      </c>
      <c r="B9" s="59">
        <v>5581.0</v>
      </c>
      <c r="C9" s="51">
        <v>235.21</v>
      </c>
      <c r="D9" s="74">
        <v>1181.89</v>
      </c>
      <c r="E9" s="47"/>
    </row>
    <row r="10">
      <c r="A10" s="46" t="s">
        <v>1649</v>
      </c>
      <c r="B10" s="59">
        <v>8775.0</v>
      </c>
      <c r="C10" s="51">
        <v>380.81</v>
      </c>
      <c r="D10" s="74">
        <v>1913.72</v>
      </c>
      <c r="E10" s="47"/>
    </row>
    <row r="11">
      <c r="A11" s="46" t="s">
        <v>1650</v>
      </c>
      <c r="B11" s="59">
        <v>5846.0</v>
      </c>
      <c r="C11" s="51">
        <v>252.67</v>
      </c>
      <c r="D11" s="74">
        <v>1269.99</v>
      </c>
      <c r="E11" s="47"/>
    </row>
    <row r="12">
      <c r="A12" s="46" t="s">
        <v>1651</v>
      </c>
      <c r="B12" s="59">
        <v>8174.0</v>
      </c>
      <c r="C12" s="51">
        <v>357.36</v>
      </c>
      <c r="D12" s="74">
        <v>1794.82</v>
      </c>
      <c r="E12" s="47"/>
    </row>
    <row r="13">
      <c r="A13" s="72">
        <v>2015.0</v>
      </c>
      <c r="B13" s="53">
        <v>31835.0</v>
      </c>
      <c r="C13" s="73">
        <v>1469.62</v>
      </c>
      <c r="D13" s="73">
        <v>7401.15</v>
      </c>
      <c r="E13" s="47"/>
    </row>
    <row r="14">
      <c r="A14" s="46" t="s">
        <v>1652</v>
      </c>
      <c r="B14" s="59">
        <v>4929.0</v>
      </c>
      <c r="C14" s="51">
        <v>215.84</v>
      </c>
      <c r="D14" s="74">
        <v>1085.28</v>
      </c>
      <c r="E14" s="47"/>
    </row>
    <row r="15">
      <c r="A15" s="46" t="s">
        <v>1659</v>
      </c>
      <c r="B15" s="59">
        <v>9356.0</v>
      </c>
      <c r="C15" s="51">
        <v>429.8</v>
      </c>
      <c r="D15" s="74">
        <v>2164.08</v>
      </c>
      <c r="E15" s="47"/>
    </row>
    <row r="16">
      <c r="A16" s="46" t="s">
        <v>1660</v>
      </c>
      <c r="B16" s="59">
        <v>6900.0</v>
      </c>
      <c r="C16" s="51">
        <v>319.37</v>
      </c>
      <c r="D16" s="74">
        <v>1609.02</v>
      </c>
      <c r="E16" s="47"/>
    </row>
    <row r="17">
      <c r="A17" s="46" t="s">
        <v>1661</v>
      </c>
      <c r="B17" s="59">
        <v>10650.0</v>
      </c>
      <c r="C17" s="51">
        <v>504.61</v>
      </c>
      <c r="D17" s="74">
        <v>2542.78</v>
      </c>
      <c r="E17" s="47"/>
    </row>
    <row r="18">
      <c r="A18" s="72">
        <v>2016.0</v>
      </c>
      <c r="B18" s="53">
        <v>26050.0</v>
      </c>
      <c r="C18" s="73">
        <v>1381.44</v>
      </c>
      <c r="D18" s="73">
        <v>6624.03</v>
      </c>
      <c r="E18" s="47"/>
    </row>
    <row r="19">
      <c r="A19" s="46" t="s">
        <v>1662</v>
      </c>
      <c r="B19" s="59">
        <v>6808.0</v>
      </c>
      <c r="C19" s="51">
        <v>330.31</v>
      </c>
      <c r="D19" s="74">
        <v>1658.33</v>
      </c>
      <c r="E19" s="47"/>
    </row>
    <row r="20">
      <c r="A20" s="46" t="s">
        <v>1659</v>
      </c>
      <c r="B20" s="59">
        <v>10796.0</v>
      </c>
      <c r="C20" s="51">
        <v>582.74</v>
      </c>
      <c r="D20" s="74">
        <v>2782.79</v>
      </c>
      <c r="E20" s="47"/>
    </row>
    <row r="21">
      <c r="A21" s="46" t="s">
        <v>1650</v>
      </c>
      <c r="B21" s="59">
        <v>8446.0</v>
      </c>
      <c r="C21" s="46">
        <v>468.39</v>
      </c>
      <c r="D21" s="75">
        <v>2182.9</v>
      </c>
      <c r="E21" s="47"/>
    </row>
    <row r="22">
      <c r="A22" s="72" t="s">
        <v>13</v>
      </c>
      <c r="B22" s="53">
        <v>100284.0</v>
      </c>
      <c r="C22" s="76">
        <v>4643.25</v>
      </c>
      <c r="D22" s="76">
        <v>23025.97</v>
      </c>
      <c r="E22" s="4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86"/>
    <col customWidth="1" min="2" max="2" width="19.71"/>
    <col customWidth="1" min="3" max="3" width="23.43"/>
    <col customWidth="1" min="4" max="4" width="28.29"/>
    <col customWidth="1" min="5" max="5" width="18.57"/>
    <col customWidth="1" min="6" max="7" width="8.71"/>
    <col customWidth="1" min="8" max="8" width="13.29"/>
    <col customWidth="1" min="9" max="9" width="18.0"/>
    <col customWidth="1" min="10" max="10" width="23.29"/>
    <col customWidth="1" min="11" max="11" width="23.43"/>
    <col customWidth="1" min="12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9</v>
      </c>
      <c r="K1" s="2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13</v>
      </c>
      <c r="B2" s="1" t="s">
        <v>16</v>
      </c>
      <c r="C2" s="6">
        <f t="shared" ref="C2:D2" si="1">SUM(C3:C35)</f>
        <v>5727</v>
      </c>
      <c r="D2" s="3">
        <f t="shared" si="1"/>
        <v>472449570</v>
      </c>
      <c r="E2" s="7">
        <f t="shared" ref="E2:E35" si="2">D2/C2</f>
        <v>82495.1231</v>
      </c>
      <c r="F2" s="8">
        <f>SUM(F3:F35)</f>
        <v>3454500</v>
      </c>
      <c r="G2" s="9">
        <f t="shared" ref="G2:G35" si="3">C2/F2*1000</f>
        <v>1.657837603</v>
      </c>
      <c r="H2" s="7">
        <f t="shared" ref="H2:H35" si="4">D2/F2*1000</f>
        <v>136763.5172</v>
      </c>
      <c r="I2" s="10">
        <v>525093.67</v>
      </c>
      <c r="J2" s="1"/>
      <c r="K2" s="13">
        <v>0.4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" t="s">
        <v>22</v>
      </c>
      <c r="B3" s="4" t="s">
        <v>23</v>
      </c>
      <c r="C3" s="5">
        <v>0.0</v>
      </c>
      <c r="D3" s="7">
        <v>0.0</v>
      </c>
      <c r="E3" s="7" t="str">
        <f t="shared" si="2"/>
        <v>#DIV/0!</v>
      </c>
      <c r="F3" s="5">
        <f>VLOOKUP(A3,newhouseholds!$A$1:$I$445,9,FALSE)</f>
        <v>6230</v>
      </c>
      <c r="G3" s="9">
        <f t="shared" si="3"/>
        <v>0</v>
      </c>
      <c r="H3" s="7">
        <f t="shared" si="4"/>
        <v>0</v>
      </c>
      <c r="I3" s="7" t="str">
        <f>VLOOKUP(A3,Master!$A$1:$H$328,9,FALSE)</f>
        <v>#REF!</v>
      </c>
      <c r="J3" s="14" t="str">
        <f>VLOOKUP(A3,Master!$A$1:$H$328,10,FALSE)</f>
        <v>#REF!</v>
      </c>
      <c r="K3" s="14">
        <v>0.4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4" t="s">
        <v>34</v>
      </c>
      <c r="B4" s="4" t="s">
        <v>35</v>
      </c>
      <c r="C4" s="5">
        <v>0.0</v>
      </c>
      <c r="D4" s="7">
        <v>0.0</v>
      </c>
      <c r="E4" s="7" t="str">
        <f t="shared" si="2"/>
        <v>#DIV/0!</v>
      </c>
      <c r="F4" s="5">
        <f>VLOOKUP(A4,newhouseholds!$A$1:$I$445,9,FALSE)</f>
        <v>121120</v>
      </c>
      <c r="G4" s="9">
        <f t="shared" si="3"/>
        <v>0</v>
      </c>
      <c r="H4" s="7">
        <f t="shared" si="4"/>
        <v>0</v>
      </c>
      <c r="I4" s="7" t="str">
        <f>VLOOKUP(A4,Master!$A$1:$H$328,9,FALSE)</f>
        <v>#REF!</v>
      </c>
      <c r="J4" s="14" t="str">
        <f>VLOOKUP(A4,Master!$A$1:$H$328,10,FALSE)</f>
        <v>#REF!</v>
      </c>
      <c r="K4" s="14">
        <v>0.4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4" t="s">
        <v>42</v>
      </c>
      <c r="B5" s="4" t="s">
        <v>44</v>
      </c>
      <c r="C5" s="5">
        <v>10.0</v>
      </c>
      <c r="D5" s="7">
        <v>1909591.0</v>
      </c>
      <c r="E5" s="7">
        <f t="shared" si="2"/>
        <v>190959.1</v>
      </c>
      <c r="F5" s="5">
        <f>VLOOKUP(A5,newhouseholds!$A$1:$I$445,9,FALSE)</f>
        <v>85270</v>
      </c>
      <c r="G5" s="9">
        <f t="shared" si="3"/>
        <v>0.1172745397</v>
      </c>
      <c r="H5" s="7">
        <f t="shared" si="4"/>
        <v>22394.64055</v>
      </c>
      <c r="I5" s="7" t="str">
        <f>VLOOKUP(A5,Master!$A$1:$H$328,9,FALSE)</f>
        <v>#REF!</v>
      </c>
      <c r="J5" s="14" t="str">
        <f>VLOOKUP(A5,Master!$A$1:$H$328,10,FALSE)</f>
        <v>#REF!</v>
      </c>
      <c r="K5" s="14">
        <v>0.4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4" t="s">
        <v>52</v>
      </c>
      <c r="B6" s="4" t="s">
        <v>53</v>
      </c>
      <c r="C6" s="5">
        <v>2.0</v>
      </c>
      <c r="D6" s="7">
        <v>360000.0</v>
      </c>
      <c r="E6" s="7">
        <f t="shared" si="2"/>
        <v>180000</v>
      </c>
      <c r="F6" s="5">
        <f>VLOOKUP(A6,newhouseholds!$A$1:$I$445,9,FALSE)</f>
        <v>86540</v>
      </c>
      <c r="G6" s="9">
        <f t="shared" si="3"/>
        <v>0.02311070025</v>
      </c>
      <c r="H6" s="7">
        <f t="shared" si="4"/>
        <v>4159.926046</v>
      </c>
      <c r="I6" s="7" t="str">
        <f>VLOOKUP(A6,Master!$A$1:$H$328,9,FALSE)</f>
        <v>#REF!</v>
      </c>
      <c r="J6" s="14" t="str">
        <f>VLOOKUP(A6,Master!$A$1:$H$328,10,FALSE)</f>
        <v>#REF!</v>
      </c>
      <c r="K6" s="14">
        <v>0.4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4" t="s">
        <v>62</v>
      </c>
      <c r="B7" s="4" t="s">
        <v>63</v>
      </c>
      <c r="C7" s="5">
        <v>15.0</v>
      </c>
      <c r="D7" s="7">
        <v>2635780.0</v>
      </c>
      <c r="E7" s="7">
        <f t="shared" si="2"/>
        <v>175718.6667</v>
      </c>
      <c r="F7" s="5">
        <f>VLOOKUP(A7,newhouseholds!$A$1:$I$445,9,FALSE)</f>
        <v>83780</v>
      </c>
      <c r="G7" s="9">
        <f t="shared" si="3"/>
        <v>0.1790403438</v>
      </c>
      <c r="H7" s="7">
        <f t="shared" si="4"/>
        <v>31460.73048</v>
      </c>
      <c r="I7" s="7" t="str">
        <f>VLOOKUP(A7,Master!$A$1:$H$328,9,FALSE)</f>
        <v>#REF!</v>
      </c>
      <c r="J7" s="14" t="str">
        <f>VLOOKUP(A7,Master!$A$1:$H$328,10,FALSE)</f>
        <v>#REF!</v>
      </c>
      <c r="K7" s="14">
        <v>0.4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4" t="s">
        <v>70</v>
      </c>
      <c r="B8" s="4" t="s">
        <v>71</v>
      </c>
      <c r="C8" s="5">
        <v>20.0</v>
      </c>
      <c r="D8" s="7">
        <v>2829022.0</v>
      </c>
      <c r="E8" s="7">
        <f t="shared" si="2"/>
        <v>141451.1</v>
      </c>
      <c r="F8" s="5">
        <f>VLOOKUP(A8,newhouseholds!$A$1:$I$445,9,FALSE)</f>
        <v>106640</v>
      </c>
      <c r="G8" s="9">
        <f t="shared" si="3"/>
        <v>0.1875468867</v>
      </c>
      <c r="H8" s="7">
        <f t="shared" si="4"/>
        <v>26528.71343</v>
      </c>
      <c r="I8" s="7" t="str">
        <f>VLOOKUP(A8,Master!$A$1:$H$328,9,FALSE)</f>
        <v>#REF!</v>
      </c>
      <c r="J8" s="14" t="str">
        <f>VLOOKUP(A8,Master!$A$1:$H$328,10,FALSE)</f>
        <v>#REF!</v>
      </c>
      <c r="K8" s="14">
        <v>0.4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4" t="s">
        <v>77</v>
      </c>
      <c r="B9" s="4" t="s">
        <v>79</v>
      </c>
      <c r="C9" s="5">
        <v>196.0</v>
      </c>
      <c r="D9" s="7">
        <v>2.5807733E7</v>
      </c>
      <c r="E9" s="7">
        <f t="shared" si="2"/>
        <v>131672.1071</v>
      </c>
      <c r="F9" s="5">
        <f>VLOOKUP(A9,newhouseholds!$A$1:$I$445,9,FALSE)</f>
        <v>138840</v>
      </c>
      <c r="G9" s="9">
        <f t="shared" si="3"/>
        <v>1.411696917</v>
      </c>
      <c r="H9" s="7">
        <f t="shared" si="4"/>
        <v>185881.1077</v>
      </c>
      <c r="I9" s="7" t="str">
        <f>VLOOKUP(A9,Master!$A$1:$H$328,9,FALSE)</f>
        <v>#REF!</v>
      </c>
      <c r="J9" s="14" t="str">
        <f>VLOOKUP(A9,Master!$A$1:$H$328,10,FALSE)</f>
        <v>#REF!</v>
      </c>
      <c r="K9" s="14">
        <v>0.4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4" t="s">
        <v>86</v>
      </c>
      <c r="B10" s="4" t="s">
        <v>87</v>
      </c>
      <c r="C10" s="5">
        <v>136.0</v>
      </c>
      <c r="D10" s="7">
        <v>1.667875E7</v>
      </c>
      <c r="E10" s="7">
        <f t="shared" si="2"/>
        <v>122637.8676</v>
      </c>
      <c r="F10" s="5">
        <f>VLOOKUP(A10,newhouseholds!$A$1:$I$445,9,FALSE)</f>
        <v>128360</v>
      </c>
      <c r="G10" s="9">
        <f t="shared" si="3"/>
        <v>1.0595201</v>
      </c>
      <c r="H10" s="7">
        <f t="shared" si="4"/>
        <v>129937.2858</v>
      </c>
      <c r="I10" s="7" t="str">
        <f>VLOOKUP(A10,Master!$A$1:$H$328,9,FALSE)</f>
        <v>#REF!</v>
      </c>
      <c r="J10" s="14" t="str">
        <f>VLOOKUP(A10,Master!$A$1:$H$328,10,FALSE)</f>
        <v>#REF!</v>
      </c>
      <c r="K10" s="14">
        <v>0.4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4" t="s">
        <v>94</v>
      </c>
      <c r="B11" s="4" t="s">
        <v>95</v>
      </c>
      <c r="C11" s="5">
        <v>219.0</v>
      </c>
      <c r="D11" s="7">
        <v>2.5011424E7</v>
      </c>
      <c r="E11" s="7">
        <f t="shared" si="2"/>
        <v>114207.4155</v>
      </c>
      <c r="F11" s="5">
        <f>VLOOKUP(A11,newhouseholds!$A$1:$I$445,9,FALSE)</f>
        <v>110790</v>
      </c>
      <c r="G11" s="9">
        <f t="shared" si="3"/>
        <v>1.9767127</v>
      </c>
      <c r="H11" s="7">
        <f t="shared" si="4"/>
        <v>225755.2487</v>
      </c>
      <c r="I11" s="7" t="str">
        <f>VLOOKUP(A11,Master!$A$1:$H$328,9,FALSE)</f>
        <v>#REF!</v>
      </c>
      <c r="J11" s="14" t="str">
        <f>VLOOKUP(A11,Master!$A$1:$H$328,10,FALSE)</f>
        <v>#REF!</v>
      </c>
      <c r="K11" s="14">
        <v>0.4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4" t="s">
        <v>102</v>
      </c>
      <c r="B12" s="4" t="s">
        <v>103</v>
      </c>
      <c r="C12" s="5">
        <v>501.0</v>
      </c>
      <c r="D12" s="7">
        <v>5.2588682E7</v>
      </c>
      <c r="E12" s="7">
        <f t="shared" si="2"/>
        <v>104967.4291</v>
      </c>
      <c r="F12" s="5">
        <f>VLOOKUP(A12,newhouseholds!$A$1:$I$445,9,FALSE)</f>
        <v>145270</v>
      </c>
      <c r="G12" s="9">
        <f t="shared" si="3"/>
        <v>3.448750602</v>
      </c>
      <c r="H12" s="7">
        <f t="shared" si="4"/>
        <v>362006.4845</v>
      </c>
      <c r="I12" s="7" t="str">
        <f>VLOOKUP(A12,Master!$A$1:$H$328,9,FALSE)</f>
        <v>#REF!</v>
      </c>
      <c r="J12" s="14" t="str">
        <f>VLOOKUP(A12,Master!$A$1:$H$328,10,FALSE)</f>
        <v>#REF!</v>
      </c>
      <c r="K12" s="14">
        <v>0.4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4" t="s">
        <v>112</v>
      </c>
      <c r="B13" s="4" t="s">
        <v>113</v>
      </c>
      <c r="C13" s="5">
        <v>335.0</v>
      </c>
      <c r="D13" s="7">
        <v>3.3077525E7</v>
      </c>
      <c r="E13" s="7">
        <f t="shared" si="2"/>
        <v>98738.8806</v>
      </c>
      <c r="F13" s="5">
        <f>VLOOKUP(A13,newhouseholds!$A$1:$I$445,9,FALSE)</f>
        <v>106880</v>
      </c>
      <c r="G13" s="9">
        <f t="shared" si="3"/>
        <v>3.134356287</v>
      </c>
      <c r="H13" s="7">
        <f t="shared" si="4"/>
        <v>309482.8312</v>
      </c>
      <c r="I13" s="7" t="str">
        <f>VLOOKUP(A13,Master!$A$1:$H$328,9,FALSE)</f>
        <v>#REF!</v>
      </c>
      <c r="J13" s="14" t="str">
        <f>VLOOKUP(A13,Master!$A$1:$H$328,10,FALSE)</f>
        <v>#REF!</v>
      </c>
      <c r="K13" s="14">
        <v>0.4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4" t="s">
        <v>120</v>
      </c>
      <c r="B14" s="4" t="s">
        <v>121</v>
      </c>
      <c r="C14" s="5">
        <v>38.0</v>
      </c>
      <c r="D14" s="7">
        <v>3666290.0</v>
      </c>
      <c r="E14" s="7">
        <f t="shared" si="2"/>
        <v>96481.31579</v>
      </c>
      <c r="F14" s="5">
        <f>VLOOKUP(A14,newhouseholds!$A$1:$I$445,9,FALSE)</f>
        <v>100760</v>
      </c>
      <c r="G14" s="9">
        <f t="shared" si="3"/>
        <v>0.3771337832</v>
      </c>
      <c r="H14" s="7">
        <f t="shared" si="4"/>
        <v>36386.36364</v>
      </c>
      <c r="I14" s="7" t="str">
        <f>VLOOKUP(A14,Master!$A$1:$H$328,9,FALSE)</f>
        <v>#REF!</v>
      </c>
      <c r="J14" s="14" t="str">
        <f>VLOOKUP(A14,Master!$A$1:$H$328,10,FALSE)</f>
        <v>#REF!</v>
      </c>
      <c r="K14" s="14">
        <v>0.4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4" t="s">
        <v>128</v>
      </c>
      <c r="B15" s="4" t="s">
        <v>129</v>
      </c>
      <c r="C15" s="5">
        <v>292.0</v>
      </c>
      <c r="D15" s="7">
        <v>2.6750698E7</v>
      </c>
      <c r="E15" s="7">
        <f t="shared" si="2"/>
        <v>91611.97945</v>
      </c>
      <c r="F15" s="5">
        <f>VLOOKUP(A15,newhouseholds!$A$1:$I$445,9,FALSE)</f>
        <v>122820</v>
      </c>
      <c r="G15" s="9">
        <f t="shared" si="3"/>
        <v>2.377462954</v>
      </c>
      <c r="H15" s="7">
        <f t="shared" si="4"/>
        <v>217804.0873</v>
      </c>
      <c r="I15" s="7" t="str">
        <f>VLOOKUP(A15,Master!$A$1:$H$328,9,FALSE)</f>
        <v>#REF!</v>
      </c>
      <c r="J15" s="14" t="str">
        <f>VLOOKUP(A15,Master!$A$1:$H$328,10,FALSE)</f>
        <v>#REF!</v>
      </c>
      <c r="K15" s="14">
        <v>0.4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4" t="s">
        <v>136</v>
      </c>
      <c r="B16" s="4" t="s">
        <v>137</v>
      </c>
      <c r="C16" s="5">
        <v>62.0</v>
      </c>
      <c r="D16" s="7">
        <v>5531485.0</v>
      </c>
      <c r="E16" s="7">
        <f t="shared" si="2"/>
        <v>89217.5</v>
      </c>
      <c r="F16" s="5">
        <f>VLOOKUP(A16,newhouseholds!$A$1:$I$445,9,FALSE)</f>
        <v>106750</v>
      </c>
      <c r="G16" s="9">
        <f t="shared" si="3"/>
        <v>0.5807962529</v>
      </c>
      <c r="H16" s="7">
        <f t="shared" si="4"/>
        <v>51817.1897</v>
      </c>
      <c r="I16" s="7" t="str">
        <f>VLOOKUP(A16,Master!$A$1:$H$328,9,FALSE)</f>
        <v>#REF!</v>
      </c>
      <c r="J16" s="14" t="str">
        <f>VLOOKUP(A16,Master!$A$1:$H$328,10,FALSE)</f>
        <v>#REF!</v>
      </c>
      <c r="K16" s="14">
        <v>0.4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4" t="s">
        <v>144</v>
      </c>
      <c r="B17" s="4" t="s">
        <v>145</v>
      </c>
      <c r="C17" s="5">
        <v>243.0</v>
      </c>
      <c r="D17" s="7">
        <v>2.0673311E7</v>
      </c>
      <c r="E17" s="7">
        <f t="shared" si="2"/>
        <v>85075.35391</v>
      </c>
      <c r="F17" s="5">
        <f>VLOOKUP(A17,newhouseholds!$A$1:$I$445,9,FALSE)</f>
        <v>98790</v>
      </c>
      <c r="G17" s="9">
        <f t="shared" si="3"/>
        <v>2.459763134</v>
      </c>
      <c r="H17" s="7">
        <f t="shared" si="4"/>
        <v>209265.2192</v>
      </c>
      <c r="I17" s="7" t="str">
        <f>VLOOKUP(A17,Master!$A$1:$H$328,9,FALSE)</f>
        <v>#REF!</v>
      </c>
      <c r="J17" s="14" t="str">
        <f>VLOOKUP(A17,Master!$A$1:$H$328,10,FALSE)</f>
        <v>#REF!</v>
      </c>
      <c r="K17" s="14">
        <v>0.4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4" t="s">
        <v>152</v>
      </c>
      <c r="B18" s="4" t="s">
        <v>153</v>
      </c>
      <c r="C18" s="5">
        <v>278.0</v>
      </c>
      <c r="D18" s="7">
        <v>2.3495448E7</v>
      </c>
      <c r="E18" s="7">
        <f t="shared" si="2"/>
        <v>84516</v>
      </c>
      <c r="F18" s="5">
        <f>VLOOKUP(A18,newhouseholds!$A$1:$I$445,9,FALSE)</f>
        <v>107460</v>
      </c>
      <c r="G18" s="9">
        <f t="shared" si="3"/>
        <v>2.58700912</v>
      </c>
      <c r="H18" s="7">
        <f t="shared" si="4"/>
        <v>218643.6628</v>
      </c>
      <c r="I18" s="7" t="str">
        <f>VLOOKUP(A18,Master!$A$1:$H$328,9,FALSE)</f>
        <v>#REF!</v>
      </c>
      <c r="J18" s="14" t="str">
        <f>VLOOKUP(A18,Master!$A$1:$H$328,10,FALSE)</f>
        <v>#REF!</v>
      </c>
      <c r="K18" s="14">
        <v>0.4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4" t="s">
        <v>160</v>
      </c>
      <c r="B19" s="4" t="s">
        <v>161</v>
      </c>
      <c r="C19" s="5">
        <v>145.0</v>
      </c>
      <c r="D19" s="7">
        <v>1.2078264E7</v>
      </c>
      <c r="E19" s="7">
        <f t="shared" si="2"/>
        <v>83298.37241</v>
      </c>
      <c r="F19" s="5">
        <f>VLOOKUP(A19,newhouseholds!$A$1:$I$445,9,FALSE)</f>
        <v>136260</v>
      </c>
      <c r="G19" s="9">
        <f t="shared" si="3"/>
        <v>1.064142081</v>
      </c>
      <c r="H19" s="7">
        <f t="shared" si="4"/>
        <v>88641.30339</v>
      </c>
      <c r="I19" s="7" t="str">
        <f>VLOOKUP(A19,Master!$A$1:$H$328,9,FALSE)</f>
        <v>#REF!</v>
      </c>
      <c r="J19" s="14" t="str">
        <f>VLOOKUP(A19,Master!$A$1:$H$328,10,FALSE)</f>
        <v>#REF!</v>
      </c>
      <c r="K19" s="14">
        <v>0.4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4" t="s">
        <v>165</v>
      </c>
      <c r="B20" s="4" t="s">
        <v>167</v>
      </c>
      <c r="C20" s="5">
        <v>151.0</v>
      </c>
      <c r="D20" s="7">
        <v>1.2460391E7</v>
      </c>
      <c r="E20" s="7">
        <f t="shared" si="2"/>
        <v>82519.1457</v>
      </c>
      <c r="F20" s="5">
        <f>VLOOKUP(A20,newhouseholds!$A$1:$I$445,9,FALSE)</f>
        <v>115600</v>
      </c>
      <c r="G20" s="9">
        <f t="shared" si="3"/>
        <v>1.306228374</v>
      </c>
      <c r="H20" s="7">
        <f t="shared" si="4"/>
        <v>107788.8495</v>
      </c>
      <c r="I20" s="7" t="str">
        <f>VLOOKUP(A20,Master!$A$1:$H$328,9,FALSE)</f>
        <v>#REF!</v>
      </c>
      <c r="J20" s="14" t="str">
        <f>VLOOKUP(A20,Master!$A$1:$H$328,10,FALSE)</f>
        <v>#REF!</v>
      </c>
      <c r="K20" s="14">
        <v>0.4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4" t="s">
        <v>174</v>
      </c>
      <c r="B21" s="4" t="s">
        <v>175</v>
      </c>
      <c r="C21" s="5">
        <v>170.0</v>
      </c>
      <c r="D21" s="7">
        <v>1.3336441E7</v>
      </c>
      <c r="E21" s="7">
        <f t="shared" si="2"/>
        <v>78449.65294</v>
      </c>
      <c r="F21" s="5">
        <f>VLOOKUP(A21,newhouseholds!$A$1:$I$445,9,FALSE)</f>
        <v>100310</v>
      </c>
      <c r="G21" s="9">
        <f t="shared" si="3"/>
        <v>1.694746287</v>
      </c>
      <c r="H21" s="7">
        <f t="shared" si="4"/>
        <v>132952.258</v>
      </c>
      <c r="I21" s="7" t="str">
        <f>VLOOKUP(A21,Master!$A$1:$H$328,9,FALSE)</f>
        <v>#REF!</v>
      </c>
      <c r="J21" s="14" t="str">
        <f>VLOOKUP(A21,Master!$A$1:$H$328,10,FALSE)</f>
        <v>#REF!</v>
      </c>
      <c r="K21" s="14">
        <v>0.4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4" t="s">
        <v>182</v>
      </c>
      <c r="B22" s="4" t="s">
        <v>185</v>
      </c>
      <c r="C22" s="5">
        <v>75.0</v>
      </c>
      <c r="D22" s="7">
        <v>5863343.0</v>
      </c>
      <c r="E22" s="7">
        <f t="shared" si="2"/>
        <v>78177.90667</v>
      </c>
      <c r="F22" s="5">
        <f>VLOOKUP(A22,newhouseholds!$A$1:$I$445,9,FALSE)</f>
        <v>66410</v>
      </c>
      <c r="G22" s="9">
        <f t="shared" si="3"/>
        <v>1.12934799</v>
      </c>
      <c r="H22" s="7">
        <f t="shared" si="4"/>
        <v>88290.06174</v>
      </c>
      <c r="I22" s="7" t="str">
        <f>VLOOKUP(A22,Master!$A$1:$H$328,9,FALSE)</f>
        <v>#REF!</v>
      </c>
      <c r="J22" s="14" t="str">
        <f>VLOOKUP(A22,Master!$A$1:$H$328,10,FALSE)</f>
        <v>#REF!</v>
      </c>
      <c r="K22" s="14">
        <v>0.4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4" t="s">
        <v>190</v>
      </c>
      <c r="B23" s="4" t="s">
        <v>191</v>
      </c>
      <c r="C23" s="5">
        <v>159.0</v>
      </c>
      <c r="D23" s="7">
        <v>1.2036877E7</v>
      </c>
      <c r="E23" s="7">
        <f t="shared" si="2"/>
        <v>75703.62893</v>
      </c>
      <c r="F23" s="5">
        <f>VLOOKUP(A23,newhouseholds!$A$1:$I$445,9,FALSE)</f>
        <v>130530</v>
      </c>
      <c r="G23" s="9">
        <f t="shared" si="3"/>
        <v>1.218110779</v>
      </c>
      <c r="H23" s="7">
        <f t="shared" si="4"/>
        <v>92215.40642</v>
      </c>
      <c r="I23" s="7" t="str">
        <f>VLOOKUP(A23,Master!$A$1:$H$328,9,FALSE)</f>
        <v>#REF!</v>
      </c>
      <c r="J23" s="14" t="str">
        <f>VLOOKUP(A23,Master!$A$1:$H$328,10,FALSE)</f>
        <v>#REF!</v>
      </c>
      <c r="K23" s="14">
        <v>0.4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4" t="s">
        <v>198</v>
      </c>
      <c r="B24" s="4" t="s">
        <v>199</v>
      </c>
      <c r="C24" s="5">
        <v>298.0</v>
      </c>
      <c r="D24" s="7">
        <v>2.2336742E7</v>
      </c>
      <c r="E24" s="7">
        <f t="shared" si="2"/>
        <v>74955.51007</v>
      </c>
      <c r="F24" s="5">
        <f>VLOOKUP(A24,newhouseholds!$A$1:$I$445,9,FALSE)</f>
        <v>136860</v>
      </c>
      <c r="G24" s="9">
        <f t="shared" si="3"/>
        <v>2.17740757</v>
      </c>
      <c r="H24" s="7">
        <f t="shared" si="4"/>
        <v>163208.695</v>
      </c>
      <c r="I24" s="7" t="str">
        <f>VLOOKUP(A24,Master!$A$1:$H$328,9,FALSE)</f>
        <v>#REF!</v>
      </c>
      <c r="J24" s="14" t="str">
        <f>VLOOKUP(A24,Master!$A$1:$H$328,10,FALSE)</f>
        <v>#REF!</v>
      </c>
      <c r="K24" s="14">
        <v>0.4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4" t="s">
        <v>202</v>
      </c>
      <c r="B25" s="4" t="s">
        <v>203</v>
      </c>
      <c r="C25" s="5">
        <v>128.0</v>
      </c>
      <c r="D25" s="7">
        <v>9299866.0</v>
      </c>
      <c r="E25" s="7">
        <f t="shared" si="2"/>
        <v>72655.20313</v>
      </c>
      <c r="F25" s="5">
        <f>VLOOKUP(A25,newhouseholds!$A$1:$I$445,9,FALSE)</f>
        <v>82710</v>
      </c>
      <c r="G25" s="9">
        <f t="shared" si="3"/>
        <v>1.547575867</v>
      </c>
      <c r="H25" s="7">
        <f t="shared" si="4"/>
        <v>112439.439</v>
      </c>
      <c r="I25" s="7" t="str">
        <f>VLOOKUP(A25,Master!$A$1:$H$328,9,FALSE)</f>
        <v>#REF!</v>
      </c>
      <c r="J25" s="14" t="str">
        <f>VLOOKUP(A25,Master!$A$1:$H$328,10,FALSE)</f>
        <v>#REF!</v>
      </c>
      <c r="K25" s="14">
        <v>0.4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4" t="s">
        <v>210</v>
      </c>
      <c r="B26" s="4" t="s">
        <v>211</v>
      </c>
      <c r="C26" s="5">
        <v>306.0</v>
      </c>
      <c r="D26" s="7">
        <v>2.2084659E7</v>
      </c>
      <c r="E26" s="7">
        <f t="shared" si="2"/>
        <v>72172.08824</v>
      </c>
      <c r="F26" s="5">
        <f>VLOOKUP(A26,newhouseholds!$A$1:$I$445,9,FALSE)</f>
        <v>152520</v>
      </c>
      <c r="G26" s="9">
        <f t="shared" si="3"/>
        <v>2.006294256</v>
      </c>
      <c r="H26" s="7">
        <f t="shared" si="4"/>
        <v>144798.4461</v>
      </c>
      <c r="I26" s="7" t="str">
        <f>VLOOKUP(A26,Master!$A$1:$H$328,9,FALSE)</f>
        <v>#REF!</v>
      </c>
      <c r="J26" s="14" t="str">
        <f>VLOOKUP(A26,Master!$A$1:$H$328,10,FALSE)</f>
        <v>#REF!</v>
      </c>
      <c r="K26" s="14">
        <v>0.4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4" t="s">
        <v>222</v>
      </c>
      <c r="B27" s="4" t="s">
        <v>223</v>
      </c>
      <c r="C27" s="5">
        <v>184.0</v>
      </c>
      <c r="D27" s="7">
        <v>1.3128493E7</v>
      </c>
      <c r="E27" s="7">
        <f t="shared" si="2"/>
        <v>71350.50543</v>
      </c>
      <c r="F27" s="5">
        <f>VLOOKUP(A27,newhouseholds!$A$1:$I$445,9,FALSE)</f>
        <v>108810</v>
      </c>
      <c r="G27" s="9">
        <f t="shared" si="3"/>
        <v>1.691021046</v>
      </c>
      <c r="H27" s="7">
        <f t="shared" si="4"/>
        <v>120655.2063</v>
      </c>
      <c r="I27" s="7" t="str">
        <f>VLOOKUP(A27,Master!$A$1:$H$328,9,FALSE)</f>
        <v>#REF!</v>
      </c>
      <c r="J27" s="14" t="str">
        <f>VLOOKUP(A27,Master!$A$1:$H$328,10,FALSE)</f>
        <v>#REF!</v>
      </c>
      <c r="K27" s="14">
        <v>0.4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4" t="s">
        <v>232</v>
      </c>
      <c r="B28" s="4" t="s">
        <v>233</v>
      </c>
      <c r="C28" s="5">
        <v>146.0</v>
      </c>
      <c r="D28" s="7">
        <v>1.0381845E7</v>
      </c>
      <c r="E28" s="7">
        <f t="shared" si="2"/>
        <v>71108.5274</v>
      </c>
      <c r="F28" s="5">
        <f>VLOOKUP(A28,newhouseholds!$A$1:$I$445,9,FALSE)</f>
        <v>88410</v>
      </c>
      <c r="G28" s="9">
        <f t="shared" si="3"/>
        <v>1.651396901</v>
      </c>
      <c r="H28" s="7">
        <f t="shared" si="4"/>
        <v>117428.4018</v>
      </c>
      <c r="I28" s="7" t="str">
        <f>VLOOKUP(A28,Master!$A$1:$H$328,9,FALSE)</f>
        <v>#REF!</v>
      </c>
      <c r="J28" s="14" t="str">
        <f>VLOOKUP(A28,Master!$A$1:$H$328,10,FALSE)</f>
        <v>#REF!</v>
      </c>
      <c r="K28" s="14">
        <v>0.4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4" t="s">
        <v>238</v>
      </c>
      <c r="B29" s="4" t="s">
        <v>239</v>
      </c>
      <c r="C29" s="5">
        <v>81.0</v>
      </c>
      <c r="D29" s="7">
        <v>5465870.0</v>
      </c>
      <c r="E29" s="7">
        <f t="shared" si="2"/>
        <v>67479.87654</v>
      </c>
      <c r="F29" s="5">
        <f>VLOOKUP(A29,newhouseholds!$A$1:$I$445,9,FALSE)</f>
        <v>102650</v>
      </c>
      <c r="G29" s="9">
        <f t="shared" si="3"/>
        <v>0.7890891378</v>
      </c>
      <c r="H29" s="7">
        <f t="shared" si="4"/>
        <v>53247.6376</v>
      </c>
      <c r="I29" s="7" t="str">
        <f>VLOOKUP(A29,Master!$A$1:$H$328,9,FALSE)</f>
        <v>#REF!</v>
      </c>
      <c r="J29" s="14" t="str">
        <f>VLOOKUP(A29,Master!$A$1:$H$328,10,FALSE)</f>
        <v>#REF!</v>
      </c>
      <c r="K29" s="14">
        <v>0.4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4" t="s">
        <v>250</v>
      </c>
      <c r="B30" s="4" t="s">
        <v>251</v>
      </c>
      <c r="C30" s="5">
        <v>142.0</v>
      </c>
      <c r="D30" s="7">
        <v>9490103.0</v>
      </c>
      <c r="E30" s="7">
        <f t="shared" si="2"/>
        <v>66831.71127</v>
      </c>
      <c r="F30" s="5">
        <f>VLOOKUP(A30,newhouseholds!$A$1:$I$445,9,FALSE)</f>
        <v>81240</v>
      </c>
      <c r="G30" s="9">
        <f t="shared" si="3"/>
        <v>1.747907435</v>
      </c>
      <c r="H30" s="7">
        <f t="shared" si="4"/>
        <v>116815.645</v>
      </c>
      <c r="I30" s="7" t="str">
        <f>VLOOKUP(A30,Master!$A$1:$H$328,9,FALSE)</f>
        <v>#REF!</v>
      </c>
      <c r="J30" s="14" t="str">
        <f>VLOOKUP(A30,Master!$A$1:$H$328,10,FALSE)</f>
        <v>#REF!</v>
      </c>
      <c r="K30" s="14">
        <v>0.4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4" t="s">
        <v>257</v>
      </c>
      <c r="B31" s="4" t="s">
        <v>258</v>
      </c>
      <c r="C31" s="5">
        <v>252.0</v>
      </c>
      <c r="D31" s="7">
        <v>1.610261E7</v>
      </c>
      <c r="E31" s="7">
        <f t="shared" si="2"/>
        <v>63899.24603</v>
      </c>
      <c r="F31" s="5">
        <f>VLOOKUP(A31,newhouseholds!$A$1:$I$445,9,FALSE)</f>
        <v>73180</v>
      </c>
      <c r="G31" s="9">
        <f t="shared" si="3"/>
        <v>3.443563815</v>
      </c>
      <c r="H31" s="7">
        <f t="shared" si="4"/>
        <v>220041.1315</v>
      </c>
      <c r="I31" s="7" t="str">
        <f>VLOOKUP(A31,Master!$A$1:$H$328,9,FALSE)</f>
        <v>#REF!</v>
      </c>
      <c r="J31" s="14" t="str">
        <f>VLOOKUP(A31,Master!$A$1:$H$328,10,FALSE)</f>
        <v>#REF!</v>
      </c>
      <c r="K31" s="14">
        <v>0.4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4" t="s">
        <v>266</v>
      </c>
      <c r="B32" s="4" t="s">
        <v>267</v>
      </c>
      <c r="C32" s="5">
        <v>586.0</v>
      </c>
      <c r="D32" s="7">
        <v>3.7267247E7</v>
      </c>
      <c r="E32" s="7">
        <f t="shared" si="2"/>
        <v>63595.98464</v>
      </c>
      <c r="F32" s="5">
        <f>VLOOKUP(A32,newhouseholds!$A$1:$I$445,9,FALSE)</f>
        <v>100260</v>
      </c>
      <c r="G32" s="9">
        <f t="shared" si="3"/>
        <v>5.844803511</v>
      </c>
      <c r="H32" s="7">
        <f t="shared" si="4"/>
        <v>371706.0343</v>
      </c>
      <c r="I32" s="7" t="str">
        <f>VLOOKUP(A32,Master!$A$1:$H$328,9,FALSE)</f>
        <v>#REF!</v>
      </c>
      <c r="J32" s="14" t="str">
        <f>VLOOKUP(A32,Master!$A$1:$H$328,10,FALSE)</f>
        <v>#REF!</v>
      </c>
      <c r="K32" s="14">
        <v>0.4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4" t="s">
        <v>274</v>
      </c>
      <c r="B33" s="4" t="s">
        <v>275</v>
      </c>
      <c r="C33" s="5">
        <v>409.0</v>
      </c>
      <c r="D33" s="7">
        <v>2.2193956E7</v>
      </c>
      <c r="E33" s="7">
        <f t="shared" si="2"/>
        <v>54263.9511</v>
      </c>
      <c r="F33" s="5">
        <f>VLOOKUP(A33,newhouseholds!$A$1:$I$445,9,FALSE)</f>
        <v>97000</v>
      </c>
      <c r="G33" s="9">
        <f t="shared" si="3"/>
        <v>4.216494845</v>
      </c>
      <c r="H33" s="7">
        <f t="shared" si="4"/>
        <v>228803.6701</v>
      </c>
      <c r="I33" s="7" t="str">
        <f>VLOOKUP(A33,Master!$A$1:$H$328,9,FALSE)</f>
        <v>#REF!</v>
      </c>
      <c r="J33" s="14" t="str">
        <f>VLOOKUP(A33,Master!$A$1:$H$328,10,FALSE)</f>
        <v>#REF!</v>
      </c>
      <c r="K33" s="14">
        <v>0.4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4" t="s">
        <v>282</v>
      </c>
      <c r="B34" s="4" t="s">
        <v>283</v>
      </c>
      <c r="C34" s="5">
        <v>142.0</v>
      </c>
      <c r="D34" s="7">
        <v>7611104.0</v>
      </c>
      <c r="E34" s="7">
        <f t="shared" si="2"/>
        <v>53599.32394</v>
      </c>
      <c r="F34" s="5">
        <f>VLOOKUP(A34,newhouseholds!$A$1:$I$445,9,FALSE)</f>
        <v>123800</v>
      </c>
      <c r="G34" s="9">
        <f t="shared" si="3"/>
        <v>1.147011309</v>
      </c>
      <c r="H34" s="7">
        <f t="shared" si="4"/>
        <v>61479.03069</v>
      </c>
      <c r="I34" s="7" t="str">
        <f>VLOOKUP(A34,Master!$A$1:$H$328,9,FALSE)</f>
        <v>#REF!</v>
      </c>
      <c r="J34" s="14" t="str">
        <f>VLOOKUP(A34,Master!$A$1:$H$328,10,FALSE)</f>
        <v>#REF!</v>
      </c>
      <c r="K34" s="14">
        <v>0.4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4" t="s">
        <v>286</v>
      </c>
      <c r="B35" s="4" t="s">
        <v>287</v>
      </c>
      <c r="C35" s="5">
        <v>6.0</v>
      </c>
      <c r="D35" s="7">
        <v>296020.0</v>
      </c>
      <c r="E35" s="7">
        <f t="shared" si="2"/>
        <v>49336.66667</v>
      </c>
      <c r="F35" s="5">
        <f>VLOOKUP(A35,newhouseholds!$A$1:$I$445,9,FALSE)</f>
        <v>101650</v>
      </c>
      <c r="G35" s="9">
        <f t="shared" si="3"/>
        <v>0.05902606985</v>
      </c>
      <c r="H35" s="7">
        <f t="shared" si="4"/>
        <v>2912.149533</v>
      </c>
      <c r="I35" s="7" t="str">
        <f>VLOOKUP(A35,Master!$A$1:$H$328,9,FALSE)</f>
        <v>#REF!</v>
      </c>
      <c r="J35" s="14" t="str">
        <f>VLOOKUP(A35,Master!$A$1:$H$328,10,FALSE)</f>
        <v>#REF!</v>
      </c>
      <c r="K35" s="14">
        <v>0.4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20"/>
      <c r="B36" s="20"/>
      <c r="C36" s="20"/>
      <c r="D36" s="20"/>
      <c r="E36" s="20"/>
      <c r="H36" s="20"/>
      <c r="I36" s="20"/>
      <c r="J36" s="20"/>
      <c r="K36" s="20"/>
    </row>
    <row r="37" ht="12.75" customHeight="1">
      <c r="A37" s="20"/>
      <c r="B37" s="20"/>
      <c r="C37" s="20"/>
      <c r="D37" s="20"/>
      <c r="E37" s="20"/>
      <c r="H37" s="20"/>
      <c r="I37" s="20"/>
      <c r="J37" s="20"/>
      <c r="K37" s="20"/>
    </row>
    <row r="38" ht="12.75" customHeight="1">
      <c r="A38" s="20"/>
      <c r="B38" s="20"/>
      <c r="C38" s="20"/>
      <c r="D38" s="20"/>
      <c r="E38" s="20"/>
      <c r="H38" s="20"/>
      <c r="I38" s="20"/>
      <c r="J38" s="20"/>
      <c r="K38" s="20"/>
    </row>
    <row r="39" ht="12.75" customHeight="1">
      <c r="A39" s="20"/>
      <c r="B39" s="20"/>
      <c r="C39" s="20"/>
      <c r="D39" s="20"/>
      <c r="E39" s="20"/>
      <c r="H39" s="20"/>
      <c r="I39" s="20"/>
      <c r="J39" s="20"/>
      <c r="K39" s="20"/>
    </row>
    <row r="40" ht="12.75" customHeight="1">
      <c r="A40" s="20"/>
      <c r="B40" s="20"/>
      <c r="C40" s="20"/>
      <c r="D40" s="20"/>
      <c r="E40" s="20"/>
      <c r="H40" s="20"/>
      <c r="I40" s="20"/>
      <c r="J40" s="20"/>
      <c r="K40" s="20"/>
    </row>
    <row r="41" ht="12.75" customHeight="1">
      <c r="A41" s="20"/>
      <c r="B41" s="20"/>
      <c r="C41" s="20"/>
      <c r="D41" s="20"/>
      <c r="E41" s="20"/>
      <c r="H41" s="20"/>
      <c r="I41" s="20"/>
      <c r="J41" s="20"/>
      <c r="K41" s="20"/>
    </row>
    <row r="42" ht="12.75" customHeight="1">
      <c r="A42" s="20"/>
      <c r="B42" s="20"/>
      <c r="C42" s="20"/>
      <c r="D42" s="20"/>
      <c r="E42" s="20"/>
      <c r="H42" s="20"/>
      <c r="I42" s="20"/>
      <c r="J42" s="20"/>
      <c r="K42" s="20"/>
    </row>
    <row r="43" ht="12.75" customHeight="1">
      <c r="A43" s="20"/>
      <c r="B43" s="20"/>
      <c r="C43" s="20"/>
      <c r="D43" s="20"/>
      <c r="E43" s="20"/>
      <c r="H43" s="20"/>
      <c r="I43" s="20"/>
      <c r="J43" s="20"/>
      <c r="K43" s="20"/>
    </row>
    <row r="44" ht="12.75" customHeight="1">
      <c r="A44" s="20"/>
      <c r="B44" s="20"/>
      <c r="C44" s="20"/>
      <c r="D44" s="20"/>
      <c r="E44" s="20"/>
      <c r="H44" s="20"/>
      <c r="I44" s="20"/>
      <c r="J44" s="20"/>
      <c r="K44" s="20"/>
    </row>
    <row r="45" ht="12.75" customHeight="1">
      <c r="A45" s="20"/>
      <c r="B45" s="20"/>
      <c r="C45" s="20"/>
      <c r="D45" s="20"/>
      <c r="E45" s="20"/>
      <c r="H45" s="20"/>
      <c r="I45" s="20"/>
      <c r="J45" s="20"/>
      <c r="K45" s="20"/>
    </row>
    <row r="46" ht="12.75" customHeight="1">
      <c r="A46" s="20"/>
      <c r="B46" s="20"/>
      <c r="C46" s="20"/>
      <c r="D46" s="20"/>
      <c r="E46" s="20"/>
      <c r="H46" s="20"/>
      <c r="I46" s="20"/>
      <c r="J46" s="20"/>
      <c r="K46" s="20"/>
    </row>
    <row r="47" ht="12.75" customHeight="1">
      <c r="A47" s="20"/>
      <c r="B47" s="20"/>
      <c r="C47" s="20"/>
      <c r="D47" s="20"/>
      <c r="E47" s="20"/>
      <c r="H47" s="20"/>
      <c r="I47" s="20"/>
      <c r="J47" s="20"/>
      <c r="K47" s="20"/>
    </row>
    <row r="48" ht="12.75" customHeight="1">
      <c r="A48" s="20"/>
      <c r="B48" s="20"/>
      <c r="C48" s="20"/>
      <c r="D48" s="20"/>
      <c r="E48" s="20"/>
      <c r="H48" s="20"/>
      <c r="I48" s="20"/>
      <c r="J48" s="20"/>
      <c r="K48" s="20"/>
    </row>
    <row r="49" ht="12.75" customHeight="1">
      <c r="A49" s="20"/>
      <c r="B49" s="20"/>
      <c r="C49" s="20"/>
      <c r="D49" s="20"/>
      <c r="E49" s="20"/>
      <c r="H49" s="20"/>
      <c r="I49" s="20"/>
      <c r="J49" s="20"/>
      <c r="K49" s="20"/>
    </row>
    <row r="50" ht="12.75" customHeight="1">
      <c r="A50" s="20"/>
      <c r="B50" s="20"/>
      <c r="C50" s="20"/>
      <c r="D50" s="20"/>
      <c r="E50" s="20"/>
      <c r="H50" s="20"/>
      <c r="I50" s="20"/>
      <c r="J50" s="20"/>
      <c r="K50" s="20"/>
    </row>
    <row r="51" ht="12.75" customHeight="1">
      <c r="A51" s="20"/>
      <c r="B51" s="20"/>
      <c r="C51" s="20"/>
      <c r="D51" s="20"/>
      <c r="E51" s="20"/>
      <c r="H51" s="20"/>
      <c r="I51" s="20"/>
      <c r="J51" s="20"/>
      <c r="K51" s="20"/>
    </row>
    <row r="52" ht="12.75" customHeight="1">
      <c r="A52" s="20"/>
      <c r="B52" s="20"/>
      <c r="C52" s="20"/>
      <c r="D52" s="20"/>
      <c r="E52" s="20"/>
      <c r="H52" s="20"/>
      <c r="I52" s="20"/>
      <c r="J52" s="20"/>
      <c r="K52" s="20"/>
    </row>
    <row r="53" ht="12.75" customHeight="1">
      <c r="A53" s="20"/>
      <c r="B53" s="20"/>
      <c r="C53" s="20"/>
      <c r="D53" s="20"/>
      <c r="E53" s="20"/>
      <c r="H53" s="20"/>
      <c r="I53" s="20"/>
      <c r="J53" s="20"/>
      <c r="K53" s="20"/>
    </row>
    <row r="54" ht="12.75" customHeight="1">
      <c r="A54" s="20"/>
      <c r="B54" s="20"/>
      <c r="C54" s="20"/>
      <c r="D54" s="20"/>
      <c r="E54" s="20"/>
      <c r="H54" s="20"/>
      <c r="I54" s="20"/>
      <c r="J54" s="20"/>
      <c r="K54" s="20"/>
    </row>
    <row r="55" ht="12.75" customHeight="1">
      <c r="A55" s="20"/>
      <c r="B55" s="20"/>
      <c r="C55" s="20"/>
      <c r="D55" s="20"/>
      <c r="E55" s="20"/>
      <c r="H55" s="20"/>
      <c r="I55" s="20"/>
      <c r="J55" s="20"/>
      <c r="K55" s="20"/>
    </row>
    <row r="56" ht="12.75" customHeight="1">
      <c r="A56" s="20"/>
      <c r="B56" s="20"/>
      <c r="C56" s="20"/>
      <c r="D56" s="20"/>
      <c r="E56" s="20"/>
      <c r="H56" s="20"/>
      <c r="I56" s="20"/>
      <c r="J56" s="20"/>
      <c r="K56" s="20"/>
    </row>
    <row r="57" ht="12.75" customHeight="1">
      <c r="A57" s="20"/>
      <c r="B57" s="20"/>
      <c r="C57" s="20"/>
      <c r="D57" s="20"/>
      <c r="E57" s="20"/>
      <c r="H57" s="20"/>
      <c r="I57" s="20"/>
      <c r="J57" s="20"/>
      <c r="K57" s="20"/>
    </row>
    <row r="58" ht="12.75" customHeight="1">
      <c r="A58" s="20"/>
      <c r="B58" s="20"/>
      <c r="C58" s="20"/>
      <c r="D58" s="20"/>
      <c r="E58" s="20"/>
      <c r="H58" s="20"/>
      <c r="I58" s="20"/>
      <c r="J58" s="20"/>
      <c r="K58" s="20"/>
    </row>
    <row r="59" ht="12.75" customHeight="1">
      <c r="A59" s="20"/>
      <c r="B59" s="20"/>
      <c r="C59" s="20"/>
      <c r="D59" s="20"/>
      <c r="E59" s="20"/>
      <c r="H59" s="20"/>
      <c r="I59" s="20"/>
      <c r="J59" s="20"/>
      <c r="K59" s="20"/>
    </row>
    <row r="60" ht="12.75" customHeight="1">
      <c r="A60" s="20"/>
      <c r="B60" s="20"/>
      <c r="C60" s="20"/>
      <c r="D60" s="20"/>
      <c r="E60" s="20"/>
      <c r="H60" s="20"/>
      <c r="I60" s="20"/>
      <c r="J60" s="20"/>
      <c r="K60" s="20"/>
    </row>
    <row r="61" ht="12.75" customHeight="1">
      <c r="A61" s="20"/>
      <c r="B61" s="20"/>
      <c r="C61" s="20"/>
      <c r="D61" s="20"/>
      <c r="E61" s="20"/>
      <c r="H61" s="20"/>
      <c r="I61" s="20"/>
      <c r="J61" s="20"/>
      <c r="K61" s="20"/>
    </row>
    <row r="62" ht="12.75" customHeight="1">
      <c r="A62" s="20"/>
      <c r="B62" s="20"/>
      <c r="C62" s="20"/>
      <c r="D62" s="20"/>
      <c r="E62" s="20"/>
      <c r="H62" s="20"/>
      <c r="I62" s="20"/>
      <c r="J62" s="20"/>
      <c r="K62" s="20"/>
    </row>
    <row r="63" ht="12.75" customHeight="1">
      <c r="A63" s="20"/>
      <c r="B63" s="20"/>
      <c r="C63" s="20"/>
      <c r="D63" s="20"/>
      <c r="E63" s="20"/>
      <c r="H63" s="20"/>
      <c r="I63" s="20"/>
      <c r="J63" s="20"/>
      <c r="K63" s="20"/>
    </row>
    <row r="64" ht="12.75" customHeight="1">
      <c r="A64" s="20"/>
      <c r="B64" s="20"/>
      <c r="C64" s="20"/>
      <c r="D64" s="20"/>
      <c r="E64" s="20"/>
      <c r="H64" s="20"/>
      <c r="I64" s="20"/>
      <c r="J64" s="20"/>
      <c r="K64" s="20"/>
    </row>
    <row r="65" ht="12.75" customHeight="1">
      <c r="A65" s="20"/>
      <c r="B65" s="20"/>
      <c r="C65" s="20"/>
      <c r="D65" s="20"/>
      <c r="E65" s="20"/>
      <c r="H65" s="20"/>
      <c r="I65" s="20"/>
      <c r="J65" s="20"/>
      <c r="K65" s="20"/>
    </row>
    <row r="66" ht="12.75" customHeight="1">
      <c r="A66" s="20"/>
      <c r="B66" s="20"/>
      <c r="C66" s="20"/>
      <c r="D66" s="20"/>
      <c r="E66" s="20"/>
      <c r="H66" s="20"/>
      <c r="I66" s="20"/>
      <c r="J66" s="20"/>
      <c r="K66" s="20"/>
    </row>
    <row r="67" ht="12.75" customHeight="1">
      <c r="A67" s="20"/>
      <c r="B67" s="20"/>
      <c r="C67" s="20"/>
      <c r="D67" s="20"/>
      <c r="E67" s="20"/>
      <c r="H67" s="20"/>
      <c r="I67" s="20"/>
      <c r="J67" s="20"/>
      <c r="K67" s="20"/>
    </row>
    <row r="68" ht="12.75" customHeight="1">
      <c r="A68" s="20"/>
      <c r="B68" s="20"/>
      <c r="C68" s="20"/>
      <c r="D68" s="20"/>
      <c r="E68" s="20"/>
      <c r="H68" s="20"/>
      <c r="I68" s="20"/>
      <c r="J68" s="20"/>
      <c r="K68" s="20"/>
    </row>
    <row r="69" ht="12.75" customHeight="1">
      <c r="A69" s="20"/>
      <c r="B69" s="20"/>
      <c r="C69" s="20"/>
      <c r="D69" s="20"/>
      <c r="E69" s="20"/>
      <c r="H69" s="20"/>
      <c r="I69" s="20"/>
      <c r="J69" s="20"/>
      <c r="K69" s="20"/>
    </row>
    <row r="70" ht="12.75" customHeight="1">
      <c r="A70" s="20"/>
      <c r="B70" s="20"/>
      <c r="C70" s="20"/>
      <c r="D70" s="20"/>
      <c r="E70" s="20"/>
      <c r="H70" s="20"/>
      <c r="I70" s="20"/>
      <c r="J70" s="20"/>
      <c r="K70" s="20"/>
    </row>
    <row r="71" ht="12.75" customHeight="1">
      <c r="A71" s="20"/>
      <c r="B71" s="20"/>
      <c r="C71" s="20"/>
      <c r="D71" s="20"/>
      <c r="E71" s="20"/>
      <c r="H71" s="20"/>
      <c r="I71" s="20"/>
      <c r="J71" s="20"/>
      <c r="K71" s="20"/>
    </row>
    <row r="72" ht="12.75" customHeight="1">
      <c r="A72" s="20"/>
      <c r="B72" s="20"/>
      <c r="C72" s="20"/>
      <c r="D72" s="20"/>
      <c r="E72" s="20"/>
      <c r="H72" s="20"/>
      <c r="I72" s="20"/>
      <c r="J72" s="20"/>
      <c r="K72" s="20"/>
    </row>
    <row r="73" ht="12.75" customHeight="1">
      <c r="A73" s="20"/>
      <c r="B73" s="20"/>
      <c r="C73" s="20"/>
      <c r="D73" s="20"/>
      <c r="E73" s="20"/>
      <c r="H73" s="20"/>
      <c r="I73" s="20"/>
      <c r="J73" s="20"/>
      <c r="K73" s="20"/>
    </row>
    <row r="74" ht="12.75" customHeight="1">
      <c r="A74" s="20"/>
      <c r="B74" s="20"/>
      <c r="C74" s="20"/>
      <c r="D74" s="20"/>
      <c r="E74" s="20"/>
      <c r="H74" s="20"/>
      <c r="I74" s="20"/>
      <c r="J74" s="20"/>
      <c r="K74" s="20"/>
    </row>
    <row r="75" ht="12.75" customHeight="1">
      <c r="A75" s="20"/>
      <c r="B75" s="20"/>
      <c r="C75" s="20"/>
      <c r="D75" s="20"/>
      <c r="E75" s="20"/>
      <c r="H75" s="20"/>
      <c r="I75" s="20"/>
      <c r="J75" s="20"/>
      <c r="K75" s="20"/>
    </row>
    <row r="76" ht="12.75" customHeight="1">
      <c r="A76" s="20"/>
      <c r="B76" s="20"/>
      <c r="C76" s="20"/>
      <c r="D76" s="20"/>
      <c r="E76" s="20"/>
      <c r="H76" s="20"/>
      <c r="I76" s="20"/>
      <c r="J76" s="20"/>
      <c r="K76" s="20"/>
    </row>
    <row r="77" ht="12.75" customHeight="1">
      <c r="A77" s="20"/>
      <c r="B77" s="20"/>
      <c r="C77" s="20"/>
      <c r="D77" s="20"/>
      <c r="E77" s="20"/>
      <c r="H77" s="20"/>
      <c r="I77" s="20"/>
      <c r="J77" s="20"/>
      <c r="K77" s="20"/>
    </row>
    <row r="78" ht="12.75" customHeight="1">
      <c r="A78" s="20"/>
      <c r="B78" s="20"/>
      <c r="C78" s="20"/>
      <c r="D78" s="20"/>
      <c r="E78" s="20"/>
      <c r="H78" s="20"/>
      <c r="I78" s="20"/>
      <c r="J78" s="20"/>
      <c r="K78" s="20"/>
    </row>
    <row r="79" ht="12.75" customHeight="1">
      <c r="A79" s="20"/>
      <c r="B79" s="20"/>
      <c r="C79" s="20"/>
      <c r="D79" s="20"/>
      <c r="E79" s="20"/>
      <c r="H79" s="20"/>
      <c r="I79" s="20"/>
      <c r="J79" s="20"/>
      <c r="K79" s="20"/>
    </row>
    <row r="80" ht="12.75" customHeight="1">
      <c r="A80" s="20"/>
      <c r="B80" s="20"/>
      <c r="C80" s="20"/>
      <c r="D80" s="20"/>
      <c r="E80" s="20"/>
      <c r="H80" s="20"/>
      <c r="I80" s="20"/>
      <c r="J80" s="20"/>
      <c r="K80" s="20"/>
    </row>
    <row r="81" ht="12.75" customHeight="1">
      <c r="A81" s="20"/>
      <c r="B81" s="20"/>
      <c r="C81" s="20"/>
      <c r="D81" s="20"/>
      <c r="E81" s="20"/>
      <c r="H81" s="20"/>
      <c r="I81" s="20"/>
      <c r="J81" s="20"/>
      <c r="K81" s="20"/>
    </row>
    <row r="82" ht="12.75" customHeight="1">
      <c r="A82" s="20"/>
      <c r="B82" s="20"/>
      <c r="C82" s="20"/>
      <c r="D82" s="20"/>
      <c r="E82" s="20"/>
      <c r="H82" s="20"/>
      <c r="I82" s="20"/>
      <c r="J82" s="20"/>
      <c r="K82" s="20"/>
    </row>
    <row r="83" ht="12.75" customHeight="1">
      <c r="A83" s="20"/>
      <c r="B83" s="20"/>
      <c r="C83" s="20"/>
      <c r="D83" s="20"/>
      <c r="E83" s="20"/>
      <c r="H83" s="20"/>
      <c r="I83" s="20"/>
      <c r="J83" s="20"/>
      <c r="K83" s="20"/>
    </row>
    <row r="84" ht="12.75" customHeight="1">
      <c r="A84" s="20"/>
      <c r="B84" s="20"/>
      <c r="C84" s="20"/>
      <c r="D84" s="20"/>
      <c r="E84" s="20"/>
      <c r="H84" s="20"/>
      <c r="I84" s="20"/>
      <c r="J84" s="20"/>
      <c r="K84" s="20"/>
    </row>
    <row r="85" ht="12.75" customHeight="1">
      <c r="A85" s="20"/>
      <c r="B85" s="20"/>
      <c r="C85" s="20"/>
      <c r="D85" s="20"/>
      <c r="E85" s="20"/>
      <c r="H85" s="20"/>
      <c r="I85" s="20"/>
      <c r="J85" s="20"/>
      <c r="K85" s="20"/>
    </row>
    <row r="86" ht="12.75" customHeight="1">
      <c r="A86" s="20"/>
      <c r="B86" s="20"/>
      <c r="C86" s="20"/>
      <c r="D86" s="20"/>
      <c r="E86" s="20"/>
      <c r="H86" s="20"/>
      <c r="I86" s="20"/>
      <c r="J86" s="20"/>
      <c r="K86" s="20"/>
    </row>
    <row r="87" ht="12.75" customHeight="1">
      <c r="A87" s="20"/>
      <c r="B87" s="20"/>
      <c r="C87" s="20"/>
      <c r="D87" s="20"/>
      <c r="E87" s="20"/>
      <c r="H87" s="20"/>
      <c r="I87" s="20"/>
      <c r="J87" s="20"/>
      <c r="K87" s="20"/>
    </row>
    <row r="88" ht="12.75" customHeight="1">
      <c r="A88" s="20"/>
      <c r="B88" s="20"/>
      <c r="C88" s="20"/>
      <c r="D88" s="20"/>
      <c r="E88" s="20"/>
      <c r="H88" s="20"/>
      <c r="I88" s="20"/>
      <c r="J88" s="20"/>
      <c r="K88" s="20"/>
    </row>
    <row r="89" ht="12.75" customHeight="1">
      <c r="A89" s="20"/>
      <c r="B89" s="20"/>
      <c r="C89" s="20"/>
      <c r="D89" s="20"/>
      <c r="E89" s="20"/>
      <c r="H89" s="20"/>
      <c r="I89" s="20"/>
      <c r="J89" s="20"/>
      <c r="K89" s="20"/>
    </row>
    <row r="90" ht="12.75" customHeight="1">
      <c r="A90" s="20"/>
      <c r="B90" s="20"/>
      <c r="C90" s="20"/>
      <c r="D90" s="20"/>
      <c r="E90" s="20"/>
      <c r="H90" s="20"/>
      <c r="I90" s="20"/>
      <c r="J90" s="20"/>
      <c r="K90" s="20"/>
    </row>
    <row r="91" ht="12.75" customHeight="1">
      <c r="A91" s="20"/>
      <c r="B91" s="20"/>
      <c r="C91" s="20"/>
      <c r="D91" s="20"/>
      <c r="E91" s="20"/>
      <c r="H91" s="20"/>
      <c r="I91" s="20"/>
      <c r="J91" s="20"/>
      <c r="K91" s="20"/>
    </row>
    <row r="92" ht="12.75" customHeight="1">
      <c r="A92" s="20"/>
      <c r="B92" s="20"/>
      <c r="C92" s="20"/>
      <c r="D92" s="20"/>
      <c r="E92" s="20"/>
      <c r="H92" s="20"/>
      <c r="I92" s="20"/>
      <c r="J92" s="20"/>
      <c r="K92" s="20"/>
    </row>
    <row r="93" ht="12.75" customHeight="1">
      <c r="A93" s="20"/>
      <c r="B93" s="20"/>
      <c r="C93" s="20"/>
      <c r="D93" s="20"/>
      <c r="E93" s="20"/>
      <c r="H93" s="20"/>
      <c r="I93" s="20"/>
      <c r="J93" s="20"/>
      <c r="K93" s="20"/>
    </row>
    <row r="94" ht="12.75" customHeight="1">
      <c r="A94" s="20"/>
      <c r="B94" s="20"/>
      <c r="C94" s="20"/>
      <c r="D94" s="20"/>
      <c r="E94" s="20"/>
      <c r="H94" s="20"/>
      <c r="I94" s="20"/>
      <c r="J94" s="20"/>
      <c r="K94" s="20"/>
    </row>
    <row r="95" ht="12.75" customHeight="1">
      <c r="A95" s="20"/>
      <c r="B95" s="20"/>
      <c r="C95" s="20"/>
      <c r="D95" s="20"/>
      <c r="E95" s="20"/>
      <c r="H95" s="20"/>
      <c r="I95" s="20"/>
      <c r="J95" s="20"/>
      <c r="K95" s="20"/>
    </row>
    <row r="96" ht="12.75" customHeight="1">
      <c r="A96" s="20"/>
      <c r="B96" s="20"/>
      <c r="C96" s="20"/>
      <c r="D96" s="20"/>
      <c r="E96" s="20"/>
      <c r="H96" s="20"/>
      <c r="I96" s="20"/>
      <c r="J96" s="20"/>
      <c r="K96" s="20"/>
    </row>
    <row r="97" ht="12.75" customHeight="1">
      <c r="A97" s="20"/>
      <c r="B97" s="20"/>
      <c r="C97" s="20"/>
      <c r="D97" s="20"/>
      <c r="E97" s="20"/>
      <c r="H97" s="20"/>
      <c r="I97" s="20"/>
      <c r="J97" s="20"/>
      <c r="K97" s="20"/>
    </row>
    <row r="98" ht="12.75" customHeight="1">
      <c r="A98" s="20"/>
      <c r="B98" s="20"/>
      <c r="C98" s="20"/>
      <c r="D98" s="20"/>
      <c r="E98" s="20"/>
      <c r="H98" s="20"/>
      <c r="I98" s="20"/>
      <c r="J98" s="20"/>
      <c r="K98" s="20"/>
    </row>
    <row r="99" ht="12.75" customHeight="1">
      <c r="A99" s="20"/>
      <c r="B99" s="20"/>
      <c r="C99" s="20"/>
      <c r="D99" s="20"/>
      <c r="E99" s="20"/>
      <c r="H99" s="20"/>
      <c r="I99" s="20"/>
      <c r="J99" s="20"/>
      <c r="K99" s="20"/>
    </row>
    <row r="100" ht="12.75" customHeight="1">
      <c r="A100" s="20"/>
      <c r="B100" s="20"/>
      <c r="C100" s="20"/>
      <c r="D100" s="20"/>
      <c r="E100" s="20"/>
      <c r="H100" s="20"/>
      <c r="I100" s="20"/>
      <c r="J100" s="20"/>
      <c r="K100" s="20"/>
    </row>
    <row r="101" ht="12.75" customHeight="1">
      <c r="A101" s="20"/>
      <c r="B101" s="20"/>
      <c r="C101" s="20"/>
      <c r="D101" s="20"/>
      <c r="E101" s="20"/>
      <c r="H101" s="20"/>
      <c r="I101" s="20"/>
      <c r="J101" s="20"/>
      <c r="K101" s="20"/>
    </row>
    <row r="102" ht="12.75" customHeight="1">
      <c r="A102" s="20"/>
      <c r="B102" s="20"/>
      <c r="C102" s="20"/>
      <c r="D102" s="20"/>
      <c r="E102" s="20"/>
      <c r="H102" s="20"/>
      <c r="I102" s="20"/>
      <c r="J102" s="20"/>
      <c r="K102" s="20"/>
    </row>
    <row r="103" ht="12.75" customHeight="1">
      <c r="A103" s="20"/>
      <c r="B103" s="20"/>
      <c r="C103" s="20"/>
      <c r="D103" s="20"/>
      <c r="E103" s="20"/>
      <c r="H103" s="20"/>
      <c r="I103" s="20"/>
      <c r="J103" s="20"/>
      <c r="K103" s="20"/>
    </row>
    <row r="104" ht="12.75" customHeight="1">
      <c r="A104" s="20"/>
      <c r="B104" s="20"/>
      <c r="C104" s="20"/>
      <c r="D104" s="20"/>
      <c r="E104" s="20"/>
      <c r="H104" s="20"/>
      <c r="I104" s="20"/>
      <c r="J104" s="20"/>
      <c r="K104" s="20"/>
    </row>
    <row r="105" ht="12.75" customHeight="1">
      <c r="A105" s="20"/>
      <c r="B105" s="20"/>
      <c r="C105" s="20"/>
      <c r="D105" s="20"/>
      <c r="E105" s="20"/>
      <c r="H105" s="20"/>
      <c r="I105" s="20"/>
      <c r="J105" s="20"/>
      <c r="K105" s="20"/>
    </row>
    <row r="106" ht="12.75" customHeight="1">
      <c r="A106" s="20"/>
      <c r="B106" s="20"/>
      <c r="C106" s="20"/>
      <c r="D106" s="20"/>
      <c r="E106" s="20"/>
      <c r="H106" s="20"/>
      <c r="I106" s="20"/>
      <c r="J106" s="20"/>
      <c r="K106" s="20"/>
    </row>
    <row r="107" ht="12.75" customHeight="1">
      <c r="A107" s="20"/>
      <c r="B107" s="20"/>
      <c r="C107" s="20"/>
      <c r="D107" s="20"/>
      <c r="E107" s="20"/>
      <c r="H107" s="20"/>
      <c r="I107" s="20"/>
      <c r="J107" s="20"/>
      <c r="K107" s="20"/>
    </row>
    <row r="108" ht="12.75" customHeight="1">
      <c r="A108" s="20"/>
      <c r="B108" s="20"/>
      <c r="C108" s="20"/>
      <c r="D108" s="20"/>
      <c r="E108" s="20"/>
      <c r="H108" s="20"/>
      <c r="I108" s="20"/>
      <c r="J108" s="20"/>
      <c r="K108" s="20"/>
    </row>
    <row r="109" ht="12.75" customHeight="1">
      <c r="A109" s="20"/>
      <c r="B109" s="20"/>
      <c r="C109" s="20"/>
      <c r="D109" s="20"/>
      <c r="E109" s="20"/>
      <c r="H109" s="20"/>
      <c r="I109" s="20"/>
      <c r="J109" s="20"/>
      <c r="K109" s="20"/>
    </row>
    <row r="110" ht="12.75" customHeight="1">
      <c r="A110" s="20"/>
      <c r="B110" s="20"/>
      <c r="C110" s="20"/>
      <c r="D110" s="20"/>
      <c r="E110" s="20"/>
      <c r="H110" s="20"/>
      <c r="I110" s="20"/>
      <c r="J110" s="20"/>
      <c r="K110" s="20"/>
    </row>
    <row r="111" ht="12.75" customHeight="1">
      <c r="A111" s="20"/>
      <c r="B111" s="20"/>
      <c r="C111" s="20"/>
      <c r="D111" s="20"/>
      <c r="E111" s="20"/>
      <c r="H111" s="20"/>
      <c r="I111" s="20"/>
      <c r="J111" s="20"/>
      <c r="K111" s="20"/>
    </row>
    <row r="112" ht="12.75" customHeight="1">
      <c r="A112" s="20"/>
      <c r="B112" s="20"/>
      <c r="C112" s="20"/>
      <c r="D112" s="20"/>
      <c r="E112" s="20"/>
      <c r="H112" s="20"/>
      <c r="I112" s="20"/>
      <c r="J112" s="20"/>
      <c r="K112" s="20"/>
    </row>
    <row r="113" ht="12.75" customHeight="1">
      <c r="A113" s="20"/>
      <c r="B113" s="20"/>
      <c r="C113" s="20"/>
      <c r="D113" s="20"/>
      <c r="E113" s="20"/>
      <c r="H113" s="20"/>
      <c r="I113" s="20"/>
      <c r="J113" s="20"/>
      <c r="K113" s="20"/>
    </row>
    <row r="114" ht="12.75" customHeight="1">
      <c r="A114" s="20"/>
      <c r="B114" s="20"/>
      <c r="C114" s="20"/>
      <c r="D114" s="20"/>
      <c r="E114" s="20"/>
      <c r="H114" s="20"/>
      <c r="I114" s="20"/>
      <c r="J114" s="20"/>
      <c r="K114" s="20"/>
    </row>
    <row r="115" ht="12.75" customHeight="1">
      <c r="A115" s="20"/>
      <c r="B115" s="20"/>
      <c r="C115" s="20"/>
      <c r="D115" s="20"/>
      <c r="E115" s="20"/>
      <c r="H115" s="20"/>
      <c r="I115" s="20"/>
      <c r="J115" s="20"/>
      <c r="K115" s="20"/>
    </row>
    <row r="116" ht="12.75" customHeight="1">
      <c r="A116" s="20"/>
      <c r="B116" s="20"/>
      <c r="C116" s="20"/>
      <c r="D116" s="20"/>
      <c r="E116" s="20"/>
      <c r="H116" s="20"/>
      <c r="I116" s="20"/>
      <c r="J116" s="20"/>
      <c r="K116" s="20"/>
    </row>
    <row r="117" ht="12.75" customHeight="1">
      <c r="A117" s="20"/>
      <c r="B117" s="20"/>
      <c r="C117" s="20"/>
      <c r="D117" s="20"/>
      <c r="E117" s="20"/>
      <c r="H117" s="20"/>
      <c r="I117" s="20"/>
      <c r="J117" s="20"/>
      <c r="K117" s="20"/>
    </row>
    <row r="118" ht="12.75" customHeight="1">
      <c r="A118" s="20"/>
      <c r="B118" s="20"/>
      <c r="C118" s="20"/>
      <c r="D118" s="20"/>
      <c r="E118" s="20"/>
      <c r="H118" s="20"/>
      <c r="I118" s="20"/>
      <c r="J118" s="20"/>
      <c r="K118" s="20"/>
    </row>
    <row r="119" ht="12.75" customHeight="1">
      <c r="A119" s="20"/>
      <c r="B119" s="20"/>
      <c r="C119" s="20"/>
      <c r="D119" s="20"/>
      <c r="E119" s="20"/>
      <c r="H119" s="20"/>
      <c r="I119" s="20"/>
      <c r="J119" s="20"/>
      <c r="K119" s="20"/>
    </row>
    <row r="120" ht="12.75" customHeight="1">
      <c r="A120" s="20"/>
      <c r="B120" s="20"/>
      <c r="C120" s="20"/>
      <c r="D120" s="20"/>
      <c r="E120" s="20"/>
      <c r="H120" s="20"/>
      <c r="I120" s="20"/>
      <c r="J120" s="20"/>
      <c r="K120" s="20"/>
    </row>
    <row r="121" ht="12.75" customHeight="1">
      <c r="A121" s="20"/>
      <c r="B121" s="20"/>
      <c r="C121" s="20"/>
      <c r="D121" s="20"/>
      <c r="E121" s="20"/>
      <c r="H121" s="20"/>
      <c r="I121" s="20"/>
      <c r="J121" s="20"/>
      <c r="K121" s="20"/>
    </row>
    <row r="122" ht="12.75" customHeight="1">
      <c r="A122" s="20"/>
      <c r="B122" s="20"/>
      <c r="C122" s="20"/>
      <c r="D122" s="20"/>
      <c r="E122" s="20"/>
      <c r="H122" s="20"/>
      <c r="I122" s="20"/>
      <c r="J122" s="20"/>
      <c r="K122" s="20"/>
    </row>
    <row r="123" ht="12.75" customHeight="1">
      <c r="A123" s="20"/>
      <c r="B123" s="20"/>
      <c r="C123" s="20"/>
      <c r="D123" s="20"/>
      <c r="E123" s="20"/>
      <c r="H123" s="20"/>
      <c r="I123" s="20"/>
      <c r="J123" s="20"/>
      <c r="K123" s="20"/>
    </row>
    <row r="124" ht="12.75" customHeight="1">
      <c r="A124" s="20"/>
      <c r="B124" s="20"/>
      <c r="C124" s="20"/>
      <c r="D124" s="20"/>
      <c r="E124" s="20"/>
      <c r="H124" s="20"/>
      <c r="I124" s="20"/>
      <c r="J124" s="20"/>
      <c r="K124" s="20"/>
    </row>
    <row r="125" ht="12.75" customHeight="1">
      <c r="A125" s="20"/>
      <c r="B125" s="20"/>
      <c r="C125" s="20"/>
      <c r="D125" s="20"/>
      <c r="E125" s="20"/>
      <c r="H125" s="20"/>
      <c r="I125" s="20"/>
      <c r="J125" s="20"/>
      <c r="K125" s="20"/>
    </row>
    <row r="126" ht="12.75" customHeight="1">
      <c r="A126" s="20"/>
      <c r="B126" s="20"/>
      <c r="C126" s="20"/>
      <c r="D126" s="20"/>
      <c r="E126" s="20"/>
      <c r="H126" s="20"/>
      <c r="I126" s="20"/>
      <c r="J126" s="20"/>
      <c r="K126" s="20"/>
    </row>
    <row r="127" ht="12.75" customHeight="1">
      <c r="A127" s="20"/>
      <c r="B127" s="20"/>
      <c r="C127" s="20"/>
      <c r="D127" s="20"/>
      <c r="E127" s="20"/>
      <c r="H127" s="20"/>
      <c r="I127" s="20"/>
      <c r="J127" s="20"/>
      <c r="K127" s="20"/>
    </row>
    <row r="128" ht="12.75" customHeight="1">
      <c r="A128" s="20"/>
      <c r="B128" s="20"/>
      <c r="C128" s="20"/>
      <c r="D128" s="20"/>
      <c r="E128" s="20"/>
      <c r="H128" s="20"/>
      <c r="I128" s="20"/>
      <c r="J128" s="20"/>
      <c r="K128" s="20"/>
    </row>
    <row r="129" ht="12.75" customHeight="1">
      <c r="A129" s="20"/>
      <c r="B129" s="20"/>
      <c r="C129" s="20"/>
      <c r="D129" s="20"/>
      <c r="E129" s="20"/>
      <c r="H129" s="20"/>
      <c r="I129" s="20"/>
      <c r="J129" s="20"/>
      <c r="K129" s="20"/>
    </row>
    <row r="130" ht="12.75" customHeight="1">
      <c r="A130" s="20"/>
      <c r="B130" s="20"/>
      <c r="C130" s="20"/>
      <c r="D130" s="20"/>
      <c r="E130" s="20"/>
      <c r="H130" s="20"/>
      <c r="I130" s="20"/>
      <c r="J130" s="20"/>
      <c r="K130" s="20"/>
    </row>
    <row r="131" ht="12.75" customHeight="1">
      <c r="A131" s="20"/>
      <c r="B131" s="20"/>
      <c r="C131" s="20"/>
      <c r="D131" s="20"/>
      <c r="E131" s="20"/>
      <c r="H131" s="20"/>
      <c r="I131" s="20"/>
      <c r="J131" s="20"/>
      <c r="K131" s="20"/>
    </row>
    <row r="132" ht="12.75" customHeight="1">
      <c r="A132" s="20"/>
      <c r="B132" s="20"/>
      <c r="C132" s="20"/>
      <c r="D132" s="20"/>
      <c r="E132" s="20"/>
      <c r="H132" s="20"/>
      <c r="I132" s="20"/>
      <c r="J132" s="20"/>
      <c r="K132" s="20"/>
    </row>
    <row r="133" ht="12.75" customHeight="1">
      <c r="A133" s="20"/>
      <c r="B133" s="20"/>
      <c r="C133" s="20"/>
      <c r="D133" s="20"/>
      <c r="E133" s="20"/>
      <c r="H133" s="20"/>
      <c r="I133" s="20"/>
      <c r="J133" s="20"/>
      <c r="K133" s="20"/>
    </row>
    <row r="134" ht="12.75" customHeight="1">
      <c r="A134" s="20"/>
      <c r="B134" s="20"/>
      <c r="C134" s="20"/>
      <c r="D134" s="20"/>
      <c r="E134" s="20"/>
      <c r="H134" s="20"/>
      <c r="I134" s="20"/>
      <c r="J134" s="20"/>
      <c r="K134" s="20"/>
    </row>
    <row r="135" ht="12.75" customHeight="1">
      <c r="A135" s="20"/>
      <c r="B135" s="20"/>
      <c r="C135" s="20"/>
      <c r="D135" s="20"/>
      <c r="E135" s="20"/>
      <c r="H135" s="20"/>
      <c r="I135" s="20"/>
      <c r="J135" s="20"/>
      <c r="K135" s="20"/>
    </row>
    <row r="136" ht="12.75" customHeight="1">
      <c r="A136" s="20"/>
      <c r="B136" s="20"/>
      <c r="C136" s="20"/>
      <c r="D136" s="20"/>
      <c r="E136" s="20"/>
      <c r="H136" s="20"/>
      <c r="I136" s="20"/>
      <c r="J136" s="20"/>
      <c r="K136" s="20"/>
    </row>
    <row r="137" ht="12.75" customHeight="1">
      <c r="A137" s="20"/>
      <c r="B137" s="20"/>
      <c r="C137" s="20"/>
      <c r="D137" s="20"/>
      <c r="E137" s="20"/>
      <c r="H137" s="20"/>
      <c r="I137" s="20"/>
      <c r="J137" s="20"/>
      <c r="K137" s="20"/>
    </row>
    <row r="138" ht="12.75" customHeight="1">
      <c r="A138" s="20"/>
      <c r="B138" s="20"/>
      <c r="C138" s="20"/>
      <c r="D138" s="20"/>
      <c r="E138" s="20"/>
      <c r="H138" s="20"/>
      <c r="I138" s="20"/>
      <c r="J138" s="20"/>
      <c r="K138" s="20"/>
    </row>
    <row r="139" ht="12.75" customHeight="1">
      <c r="A139" s="20"/>
      <c r="B139" s="20"/>
      <c r="C139" s="20"/>
      <c r="D139" s="20"/>
      <c r="E139" s="20"/>
      <c r="H139" s="20"/>
      <c r="I139" s="20"/>
      <c r="J139" s="20"/>
      <c r="K139" s="20"/>
    </row>
    <row r="140" ht="12.75" customHeight="1">
      <c r="A140" s="20"/>
      <c r="B140" s="20"/>
      <c r="C140" s="20"/>
      <c r="D140" s="20"/>
      <c r="E140" s="20"/>
      <c r="H140" s="20"/>
      <c r="I140" s="20"/>
      <c r="J140" s="20"/>
      <c r="K140" s="20"/>
    </row>
    <row r="141" ht="12.75" customHeight="1">
      <c r="A141" s="20"/>
      <c r="B141" s="20"/>
      <c r="C141" s="20"/>
      <c r="D141" s="20"/>
      <c r="E141" s="20"/>
      <c r="H141" s="20"/>
      <c r="I141" s="20"/>
      <c r="J141" s="20"/>
      <c r="K141" s="20"/>
    </row>
    <row r="142" ht="12.75" customHeight="1">
      <c r="A142" s="20"/>
      <c r="B142" s="20"/>
      <c r="C142" s="20"/>
      <c r="D142" s="20"/>
      <c r="E142" s="20"/>
      <c r="H142" s="20"/>
      <c r="I142" s="20"/>
      <c r="J142" s="20"/>
      <c r="K142" s="20"/>
    </row>
    <row r="143" ht="12.75" customHeight="1">
      <c r="A143" s="20"/>
      <c r="B143" s="20"/>
      <c r="C143" s="20"/>
      <c r="D143" s="20"/>
      <c r="E143" s="20"/>
      <c r="H143" s="20"/>
      <c r="I143" s="20"/>
      <c r="J143" s="20"/>
      <c r="K143" s="20"/>
    </row>
    <row r="144" ht="12.75" customHeight="1">
      <c r="A144" s="20"/>
      <c r="B144" s="20"/>
      <c r="C144" s="20"/>
      <c r="D144" s="20"/>
      <c r="E144" s="20"/>
      <c r="H144" s="20"/>
      <c r="I144" s="20"/>
      <c r="J144" s="20"/>
      <c r="K144" s="20"/>
    </row>
    <row r="145" ht="12.75" customHeight="1">
      <c r="A145" s="20"/>
      <c r="B145" s="20"/>
      <c r="C145" s="20"/>
      <c r="D145" s="20"/>
      <c r="E145" s="20"/>
      <c r="H145" s="20"/>
      <c r="I145" s="20"/>
      <c r="J145" s="20"/>
      <c r="K145" s="20"/>
    </row>
    <row r="146" ht="12.75" customHeight="1">
      <c r="A146" s="20"/>
      <c r="B146" s="20"/>
      <c r="C146" s="20"/>
      <c r="D146" s="20"/>
      <c r="E146" s="20"/>
      <c r="H146" s="20"/>
      <c r="I146" s="20"/>
      <c r="J146" s="20"/>
      <c r="K146" s="20"/>
    </row>
    <row r="147" ht="12.75" customHeight="1">
      <c r="A147" s="20"/>
      <c r="B147" s="20"/>
      <c r="C147" s="20"/>
      <c r="D147" s="20"/>
      <c r="E147" s="20"/>
      <c r="H147" s="20"/>
      <c r="I147" s="20"/>
      <c r="J147" s="20"/>
      <c r="K147" s="20"/>
    </row>
    <row r="148" ht="12.75" customHeight="1">
      <c r="A148" s="20"/>
      <c r="B148" s="20"/>
      <c r="C148" s="20"/>
      <c r="D148" s="20"/>
      <c r="E148" s="20"/>
      <c r="H148" s="20"/>
      <c r="I148" s="20"/>
      <c r="J148" s="20"/>
      <c r="K148" s="20"/>
    </row>
    <row r="149" ht="12.75" customHeight="1">
      <c r="A149" s="20"/>
      <c r="B149" s="20"/>
      <c r="C149" s="20"/>
      <c r="D149" s="20"/>
      <c r="E149" s="20"/>
      <c r="H149" s="20"/>
      <c r="I149" s="20"/>
      <c r="J149" s="20"/>
      <c r="K149" s="20"/>
    </row>
    <row r="150" ht="12.75" customHeight="1">
      <c r="A150" s="20"/>
      <c r="B150" s="20"/>
      <c r="C150" s="20"/>
      <c r="D150" s="20"/>
      <c r="E150" s="20"/>
      <c r="H150" s="20"/>
      <c r="I150" s="20"/>
      <c r="J150" s="20"/>
      <c r="K150" s="20"/>
    </row>
    <row r="151" ht="12.75" customHeight="1">
      <c r="A151" s="20"/>
      <c r="B151" s="20"/>
      <c r="C151" s="20"/>
      <c r="D151" s="20"/>
      <c r="E151" s="20"/>
      <c r="H151" s="20"/>
      <c r="I151" s="20"/>
      <c r="J151" s="20"/>
      <c r="K151" s="20"/>
    </row>
    <row r="152" ht="12.75" customHeight="1">
      <c r="A152" s="20"/>
      <c r="B152" s="20"/>
      <c r="C152" s="20"/>
      <c r="D152" s="20"/>
      <c r="E152" s="20"/>
      <c r="H152" s="20"/>
      <c r="I152" s="20"/>
      <c r="J152" s="20"/>
      <c r="K152" s="20"/>
    </row>
    <row r="153" ht="12.75" customHeight="1">
      <c r="A153" s="20"/>
      <c r="B153" s="20"/>
      <c r="C153" s="20"/>
      <c r="D153" s="20"/>
      <c r="E153" s="20"/>
      <c r="H153" s="20"/>
      <c r="I153" s="20"/>
      <c r="J153" s="20"/>
      <c r="K153" s="20"/>
    </row>
    <row r="154" ht="12.75" customHeight="1">
      <c r="A154" s="20"/>
      <c r="B154" s="20"/>
      <c r="C154" s="20"/>
      <c r="D154" s="20"/>
      <c r="E154" s="20"/>
      <c r="H154" s="20"/>
      <c r="I154" s="20"/>
      <c r="J154" s="20"/>
      <c r="K154" s="20"/>
    </row>
    <row r="155" ht="12.75" customHeight="1">
      <c r="A155" s="20"/>
      <c r="B155" s="20"/>
      <c r="C155" s="20"/>
      <c r="D155" s="20"/>
      <c r="E155" s="20"/>
      <c r="H155" s="20"/>
      <c r="I155" s="20"/>
      <c r="J155" s="20"/>
      <c r="K155" s="20"/>
    </row>
    <row r="156" ht="12.75" customHeight="1">
      <c r="A156" s="20"/>
      <c r="B156" s="20"/>
      <c r="C156" s="20"/>
      <c r="D156" s="20"/>
      <c r="E156" s="20"/>
      <c r="H156" s="20"/>
      <c r="I156" s="20"/>
      <c r="J156" s="20"/>
      <c r="K156" s="20"/>
    </row>
    <row r="157" ht="12.75" customHeight="1">
      <c r="A157" s="20"/>
      <c r="B157" s="20"/>
      <c r="C157" s="20"/>
      <c r="D157" s="20"/>
      <c r="E157" s="20"/>
      <c r="H157" s="20"/>
      <c r="I157" s="20"/>
      <c r="J157" s="20"/>
      <c r="K157" s="20"/>
    </row>
    <row r="158" ht="12.75" customHeight="1">
      <c r="A158" s="20"/>
      <c r="B158" s="20"/>
      <c r="C158" s="20"/>
      <c r="D158" s="20"/>
      <c r="E158" s="20"/>
      <c r="H158" s="20"/>
      <c r="I158" s="20"/>
      <c r="J158" s="20"/>
      <c r="K158" s="20"/>
    </row>
    <row r="159" ht="12.75" customHeight="1">
      <c r="A159" s="20"/>
      <c r="B159" s="20"/>
      <c r="C159" s="20"/>
      <c r="D159" s="20"/>
      <c r="E159" s="20"/>
      <c r="H159" s="20"/>
      <c r="I159" s="20"/>
      <c r="J159" s="20"/>
      <c r="K159" s="20"/>
    </row>
    <row r="160" ht="12.75" customHeight="1">
      <c r="A160" s="20"/>
      <c r="B160" s="20"/>
      <c r="C160" s="20"/>
      <c r="D160" s="20"/>
      <c r="E160" s="20"/>
      <c r="H160" s="20"/>
      <c r="I160" s="20"/>
      <c r="J160" s="20"/>
      <c r="K160" s="20"/>
    </row>
    <row r="161" ht="12.75" customHeight="1">
      <c r="A161" s="20"/>
      <c r="B161" s="20"/>
      <c r="C161" s="20"/>
      <c r="D161" s="20"/>
      <c r="E161" s="20"/>
      <c r="H161" s="20"/>
      <c r="I161" s="20"/>
      <c r="J161" s="20"/>
      <c r="K161" s="20"/>
    </row>
    <row r="162" ht="12.75" customHeight="1">
      <c r="A162" s="20"/>
      <c r="B162" s="20"/>
      <c r="C162" s="20"/>
      <c r="D162" s="20"/>
      <c r="E162" s="20"/>
      <c r="H162" s="20"/>
      <c r="I162" s="20"/>
      <c r="J162" s="20"/>
      <c r="K162" s="20"/>
    </row>
    <row r="163" ht="12.75" customHeight="1">
      <c r="A163" s="20"/>
      <c r="B163" s="20"/>
      <c r="C163" s="20"/>
      <c r="D163" s="20"/>
      <c r="E163" s="20"/>
      <c r="H163" s="20"/>
      <c r="I163" s="20"/>
      <c r="J163" s="20"/>
      <c r="K163" s="20"/>
    </row>
    <row r="164" ht="12.75" customHeight="1">
      <c r="A164" s="20"/>
      <c r="B164" s="20"/>
      <c r="C164" s="20"/>
      <c r="D164" s="20"/>
      <c r="E164" s="20"/>
      <c r="H164" s="20"/>
      <c r="I164" s="20"/>
      <c r="J164" s="20"/>
      <c r="K164" s="20"/>
    </row>
    <row r="165" ht="12.75" customHeight="1">
      <c r="A165" s="20"/>
      <c r="B165" s="20"/>
      <c r="C165" s="20"/>
      <c r="D165" s="20"/>
      <c r="E165" s="20"/>
      <c r="H165" s="20"/>
      <c r="I165" s="20"/>
      <c r="J165" s="20"/>
      <c r="K165" s="20"/>
    </row>
    <row r="166" ht="12.75" customHeight="1">
      <c r="A166" s="20"/>
      <c r="B166" s="20"/>
      <c r="C166" s="20"/>
      <c r="D166" s="20"/>
      <c r="E166" s="20"/>
      <c r="H166" s="20"/>
      <c r="I166" s="20"/>
      <c r="J166" s="20"/>
      <c r="K166" s="20"/>
    </row>
    <row r="167" ht="12.75" customHeight="1">
      <c r="A167" s="20"/>
      <c r="B167" s="20"/>
      <c r="C167" s="20"/>
      <c r="D167" s="20"/>
      <c r="E167" s="20"/>
      <c r="H167" s="20"/>
      <c r="I167" s="20"/>
      <c r="J167" s="20"/>
      <c r="K167" s="20"/>
    </row>
    <row r="168" ht="12.75" customHeight="1">
      <c r="A168" s="20"/>
      <c r="B168" s="20"/>
      <c r="C168" s="20"/>
      <c r="D168" s="20"/>
      <c r="E168" s="20"/>
      <c r="H168" s="20"/>
      <c r="I168" s="20"/>
      <c r="J168" s="20"/>
      <c r="K168" s="20"/>
    </row>
    <row r="169" ht="12.75" customHeight="1">
      <c r="A169" s="20"/>
      <c r="B169" s="20"/>
      <c r="C169" s="20"/>
      <c r="D169" s="20"/>
      <c r="E169" s="20"/>
      <c r="H169" s="20"/>
      <c r="I169" s="20"/>
      <c r="J169" s="20"/>
      <c r="K169" s="20"/>
    </row>
    <row r="170" ht="12.75" customHeight="1">
      <c r="A170" s="20"/>
      <c r="B170" s="20"/>
      <c r="C170" s="20"/>
      <c r="D170" s="20"/>
      <c r="E170" s="20"/>
      <c r="H170" s="20"/>
      <c r="I170" s="20"/>
      <c r="J170" s="20"/>
      <c r="K170" s="20"/>
    </row>
    <row r="171" ht="12.75" customHeight="1">
      <c r="A171" s="20"/>
      <c r="B171" s="20"/>
      <c r="C171" s="20"/>
      <c r="D171" s="20"/>
      <c r="E171" s="20"/>
      <c r="H171" s="20"/>
      <c r="I171" s="20"/>
      <c r="J171" s="20"/>
      <c r="K171" s="20"/>
    </row>
    <row r="172" ht="12.75" customHeight="1">
      <c r="A172" s="20"/>
      <c r="B172" s="20"/>
      <c r="C172" s="20"/>
      <c r="D172" s="20"/>
      <c r="E172" s="20"/>
      <c r="H172" s="20"/>
      <c r="I172" s="20"/>
      <c r="J172" s="20"/>
      <c r="K172" s="20"/>
    </row>
    <row r="173" ht="12.75" customHeight="1">
      <c r="A173" s="20"/>
      <c r="B173" s="20"/>
      <c r="C173" s="20"/>
      <c r="D173" s="20"/>
      <c r="E173" s="20"/>
      <c r="H173" s="20"/>
      <c r="I173" s="20"/>
      <c r="J173" s="20"/>
      <c r="K173" s="20"/>
    </row>
    <row r="174" ht="12.75" customHeight="1">
      <c r="A174" s="20"/>
      <c r="B174" s="20"/>
      <c r="C174" s="20"/>
      <c r="D174" s="20"/>
      <c r="E174" s="20"/>
      <c r="H174" s="20"/>
      <c r="I174" s="20"/>
      <c r="J174" s="20"/>
      <c r="K174" s="20"/>
    </row>
    <row r="175" ht="12.75" customHeight="1">
      <c r="A175" s="20"/>
      <c r="B175" s="20"/>
      <c r="C175" s="20"/>
      <c r="D175" s="20"/>
      <c r="E175" s="20"/>
      <c r="H175" s="20"/>
      <c r="I175" s="20"/>
      <c r="J175" s="20"/>
      <c r="K175" s="20"/>
    </row>
    <row r="176" ht="12.75" customHeight="1">
      <c r="A176" s="20"/>
      <c r="B176" s="20"/>
      <c r="C176" s="20"/>
      <c r="D176" s="20"/>
      <c r="E176" s="20"/>
      <c r="H176" s="20"/>
      <c r="I176" s="20"/>
      <c r="J176" s="20"/>
      <c r="K176" s="20"/>
    </row>
    <row r="177" ht="12.75" customHeight="1">
      <c r="A177" s="20"/>
      <c r="B177" s="20"/>
      <c r="C177" s="20"/>
      <c r="D177" s="20"/>
      <c r="E177" s="20"/>
      <c r="H177" s="20"/>
      <c r="I177" s="20"/>
      <c r="J177" s="20"/>
      <c r="K177" s="20"/>
    </row>
    <row r="178" ht="12.75" customHeight="1">
      <c r="A178" s="20"/>
      <c r="B178" s="20"/>
      <c r="C178" s="20"/>
      <c r="D178" s="20"/>
      <c r="E178" s="20"/>
      <c r="H178" s="20"/>
      <c r="I178" s="20"/>
      <c r="J178" s="20"/>
      <c r="K178" s="20"/>
    </row>
    <row r="179" ht="12.75" customHeight="1">
      <c r="A179" s="20"/>
      <c r="B179" s="20"/>
      <c r="C179" s="20"/>
      <c r="D179" s="20"/>
      <c r="E179" s="20"/>
      <c r="H179" s="20"/>
      <c r="I179" s="20"/>
      <c r="J179" s="20"/>
      <c r="K179" s="20"/>
    </row>
    <row r="180" ht="12.75" customHeight="1">
      <c r="A180" s="20"/>
      <c r="B180" s="20"/>
      <c r="C180" s="20"/>
      <c r="D180" s="20"/>
      <c r="E180" s="20"/>
      <c r="H180" s="20"/>
      <c r="I180" s="20"/>
      <c r="J180" s="20"/>
      <c r="K180" s="20"/>
    </row>
    <row r="181" ht="12.75" customHeight="1">
      <c r="A181" s="20"/>
      <c r="B181" s="20"/>
      <c r="C181" s="20"/>
      <c r="D181" s="20"/>
      <c r="E181" s="20"/>
      <c r="H181" s="20"/>
      <c r="I181" s="20"/>
      <c r="J181" s="20"/>
      <c r="K181" s="20"/>
    </row>
    <row r="182" ht="12.75" customHeight="1">
      <c r="A182" s="20"/>
      <c r="B182" s="20"/>
      <c r="C182" s="20"/>
      <c r="D182" s="20"/>
      <c r="E182" s="20"/>
      <c r="H182" s="20"/>
      <c r="I182" s="20"/>
      <c r="J182" s="20"/>
      <c r="K182" s="20"/>
    </row>
    <row r="183" ht="12.75" customHeight="1">
      <c r="A183" s="20"/>
      <c r="B183" s="20"/>
      <c r="C183" s="20"/>
      <c r="D183" s="20"/>
      <c r="E183" s="20"/>
      <c r="H183" s="20"/>
      <c r="I183" s="20"/>
      <c r="J183" s="20"/>
      <c r="K183" s="20"/>
    </row>
    <row r="184" ht="12.75" customHeight="1">
      <c r="A184" s="20"/>
      <c r="B184" s="20"/>
      <c r="C184" s="20"/>
      <c r="D184" s="20"/>
      <c r="E184" s="20"/>
      <c r="H184" s="20"/>
      <c r="I184" s="20"/>
      <c r="J184" s="20"/>
      <c r="K184" s="20"/>
    </row>
    <row r="185" ht="12.75" customHeight="1">
      <c r="A185" s="20"/>
      <c r="B185" s="20"/>
      <c r="C185" s="20"/>
      <c r="D185" s="20"/>
      <c r="E185" s="20"/>
      <c r="H185" s="20"/>
      <c r="I185" s="20"/>
      <c r="J185" s="20"/>
      <c r="K185" s="20"/>
    </row>
    <row r="186" ht="12.75" customHeight="1">
      <c r="A186" s="20"/>
      <c r="B186" s="20"/>
      <c r="C186" s="20"/>
      <c r="D186" s="20"/>
      <c r="E186" s="20"/>
      <c r="H186" s="20"/>
      <c r="I186" s="20"/>
      <c r="J186" s="20"/>
      <c r="K186" s="20"/>
    </row>
    <row r="187" ht="12.75" customHeight="1">
      <c r="A187" s="20"/>
      <c r="B187" s="20"/>
      <c r="C187" s="20"/>
      <c r="D187" s="20"/>
      <c r="E187" s="20"/>
      <c r="H187" s="20"/>
      <c r="I187" s="20"/>
      <c r="J187" s="20"/>
      <c r="K187" s="20"/>
    </row>
    <row r="188" ht="12.75" customHeight="1">
      <c r="A188" s="20"/>
      <c r="B188" s="20"/>
      <c r="C188" s="20"/>
      <c r="D188" s="20"/>
      <c r="E188" s="20"/>
      <c r="H188" s="20"/>
      <c r="I188" s="20"/>
      <c r="J188" s="20"/>
      <c r="K188" s="20"/>
    </row>
    <row r="189" ht="12.75" customHeight="1">
      <c r="A189" s="20"/>
      <c r="B189" s="20"/>
      <c r="C189" s="20"/>
      <c r="D189" s="20"/>
      <c r="E189" s="20"/>
      <c r="H189" s="20"/>
      <c r="I189" s="20"/>
      <c r="J189" s="20"/>
      <c r="K189" s="20"/>
    </row>
    <row r="190" ht="12.75" customHeight="1">
      <c r="A190" s="20"/>
      <c r="B190" s="20"/>
      <c r="C190" s="20"/>
      <c r="D190" s="20"/>
      <c r="E190" s="20"/>
      <c r="H190" s="20"/>
      <c r="I190" s="20"/>
      <c r="J190" s="20"/>
      <c r="K190" s="20"/>
    </row>
    <row r="191" ht="12.75" customHeight="1">
      <c r="A191" s="20"/>
      <c r="B191" s="20"/>
      <c r="C191" s="20"/>
      <c r="D191" s="20"/>
      <c r="E191" s="20"/>
      <c r="H191" s="20"/>
      <c r="I191" s="20"/>
      <c r="J191" s="20"/>
      <c r="K191" s="20"/>
    </row>
    <row r="192" ht="12.75" customHeight="1">
      <c r="A192" s="20"/>
      <c r="B192" s="20"/>
      <c r="C192" s="20"/>
      <c r="D192" s="20"/>
      <c r="E192" s="20"/>
      <c r="H192" s="20"/>
      <c r="I192" s="20"/>
      <c r="J192" s="20"/>
      <c r="K192" s="20"/>
    </row>
    <row r="193" ht="12.75" customHeight="1">
      <c r="A193" s="20"/>
      <c r="B193" s="20"/>
      <c r="C193" s="20"/>
      <c r="D193" s="20"/>
      <c r="E193" s="20"/>
      <c r="H193" s="20"/>
      <c r="I193" s="20"/>
      <c r="J193" s="20"/>
      <c r="K193" s="20"/>
    </row>
    <row r="194" ht="12.75" customHeight="1">
      <c r="A194" s="20"/>
      <c r="B194" s="20"/>
      <c r="C194" s="20"/>
      <c r="D194" s="20"/>
      <c r="E194" s="20"/>
      <c r="H194" s="20"/>
      <c r="I194" s="20"/>
      <c r="J194" s="20"/>
      <c r="K194" s="20"/>
    </row>
    <row r="195" ht="12.75" customHeight="1">
      <c r="A195" s="20"/>
      <c r="B195" s="20"/>
      <c r="C195" s="20"/>
      <c r="D195" s="20"/>
      <c r="E195" s="20"/>
      <c r="H195" s="20"/>
      <c r="I195" s="20"/>
      <c r="J195" s="20"/>
      <c r="K195" s="20"/>
    </row>
    <row r="196" ht="12.75" customHeight="1">
      <c r="A196" s="20"/>
      <c r="B196" s="20"/>
      <c r="C196" s="20"/>
      <c r="D196" s="20"/>
      <c r="E196" s="20"/>
      <c r="H196" s="20"/>
      <c r="I196" s="20"/>
      <c r="J196" s="20"/>
      <c r="K196" s="20"/>
    </row>
    <row r="197" ht="12.75" customHeight="1">
      <c r="A197" s="20"/>
      <c r="B197" s="20"/>
      <c r="C197" s="20"/>
      <c r="D197" s="20"/>
      <c r="E197" s="20"/>
      <c r="H197" s="20"/>
      <c r="I197" s="20"/>
      <c r="J197" s="20"/>
      <c r="K197" s="20"/>
    </row>
    <row r="198" ht="12.75" customHeight="1">
      <c r="A198" s="20"/>
      <c r="B198" s="20"/>
      <c r="C198" s="20"/>
      <c r="D198" s="20"/>
      <c r="E198" s="20"/>
      <c r="H198" s="20"/>
      <c r="I198" s="20"/>
      <c r="J198" s="20"/>
      <c r="K198" s="20"/>
    </row>
    <row r="199" ht="12.75" customHeight="1">
      <c r="A199" s="20"/>
      <c r="B199" s="20"/>
      <c r="C199" s="20"/>
      <c r="D199" s="20"/>
      <c r="E199" s="20"/>
      <c r="H199" s="20"/>
      <c r="I199" s="20"/>
      <c r="J199" s="20"/>
      <c r="K199" s="20"/>
    </row>
    <row r="200" ht="12.75" customHeight="1">
      <c r="A200" s="20"/>
      <c r="B200" s="20"/>
      <c r="C200" s="20"/>
      <c r="D200" s="20"/>
      <c r="E200" s="20"/>
      <c r="H200" s="20"/>
      <c r="I200" s="20"/>
      <c r="J200" s="20"/>
      <c r="K200" s="20"/>
    </row>
    <row r="201" ht="12.75" customHeight="1">
      <c r="A201" s="20"/>
      <c r="B201" s="20"/>
      <c r="C201" s="20"/>
      <c r="D201" s="20"/>
      <c r="E201" s="20"/>
      <c r="H201" s="20"/>
      <c r="I201" s="20"/>
      <c r="J201" s="20"/>
      <c r="K201" s="20"/>
    </row>
    <row r="202" ht="12.75" customHeight="1">
      <c r="A202" s="20"/>
      <c r="B202" s="20"/>
      <c r="C202" s="20"/>
      <c r="D202" s="20"/>
      <c r="E202" s="20"/>
      <c r="H202" s="20"/>
      <c r="I202" s="20"/>
      <c r="J202" s="20"/>
      <c r="K202" s="20"/>
    </row>
    <row r="203" ht="12.75" customHeight="1">
      <c r="A203" s="20"/>
      <c r="B203" s="20"/>
      <c r="C203" s="20"/>
      <c r="D203" s="20"/>
      <c r="E203" s="20"/>
      <c r="H203" s="20"/>
      <c r="I203" s="20"/>
      <c r="J203" s="20"/>
      <c r="K203" s="20"/>
    </row>
    <row r="204" ht="12.75" customHeight="1">
      <c r="A204" s="20"/>
      <c r="B204" s="20"/>
      <c r="C204" s="20"/>
      <c r="D204" s="20"/>
      <c r="E204" s="20"/>
      <c r="H204" s="20"/>
      <c r="I204" s="20"/>
      <c r="J204" s="20"/>
      <c r="K204" s="20"/>
    </row>
    <row r="205" ht="12.75" customHeight="1">
      <c r="A205" s="20"/>
      <c r="B205" s="20"/>
      <c r="C205" s="20"/>
      <c r="D205" s="20"/>
      <c r="E205" s="20"/>
      <c r="H205" s="20"/>
      <c r="I205" s="20"/>
      <c r="J205" s="20"/>
      <c r="K205" s="20"/>
    </row>
    <row r="206" ht="12.75" customHeight="1">
      <c r="A206" s="20"/>
      <c r="B206" s="20"/>
      <c r="C206" s="20"/>
      <c r="D206" s="20"/>
      <c r="E206" s="20"/>
      <c r="H206" s="20"/>
      <c r="I206" s="20"/>
      <c r="J206" s="20"/>
      <c r="K206" s="20"/>
    </row>
    <row r="207" ht="12.75" customHeight="1">
      <c r="A207" s="20"/>
      <c r="B207" s="20"/>
      <c r="C207" s="20"/>
      <c r="D207" s="20"/>
      <c r="E207" s="20"/>
      <c r="H207" s="20"/>
      <c r="I207" s="20"/>
      <c r="J207" s="20"/>
      <c r="K207" s="20"/>
    </row>
    <row r="208" ht="12.75" customHeight="1">
      <c r="A208" s="20"/>
      <c r="B208" s="20"/>
      <c r="C208" s="20"/>
      <c r="D208" s="20"/>
      <c r="E208" s="20"/>
      <c r="H208" s="20"/>
      <c r="I208" s="20"/>
      <c r="J208" s="20"/>
      <c r="K208" s="20"/>
    </row>
    <row r="209" ht="12.75" customHeight="1">
      <c r="A209" s="20"/>
      <c r="B209" s="20"/>
      <c r="C209" s="20"/>
      <c r="D209" s="20"/>
      <c r="E209" s="20"/>
      <c r="H209" s="20"/>
      <c r="I209" s="20"/>
      <c r="J209" s="20"/>
      <c r="K209" s="20"/>
    </row>
    <row r="210" ht="12.75" customHeight="1">
      <c r="A210" s="20"/>
      <c r="B210" s="20"/>
      <c r="C210" s="20"/>
      <c r="D210" s="20"/>
      <c r="E210" s="20"/>
      <c r="H210" s="20"/>
      <c r="I210" s="20"/>
      <c r="J210" s="20"/>
      <c r="K210" s="20"/>
    </row>
    <row r="211" ht="12.75" customHeight="1">
      <c r="A211" s="20"/>
      <c r="B211" s="20"/>
      <c r="C211" s="20"/>
      <c r="D211" s="20"/>
      <c r="E211" s="20"/>
      <c r="H211" s="20"/>
      <c r="I211" s="20"/>
      <c r="J211" s="20"/>
      <c r="K211" s="20"/>
    </row>
    <row r="212" ht="12.75" customHeight="1">
      <c r="A212" s="20"/>
      <c r="B212" s="20"/>
      <c r="C212" s="20"/>
      <c r="D212" s="20"/>
      <c r="E212" s="20"/>
      <c r="H212" s="20"/>
      <c r="I212" s="20"/>
      <c r="J212" s="20"/>
      <c r="K212" s="20"/>
    </row>
    <row r="213" ht="12.75" customHeight="1">
      <c r="A213" s="20"/>
      <c r="B213" s="20"/>
      <c r="C213" s="20"/>
      <c r="D213" s="20"/>
      <c r="E213" s="20"/>
      <c r="H213" s="20"/>
      <c r="I213" s="20"/>
      <c r="J213" s="20"/>
      <c r="K213" s="20"/>
    </row>
    <row r="214" ht="12.75" customHeight="1">
      <c r="A214" s="20"/>
      <c r="B214" s="20"/>
      <c r="C214" s="20"/>
      <c r="D214" s="20"/>
      <c r="E214" s="20"/>
      <c r="H214" s="20"/>
      <c r="I214" s="20"/>
      <c r="J214" s="20"/>
      <c r="K214" s="20"/>
    </row>
    <row r="215" ht="12.75" customHeight="1">
      <c r="A215" s="20"/>
      <c r="B215" s="20"/>
      <c r="C215" s="20"/>
      <c r="D215" s="20"/>
      <c r="E215" s="20"/>
      <c r="H215" s="20"/>
      <c r="I215" s="20"/>
      <c r="J215" s="20"/>
      <c r="K215" s="20"/>
    </row>
    <row r="216" ht="12.75" customHeight="1">
      <c r="A216" s="20"/>
      <c r="B216" s="20"/>
      <c r="C216" s="20"/>
      <c r="D216" s="20"/>
      <c r="E216" s="20"/>
      <c r="H216" s="20"/>
      <c r="I216" s="20"/>
      <c r="J216" s="20"/>
      <c r="K216" s="20"/>
    </row>
    <row r="217" ht="12.75" customHeight="1">
      <c r="A217" s="20"/>
      <c r="B217" s="20"/>
      <c r="C217" s="20"/>
      <c r="D217" s="20"/>
      <c r="E217" s="20"/>
      <c r="H217" s="20"/>
      <c r="I217" s="20"/>
      <c r="J217" s="20"/>
      <c r="K217" s="20"/>
    </row>
    <row r="218" ht="12.75" customHeight="1">
      <c r="A218" s="20"/>
      <c r="B218" s="20"/>
      <c r="C218" s="20"/>
      <c r="D218" s="20"/>
      <c r="E218" s="20"/>
      <c r="H218" s="20"/>
      <c r="I218" s="20"/>
      <c r="J218" s="20"/>
      <c r="K218" s="20"/>
    </row>
    <row r="219" ht="12.75" customHeight="1">
      <c r="A219" s="20"/>
      <c r="B219" s="20"/>
      <c r="C219" s="20"/>
      <c r="D219" s="20"/>
      <c r="E219" s="20"/>
      <c r="H219" s="20"/>
      <c r="I219" s="20"/>
      <c r="J219" s="20"/>
      <c r="K219" s="20"/>
    </row>
    <row r="220" ht="12.75" customHeight="1">
      <c r="A220" s="20"/>
      <c r="B220" s="20"/>
      <c r="C220" s="20"/>
      <c r="D220" s="20"/>
      <c r="E220" s="20"/>
      <c r="H220" s="20"/>
      <c r="I220" s="20"/>
      <c r="J220" s="20"/>
      <c r="K220" s="20"/>
    </row>
    <row r="221" ht="12.75" customHeight="1">
      <c r="A221" s="20"/>
      <c r="B221" s="20"/>
      <c r="C221" s="20"/>
      <c r="D221" s="20"/>
      <c r="E221" s="20"/>
      <c r="H221" s="20"/>
      <c r="I221" s="20"/>
      <c r="J221" s="20"/>
      <c r="K221" s="20"/>
    </row>
    <row r="222" ht="12.75" customHeight="1">
      <c r="A222" s="20"/>
      <c r="B222" s="20"/>
      <c r="C222" s="20"/>
      <c r="D222" s="20"/>
      <c r="E222" s="20"/>
      <c r="H222" s="20"/>
      <c r="I222" s="20"/>
      <c r="J222" s="20"/>
      <c r="K222" s="20"/>
    </row>
    <row r="223" ht="12.75" customHeight="1">
      <c r="A223" s="20"/>
      <c r="B223" s="20"/>
      <c r="C223" s="20"/>
      <c r="D223" s="20"/>
      <c r="E223" s="20"/>
      <c r="H223" s="20"/>
      <c r="I223" s="20"/>
      <c r="J223" s="20"/>
      <c r="K223" s="20"/>
    </row>
    <row r="224" ht="12.75" customHeight="1">
      <c r="A224" s="20"/>
      <c r="B224" s="20"/>
      <c r="C224" s="20"/>
      <c r="D224" s="20"/>
      <c r="E224" s="20"/>
      <c r="H224" s="20"/>
      <c r="I224" s="20"/>
      <c r="J224" s="20"/>
      <c r="K224" s="20"/>
    </row>
    <row r="225" ht="12.75" customHeight="1">
      <c r="A225" s="20"/>
      <c r="B225" s="20"/>
      <c r="C225" s="20"/>
      <c r="D225" s="20"/>
      <c r="E225" s="20"/>
      <c r="H225" s="20"/>
      <c r="I225" s="20"/>
      <c r="J225" s="20"/>
      <c r="K225" s="20"/>
    </row>
    <row r="226" ht="12.75" customHeight="1">
      <c r="A226" s="20"/>
      <c r="B226" s="20"/>
      <c r="C226" s="20"/>
      <c r="D226" s="20"/>
      <c r="E226" s="20"/>
      <c r="H226" s="20"/>
      <c r="I226" s="20"/>
      <c r="J226" s="20"/>
      <c r="K226" s="20"/>
    </row>
    <row r="227" ht="12.75" customHeight="1">
      <c r="A227" s="20"/>
      <c r="B227" s="20"/>
      <c r="C227" s="20"/>
      <c r="D227" s="20"/>
      <c r="E227" s="20"/>
      <c r="H227" s="20"/>
      <c r="I227" s="20"/>
      <c r="J227" s="20"/>
      <c r="K227" s="20"/>
    </row>
    <row r="228" ht="12.75" customHeight="1">
      <c r="A228" s="20"/>
      <c r="B228" s="20"/>
      <c r="C228" s="20"/>
      <c r="D228" s="20"/>
      <c r="E228" s="20"/>
      <c r="H228" s="20"/>
      <c r="I228" s="20"/>
      <c r="J228" s="20"/>
      <c r="K228" s="20"/>
    </row>
    <row r="229" ht="12.75" customHeight="1">
      <c r="A229" s="20"/>
      <c r="B229" s="20"/>
      <c r="C229" s="20"/>
      <c r="D229" s="20"/>
      <c r="E229" s="20"/>
      <c r="H229" s="20"/>
      <c r="I229" s="20"/>
      <c r="J229" s="20"/>
      <c r="K229" s="20"/>
    </row>
    <row r="230" ht="12.75" customHeight="1">
      <c r="A230" s="20"/>
      <c r="B230" s="20"/>
      <c r="C230" s="20"/>
      <c r="D230" s="20"/>
      <c r="E230" s="20"/>
      <c r="H230" s="20"/>
      <c r="I230" s="20"/>
      <c r="J230" s="20"/>
      <c r="K230" s="20"/>
    </row>
    <row r="231" ht="12.75" customHeight="1">
      <c r="A231" s="20"/>
      <c r="B231" s="20"/>
      <c r="C231" s="20"/>
      <c r="D231" s="20"/>
      <c r="E231" s="20"/>
      <c r="H231" s="20"/>
      <c r="I231" s="20"/>
      <c r="J231" s="20"/>
      <c r="K231" s="20"/>
    </row>
    <row r="232" ht="12.75" customHeight="1">
      <c r="A232" s="20"/>
      <c r="B232" s="20"/>
      <c r="C232" s="20"/>
      <c r="D232" s="20"/>
      <c r="E232" s="20"/>
      <c r="H232" s="20"/>
      <c r="I232" s="20"/>
      <c r="J232" s="20"/>
      <c r="K232" s="20"/>
    </row>
    <row r="233" ht="12.75" customHeight="1">
      <c r="A233" s="20"/>
      <c r="B233" s="20"/>
      <c r="C233" s="20"/>
      <c r="D233" s="20"/>
      <c r="E233" s="20"/>
      <c r="H233" s="20"/>
      <c r="I233" s="20"/>
      <c r="J233" s="20"/>
      <c r="K233" s="20"/>
    </row>
    <row r="234" ht="12.75" customHeight="1">
      <c r="A234" s="20"/>
      <c r="B234" s="20"/>
      <c r="C234" s="20"/>
      <c r="D234" s="20"/>
      <c r="E234" s="20"/>
      <c r="H234" s="20"/>
      <c r="I234" s="20"/>
      <c r="J234" s="20"/>
      <c r="K234" s="20"/>
    </row>
    <row r="235" ht="12.75" customHeight="1">
      <c r="A235" s="20"/>
      <c r="B235" s="20"/>
      <c r="C235" s="20"/>
      <c r="D235" s="20"/>
      <c r="E235" s="20"/>
      <c r="H235" s="20"/>
      <c r="I235" s="20"/>
      <c r="J235" s="20"/>
      <c r="K235" s="20"/>
    </row>
    <row r="236" ht="12.75" customHeight="1">
      <c r="A236" s="20"/>
      <c r="B236" s="20"/>
      <c r="C236" s="20"/>
      <c r="D236" s="20"/>
      <c r="E236" s="20"/>
      <c r="H236" s="20"/>
      <c r="I236" s="20"/>
      <c r="J236" s="20"/>
      <c r="K236" s="20"/>
    </row>
    <row r="237" ht="12.75" customHeight="1">
      <c r="A237" s="20"/>
      <c r="B237" s="20"/>
      <c r="C237" s="20"/>
      <c r="D237" s="20"/>
      <c r="E237" s="20"/>
      <c r="H237" s="20"/>
      <c r="I237" s="20"/>
      <c r="J237" s="20"/>
      <c r="K237" s="20"/>
    </row>
    <row r="238" ht="12.75" customHeight="1">
      <c r="A238" s="20"/>
      <c r="B238" s="20"/>
      <c r="C238" s="20"/>
      <c r="D238" s="20"/>
      <c r="E238" s="20"/>
      <c r="H238" s="20"/>
      <c r="I238" s="20"/>
      <c r="J238" s="20"/>
      <c r="K238" s="20"/>
    </row>
    <row r="239" ht="12.75" customHeight="1">
      <c r="A239" s="20"/>
      <c r="B239" s="20"/>
      <c r="C239" s="20"/>
      <c r="D239" s="20"/>
      <c r="E239" s="20"/>
      <c r="H239" s="20"/>
      <c r="I239" s="20"/>
      <c r="J239" s="20"/>
      <c r="K239" s="20"/>
    </row>
    <row r="240" ht="12.75" customHeight="1">
      <c r="A240" s="20"/>
      <c r="B240" s="20"/>
      <c r="C240" s="20"/>
      <c r="D240" s="20"/>
      <c r="E240" s="20"/>
      <c r="H240" s="20"/>
      <c r="I240" s="20"/>
      <c r="J240" s="20"/>
      <c r="K240" s="20"/>
    </row>
    <row r="241" ht="12.75" customHeight="1">
      <c r="A241" s="20"/>
      <c r="B241" s="20"/>
      <c r="C241" s="20"/>
      <c r="D241" s="20"/>
      <c r="E241" s="20"/>
      <c r="H241" s="20"/>
      <c r="I241" s="20"/>
      <c r="J241" s="20"/>
      <c r="K241" s="20"/>
    </row>
    <row r="242" ht="12.75" customHeight="1">
      <c r="A242" s="20"/>
      <c r="B242" s="20"/>
      <c r="C242" s="20"/>
      <c r="D242" s="20"/>
      <c r="E242" s="20"/>
      <c r="H242" s="20"/>
      <c r="I242" s="20"/>
      <c r="J242" s="20"/>
      <c r="K242" s="20"/>
    </row>
    <row r="243" ht="12.75" customHeight="1">
      <c r="A243" s="20"/>
      <c r="B243" s="20"/>
      <c r="C243" s="20"/>
      <c r="D243" s="20"/>
      <c r="E243" s="20"/>
      <c r="H243" s="20"/>
      <c r="I243" s="20"/>
      <c r="J243" s="20"/>
      <c r="K243" s="20"/>
    </row>
    <row r="244" ht="12.75" customHeight="1">
      <c r="A244" s="20"/>
      <c r="B244" s="20"/>
      <c r="C244" s="20"/>
      <c r="D244" s="20"/>
      <c r="E244" s="20"/>
      <c r="H244" s="20"/>
      <c r="I244" s="20"/>
      <c r="J244" s="20"/>
      <c r="K244" s="20"/>
    </row>
    <row r="245" ht="12.75" customHeight="1">
      <c r="A245" s="20"/>
      <c r="B245" s="20"/>
      <c r="C245" s="20"/>
      <c r="D245" s="20"/>
      <c r="E245" s="20"/>
      <c r="H245" s="20"/>
      <c r="I245" s="20"/>
      <c r="J245" s="20"/>
      <c r="K245" s="20"/>
    </row>
    <row r="246" ht="12.75" customHeight="1">
      <c r="A246" s="20"/>
      <c r="B246" s="20"/>
      <c r="C246" s="20"/>
      <c r="D246" s="20"/>
      <c r="E246" s="20"/>
      <c r="H246" s="20"/>
      <c r="I246" s="20"/>
      <c r="J246" s="20"/>
      <c r="K246" s="20"/>
    </row>
    <row r="247" ht="12.75" customHeight="1">
      <c r="A247" s="20"/>
      <c r="B247" s="20"/>
      <c r="C247" s="20"/>
      <c r="D247" s="20"/>
      <c r="E247" s="20"/>
      <c r="H247" s="20"/>
      <c r="I247" s="20"/>
      <c r="J247" s="20"/>
      <c r="K247" s="20"/>
    </row>
    <row r="248" ht="12.75" customHeight="1">
      <c r="A248" s="20"/>
      <c r="B248" s="20"/>
      <c r="C248" s="20"/>
      <c r="D248" s="20"/>
      <c r="E248" s="20"/>
      <c r="H248" s="20"/>
      <c r="I248" s="20"/>
      <c r="J248" s="20"/>
      <c r="K248" s="20"/>
    </row>
    <row r="249" ht="12.75" customHeight="1">
      <c r="A249" s="20"/>
      <c r="B249" s="20"/>
      <c r="C249" s="20"/>
      <c r="D249" s="20"/>
      <c r="E249" s="20"/>
      <c r="H249" s="20"/>
      <c r="I249" s="20"/>
      <c r="J249" s="20"/>
      <c r="K249" s="20"/>
    </row>
    <row r="250" ht="12.75" customHeight="1">
      <c r="A250" s="20"/>
      <c r="B250" s="20"/>
      <c r="C250" s="20"/>
      <c r="D250" s="20"/>
      <c r="E250" s="20"/>
      <c r="H250" s="20"/>
      <c r="I250" s="20"/>
      <c r="J250" s="20"/>
      <c r="K250" s="20"/>
    </row>
    <row r="251" ht="12.75" customHeight="1">
      <c r="A251" s="20"/>
      <c r="B251" s="20"/>
      <c r="C251" s="20"/>
      <c r="D251" s="20"/>
      <c r="E251" s="20"/>
      <c r="H251" s="20"/>
      <c r="I251" s="20"/>
      <c r="J251" s="20"/>
      <c r="K251" s="20"/>
    </row>
    <row r="252" ht="12.75" customHeight="1">
      <c r="A252" s="20"/>
      <c r="B252" s="20"/>
      <c r="C252" s="20"/>
      <c r="D252" s="20"/>
      <c r="E252" s="20"/>
      <c r="H252" s="20"/>
      <c r="I252" s="20"/>
      <c r="J252" s="20"/>
      <c r="K252" s="20"/>
    </row>
    <row r="253" ht="12.75" customHeight="1">
      <c r="A253" s="20"/>
      <c r="B253" s="20"/>
      <c r="C253" s="20"/>
      <c r="D253" s="20"/>
      <c r="E253" s="20"/>
      <c r="H253" s="20"/>
      <c r="I253" s="20"/>
      <c r="J253" s="20"/>
      <c r="K253" s="20"/>
    </row>
    <row r="254" ht="12.75" customHeight="1">
      <c r="A254" s="20"/>
      <c r="B254" s="20"/>
      <c r="C254" s="20"/>
      <c r="D254" s="20"/>
      <c r="E254" s="20"/>
      <c r="H254" s="20"/>
      <c r="I254" s="20"/>
      <c r="J254" s="20"/>
      <c r="K254" s="20"/>
    </row>
    <row r="255" ht="12.75" customHeight="1">
      <c r="A255" s="20"/>
      <c r="B255" s="20"/>
      <c r="C255" s="20"/>
      <c r="D255" s="20"/>
      <c r="E255" s="20"/>
      <c r="H255" s="20"/>
      <c r="I255" s="20"/>
      <c r="J255" s="20"/>
      <c r="K255" s="20"/>
    </row>
    <row r="256" ht="12.75" customHeight="1">
      <c r="A256" s="20"/>
      <c r="B256" s="20"/>
      <c r="C256" s="20"/>
      <c r="D256" s="20"/>
      <c r="E256" s="20"/>
      <c r="H256" s="20"/>
      <c r="I256" s="20"/>
      <c r="J256" s="20"/>
      <c r="K256" s="20"/>
    </row>
    <row r="257" ht="12.75" customHeight="1">
      <c r="A257" s="20"/>
      <c r="B257" s="20"/>
      <c r="C257" s="20"/>
      <c r="D257" s="20"/>
      <c r="E257" s="20"/>
      <c r="H257" s="20"/>
      <c r="I257" s="20"/>
      <c r="J257" s="20"/>
      <c r="K257" s="20"/>
    </row>
    <row r="258" ht="12.75" customHeight="1">
      <c r="A258" s="20"/>
      <c r="B258" s="20"/>
      <c r="C258" s="20"/>
      <c r="D258" s="20"/>
      <c r="E258" s="20"/>
      <c r="H258" s="20"/>
      <c r="I258" s="20"/>
      <c r="J258" s="20"/>
      <c r="K258" s="20"/>
    </row>
    <row r="259" ht="12.75" customHeight="1">
      <c r="A259" s="20"/>
      <c r="B259" s="20"/>
      <c r="C259" s="20"/>
      <c r="D259" s="20"/>
      <c r="E259" s="20"/>
      <c r="H259" s="20"/>
      <c r="I259" s="20"/>
      <c r="J259" s="20"/>
      <c r="K259" s="20"/>
    </row>
    <row r="260" ht="12.75" customHeight="1">
      <c r="A260" s="20"/>
      <c r="B260" s="20"/>
      <c r="C260" s="20"/>
      <c r="D260" s="20"/>
      <c r="E260" s="20"/>
      <c r="H260" s="20"/>
      <c r="I260" s="20"/>
      <c r="J260" s="20"/>
      <c r="K260" s="20"/>
    </row>
    <row r="261" ht="12.75" customHeight="1">
      <c r="A261" s="20"/>
      <c r="B261" s="20"/>
      <c r="C261" s="20"/>
      <c r="D261" s="20"/>
      <c r="E261" s="20"/>
      <c r="H261" s="20"/>
      <c r="I261" s="20"/>
      <c r="J261" s="20"/>
      <c r="K261" s="20"/>
    </row>
    <row r="262" ht="12.75" customHeight="1">
      <c r="A262" s="20"/>
      <c r="B262" s="20"/>
      <c r="C262" s="20"/>
      <c r="D262" s="20"/>
      <c r="E262" s="20"/>
      <c r="H262" s="20"/>
      <c r="I262" s="20"/>
      <c r="J262" s="20"/>
      <c r="K262" s="20"/>
    </row>
    <row r="263" ht="12.75" customHeight="1">
      <c r="A263" s="20"/>
      <c r="B263" s="20"/>
      <c r="C263" s="20"/>
      <c r="D263" s="20"/>
      <c r="E263" s="20"/>
      <c r="H263" s="20"/>
      <c r="I263" s="20"/>
      <c r="J263" s="20"/>
      <c r="K263" s="20"/>
    </row>
    <row r="264" ht="12.75" customHeight="1">
      <c r="A264" s="20"/>
      <c r="B264" s="20"/>
      <c r="C264" s="20"/>
      <c r="D264" s="20"/>
      <c r="E264" s="20"/>
      <c r="H264" s="20"/>
      <c r="I264" s="20"/>
      <c r="J264" s="20"/>
      <c r="K264" s="20"/>
    </row>
    <row r="265" ht="12.75" customHeight="1">
      <c r="A265" s="20"/>
      <c r="B265" s="20"/>
      <c r="C265" s="20"/>
      <c r="D265" s="20"/>
      <c r="E265" s="20"/>
      <c r="H265" s="20"/>
      <c r="I265" s="20"/>
      <c r="J265" s="20"/>
      <c r="K265" s="20"/>
    </row>
    <row r="266" ht="12.75" customHeight="1">
      <c r="A266" s="20"/>
      <c r="B266" s="20"/>
      <c r="C266" s="20"/>
      <c r="D266" s="20"/>
      <c r="E266" s="20"/>
      <c r="H266" s="20"/>
      <c r="I266" s="20"/>
      <c r="J266" s="20"/>
      <c r="K266" s="20"/>
    </row>
    <row r="267" ht="12.75" customHeight="1">
      <c r="A267" s="20"/>
      <c r="B267" s="20"/>
      <c r="C267" s="20"/>
      <c r="D267" s="20"/>
      <c r="E267" s="20"/>
      <c r="H267" s="20"/>
      <c r="I267" s="20"/>
      <c r="J267" s="20"/>
      <c r="K267" s="20"/>
    </row>
    <row r="268" ht="12.75" customHeight="1">
      <c r="A268" s="20"/>
      <c r="B268" s="20"/>
      <c r="C268" s="20"/>
      <c r="D268" s="20"/>
      <c r="E268" s="20"/>
      <c r="H268" s="20"/>
      <c r="I268" s="20"/>
      <c r="J268" s="20"/>
      <c r="K268" s="20"/>
    </row>
    <row r="269" ht="12.75" customHeight="1">
      <c r="A269" s="20"/>
      <c r="B269" s="20"/>
      <c r="C269" s="20"/>
      <c r="D269" s="20"/>
      <c r="E269" s="20"/>
      <c r="H269" s="20"/>
      <c r="I269" s="20"/>
      <c r="J269" s="20"/>
      <c r="K269" s="20"/>
    </row>
    <row r="270" ht="12.75" customHeight="1">
      <c r="A270" s="20"/>
      <c r="B270" s="20"/>
      <c r="C270" s="20"/>
      <c r="D270" s="20"/>
      <c r="E270" s="20"/>
      <c r="H270" s="20"/>
      <c r="I270" s="20"/>
      <c r="J270" s="20"/>
      <c r="K270" s="20"/>
    </row>
    <row r="271" ht="12.75" customHeight="1">
      <c r="A271" s="20"/>
      <c r="B271" s="20"/>
      <c r="C271" s="20"/>
      <c r="D271" s="20"/>
      <c r="E271" s="20"/>
      <c r="H271" s="20"/>
      <c r="I271" s="20"/>
      <c r="J271" s="20"/>
      <c r="K271" s="20"/>
    </row>
    <row r="272" ht="12.75" customHeight="1">
      <c r="A272" s="20"/>
      <c r="B272" s="20"/>
      <c r="C272" s="20"/>
      <c r="D272" s="20"/>
      <c r="E272" s="20"/>
      <c r="H272" s="20"/>
      <c r="I272" s="20"/>
      <c r="J272" s="20"/>
      <c r="K272" s="20"/>
    </row>
    <row r="273" ht="12.75" customHeight="1">
      <c r="A273" s="20"/>
      <c r="B273" s="20"/>
      <c r="C273" s="20"/>
      <c r="D273" s="20"/>
      <c r="E273" s="20"/>
      <c r="H273" s="20"/>
      <c r="I273" s="20"/>
      <c r="J273" s="20"/>
      <c r="K273" s="20"/>
    </row>
    <row r="274" ht="12.75" customHeight="1">
      <c r="A274" s="20"/>
      <c r="B274" s="20"/>
      <c r="C274" s="20"/>
      <c r="D274" s="20"/>
      <c r="E274" s="20"/>
      <c r="H274" s="20"/>
      <c r="I274" s="20"/>
      <c r="J274" s="20"/>
      <c r="K274" s="20"/>
    </row>
    <row r="275" ht="12.75" customHeight="1">
      <c r="A275" s="20"/>
      <c r="B275" s="20"/>
      <c r="C275" s="20"/>
      <c r="D275" s="20"/>
      <c r="E275" s="20"/>
      <c r="H275" s="20"/>
      <c r="I275" s="20"/>
      <c r="J275" s="20"/>
      <c r="K275" s="20"/>
    </row>
    <row r="276" ht="12.75" customHeight="1">
      <c r="A276" s="20"/>
      <c r="B276" s="20"/>
      <c r="C276" s="20"/>
      <c r="D276" s="20"/>
      <c r="E276" s="20"/>
      <c r="H276" s="20"/>
      <c r="I276" s="20"/>
      <c r="J276" s="20"/>
      <c r="K276" s="20"/>
    </row>
    <row r="277" ht="12.75" customHeight="1">
      <c r="A277" s="20"/>
      <c r="B277" s="20"/>
      <c r="C277" s="20"/>
      <c r="D277" s="20"/>
      <c r="E277" s="20"/>
      <c r="H277" s="20"/>
      <c r="I277" s="20"/>
      <c r="J277" s="20"/>
      <c r="K277" s="20"/>
    </row>
    <row r="278" ht="12.75" customHeight="1">
      <c r="A278" s="20"/>
      <c r="B278" s="20"/>
      <c r="C278" s="20"/>
      <c r="D278" s="20"/>
      <c r="E278" s="20"/>
      <c r="H278" s="20"/>
      <c r="I278" s="20"/>
      <c r="J278" s="20"/>
      <c r="K278" s="20"/>
    </row>
    <row r="279" ht="12.75" customHeight="1">
      <c r="A279" s="20"/>
      <c r="B279" s="20"/>
      <c r="C279" s="20"/>
      <c r="D279" s="20"/>
      <c r="E279" s="20"/>
      <c r="H279" s="20"/>
      <c r="I279" s="20"/>
      <c r="J279" s="20"/>
      <c r="K279" s="20"/>
    </row>
    <row r="280" ht="12.75" customHeight="1">
      <c r="A280" s="20"/>
      <c r="B280" s="20"/>
      <c r="C280" s="20"/>
      <c r="D280" s="20"/>
      <c r="E280" s="20"/>
      <c r="H280" s="20"/>
      <c r="I280" s="20"/>
      <c r="J280" s="20"/>
      <c r="K280" s="20"/>
    </row>
    <row r="281" ht="12.75" customHeight="1">
      <c r="A281" s="20"/>
      <c r="B281" s="20"/>
      <c r="C281" s="20"/>
      <c r="D281" s="20"/>
      <c r="E281" s="20"/>
      <c r="H281" s="20"/>
      <c r="I281" s="20"/>
      <c r="J281" s="20"/>
      <c r="K281" s="20"/>
    </row>
    <row r="282" ht="12.75" customHeight="1">
      <c r="A282" s="20"/>
      <c r="B282" s="20"/>
      <c r="C282" s="20"/>
      <c r="D282" s="20"/>
      <c r="E282" s="20"/>
      <c r="H282" s="20"/>
      <c r="I282" s="20"/>
      <c r="J282" s="20"/>
      <c r="K282" s="20"/>
    </row>
    <row r="283" ht="12.75" customHeight="1">
      <c r="A283" s="20"/>
      <c r="B283" s="20"/>
      <c r="C283" s="20"/>
      <c r="D283" s="20"/>
      <c r="E283" s="20"/>
      <c r="H283" s="20"/>
      <c r="I283" s="20"/>
      <c r="J283" s="20"/>
      <c r="K283" s="20"/>
    </row>
    <row r="284" ht="12.75" customHeight="1">
      <c r="A284" s="20"/>
      <c r="B284" s="20"/>
      <c r="C284" s="20"/>
      <c r="D284" s="20"/>
      <c r="E284" s="20"/>
      <c r="H284" s="20"/>
      <c r="I284" s="20"/>
      <c r="J284" s="20"/>
      <c r="K284" s="20"/>
    </row>
    <row r="285" ht="12.75" customHeight="1">
      <c r="A285" s="20"/>
      <c r="B285" s="20"/>
      <c r="C285" s="20"/>
      <c r="D285" s="20"/>
      <c r="E285" s="20"/>
      <c r="H285" s="20"/>
      <c r="I285" s="20"/>
      <c r="J285" s="20"/>
      <c r="K285" s="20"/>
    </row>
    <row r="286" ht="12.75" customHeight="1">
      <c r="A286" s="20"/>
      <c r="B286" s="20"/>
      <c r="C286" s="20"/>
      <c r="D286" s="20"/>
      <c r="E286" s="20"/>
      <c r="H286" s="20"/>
      <c r="I286" s="20"/>
      <c r="J286" s="20"/>
      <c r="K286" s="20"/>
    </row>
    <row r="287" ht="12.75" customHeight="1">
      <c r="A287" s="20"/>
      <c r="B287" s="20"/>
      <c r="C287" s="20"/>
      <c r="D287" s="20"/>
      <c r="E287" s="20"/>
      <c r="H287" s="20"/>
      <c r="I287" s="20"/>
      <c r="J287" s="20"/>
      <c r="K287" s="20"/>
    </row>
    <row r="288" ht="12.75" customHeight="1">
      <c r="A288" s="20"/>
      <c r="B288" s="20"/>
      <c r="C288" s="20"/>
      <c r="D288" s="20"/>
      <c r="E288" s="20"/>
      <c r="H288" s="20"/>
      <c r="I288" s="20"/>
      <c r="J288" s="20"/>
      <c r="K288" s="20"/>
    </row>
    <row r="289" ht="12.75" customHeight="1">
      <c r="A289" s="20"/>
      <c r="B289" s="20"/>
      <c r="C289" s="20"/>
      <c r="D289" s="20"/>
      <c r="E289" s="20"/>
      <c r="H289" s="20"/>
      <c r="I289" s="20"/>
      <c r="J289" s="20"/>
      <c r="K289" s="20"/>
    </row>
    <row r="290" ht="12.75" customHeight="1">
      <c r="A290" s="20"/>
      <c r="B290" s="20"/>
      <c r="C290" s="20"/>
      <c r="D290" s="20"/>
      <c r="E290" s="20"/>
      <c r="H290" s="20"/>
      <c r="I290" s="20"/>
      <c r="J290" s="20"/>
      <c r="K290" s="20"/>
    </row>
    <row r="291" ht="12.75" customHeight="1">
      <c r="A291" s="20"/>
      <c r="B291" s="20"/>
      <c r="C291" s="20"/>
      <c r="D291" s="20"/>
      <c r="E291" s="20"/>
      <c r="H291" s="20"/>
      <c r="I291" s="20"/>
      <c r="J291" s="20"/>
      <c r="K291" s="20"/>
    </row>
    <row r="292" ht="12.75" customHeight="1">
      <c r="A292" s="20"/>
      <c r="B292" s="20"/>
      <c r="C292" s="20"/>
      <c r="D292" s="20"/>
      <c r="E292" s="20"/>
      <c r="H292" s="20"/>
      <c r="I292" s="20"/>
      <c r="J292" s="20"/>
      <c r="K292" s="20"/>
    </row>
    <row r="293" ht="12.75" customHeight="1">
      <c r="A293" s="20"/>
      <c r="B293" s="20"/>
      <c r="C293" s="20"/>
      <c r="D293" s="20"/>
      <c r="E293" s="20"/>
      <c r="H293" s="20"/>
      <c r="I293" s="20"/>
      <c r="J293" s="20"/>
      <c r="K293" s="20"/>
    </row>
    <row r="294" ht="12.75" customHeight="1">
      <c r="A294" s="20"/>
      <c r="B294" s="20"/>
      <c r="C294" s="20"/>
      <c r="D294" s="20"/>
      <c r="E294" s="20"/>
      <c r="H294" s="20"/>
      <c r="I294" s="20"/>
      <c r="J294" s="20"/>
      <c r="K294" s="20"/>
    </row>
    <row r="295" ht="12.75" customHeight="1">
      <c r="A295" s="20"/>
      <c r="B295" s="20"/>
      <c r="C295" s="20"/>
      <c r="D295" s="20"/>
      <c r="E295" s="20"/>
      <c r="H295" s="20"/>
      <c r="I295" s="20"/>
      <c r="J295" s="20"/>
      <c r="K295" s="20"/>
    </row>
    <row r="296" ht="12.75" customHeight="1">
      <c r="A296" s="20"/>
      <c r="B296" s="20"/>
      <c r="C296" s="20"/>
      <c r="D296" s="20"/>
      <c r="E296" s="20"/>
      <c r="H296" s="20"/>
      <c r="I296" s="20"/>
      <c r="J296" s="20"/>
      <c r="K296" s="20"/>
    </row>
    <row r="297" ht="12.75" customHeight="1">
      <c r="A297" s="20"/>
      <c r="B297" s="20"/>
      <c r="C297" s="20"/>
      <c r="D297" s="20"/>
      <c r="E297" s="20"/>
      <c r="H297" s="20"/>
      <c r="I297" s="20"/>
      <c r="J297" s="20"/>
      <c r="K297" s="20"/>
    </row>
    <row r="298" ht="12.75" customHeight="1">
      <c r="A298" s="20"/>
      <c r="B298" s="20"/>
      <c r="C298" s="20"/>
      <c r="D298" s="20"/>
      <c r="E298" s="20"/>
      <c r="H298" s="20"/>
      <c r="I298" s="20"/>
      <c r="J298" s="20"/>
      <c r="K298" s="20"/>
    </row>
    <row r="299" ht="12.75" customHeight="1">
      <c r="A299" s="20"/>
      <c r="B299" s="20"/>
      <c r="C299" s="20"/>
      <c r="D299" s="20"/>
      <c r="E299" s="20"/>
      <c r="H299" s="20"/>
      <c r="I299" s="20"/>
      <c r="J299" s="20"/>
      <c r="K299" s="20"/>
    </row>
    <row r="300" ht="12.75" customHeight="1">
      <c r="A300" s="20"/>
      <c r="B300" s="20"/>
      <c r="C300" s="20"/>
      <c r="D300" s="20"/>
      <c r="E300" s="20"/>
      <c r="H300" s="20"/>
      <c r="I300" s="20"/>
      <c r="J300" s="20"/>
      <c r="K300" s="20"/>
    </row>
    <row r="301" ht="12.75" customHeight="1">
      <c r="A301" s="20"/>
      <c r="B301" s="20"/>
      <c r="C301" s="20"/>
      <c r="D301" s="20"/>
      <c r="E301" s="20"/>
      <c r="H301" s="20"/>
      <c r="I301" s="20"/>
      <c r="J301" s="20"/>
      <c r="K301" s="20"/>
    </row>
    <row r="302" ht="12.75" customHeight="1">
      <c r="A302" s="20"/>
      <c r="B302" s="20"/>
      <c r="C302" s="20"/>
      <c r="D302" s="20"/>
      <c r="E302" s="20"/>
      <c r="H302" s="20"/>
      <c r="I302" s="20"/>
      <c r="J302" s="20"/>
      <c r="K302" s="20"/>
    </row>
    <row r="303" ht="12.75" customHeight="1">
      <c r="A303" s="20"/>
      <c r="B303" s="20"/>
      <c r="C303" s="20"/>
      <c r="D303" s="20"/>
      <c r="E303" s="20"/>
      <c r="H303" s="20"/>
      <c r="I303" s="20"/>
      <c r="J303" s="20"/>
      <c r="K303" s="20"/>
    </row>
    <row r="304" ht="12.75" customHeight="1">
      <c r="A304" s="20"/>
      <c r="B304" s="20"/>
      <c r="C304" s="20"/>
      <c r="D304" s="20"/>
      <c r="E304" s="20"/>
      <c r="H304" s="20"/>
      <c r="I304" s="20"/>
      <c r="J304" s="20"/>
      <c r="K304" s="20"/>
    </row>
    <row r="305" ht="12.75" customHeight="1">
      <c r="A305" s="20"/>
      <c r="B305" s="20"/>
      <c r="C305" s="20"/>
      <c r="D305" s="20"/>
      <c r="E305" s="20"/>
      <c r="H305" s="20"/>
      <c r="I305" s="20"/>
      <c r="J305" s="20"/>
      <c r="K305" s="20"/>
    </row>
    <row r="306" ht="12.75" customHeight="1">
      <c r="A306" s="20"/>
      <c r="B306" s="20"/>
      <c r="C306" s="20"/>
      <c r="D306" s="20"/>
      <c r="E306" s="20"/>
      <c r="H306" s="20"/>
      <c r="I306" s="20"/>
      <c r="J306" s="20"/>
      <c r="K306" s="20"/>
    </row>
    <row r="307" ht="12.75" customHeight="1">
      <c r="A307" s="20"/>
      <c r="B307" s="20"/>
      <c r="C307" s="20"/>
      <c r="D307" s="20"/>
      <c r="E307" s="20"/>
      <c r="H307" s="20"/>
      <c r="I307" s="20"/>
      <c r="J307" s="20"/>
      <c r="K307" s="20"/>
    </row>
    <row r="308" ht="12.75" customHeight="1">
      <c r="A308" s="20"/>
      <c r="B308" s="20"/>
      <c r="C308" s="20"/>
      <c r="D308" s="20"/>
      <c r="E308" s="20"/>
      <c r="H308" s="20"/>
      <c r="I308" s="20"/>
      <c r="J308" s="20"/>
      <c r="K308" s="20"/>
    </row>
    <row r="309" ht="12.75" customHeight="1">
      <c r="A309" s="20"/>
      <c r="B309" s="20"/>
      <c r="C309" s="20"/>
      <c r="D309" s="20"/>
      <c r="E309" s="20"/>
      <c r="H309" s="20"/>
      <c r="I309" s="20"/>
      <c r="J309" s="20"/>
      <c r="K309" s="20"/>
    </row>
    <row r="310" ht="12.75" customHeight="1">
      <c r="A310" s="20"/>
      <c r="B310" s="20"/>
      <c r="C310" s="20"/>
      <c r="D310" s="20"/>
      <c r="E310" s="20"/>
      <c r="H310" s="20"/>
      <c r="I310" s="20"/>
      <c r="J310" s="20"/>
      <c r="K310" s="20"/>
    </row>
    <row r="311" ht="12.75" customHeight="1">
      <c r="A311" s="20"/>
      <c r="B311" s="20"/>
      <c r="C311" s="20"/>
      <c r="D311" s="20"/>
      <c r="E311" s="20"/>
      <c r="H311" s="20"/>
      <c r="I311" s="20"/>
      <c r="J311" s="20"/>
      <c r="K311" s="20"/>
    </row>
    <row r="312" ht="12.75" customHeight="1">
      <c r="A312" s="20"/>
      <c r="B312" s="20"/>
      <c r="C312" s="20"/>
      <c r="D312" s="20"/>
      <c r="E312" s="20"/>
      <c r="H312" s="20"/>
      <c r="I312" s="20"/>
      <c r="J312" s="20"/>
      <c r="K312" s="20"/>
    </row>
    <row r="313" ht="12.75" customHeight="1">
      <c r="A313" s="20"/>
      <c r="B313" s="20"/>
      <c r="C313" s="20"/>
      <c r="D313" s="20"/>
      <c r="E313" s="20"/>
      <c r="H313" s="20"/>
      <c r="I313" s="20"/>
      <c r="J313" s="20"/>
      <c r="K313" s="20"/>
    </row>
    <row r="314" ht="12.75" customHeight="1">
      <c r="A314" s="20"/>
      <c r="B314" s="20"/>
      <c r="C314" s="20"/>
      <c r="D314" s="20"/>
      <c r="E314" s="20"/>
      <c r="H314" s="20"/>
      <c r="I314" s="20"/>
      <c r="J314" s="20"/>
      <c r="K314" s="20"/>
    </row>
    <row r="315" ht="12.75" customHeight="1">
      <c r="A315" s="20"/>
      <c r="B315" s="20"/>
      <c r="C315" s="20"/>
      <c r="D315" s="20"/>
      <c r="E315" s="20"/>
      <c r="H315" s="20"/>
      <c r="I315" s="20"/>
      <c r="J315" s="20"/>
      <c r="K315" s="20"/>
    </row>
    <row r="316" ht="12.75" customHeight="1">
      <c r="A316" s="20"/>
      <c r="B316" s="20"/>
      <c r="C316" s="20"/>
      <c r="D316" s="20"/>
      <c r="E316" s="20"/>
      <c r="H316" s="20"/>
      <c r="I316" s="20"/>
      <c r="J316" s="20"/>
      <c r="K316" s="20"/>
    </row>
    <row r="317" ht="12.75" customHeight="1">
      <c r="A317" s="20"/>
      <c r="B317" s="20"/>
      <c r="C317" s="20"/>
      <c r="D317" s="20"/>
      <c r="E317" s="20"/>
      <c r="H317" s="20"/>
      <c r="I317" s="20"/>
      <c r="J317" s="20"/>
      <c r="K317" s="20"/>
    </row>
    <row r="318" ht="12.75" customHeight="1">
      <c r="A318" s="20"/>
      <c r="B318" s="20"/>
      <c r="C318" s="20"/>
      <c r="D318" s="20"/>
      <c r="E318" s="20"/>
      <c r="H318" s="20"/>
      <c r="I318" s="20"/>
      <c r="J318" s="20"/>
      <c r="K318" s="20"/>
    </row>
    <row r="319" ht="12.75" customHeight="1">
      <c r="A319" s="20"/>
      <c r="B319" s="20"/>
      <c r="C319" s="20"/>
      <c r="D319" s="20"/>
      <c r="E319" s="20"/>
      <c r="H319" s="20"/>
      <c r="I319" s="20"/>
      <c r="J319" s="20"/>
      <c r="K319" s="20"/>
    </row>
    <row r="320" ht="12.75" customHeight="1">
      <c r="A320" s="20"/>
      <c r="B320" s="20"/>
      <c r="C320" s="20"/>
      <c r="D320" s="20"/>
      <c r="E320" s="20"/>
      <c r="H320" s="20"/>
      <c r="I320" s="20"/>
      <c r="J320" s="20"/>
      <c r="K320" s="20"/>
    </row>
    <row r="321" ht="12.75" customHeight="1">
      <c r="A321" s="20"/>
      <c r="B321" s="20"/>
      <c r="C321" s="20"/>
      <c r="D321" s="20"/>
      <c r="E321" s="20"/>
      <c r="H321" s="20"/>
      <c r="I321" s="20"/>
      <c r="J321" s="20"/>
      <c r="K321" s="20"/>
    </row>
    <row r="322" ht="12.75" customHeight="1">
      <c r="A322" s="20"/>
      <c r="B322" s="20"/>
      <c r="C322" s="20"/>
      <c r="D322" s="20"/>
      <c r="E322" s="20"/>
      <c r="H322" s="20"/>
      <c r="I322" s="20"/>
      <c r="J322" s="20"/>
      <c r="K322" s="20"/>
    </row>
    <row r="323" ht="12.75" customHeight="1">
      <c r="A323" s="20"/>
      <c r="B323" s="20"/>
      <c r="C323" s="20"/>
      <c r="D323" s="20"/>
      <c r="E323" s="20"/>
      <c r="H323" s="20"/>
      <c r="I323" s="20"/>
      <c r="J323" s="20"/>
      <c r="K323" s="20"/>
    </row>
    <row r="324" ht="12.75" customHeight="1">
      <c r="A324" s="20"/>
      <c r="B324" s="20"/>
      <c r="C324" s="20"/>
      <c r="D324" s="20"/>
      <c r="E324" s="20"/>
      <c r="H324" s="20"/>
      <c r="I324" s="20"/>
      <c r="J324" s="20"/>
      <c r="K324" s="20"/>
    </row>
    <row r="325" ht="12.75" customHeight="1">
      <c r="A325" s="20"/>
      <c r="B325" s="20"/>
      <c r="C325" s="20"/>
      <c r="D325" s="20"/>
      <c r="E325" s="20"/>
      <c r="H325" s="20"/>
      <c r="I325" s="20"/>
      <c r="J325" s="20"/>
      <c r="K325" s="20"/>
    </row>
    <row r="326" ht="12.75" customHeight="1">
      <c r="A326" s="20"/>
      <c r="B326" s="20"/>
      <c r="C326" s="20"/>
      <c r="D326" s="20"/>
      <c r="E326" s="20"/>
      <c r="H326" s="20"/>
      <c r="I326" s="20"/>
      <c r="J326" s="20"/>
      <c r="K326" s="20"/>
    </row>
    <row r="327" ht="12.75" customHeight="1">
      <c r="A327" s="20"/>
      <c r="B327" s="20"/>
      <c r="C327" s="20"/>
      <c r="D327" s="20"/>
      <c r="E327" s="20"/>
      <c r="H327" s="20"/>
      <c r="I327" s="20"/>
      <c r="J327" s="20"/>
      <c r="K327" s="20"/>
    </row>
    <row r="328" ht="12.75" customHeight="1">
      <c r="A328" s="20"/>
      <c r="B328" s="20"/>
      <c r="C328" s="20"/>
      <c r="D328" s="20"/>
      <c r="E328" s="20"/>
      <c r="H328" s="20"/>
      <c r="I328" s="20"/>
      <c r="J328" s="20"/>
      <c r="K328" s="20"/>
    </row>
    <row r="329" ht="12.75" customHeight="1">
      <c r="A329" s="20"/>
      <c r="B329" s="20"/>
      <c r="C329" s="20"/>
      <c r="D329" s="20"/>
      <c r="E329" s="20"/>
      <c r="H329" s="20"/>
      <c r="I329" s="20"/>
      <c r="J329" s="20"/>
      <c r="K329" s="20"/>
    </row>
    <row r="330" ht="12.75" customHeight="1">
      <c r="A330" s="20"/>
      <c r="B330" s="20"/>
      <c r="C330" s="20"/>
      <c r="D330" s="20"/>
      <c r="E330" s="20"/>
      <c r="H330" s="20"/>
      <c r="I330" s="20"/>
      <c r="J330" s="20"/>
      <c r="K330" s="20"/>
    </row>
    <row r="331" ht="12.75" customHeight="1">
      <c r="A331" s="20"/>
      <c r="B331" s="20"/>
      <c r="C331" s="20"/>
      <c r="D331" s="20"/>
      <c r="E331" s="20"/>
      <c r="H331" s="20"/>
      <c r="I331" s="20"/>
      <c r="J331" s="20"/>
      <c r="K331" s="20"/>
    </row>
    <row r="332" ht="12.75" customHeight="1">
      <c r="A332" s="20"/>
      <c r="B332" s="20"/>
      <c r="C332" s="20"/>
      <c r="D332" s="20"/>
      <c r="E332" s="20"/>
      <c r="H332" s="20"/>
      <c r="I332" s="20"/>
      <c r="J332" s="20"/>
      <c r="K332" s="20"/>
    </row>
    <row r="333" ht="12.75" customHeight="1">
      <c r="A333" s="20"/>
      <c r="B333" s="20"/>
      <c r="C333" s="20"/>
      <c r="D333" s="20"/>
      <c r="E333" s="20"/>
      <c r="H333" s="20"/>
      <c r="I333" s="20"/>
      <c r="J333" s="20"/>
      <c r="K333" s="20"/>
    </row>
    <row r="334" ht="12.75" customHeight="1">
      <c r="A334" s="20"/>
      <c r="B334" s="20"/>
      <c r="C334" s="20"/>
      <c r="D334" s="20"/>
      <c r="E334" s="20"/>
      <c r="H334" s="20"/>
      <c r="I334" s="20"/>
      <c r="J334" s="20"/>
      <c r="K334" s="20"/>
    </row>
    <row r="335" ht="12.75" customHeight="1">
      <c r="A335" s="20"/>
      <c r="B335" s="20"/>
      <c r="C335" s="20"/>
      <c r="D335" s="20"/>
      <c r="E335" s="20"/>
      <c r="H335" s="20"/>
      <c r="I335" s="20"/>
      <c r="J335" s="20"/>
      <c r="K335" s="20"/>
    </row>
    <row r="336" ht="12.75" customHeight="1">
      <c r="A336" s="20"/>
      <c r="B336" s="20"/>
      <c r="C336" s="20"/>
      <c r="D336" s="20"/>
      <c r="E336" s="20"/>
      <c r="H336" s="20"/>
      <c r="I336" s="20"/>
      <c r="J336" s="20"/>
      <c r="K336" s="20"/>
    </row>
    <row r="337" ht="12.75" customHeight="1">
      <c r="A337" s="20"/>
      <c r="B337" s="20"/>
      <c r="C337" s="20"/>
      <c r="D337" s="20"/>
      <c r="E337" s="20"/>
      <c r="H337" s="20"/>
      <c r="I337" s="20"/>
      <c r="J337" s="20"/>
      <c r="K337" s="20"/>
    </row>
    <row r="338" ht="12.75" customHeight="1">
      <c r="A338" s="20"/>
      <c r="B338" s="20"/>
      <c r="C338" s="20"/>
      <c r="D338" s="20"/>
      <c r="E338" s="20"/>
      <c r="H338" s="20"/>
      <c r="I338" s="20"/>
      <c r="J338" s="20"/>
      <c r="K338" s="20"/>
    </row>
    <row r="339" ht="12.75" customHeight="1">
      <c r="A339" s="20"/>
      <c r="B339" s="20"/>
      <c r="C339" s="20"/>
      <c r="D339" s="20"/>
      <c r="E339" s="20"/>
      <c r="H339" s="20"/>
      <c r="I339" s="20"/>
      <c r="J339" s="20"/>
      <c r="K339" s="20"/>
    </row>
    <row r="340" ht="12.75" customHeight="1">
      <c r="A340" s="20"/>
      <c r="B340" s="20"/>
      <c r="C340" s="20"/>
      <c r="D340" s="20"/>
      <c r="E340" s="20"/>
      <c r="H340" s="20"/>
      <c r="I340" s="20"/>
      <c r="J340" s="20"/>
      <c r="K340" s="20"/>
    </row>
    <row r="341" ht="12.75" customHeight="1">
      <c r="A341" s="20"/>
      <c r="B341" s="20"/>
      <c r="C341" s="20"/>
      <c r="D341" s="20"/>
      <c r="E341" s="20"/>
      <c r="H341" s="20"/>
      <c r="I341" s="20"/>
      <c r="J341" s="20"/>
      <c r="K341" s="20"/>
    </row>
    <row r="342" ht="12.75" customHeight="1">
      <c r="A342" s="20"/>
      <c r="B342" s="20"/>
      <c r="C342" s="20"/>
      <c r="D342" s="20"/>
      <c r="E342" s="20"/>
      <c r="H342" s="20"/>
      <c r="I342" s="20"/>
      <c r="J342" s="20"/>
      <c r="K342" s="20"/>
    </row>
    <row r="343" ht="12.75" customHeight="1">
      <c r="A343" s="20"/>
      <c r="B343" s="20"/>
      <c r="C343" s="20"/>
      <c r="D343" s="20"/>
      <c r="E343" s="20"/>
      <c r="H343" s="20"/>
      <c r="I343" s="20"/>
      <c r="J343" s="20"/>
      <c r="K343" s="20"/>
    </row>
    <row r="344" ht="12.75" customHeight="1">
      <c r="A344" s="20"/>
      <c r="B344" s="20"/>
      <c r="C344" s="20"/>
      <c r="D344" s="20"/>
      <c r="E344" s="20"/>
      <c r="H344" s="20"/>
      <c r="I344" s="20"/>
      <c r="J344" s="20"/>
      <c r="K344" s="20"/>
    </row>
    <row r="345" ht="12.75" customHeight="1">
      <c r="A345" s="20"/>
      <c r="B345" s="20"/>
      <c r="C345" s="20"/>
      <c r="D345" s="20"/>
      <c r="E345" s="20"/>
      <c r="H345" s="20"/>
      <c r="I345" s="20"/>
      <c r="J345" s="20"/>
      <c r="K345" s="20"/>
    </row>
    <row r="346" ht="12.75" customHeight="1">
      <c r="A346" s="20"/>
      <c r="B346" s="20"/>
      <c r="C346" s="20"/>
      <c r="D346" s="20"/>
      <c r="E346" s="20"/>
      <c r="H346" s="20"/>
      <c r="I346" s="20"/>
      <c r="J346" s="20"/>
      <c r="K346" s="20"/>
    </row>
    <row r="347" ht="12.75" customHeight="1">
      <c r="A347" s="20"/>
      <c r="B347" s="20"/>
      <c r="C347" s="20"/>
      <c r="D347" s="20"/>
      <c r="E347" s="20"/>
      <c r="H347" s="20"/>
      <c r="I347" s="20"/>
      <c r="J347" s="20"/>
      <c r="K347" s="20"/>
    </row>
    <row r="348" ht="12.75" customHeight="1">
      <c r="A348" s="20"/>
      <c r="B348" s="20"/>
      <c r="C348" s="20"/>
      <c r="D348" s="20"/>
      <c r="E348" s="20"/>
      <c r="H348" s="20"/>
      <c r="I348" s="20"/>
      <c r="J348" s="20"/>
      <c r="K348" s="20"/>
    </row>
    <row r="349" ht="12.75" customHeight="1">
      <c r="A349" s="20"/>
      <c r="B349" s="20"/>
      <c r="C349" s="20"/>
      <c r="D349" s="20"/>
      <c r="E349" s="20"/>
      <c r="H349" s="20"/>
      <c r="I349" s="20"/>
      <c r="J349" s="20"/>
      <c r="K349" s="20"/>
    </row>
    <row r="350" ht="12.75" customHeight="1">
      <c r="A350" s="20"/>
      <c r="B350" s="20"/>
      <c r="C350" s="20"/>
      <c r="D350" s="20"/>
      <c r="E350" s="20"/>
      <c r="H350" s="20"/>
      <c r="I350" s="20"/>
      <c r="J350" s="20"/>
      <c r="K350" s="20"/>
    </row>
    <row r="351" ht="12.75" customHeight="1">
      <c r="A351" s="20"/>
      <c r="B351" s="20"/>
      <c r="C351" s="20"/>
      <c r="D351" s="20"/>
      <c r="E351" s="20"/>
      <c r="H351" s="20"/>
      <c r="I351" s="20"/>
      <c r="J351" s="20"/>
      <c r="K351" s="20"/>
    </row>
    <row r="352" ht="12.75" customHeight="1">
      <c r="A352" s="20"/>
      <c r="B352" s="20"/>
      <c r="C352" s="20"/>
      <c r="D352" s="20"/>
      <c r="E352" s="20"/>
      <c r="H352" s="20"/>
      <c r="I352" s="20"/>
      <c r="J352" s="20"/>
      <c r="K352" s="20"/>
    </row>
    <row r="353" ht="12.75" customHeight="1">
      <c r="A353" s="20"/>
      <c r="B353" s="20"/>
      <c r="C353" s="20"/>
      <c r="D353" s="20"/>
      <c r="E353" s="20"/>
      <c r="H353" s="20"/>
      <c r="I353" s="20"/>
      <c r="J353" s="20"/>
      <c r="K353" s="20"/>
    </row>
    <row r="354" ht="12.75" customHeight="1">
      <c r="A354" s="20"/>
      <c r="B354" s="20"/>
      <c r="C354" s="20"/>
      <c r="D354" s="20"/>
      <c r="E354" s="20"/>
      <c r="H354" s="20"/>
      <c r="I354" s="20"/>
      <c r="J354" s="20"/>
      <c r="K354" s="20"/>
    </row>
    <row r="355" ht="12.75" customHeight="1">
      <c r="A355" s="20"/>
      <c r="B355" s="20"/>
      <c r="C355" s="20"/>
      <c r="D355" s="20"/>
      <c r="E355" s="20"/>
      <c r="H355" s="20"/>
      <c r="I355" s="20"/>
      <c r="J355" s="20"/>
      <c r="K355" s="20"/>
    </row>
    <row r="356" ht="12.75" customHeight="1">
      <c r="A356" s="20"/>
      <c r="B356" s="20"/>
      <c r="C356" s="20"/>
      <c r="D356" s="20"/>
      <c r="E356" s="20"/>
      <c r="H356" s="20"/>
      <c r="I356" s="20"/>
      <c r="J356" s="20"/>
      <c r="K356" s="20"/>
    </row>
    <row r="357" ht="12.75" customHeight="1">
      <c r="A357" s="20"/>
      <c r="B357" s="20"/>
      <c r="C357" s="20"/>
      <c r="D357" s="20"/>
      <c r="E357" s="20"/>
      <c r="H357" s="20"/>
      <c r="I357" s="20"/>
      <c r="J357" s="20"/>
      <c r="K357" s="20"/>
    </row>
    <row r="358" ht="12.75" customHeight="1">
      <c r="A358" s="20"/>
      <c r="B358" s="20"/>
      <c r="C358" s="20"/>
      <c r="D358" s="20"/>
      <c r="E358" s="20"/>
      <c r="H358" s="20"/>
      <c r="I358" s="20"/>
      <c r="J358" s="20"/>
      <c r="K358" s="20"/>
    </row>
    <row r="359" ht="12.75" customHeight="1">
      <c r="A359" s="20"/>
      <c r="B359" s="20"/>
      <c r="C359" s="20"/>
      <c r="D359" s="20"/>
      <c r="E359" s="20"/>
      <c r="H359" s="20"/>
      <c r="I359" s="20"/>
      <c r="J359" s="20"/>
      <c r="K359" s="20"/>
    </row>
    <row r="360" ht="12.75" customHeight="1">
      <c r="A360" s="20"/>
      <c r="B360" s="20"/>
      <c r="C360" s="20"/>
      <c r="D360" s="20"/>
      <c r="E360" s="20"/>
      <c r="H360" s="20"/>
      <c r="I360" s="20"/>
      <c r="J360" s="20"/>
      <c r="K360" s="20"/>
    </row>
    <row r="361" ht="12.75" customHeight="1">
      <c r="A361" s="20"/>
      <c r="B361" s="20"/>
      <c r="C361" s="20"/>
      <c r="D361" s="20"/>
      <c r="E361" s="20"/>
      <c r="H361" s="20"/>
      <c r="I361" s="20"/>
      <c r="J361" s="20"/>
      <c r="K361" s="20"/>
    </row>
    <row r="362" ht="12.75" customHeight="1">
      <c r="A362" s="20"/>
      <c r="B362" s="20"/>
      <c r="C362" s="20"/>
      <c r="D362" s="20"/>
      <c r="E362" s="20"/>
      <c r="H362" s="20"/>
      <c r="I362" s="20"/>
      <c r="J362" s="20"/>
      <c r="K362" s="20"/>
    </row>
    <row r="363" ht="12.75" customHeight="1">
      <c r="A363" s="20"/>
      <c r="B363" s="20"/>
      <c r="C363" s="20"/>
      <c r="D363" s="20"/>
      <c r="E363" s="20"/>
      <c r="H363" s="20"/>
      <c r="I363" s="20"/>
      <c r="J363" s="20"/>
      <c r="K363" s="20"/>
    </row>
    <row r="364" ht="12.75" customHeight="1">
      <c r="A364" s="20"/>
      <c r="B364" s="20"/>
      <c r="C364" s="20"/>
      <c r="D364" s="20"/>
      <c r="E364" s="20"/>
      <c r="H364" s="20"/>
      <c r="I364" s="20"/>
      <c r="J364" s="20"/>
      <c r="K364" s="20"/>
    </row>
    <row r="365" ht="12.75" customHeight="1">
      <c r="A365" s="20"/>
      <c r="B365" s="20"/>
      <c r="C365" s="20"/>
      <c r="D365" s="20"/>
      <c r="E365" s="20"/>
      <c r="H365" s="20"/>
      <c r="I365" s="20"/>
      <c r="J365" s="20"/>
      <c r="K365" s="20"/>
    </row>
    <row r="366" ht="12.75" customHeight="1">
      <c r="A366" s="20"/>
      <c r="B366" s="20"/>
      <c r="C366" s="20"/>
      <c r="D366" s="20"/>
      <c r="E366" s="20"/>
      <c r="H366" s="20"/>
      <c r="I366" s="20"/>
      <c r="J366" s="20"/>
      <c r="K366" s="20"/>
    </row>
    <row r="367" ht="12.75" customHeight="1">
      <c r="A367" s="20"/>
      <c r="B367" s="20"/>
      <c r="C367" s="20"/>
      <c r="D367" s="20"/>
      <c r="E367" s="20"/>
      <c r="H367" s="20"/>
      <c r="I367" s="20"/>
      <c r="J367" s="20"/>
      <c r="K367" s="20"/>
    </row>
    <row r="368" ht="12.75" customHeight="1">
      <c r="A368" s="20"/>
      <c r="B368" s="20"/>
      <c r="C368" s="20"/>
      <c r="D368" s="20"/>
      <c r="E368" s="20"/>
      <c r="H368" s="20"/>
      <c r="I368" s="20"/>
      <c r="J368" s="20"/>
      <c r="K368" s="20"/>
    </row>
    <row r="369" ht="12.75" customHeight="1">
      <c r="A369" s="20"/>
      <c r="B369" s="20"/>
      <c r="C369" s="20"/>
      <c r="D369" s="20"/>
      <c r="E369" s="20"/>
      <c r="H369" s="20"/>
      <c r="I369" s="20"/>
      <c r="J369" s="20"/>
      <c r="K369" s="20"/>
    </row>
    <row r="370" ht="12.75" customHeight="1">
      <c r="A370" s="20"/>
      <c r="B370" s="20"/>
      <c r="C370" s="20"/>
      <c r="D370" s="20"/>
      <c r="E370" s="20"/>
      <c r="H370" s="20"/>
      <c r="I370" s="20"/>
      <c r="J370" s="20"/>
      <c r="K370" s="20"/>
    </row>
    <row r="371" ht="12.75" customHeight="1">
      <c r="A371" s="20"/>
      <c r="B371" s="20"/>
      <c r="C371" s="20"/>
      <c r="D371" s="20"/>
      <c r="E371" s="20"/>
      <c r="H371" s="20"/>
      <c r="I371" s="20"/>
      <c r="J371" s="20"/>
      <c r="K371" s="20"/>
    </row>
    <row r="372" ht="12.75" customHeight="1">
      <c r="A372" s="20"/>
      <c r="B372" s="20"/>
      <c r="C372" s="20"/>
      <c r="D372" s="20"/>
      <c r="E372" s="20"/>
      <c r="H372" s="20"/>
      <c r="I372" s="20"/>
      <c r="J372" s="20"/>
      <c r="K372" s="20"/>
    </row>
    <row r="373" ht="12.75" customHeight="1">
      <c r="A373" s="20"/>
      <c r="B373" s="20"/>
      <c r="C373" s="20"/>
      <c r="D373" s="20"/>
      <c r="E373" s="20"/>
      <c r="H373" s="20"/>
      <c r="I373" s="20"/>
      <c r="J373" s="20"/>
      <c r="K373" s="20"/>
    </row>
    <row r="374" ht="12.75" customHeight="1">
      <c r="A374" s="20"/>
      <c r="B374" s="20"/>
      <c r="C374" s="20"/>
      <c r="D374" s="20"/>
      <c r="E374" s="20"/>
      <c r="H374" s="20"/>
      <c r="I374" s="20"/>
      <c r="J374" s="20"/>
      <c r="K374" s="20"/>
    </row>
    <row r="375" ht="12.75" customHeight="1">
      <c r="A375" s="20"/>
      <c r="B375" s="20"/>
      <c r="C375" s="20"/>
      <c r="D375" s="20"/>
      <c r="E375" s="20"/>
      <c r="H375" s="20"/>
      <c r="I375" s="20"/>
      <c r="J375" s="20"/>
      <c r="K375" s="20"/>
    </row>
    <row r="376" ht="12.75" customHeight="1">
      <c r="A376" s="20"/>
      <c r="B376" s="20"/>
      <c r="C376" s="20"/>
      <c r="D376" s="20"/>
      <c r="E376" s="20"/>
      <c r="H376" s="20"/>
      <c r="I376" s="20"/>
      <c r="J376" s="20"/>
      <c r="K376" s="20"/>
    </row>
    <row r="377" ht="12.75" customHeight="1">
      <c r="A377" s="20"/>
      <c r="B377" s="20"/>
      <c r="C377" s="20"/>
      <c r="D377" s="20"/>
      <c r="E377" s="20"/>
      <c r="H377" s="20"/>
      <c r="I377" s="20"/>
      <c r="J377" s="20"/>
      <c r="K377" s="20"/>
    </row>
    <row r="378" ht="12.75" customHeight="1">
      <c r="A378" s="20"/>
      <c r="B378" s="20"/>
      <c r="C378" s="20"/>
      <c r="D378" s="20"/>
      <c r="E378" s="20"/>
      <c r="H378" s="20"/>
      <c r="I378" s="20"/>
      <c r="J378" s="20"/>
      <c r="K378" s="20"/>
    </row>
    <row r="379" ht="12.75" customHeight="1">
      <c r="A379" s="20"/>
      <c r="B379" s="20"/>
      <c r="C379" s="20"/>
      <c r="D379" s="20"/>
      <c r="E379" s="20"/>
      <c r="H379" s="20"/>
      <c r="I379" s="20"/>
      <c r="J379" s="20"/>
      <c r="K379" s="20"/>
    </row>
    <row r="380" ht="12.75" customHeight="1">
      <c r="A380" s="20"/>
      <c r="B380" s="20"/>
      <c r="C380" s="20"/>
      <c r="D380" s="20"/>
      <c r="E380" s="20"/>
      <c r="H380" s="20"/>
      <c r="I380" s="20"/>
      <c r="J380" s="20"/>
      <c r="K380" s="20"/>
    </row>
    <row r="381" ht="12.75" customHeight="1">
      <c r="A381" s="20"/>
      <c r="B381" s="20"/>
      <c r="C381" s="20"/>
      <c r="D381" s="20"/>
      <c r="E381" s="20"/>
      <c r="H381" s="20"/>
      <c r="I381" s="20"/>
      <c r="J381" s="20"/>
      <c r="K381" s="20"/>
    </row>
    <row r="382" ht="12.75" customHeight="1">
      <c r="A382" s="20"/>
      <c r="B382" s="20"/>
      <c r="C382" s="20"/>
      <c r="D382" s="20"/>
      <c r="E382" s="20"/>
      <c r="H382" s="20"/>
      <c r="I382" s="20"/>
      <c r="J382" s="20"/>
      <c r="K382" s="20"/>
    </row>
    <row r="383" ht="12.75" customHeight="1">
      <c r="A383" s="20"/>
      <c r="B383" s="20"/>
      <c r="C383" s="20"/>
      <c r="D383" s="20"/>
      <c r="E383" s="20"/>
      <c r="H383" s="20"/>
      <c r="I383" s="20"/>
      <c r="J383" s="20"/>
      <c r="K383" s="20"/>
    </row>
    <row r="384" ht="12.75" customHeight="1">
      <c r="A384" s="20"/>
      <c r="B384" s="20"/>
      <c r="C384" s="20"/>
      <c r="D384" s="20"/>
      <c r="E384" s="20"/>
      <c r="H384" s="20"/>
      <c r="I384" s="20"/>
      <c r="J384" s="20"/>
      <c r="K384" s="20"/>
    </row>
    <row r="385" ht="12.75" customHeight="1">
      <c r="A385" s="20"/>
      <c r="B385" s="20"/>
      <c r="C385" s="20"/>
      <c r="D385" s="20"/>
      <c r="E385" s="20"/>
      <c r="H385" s="20"/>
      <c r="I385" s="20"/>
      <c r="J385" s="20"/>
      <c r="K385" s="20"/>
    </row>
    <row r="386" ht="12.75" customHeight="1">
      <c r="A386" s="20"/>
      <c r="B386" s="20"/>
      <c r="C386" s="20"/>
      <c r="D386" s="20"/>
      <c r="E386" s="20"/>
      <c r="H386" s="20"/>
      <c r="I386" s="20"/>
      <c r="J386" s="20"/>
      <c r="K386" s="20"/>
    </row>
    <row r="387" ht="12.75" customHeight="1">
      <c r="A387" s="20"/>
      <c r="B387" s="20"/>
      <c r="C387" s="20"/>
      <c r="D387" s="20"/>
      <c r="E387" s="20"/>
      <c r="H387" s="20"/>
      <c r="I387" s="20"/>
      <c r="J387" s="20"/>
      <c r="K387" s="20"/>
    </row>
    <row r="388" ht="12.75" customHeight="1">
      <c r="A388" s="20"/>
      <c r="B388" s="20"/>
      <c r="C388" s="20"/>
      <c r="D388" s="20"/>
      <c r="E388" s="20"/>
      <c r="H388" s="20"/>
      <c r="I388" s="20"/>
      <c r="J388" s="20"/>
      <c r="K388" s="20"/>
    </row>
    <row r="389" ht="12.75" customHeight="1">
      <c r="A389" s="20"/>
      <c r="B389" s="20"/>
      <c r="C389" s="20"/>
      <c r="D389" s="20"/>
      <c r="E389" s="20"/>
      <c r="H389" s="20"/>
      <c r="I389" s="20"/>
      <c r="J389" s="20"/>
      <c r="K389" s="20"/>
    </row>
    <row r="390" ht="12.75" customHeight="1">
      <c r="A390" s="20"/>
      <c r="B390" s="20"/>
      <c r="C390" s="20"/>
      <c r="D390" s="20"/>
      <c r="E390" s="20"/>
      <c r="H390" s="20"/>
      <c r="I390" s="20"/>
      <c r="J390" s="20"/>
      <c r="K390" s="20"/>
    </row>
    <row r="391" ht="12.75" customHeight="1">
      <c r="A391" s="20"/>
      <c r="B391" s="20"/>
      <c r="C391" s="20"/>
      <c r="D391" s="20"/>
      <c r="E391" s="20"/>
      <c r="H391" s="20"/>
      <c r="I391" s="20"/>
      <c r="J391" s="20"/>
      <c r="K391" s="20"/>
    </row>
    <row r="392" ht="12.75" customHeight="1">
      <c r="A392" s="20"/>
      <c r="B392" s="20"/>
      <c r="C392" s="20"/>
      <c r="D392" s="20"/>
      <c r="E392" s="20"/>
      <c r="H392" s="20"/>
      <c r="I392" s="20"/>
      <c r="J392" s="20"/>
      <c r="K392" s="20"/>
    </row>
    <row r="393" ht="12.75" customHeight="1">
      <c r="A393" s="20"/>
      <c r="B393" s="20"/>
      <c r="C393" s="20"/>
      <c r="D393" s="20"/>
      <c r="E393" s="20"/>
      <c r="H393" s="20"/>
      <c r="I393" s="20"/>
      <c r="J393" s="20"/>
      <c r="K393" s="20"/>
    </row>
    <row r="394" ht="12.75" customHeight="1">
      <c r="A394" s="20"/>
      <c r="B394" s="20"/>
      <c r="C394" s="20"/>
      <c r="D394" s="20"/>
      <c r="E394" s="20"/>
      <c r="H394" s="20"/>
      <c r="I394" s="20"/>
      <c r="J394" s="20"/>
      <c r="K394" s="20"/>
    </row>
    <row r="395" ht="12.75" customHeight="1">
      <c r="A395" s="20"/>
      <c r="B395" s="20"/>
      <c r="C395" s="20"/>
      <c r="D395" s="20"/>
      <c r="E395" s="20"/>
      <c r="H395" s="20"/>
      <c r="I395" s="20"/>
      <c r="J395" s="20"/>
      <c r="K395" s="20"/>
    </row>
    <row r="396" ht="12.75" customHeight="1">
      <c r="A396" s="20"/>
      <c r="B396" s="20"/>
      <c r="C396" s="20"/>
      <c r="D396" s="20"/>
      <c r="E396" s="20"/>
      <c r="H396" s="20"/>
      <c r="I396" s="20"/>
      <c r="J396" s="20"/>
      <c r="K396" s="20"/>
    </row>
    <row r="397" ht="12.75" customHeight="1">
      <c r="A397" s="20"/>
      <c r="B397" s="20"/>
      <c r="C397" s="20"/>
      <c r="D397" s="20"/>
      <c r="E397" s="20"/>
      <c r="H397" s="20"/>
      <c r="I397" s="20"/>
      <c r="J397" s="20"/>
      <c r="K397" s="20"/>
    </row>
    <row r="398" ht="12.75" customHeight="1">
      <c r="A398" s="20"/>
      <c r="B398" s="20"/>
      <c r="C398" s="20"/>
      <c r="D398" s="20"/>
      <c r="E398" s="20"/>
      <c r="H398" s="20"/>
      <c r="I398" s="20"/>
      <c r="J398" s="20"/>
      <c r="K398" s="20"/>
    </row>
    <row r="399" ht="12.75" customHeight="1">
      <c r="A399" s="20"/>
      <c r="B399" s="20"/>
      <c r="C399" s="20"/>
      <c r="D399" s="20"/>
      <c r="E399" s="20"/>
      <c r="H399" s="20"/>
      <c r="I399" s="20"/>
      <c r="J399" s="20"/>
      <c r="K399" s="20"/>
    </row>
    <row r="400" ht="12.75" customHeight="1">
      <c r="A400" s="20"/>
      <c r="B400" s="20"/>
      <c r="C400" s="20"/>
      <c r="D400" s="20"/>
      <c r="E400" s="20"/>
      <c r="H400" s="20"/>
      <c r="I400" s="20"/>
      <c r="J400" s="20"/>
      <c r="K400" s="20"/>
    </row>
    <row r="401" ht="12.75" customHeight="1">
      <c r="A401" s="20"/>
      <c r="B401" s="20"/>
      <c r="C401" s="20"/>
      <c r="D401" s="20"/>
      <c r="E401" s="20"/>
      <c r="H401" s="20"/>
      <c r="I401" s="20"/>
      <c r="J401" s="20"/>
      <c r="K401" s="20"/>
    </row>
    <row r="402" ht="12.75" customHeight="1">
      <c r="A402" s="20"/>
      <c r="B402" s="20"/>
      <c r="C402" s="20"/>
      <c r="D402" s="20"/>
      <c r="E402" s="20"/>
      <c r="H402" s="20"/>
      <c r="I402" s="20"/>
      <c r="J402" s="20"/>
      <c r="K402" s="20"/>
    </row>
    <row r="403" ht="12.75" customHeight="1">
      <c r="A403" s="20"/>
      <c r="B403" s="20"/>
      <c r="C403" s="20"/>
      <c r="D403" s="20"/>
      <c r="E403" s="20"/>
      <c r="H403" s="20"/>
      <c r="I403" s="20"/>
      <c r="J403" s="20"/>
      <c r="K403" s="20"/>
    </row>
    <row r="404" ht="12.75" customHeight="1">
      <c r="A404" s="20"/>
      <c r="B404" s="20"/>
      <c r="C404" s="20"/>
      <c r="D404" s="20"/>
      <c r="E404" s="20"/>
      <c r="H404" s="20"/>
      <c r="I404" s="20"/>
      <c r="J404" s="20"/>
      <c r="K404" s="20"/>
    </row>
    <row r="405" ht="12.75" customHeight="1">
      <c r="A405" s="20"/>
      <c r="B405" s="20"/>
      <c r="C405" s="20"/>
      <c r="D405" s="20"/>
      <c r="E405" s="20"/>
      <c r="H405" s="20"/>
      <c r="I405" s="20"/>
      <c r="J405" s="20"/>
      <c r="K405" s="20"/>
    </row>
    <row r="406" ht="12.75" customHeight="1">
      <c r="A406" s="20"/>
      <c r="B406" s="20"/>
      <c r="C406" s="20"/>
      <c r="D406" s="20"/>
      <c r="E406" s="20"/>
      <c r="H406" s="20"/>
      <c r="I406" s="20"/>
      <c r="J406" s="20"/>
      <c r="K406" s="20"/>
    </row>
    <row r="407" ht="12.75" customHeight="1">
      <c r="A407" s="20"/>
      <c r="B407" s="20"/>
      <c r="C407" s="20"/>
      <c r="D407" s="20"/>
      <c r="E407" s="20"/>
      <c r="H407" s="20"/>
      <c r="I407" s="20"/>
      <c r="J407" s="20"/>
      <c r="K407" s="20"/>
    </row>
    <row r="408" ht="12.75" customHeight="1">
      <c r="A408" s="20"/>
      <c r="B408" s="20"/>
      <c r="C408" s="20"/>
      <c r="D408" s="20"/>
      <c r="E408" s="20"/>
      <c r="H408" s="20"/>
      <c r="I408" s="20"/>
      <c r="J408" s="20"/>
      <c r="K408" s="20"/>
    </row>
    <row r="409" ht="12.75" customHeight="1">
      <c r="A409" s="20"/>
      <c r="B409" s="20"/>
      <c r="C409" s="20"/>
      <c r="D409" s="20"/>
      <c r="E409" s="20"/>
      <c r="H409" s="20"/>
      <c r="I409" s="20"/>
      <c r="J409" s="20"/>
      <c r="K409" s="20"/>
    </row>
    <row r="410" ht="12.75" customHeight="1">
      <c r="A410" s="20"/>
      <c r="B410" s="20"/>
      <c r="C410" s="20"/>
      <c r="D410" s="20"/>
      <c r="E410" s="20"/>
      <c r="H410" s="20"/>
      <c r="I410" s="20"/>
      <c r="J410" s="20"/>
      <c r="K410" s="20"/>
    </row>
    <row r="411" ht="12.75" customHeight="1">
      <c r="A411" s="20"/>
      <c r="B411" s="20"/>
      <c r="C411" s="20"/>
      <c r="D411" s="20"/>
      <c r="E411" s="20"/>
      <c r="H411" s="20"/>
      <c r="I411" s="20"/>
      <c r="J411" s="20"/>
      <c r="K411" s="20"/>
    </row>
    <row r="412" ht="12.75" customHeight="1">
      <c r="A412" s="20"/>
      <c r="B412" s="20"/>
      <c r="C412" s="20"/>
      <c r="D412" s="20"/>
      <c r="E412" s="20"/>
      <c r="H412" s="20"/>
      <c r="I412" s="20"/>
      <c r="J412" s="20"/>
      <c r="K412" s="20"/>
    </row>
    <row r="413" ht="12.75" customHeight="1">
      <c r="A413" s="20"/>
      <c r="B413" s="20"/>
      <c r="C413" s="20"/>
      <c r="D413" s="20"/>
      <c r="E413" s="20"/>
      <c r="H413" s="20"/>
      <c r="I413" s="20"/>
      <c r="J413" s="20"/>
      <c r="K413" s="20"/>
    </row>
    <row r="414" ht="12.75" customHeight="1">
      <c r="A414" s="20"/>
      <c r="B414" s="20"/>
      <c r="C414" s="20"/>
      <c r="D414" s="20"/>
      <c r="E414" s="20"/>
      <c r="H414" s="20"/>
      <c r="I414" s="20"/>
      <c r="J414" s="20"/>
      <c r="K414" s="20"/>
    </row>
    <row r="415" ht="12.75" customHeight="1">
      <c r="A415" s="20"/>
      <c r="B415" s="20"/>
      <c r="C415" s="20"/>
      <c r="D415" s="20"/>
      <c r="E415" s="20"/>
      <c r="H415" s="20"/>
      <c r="I415" s="20"/>
      <c r="J415" s="20"/>
      <c r="K415" s="20"/>
    </row>
    <row r="416" ht="12.75" customHeight="1">
      <c r="A416" s="20"/>
      <c r="B416" s="20"/>
      <c r="C416" s="20"/>
      <c r="D416" s="20"/>
      <c r="E416" s="20"/>
      <c r="H416" s="20"/>
      <c r="I416" s="20"/>
      <c r="J416" s="20"/>
      <c r="K416" s="20"/>
    </row>
    <row r="417" ht="12.75" customHeight="1">
      <c r="A417" s="20"/>
      <c r="B417" s="20"/>
      <c r="C417" s="20"/>
      <c r="D417" s="20"/>
      <c r="E417" s="20"/>
      <c r="H417" s="20"/>
      <c r="I417" s="20"/>
      <c r="J417" s="20"/>
      <c r="K417" s="20"/>
    </row>
    <row r="418" ht="12.75" customHeight="1">
      <c r="A418" s="20"/>
      <c r="B418" s="20"/>
      <c r="C418" s="20"/>
      <c r="D418" s="20"/>
      <c r="E418" s="20"/>
      <c r="H418" s="20"/>
      <c r="I418" s="20"/>
      <c r="J418" s="20"/>
      <c r="K418" s="20"/>
    </row>
    <row r="419" ht="12.75" customHeight="1">
      <c r="A419" s="20"/>
      <c r="B419" s="20"/>
      <c r="C419" s="20"/>
      <c r="D419" s="20"/>
      <c r="E419" s="20"/>
      <c r="H419" s="20"/>
      <c r="I419" s="20"/>
      <c r="J419" s="20"/>
      <c r="K419" s="20"/>
    </row>
    <row r="420" ht="12.75" customHeight="1">
      <c r="A420" s="20"/>
      <c r="B420" s="20"/>
      <c r="C420" s="20"/>
      <c r="D420" s="20"/>
      <c r="E420" s="20"/>
      <c r="H420" s="20"/>
      <c r="I420" s="20"/>
      <c r="J420" s="20"/>
      <c r="K420" s="20"/>
    </row>
    <row r="421" ht="12.75" customHeight="1">
      <c r="A421" s="20"/>
      <c r="B421" s="20"/>
      <c r="C421" s="20"/>
      <c r="D421" s="20"/>
      <c r="E421" s="20"/>
      <c r="H421" s="20"/>
      <c r="I421" s="20"/>
      <c r="J421" s="20"/>
      <c r="K421" s="20"/>
    </row>
    <row r="422" ht="12.75" customHeight="1">
      <c r="A422" s="20"/>
      <c r="B422" s="20"/>
      <c r="C422" s="20"/>
      <c r="D422" s="20"/>
      <c r="E422" s="20"/>
      <c r="H422" s="20"/>
      <c r="I422" s="20"/>
      <c r="J422" s="20"/>
      <c r="K422" s="20"/>
    </row>
    <row r="423" ht="12.75" customHeight="1">
      <c r="A423" s="20"/>
      <c r="B423" s="20"/>
      <c r="C423" s="20"/>
      <c r="D423" s="20"/>
      <c r="E423" s="20"/>
      <c r="H423" s="20"/>
      <c r="I423" s="20"/>
      <c r="J423" s="20"/>
      <c r="K423" s="20"/>
    </row>
    <row r="424" ht="12.75" customHeight="1">
      <c r="A424" s="20"/>
      <c r="B424" s="20"/>
      <c r="C424" s="20"/>
      <c r="D424" s="20"/>
      <c r="E424" s="20"/>
      <c r="H424" s="20"/>
      <c r="I424" s="20"/>
      <c r="J424" s="20"/>
      <c r="K424" s="20"/>
    </row>
    <row r="425" ht="12.75" customHeight="1">
      <c r="A425" s="20"/>
      <c r="B425" s="20"/>
      <c r="C425" s="20"/>
      <c r="D425" s="20"/>
      <c r="E425" s="20"/>
      <c r="H425" s="20"/>
      <c r="I425" s="20"/>
      <c r="J425" s="20"/>
      <c r="K425" s="20"/>
    </row>
    <row r="426" ht="12.75" customHeight="1">
      <c r="A426" s="20"/>
      <c r="B426" s="20"/>
      <c r="C426" s="20"/>
      <c r="D426" s="20"/>
      <c r="E426" s="20"/>
      <c r="H426" s="20"/>
      <c r="I426" s="20"/>
      <c r="J426" s="20"/>
      <c r="K426" s="20"/>
    </row>
    <row r="427" ht="12.75" customHeight="1">
      <c r="A427" s="20"/>
      <c r="B427" s="20"/>
      <c r="C427" s="20"/>
      <c r="D427" s="20"/>
      <c r="E427" s="20"/>
      <c r="H427" s="20"/>
      <c r="I427" s="20"/>
      <c r="J427" s="20"/>
      <c r="K427" s="20"/>
    </row>
    <row r="428" ht="12.75" customHeight="1">
      <c r="A428" s="20"/>
      <c r="B428" s="20"/>
      <c r="C428" s="20"/>
      <c r="D428" s="20"/>
      <c r="E428" s="20"/>
      <c r="H428" s="20"/>
      <c r="I428" s="20"/>
      <c r="J428" s="20"/>
      <c r="K428" s="20"/>
    </row>
    <row r="429" ht="12.75" customHeight="1">
      <c r="A429" s="20"/>
      <c r="B429" s="20"/>
      <c r="C429" s="20"/>
      <c r="D429" s="20"/>
      <c r="E429" s="20"/>
      <c r="H429" s="20"/>
      <c r="I429" s="20"/>
      <c r="J429" s="20"/>
      <c r="K429" s="20"/>
    </row>
    <row r="430" ht="12.75" customHeight="1">
      <c r="A430" s="20"/>
      <c r="B430" s="20"/>
      <c r="C430" s="20"/>
      <c r="D430" s="20"/>
      <c r="E430" s="20"/>
      <c r="H430" s="20"/>
      <c r="I430" s="20"/>
      <c r="J430" s="20"/>
      <c r="K430" s="20"/>
    </row>
    <row r="431" ht="12.75" customHeight="1">
      <c r="A431" s="20"/>
      <c r="B431" s="20"/>
      <c r="C431" s="20"/>
      <c r="D431" s="20"/>
      <c r="E431" s="20"/>
      <c r="H431" s="20"/>
      <c r="I431" s="20"/>
      <c r="J431" s="20"/>
      <c r="K431" s="20"/>
    </row>
    <row r="432" ht="12.75" customHeight="1">
      <c r="A432" s="20"/>
      <c r="B432" s="20"/>
      <c r="C432" s="20"/>
      <c r="D432" s="20"/>
      <c r="E432" s="20"/>
      <c r="H432" s="20"/>
      <c r="I432" s="20"/>
      <c r="J432" s="20"/>
      <c r="K432" s="20"/>
    </row>
    <row r="433" ht="12.75" customHeight="1">
      <c r="A433" s="20"/>
      <c r="B433" s="20"/>
      <c r="C433" s="20"/>
      <c r="D433" s="20"/>
      <c r="E433" s="20"/>
      <c r="H433" s="20"/>
      <c r="I433" s="20"/>
      <c r="J433" s="20"/>
      <c r="K433" s="20"/>
    </row>
    <row r="434" ht="12.75" customHeight="1">
      <c r="A434" s="20"/>
      <c r="B434" s="20"/>
      <c r="C434" s="20"/>
      <c r="D434" s="20"/>
      <c r="E434" s="20"/>
      <c r="H434" s="20"/>
      <c r="I434" s="20"/>
      <c r="J434" s="20"/>
      <c r="K434" s="20"/>
    </row>
    <row r="435" ht="12.75" customHeight="1">
      <c r="A435" s="20"/>
      <c r="B435" s="20"/>
      <c r="C435" s="20"/>
      <c r="D435" s="20"/>
      <c r="E435" s="20"/>
      <c r="H435" s="20"/>
      <c r="I435" s="20"/>
      <c r="J435" s="20"/>
      <c r="K435" s="20"/>
    </row>
    <row r="436" ht="12.75" customHeight="1">
      <c r="A436" s="20"/>
      <c r="B436" s="20"/>
      <c r="C436" s="20"/>
      <c r="D436" s="20"/>
      <c r="E436" s="20"/>
      <c r="H436" s="20"/>
      <c r="I436" s="20"/>
      <c r="J436" s="20"/>
      <c r="K436" s="20"/>
    </row>
    <row r="437" ht="12.75" customHeight="1">
      <c r="A437" s="20"/>
      <c r="B437" s="20"/>
      <c r="C437" s="20"/>
      <c r="D437" s="20"/>
      <c r="E437" s="20"/>
      <c r="H437" s="20"/>
      <c r="I437" s="20"/>
      <c r="J437" s="20"/>
      <c r="K437" s="20"/>
    </row>
    <row r="438" ht="12.75" customHeight="1">
      <c r="A438" s="20"/>
      <c r="B438" s="20"/>
      <c r="C438" s="20"/>
      <c r="D438" s="20"/>
      <c r="E438" s="20"/>
      <c r="H438" s="20"/>
      <c r="I438" s="20"/>
      <c r="J438" s="20"/>
      <c r="K438" s="20"/>
    </row>
    <row r="439" ht="12.75" customHeight="1">
      <c r="A439" s="20"/>
      <c r="B439" s="20"/>
      <c r="C439" s="20"/>
      <c r="D439" s="20"/>
      <c r="E439" s="20"/>
      <c r="H439" s="20"/>
      <c r="I439" s="20"/>
      <c r="J439" s="20"/>
      <c r="K439" s="20"/>
    </row>
    <row r="440" ht="12.75" customHeight="1">
      <c r="A440" s="20"/>
      <c r="B440" s="20"/>
      <c r="C440" s="20"/>
      <c r="D440" s="20"/>
      <c r="E440" s="20"/>
      <c r="H440" s="20"/>
      <c r="I440" s="20"/>
      <c r="J440" s="20"/>
      <c r="K440" s="20"/>
    </row>
    <row r="441" ht="12.75" customHeight="1">
      <c r="A441" s="20"/>
      <c r="B441" s="20"/>
      <c r="C441" s="20"/>
      <c r="D441" s="20"/>
      <c r="E441" s="20"/>
      <c r="H441" s="20"/>
      <c r="I441" s="20"/>
      <c r="J441" s="20"/>
      <c r="K441" s="20"/>
    </row>
    <row r="442" ht="12.75" customHeight="1">
      <c r="A442" s="20"/>
      <c r="B442" s="20"/>
      <c r="C442" s="20"/>
      <c r="D442" s="20"/>
      <c r="E442" s="20"/>
      <c r="H442" s="20"/>
      <c r="I442" s="20"/>
      <c r="J442" s="20"/>
      <c r="K442" s="20"/>
    </row>
    <row r="443" ht="12.75" customHeight="1">
      <c r="A443" s="20"/>
      <c r="B443" s="20"/>
      <c r="C443" s="20"/>
      <c r="D443" s="20"/>
      <c r="E443" s="20"/>
      <c r="H443" s="20"/>
      <c r="I443" s="20"/>
      <c r="J443" s="20"/>
      <c r="K443" s="20"/>
    </row>
    <row r="444" ht="12.75" customHeight="1">
      <c r="A444" s="20"/>
      <c r="B444" s="20"/>
      <c r="C444" s="20"/>
      <c r="D444" s="20"/>
      <c r="E444" s="20"/>
      <c r="H444" s="20"/>
      <c r="I444" s="20"/>
      <c r="J444" s="20"/>
      <c r="K444" s="20"/>
    </row>
    <row r="445" ht="12.75" customHeight="1">
      <c r="A445" s="20"/>
      <c r="B445" s="20"/>
      <c r="C445" s="20"/>
      <c r="D445" s="20"/>
      <c r="E445" s="20"/>
      <c r="H445" s="20"/>
      <c r="I445" s="20"/>
      <c r="J445" s="20"/>
      <c r="K445" s="20"/>
    </row>
    <row r="446" ht="12.75" customHeight="1">
      <c r="A446" s="20"/>
      <c r="B446" s="20"/>
      <c r="C446" s="20"/>
      <c r="D446" s="20"/>
      <c r="E446" s="20"/>
      <c r="H446" s="20"/>
      <c r="I446" s="20"/>
      <c r="J446" s="20"/>
      <c r="K446" s="20"/>
    </row>
    <row r="447" ht="12.75" customHeight="1">
      <c r="A447" s="20"/>
      <c r="B447" s="20"/>
      <c r="C447" s="20"/>
      <c r="D447" s="20"/>
      <c r="E447" s="20"/>
      <c r="H447" s="20"/>
      <c r="I447" s="20"/>
      <c r="J447" s="20"/>
      <c r="K447" s="20"/>
    </row>
    <row r="448" ht="12.75" customHeight="1">
      <c r="A448" s="20"/>
      <c r="B448" s="20"/>
      <c r="C448" s="20"/>
      <c r="D448" s="20"/>
      <c r="E448" s="20"/>
      <c r="H448" s="20"/>
      <c r="I448" s="20"/>
      <c r="J448" s="20"/>
      <c r="K448" s="20"/>
    </row>
    <row r="449" ht="12.75" customHeight="1">
      <c r="A449" s="20"/>
      <c r="B449" s="20"/>
      <c r="C449" s="20"/>
      <c r="D449" s="20"/>
      <c r="E449" s="20"/>
      <c r="H449" s="20"/>
      <c r="I449" s="20"/>
      <c r="J449" s="20"/>
      <c r="K449" s="20"/>
    </row>
    <row r="450" ht="12.75" customHeight="1">
      <c r="A450" s="20"/>
      <c r="B450" s="20"/>
      <c r="C450" s="20"/>
      <c r="D450" s="20"/>
      <c r="E450" s="20"/>
      <c r="H450" s="20"/>
      <c r="I450" s="20"/>
      <c r="J450" s="20"/>
      <c r="K450" s="20"/>
    </row>
    <row r="451" ht="12.75" customHeight="1">
      <c r="A451" s="20"/>
      <c r="B451" s="20"/>
      <c r="C451" s="20"/>
      <c r="D451" s="20"/>
      <c r="E451" s="20"/>
      <c r="H451" s="20"/>
      <c r="I451" s="20"/>
      <c r="J451" s="20"/>
      <c r="K451" s="20"/>
    </row>
    <row r="452" ht="12.75" customHeight="1">
      <c r="A452" s="20"/>
      <c r="B452" s="20"/>
      <c r="C452" s="20"/>
      <c r="D452" s="20"/>
      <c r="E452" s="20"/>
      <c r="H452" s="20"/>
      <c r="I452" s="20"/>
      <c r="J452" s="20"/>
      <c r="K452" s="20"/>
    </row>
    <row r="453" ht="12.75" customHeight="1">
      <c r="A453" s="20"/>
      <c r="B453" s="20"/>
      <c r="C453" s="20"/>
      <c r="D453" s="20"/>
      <c r="E453" s="20"/>
      <c r="H453" s="20"/>
      <c r="I453" s="20"/>
      <c r="J453" s="20"/>
      <c r="K453" s="20"/>
    </row>
    <row r="454" ht="12.75" customHeight="1">
      <c r="A454" s="20"/>
      <c r="B454" s="20"/>
      <c r="C454" s="20"/>
      <c r="D454" s="20"/>
      <c r="E454" s="20"/>
      <c r="H454" s="20"/>
      <c r="I454" s="20"/>
      <c r="J454" s="20"/>
      <c r="K454" s="20"/>
    </row>
    <row r="455" ht="12.75" customHeight="1">
      <c r="A455" s="20"/>
      <c r="B455" s="20"/>
      <c r="C455" s="20"/>
      <c r="D455" s="20"/>
      <c r="E455" s="20"/>
      <c r="H455" s="20"/>
      <c r="I455" s="20"/>
      <c r="J455" s="20"/>
      <c r="K455" s="20"/>
    </row>
    <row r="456" ht="12.75" customHeight="1">
      <c r="A456" s="20"/>
      <c r="B456" s="20"/>
      <c r="C456" s="20"/>
      <c r="D456" s="20"/>
      <c r="E456" s="20"/>
      <c r="H456" s="20"/>
      <c r="I456" s="20"/>
      <c r="J456" s="20"/>
      <c r="K456" s="20"/>
    </row>
    <row r="457" ht="12.75" customHeight="1">
      <c r="A457" s="20"/>
      <c r="B457" s="20"/>
      <c r="C457" s="20"/>
      <c r="D457" s="20"/>
      <c r="E457" s="20"/>
      <c r="H457" s="20"/>
      <c r="I457" s="20"/>
      <c r="J457" s="20"/>
      <c r="K457" s="20"/>
    </row>
    <row r="458" ht="12.75" customHeight="1">
      <c r="A458" s="20"/>
      <c r="B458" s="20"/>
      <c r="C458" s="20"/>
      <c r="D458" s="20"/>
      <c r="E458" s="20"/>
      <c r="H458" s="20"/>
      <c r="I458" s="20"/>
      <c r="J458" s="20"/>
      <c r="K458" s="20"/>
    </row>
    <row r="459" ht="12.75" customHeight="1">
      <c r="A459" s="20"/>
      <c r="B459" s="20"/>
      <c r="C459" s="20"/>
      <c r="D459" s="20"/>
      <c r="E459" s="20"/>
      <c r="H459" s="20"/>
      <c r="I459" s="20"/>
      <c r="J459" s="20"/>
      <c r="K459" s="20"/>
    </row>
    <row r="460" ht="12.75" customHeight="1">
      <c r="A460" s="20"/>
      <c r="B460" s="20"/>
      <c r="C460" s="20"/>
      <c r="D460" s="20"/>
      <c r="E460" s="20"/>
      <c r="H460" s="20"/>
      <c r="I460" s="20"/>
      <c r="J460" s="20"/>
      <c r="K460" s="20"/>
    </row>
    <row r="461" ht="12.75" customHeight="1">
      <c r="A461" s="20"/>
      <c r="B461" s="20"/>
      <c r="C461" s="20"/>
      <c r="D461" s="20"/>
      <c r="E461" s="20"/>
      <c r="H461" s="20"/>
      <c r="I461" s="20"/>
      <c r="J461" s="20"/>
      <c r="K461" s="20"/>
    </row>
    <row r="462" ht="12.75" customHeight="1">
      <c r="A462" s="20"/>
      <c r="B462" s="20"/>
      <c r="C462" s="20"/>
      <c r="D462" s="20"/>
      <c r="E462" s="20"/>
      <c r="H462" s="20"/>
      <c r="I462" s="20"/>
      <c r="J462" s="20"/>
      <c r="K462" s="20"/>
    </row>
    <row r="463" ht="12.75" customHeight="1">
      <c r="A463" s="20"/>
      <c r="B463" s="20"/>
      <c r="C463" s="20"/>
      <c r="D463" s="20"/>
      <c r="E463" s="20"/>
      <c r="H463" s="20"/>
      <c r="I463" s="20"/>
      <c r="J463" s="20"/>
      <c r="K463" s="20"/>
    </row>
    <row r="464" ht="12.75" customHeight="1">
      <c r="A464" s="20"/>
      <c r="B464" s="20"/>
      <c r="C464" s="20"/>
      <c r="D464" s="20"/>
      <c r="E464" s="20"/>
      <c r="H464" s="20"/>
      <c r="I464" s="20"/>
      <c r="J464" s="20"/>
      <c r="K464" s="20"/>
    </row>
    <row r="465" ht="12.75" customHeight="1">
      <c r="A465" s="20"/>
      <c r="B465" s="20"/>
      <c r="C465" s="20"/>
      <c r="D465" s="20"/>
      <c r="E465" s="20"/>
      <c r="H465" s="20"/>
      <c r="I465" s="20"/>
      <c r="J465" s="20"/>
      <c r="K465" s="20"/>
    </row>
    <row r="466" ht="12.75" customHeight="1">
      <c r="A466" s="20"/>
      <c r="B466" s="20"/>
      <c r="C466" s="20"/>
      <c r="D466" s="20"/>
      <c r="E466" s="20"/>
      <c r="H466" s="20"/>
      <c r="I466" s="20"/>
      <c r="J466" s="20"/>
      <c r="K466" s="20"/>
    </row>
    <row r="467" ht="12.75" customHeight="1">
      <c r="A467" s="20"/>
      <c r="B467" s="20"/>
      <c r="C467" s="20"/>
      <c r="D467" s="20"/>
      <c r="E467" s="20"/>
      <c r="H467" s="20"/>
      <c r="I467" s="20"/>
      <c r="J467" s="20"/>
      <c r="K467" s="20"/>
    </row>
    <row r="468" ht="12.75" customHeight="1">
      <c r="A468" s="20"/>
      <c r="B468" s="20"/>
      <c r="C468" s="20"/>
      <c r="D468" s="20"/>
      <c r="E468" s="20"/>
      <c r="H468" s="20"/>
      <c r="I468" s="20"/>
      <c r="J468" s="20"/>
      <c r="K468" s="20"/>
    </row>
    <row r="469" ht="12.75" customHeight="1">
      <c r="A469" s="20"/>
      <c r="B469" s="20"/>
      <c r="C469" s="20"/>
      <c r="D469" s="20"/>
      <c r="E469" s="20"/>
      <c r="H469" s="20"/>
      <c r="I469" s="20"/>
      <c r="J469" s="20"/>
      <c r="K469" s="20"/>
    </row>
    <row r="470" ht="12.75" customHeight="1">
      <c r="A470" s="20"/>
      <c r="B470" s="20"/>
      <c r="C470" s="20"/>
      <c r="D470" s="20"/>
      <c r="E470" s="20"/>
      <c r="H470" s="20"/>
      <c r="I470" s="20"/>
      <c r="J470" s="20"/>
      <c r="K470" s="20"/>
    </row>
    <row r="471" ht="12.75" customHeight="1">
      <c r="A471" s="20"/>
      <c r="B471" s="20"/>
      <c r="C471" s="20"/>
      <c r="D471" s="20"/>
      <c r="E471" s="20"/>
      <c r="H471" s="20"/>
      <c r="I471" s="20"/>
      <c r="J471" s="20"/>
      <c r="K471" s="20"/>
    </row>
    <row r="472" ht="12.75" customHeight="1">
      <c r="A472" s="20"/>
      <c r="B472" s="20"/>
      <c r="C472" s="20"/>
      <c r="D472" s="20"/>
      <c r="E472" s="20"/>
      <c r="H472" s="20"/>
      <c r="I472" s="20"/>
      <c r="J472" s="20"/>
      <c r="K472" s="20"/>
    </row>
    <row r="473" ht="12.75" customHeight="1">
      <c r="A473" s="20"/>
      <c r="B473" s="20"/>
      <c r="C473" s="20"/>
      <c r="D473" s="20"/>
      <c r="E473" s="20"/>
      <c r="H473" s="20"/>
      <c r="I473" s="20"/>
      <c r="J473" s="20"/>
      <c r="K473" s="20"/>
    </row>
    <row r="474" ht="12.75" customHeight="1">
      <c r="A474" s="20"/>
      <c r="B474" s="20"/>
      <c r="C474" s="20"/>
      <c r="D474" s="20"/>
      <c r="E474" s="20"/>
      <c r="H474" s="20"/>
      <c r="I474" s="20"/>
      <c r="J474" s="20"/>
      <c r="K474" s="20"/>
    </row>
    <row r="475" ht="12.75" customHeight="1">
      <c r="A475" s="20"/>
      <c r="B475" s="20"/>
      <c r="C475" s="20"/>
      <c r="D475" s="20"/>
      <c r="E475" s="20"/>
      <c r="H475" s="20"/>
      <c r="I475" s="20"/>
      <c r="J475" s="20"/>
      <c r="K475" s="20"/>
    </row>
    <row r="476" ht="12.75" customHeight="1">
      <c r="A476" s="20"/>
      <c r="B476" s="20"/>
      <c r="C476" s="20"/>
      <c r="D476" s="20"/>
      <c r="E476" s="20"/>
      <c r="H476" s="20"/>
      <c r="I476" s="20"/>
      <c r="J476" s="20"/>
      <c r="K476" s="20"/>
    </row>
    <row r="477" ht="12.75" customHeight="1">
      <c r="A477" s="20"/>
      <c r="B477" s="20"/>
      <c r="C477" s="20"/>
      <c r="D477" s="20"/>
      <c r="E477" s="20"/>
      <c r="H477" s="20"/>
      <c r="I477" s="20"/>
      <c r="J477" s="20"/>
      <c r="K477" s="20"/>
    </row>
    <row r="478" ht="12.75" customHeight="1">
      <c r="A478" s="20"/>
      <c r="B478" s="20"/>
      <c r="C478" s="20"/>
      <c r="D478" s="20"/>
      <c r="E478" s="20"/>
      <c r="H478" s="20"/>
      <c r="I478" s="20"/>
      <c r="J478" s="20"/>
      <c r="K478" s="20"/>
    </row>
    <row r="479" ht="12.75" customHeight="1">
      <c r="A479" s="20"/>
      <c r="B479" s="20"/>
      <c r="C479" s="20"/>
      <c r="D479" s="20"/>
      <c r="E479" s="20"/>
      <c r="H479" s="20"/>
      <c r="I479" s="20"/>
      <c r="J479" s="20"/>
      <c r="K479" s="20"/>
    </row>
    <row r="480" ht="12.75" customHeight="1">
      <c r="A480" s="20"/>
      <c r="B480" s="20"/>
      <c r="C480" s="20"/>
      <c r="D480" s="20"/>
      <c r="E480" s="20"/>
      <c r="H480" s="20"/>
      <c r="I480" s="20"/>
      <c r="J480" s="20"/>
      <c r="K480" s="20"/>
    </row>
    <row r="481" ht="12.75" customHeight="1">
      <c r="A481" s="20"/>
      <c r="B481" s="20"/>
      <c r="C481" s="20"/>
      <c r="D481" s="20"/>
      <c r="E481" s="20"/>
      <c r="H481" s="20"/>
      <c r="I481" s="20"/>
      <c r="J481" s="20"/>
      <c r="K481" s="20"/>
    </row>
    <row r="482" ht="12.75" customHeight="1">
      <c r="A482" s="20"/>
      <c r="B482" s="20"/>
      <c r="C482" s="20"/>
      <c r="D482" s="20"/>
      <c r="E482" s="20"/>
      <c r="H482" s="20"/>
      <c r="I482" s="20"/>
      <c r="J482" s="20"/>
      <c r="K482" s="20"/>
    </row>
    <row r="483" ht="12.75" customHeight="1">
      <c r="A483" s="20"/>
      <c r="B483" s="20"/>
      <c r="C483" s="20"/>
      <c r="D483" s="20"/>
      <c r="E483" s="20"/>
      <c r="H483" s="20"/>
      <c r="I483" s="20"/>
      <c r="J483" s="20"/>
      <c r="K483" s="20"/>
    </row>
    <row r="484" ht="12.75" customHeight="1">
      <c r="A484" s="20"/>
      <c r="B484" s="20"/>
      <c r="C484" s="20"/>
      <c r="D484" s="20"/>
      <c r="E484" s="20"/>
      <c r="H484" s="20"/>
      <c r="I484" s="20"/>
      <c r="J484" s="20"/>
      <c r="K484" s="20"/>
    </row>
    <row r="485" ht="12.75" customHeight="1">
      <c r="A485" s="20"/>
      <c r="B485" s="20"/>
      <c r="C485" s="20"/>
      <c r="D485" s="20"/>
      <c r="E485" s="20"/>
      <c r="H485" s="20"/>
      <c r="I485" s="20"/>
      <c r="J485" s="20"/>
      <c r="K485" s="20"/>
    </row>
    <row r="486" ht="12.75" customHeight="1">
      <c r="A486" s="20"/>
      <c r="B486" s="20"/>
      <c r="C486" s="20"/>
      <c r="D486" s="20"/>
      <c r="E486" s="20"/>
      <c r="H486" s="20"/>
      <c r="I486" s="20"/>
      <c r="J486" s="20"/>
      <c r="K486" s="20"/>
    </row>
    <row r="487" ht="12.75" customHeight="1">
      <c r="A487" s="20"/>
      <c r="B487" s="20"/>
      <c r="C487" s="20"/>
      <c r="D487" s="20"/>
      <c r="E487" s="20"/>
      <c r="H487" s="20"/>
      <c r="I487" s="20"/>
      <c r="J487" s="20"/>
      <c r="K487" s="20"/>
    </row>
    <row r="488" ht="12.75" customHeight="1">
      <c r="A488" s="20"/>
      <c r="B488" s="20"/>
      <c r="C488" s="20"/>
      <c r="D488" s="20"/>
      <c r="E488" s="20"/>
      <c r="H488" s="20"/>
      <c r="I488" s="20"/>
      <c r="J488" s="20"/>
      <c r="K488" s="20"/>
    </row>
    <row r="489" ht="12.75" customHeight="1">
      <c r="A489" s="20"/>
      <c r="B489" s="20"/>
      <c r="C489" s="20"/>
      <c r="D489" s="20"/>
      <c r="E489" s="20"/>
      <c r="H489" s="20"/>
      <c r="I489" s="20"/>
      <c r="J489" s="20"/>
      <c r="K489" s="20"/>
    </row>
    <row r="490" ht="12.75" customHeight="1">
      <c r="A490" s="20"/>
      <c r="B490" s="20"/>
      <c r="C490" s="20"/>
      <c r="D490" s="20"/>
      <c r="E490" s="20"/>
      <c r="H490" s="20"/>
      <c r="I490" s="20"/>
      <c r="J490" s="20"/>
      <c r="K490" s="20"/>
    </row>
    <row r="491" ht="12.75" customHeight="1">
      <c r="A491" s="20"/>
      <c r="B491" s="20"/>
      <c r="C491" s="20"/>
      <c r="D491" s="20"/>
      <c r="E491" s="20"/>
      <c r="H491" s="20"/>
      <c r="I491" s="20"/>
      <c r="J491" s="20"/>
      <c r="K491" s="20"/>
    </row>
    <row r="492" ht="12.75" customHeight="1">
      <c r="A492" s="20"/>
      <c r="B492" s="20"/>
      <c r="C492" s="20"/>
      <c r="D492" s="20"/>
      <c r="E492" s="20"/>
      <c r="H492" s="20"/>
      <c r="I492" s="20"/>
      <c r="J492" s="20"/>
      <c r="K492" s="20"/>
    </row>
    <row r="493" ht="12.75" customHeight="1">
      <c r="A493" s="20"/>
      <c r="B493" s="20"/>
      <c r="C493" s="20"/>
      <c r="D493" s="20"/>
      <c r="E493" s="20"/>
      <c r="H493" s="20"/>
      <c r="I493" s="20"/>
      <c r="J493" s="20"/>
      <c r="K493" s="20"/>
    </row>
    <row r="494" ht="12.75" customHeight="1">
      <c r="A494" s="20"/>
      <c r="B494" s="20"/>
      <c r="C494" s="20"/>
      <c r="D494" s="20"/>
      <c r="E494" s="20"/>
      <c r="H494" s="20"/>
      <c r="I494" s="20"/>
      <c r="J494" s="20"/>
      <c r="K494" s="20"/>
    </row>
    <row r="495" ht="12.75" customHeight="1">
      <c r="A495" s="20"/>
      <c r="B495" s="20"/>
      <c r="C495" s="20"/>
      <c r="D495" s="20"/>
      <c r="E495" s="20"/>
      <c r="H495" s="20"/>
      <c r="I495" s="20"/>
      <c r="J495" s="20"/>
      <c r="K495" s="20"/>
    </row>
    <row r="496" ht="12.75" customHeight="1">
      <c r="A496" s="20"/>
      <c r="B496" s="20"/>
      <c r="C496" s="20"/>
      <c r="D496" s="20"/>
      <c r="E496" s="20"/>
      <c r="H496" s="20"/>
      <c r="I496" s="20"/>
      <c r="J496" s="20"/>
      <c r="K496" s="20"/>
    </row>
    <row r="497" ht="12.75" customHeight="1">
      <c r="A497" s="20"/>
      <c r="B497" s="20"/>
      <c r="C497" s="20"/>
      <c r="D497" s="20"/>
      <c r="E497" s="20"/>
      <c r="H497" s="20"/>
      <c r="I497" s="20"/>
      <c r="J497" s="20"/>
      <c r="K497" s="20"/>
    </row>
    <row r="498" ht="12.75" customHeight="1">
      <c r="A498" s="20"/>
      <c r="B498" s="20"/>
      <c r="C498" s="20"/>
      <c r="D498" s="20"/>
      <c r="E498" s="20"/>
      <c r="H498" s="20"/>
      <c r="I498" s="20"/>
      <c r="J498" s="20"/>
      <c r="K498" s="20"/>
    </row>
    <row r="499" ht="12.75" customHeight="1">
      <c r="A499" s="20"/>
      <c r="B499" s="20"/>
      <c r="C499" s="20"/>
      <c r="D499" s="20"/>
      <c r="E499" s="20"/>
      <c r="H499" s="20"/>
      <c r="I499" s="20"/>
      <c r="J499" s="20"/>
      <c r="K499" s="20"/>
    </row>
    <row r="500" ht="12.75" customHeight="1">
      <c r="A500" s="20"/>
      <c r="B500" s="20"/>
      <c r="C500" s="20"/>
      <c r="D500" s="20"/>
      <c r="E500" s="20"/>
      <c r="H500" s="20"/>
      <c r="I500" s="20"/>
      <c r="J500" s="20"/>
      <c r="K500" s="20"/>
    </row>
    <row r="501" ht="12.75" customHeight="1">
      <c r="A501" s="20"/>
      <c r="B501" s="20"/>
      <c r="C501" s="20"/>
      <c r="D501" s="20"/>
      <c r="E501" s="20"/>
      <c r="H501" s="20"/>
      <c r="I501" s="20"/>
      <c r="J501" s="20"/>
      <c r="K501" s="20"/>
    </row>
    <row r="502" ht="12.75" customHeight="1">
      <c r="A502" s="20"/>
      <c r="B502" s="20"/>
      <c r="C502" s="20"/>
      <c r="D502" s="20"/>
      <c r="E502" s="20"/>
      <c r="H502" s="20"/>
      <c r="I502" s="20"/>
      <c r="J502" s="20"/>
      <c r="K502" s="20"/>
    </row>
    <row r="503" ht="12.75" customHeight="1">
      <c r="A503" s="20"/>
      <c r="B503" s="20"/>
      <c r="C503" s="20"/>
      <c r="D503" s="20"/>
      <c r="E503" s="20"/>
      <c r="H503" s="20"/>
      <c r="I503" s="20"/>
      <c r="J503" s="20"/>
      <c r="K503" s="20"/>
    </row>
    <row r="504" ht="12.75" customHeight="1">
      <c r="A504" s="20"/>
      <c r="B504" s="20"/>
      <c r="C504" s="20"/>
      <c r="D504" s="20"/>
      <c r="E504" s="20"/>
      <c r="H504" s="20"/>
      <c r="I504" s="20"/>
      <c r="J504" s="20"/>
      <c r="K504" s="20"/>
    </row>
    <row r="505" ht="12.75" customHeight="1">
      <c r="A505" s="20"/>
      <c r="B505" s="20"/>
      <c r="C505" s="20"/>
      <c r="D505" s="20"/>
      <c r="E505" s="20"/>
      <c r="H505" s="20"/>
      <c r="I505" s="20"/>
      <c r="J505" s="20"/>
      <c r="K505" s="20"/>
    </row>
    <row r="506" ht="12.75" customHeight="1">
      <c r="A506" s="20"/>
      <c r="B506" s="20"/>
      <c r="C506" s="20"/>
      <c r="D506" s="20"/>
      <c r="E506" s="20"/>
      <c r="H506" s="20"/>
      <c r="I506" s="20"/>
      <c r="J506" s="20"/>
      <c r="K506" s="20"/>
    </row>
    <row r="507" ht="12.75" customHeight="1">
      <c r="A507" s="20"/>
      <c r="B507" s="20"/>
      <c r="C507" s="20"/>
      <c r="D507" s="20"/>
      <c r="E507" s="20"/>
      <c r="H507" s="20"/>
      <c r="I507" s="20"/>
      <c r="J507" s="20"/>
      <c r="K507" s="20"/>
    </row>
    <row r="508" ht="12.75" customHeight="1">
      <c r="A508" s="20"/>
      <c r="B508" s="20"/>
      <c r="C508" s="20"/>
      <c r="D508" s="20"/>
      <c r="E508" s="20"/>
      <c r="H508" s="20"/>
      <c r="I508" s="20"/>
      <c r="J508" s="20"/>
      <c r="K508" s="20"/>
    </row>
    <row r="509" ht="12.75" customHeight="1">
      <c r="A509" s="20"/>
      <c r="B509" s="20"/>
      <c r="C509" s="20"/>
      <c r="D509" s="20"/>
      <c r="E509" s="20"/>
      <c r="H509" s="20"/>
      <c r="I509" s="20"/>
      <c r="J509" s="20"/>
      <c r="K509" s="20"/>
    </row>
    <row r="510" ht="12.75" customHeight="1">
      <c r="A510" s="20"/>
      <c r="B510" s="20"/>
      <c r="C510" s="20"/>
      <c r="D510" s="20"/>
      <c r="E510" s="20"/>
      <c r="H510" s="20"/>
      <c r="I510" s="20"/>
      <c r="J510" s="20"/>
      <c r="K510" s="20"/>
    </row>
    <row r="511" ht="12.75" customHeight="1">
      <c r="A511" s="20"/>
      <c r="B511" s="20"/>
      <c r="C511" s="20"/>
      <c r="D511" s="20"/>
      <c r="E511" s="20"/>
      <c r="H511" s="20"/>
      <c r="I511" s="20"/>
      <c r="J511" s="20"/>
      <c r="K511" s="20"/>
    </row>
    <row r="512" ht="12.75" customHeight="1">
      <c r="A512" s="20"/>
      <c r="B512" s="20"/>
      <c r="C512" s="20"/>
      <c r="D512" s="20"/>
      <c r="E512" s="20"/>
      <c r="H512" s="20"/>
      <c r="I512" s="20"/>
      <c r="J512" s="20"/>
      <c r="K512" s="20"/>
    </row>
    <row r="513" ht="12.75" customHeight="1">
      <c r="A513" s="20"/>
      <c r="B513" s="20"/>
      <c r="C513" s="20"/>
      <c r="D513" s="20"/>
      <c r="E513" s="20"/>
      <c r="H513" s="20"/>
      <c r="I513" s="20"/>
      <c r="J513" s="20"/>
      <c r="K513" s="20"/>
    </row>
    <row r="514" ht="12.75" customHeight="1">
      <c r="A514" s="20"/>
      <c r="B514" s="20"/>
      <c r="C514" s="20"/>
      <c r="D514" s="20"/>
      <c r="E514" s="20"/>
      <c r="H514" s="20"/>
      <c r="I514" s="20"/>
      <c r="J514" s="20"/>
      <c r="K514" s="20"/>
    </row>
    <row r="515" ht="12.75" customHeight="1">
      <c r="A515" s="20"/>
      <c r="B515" s="20"/>
      <c r="C515" s="20"/>
      <c r="D515" s="20"/>
      <c r="E515" s="20"/>
      <c r="H515" s="20"/>
      <c r="I515" s="20"/>
      <c r="J515" s="20"/>
      <c r="K515" s="20"/>
    </row>
    <row r="516" ht="12.75" customHeight="1">
      <c r="A516" s="20"/>
      <c r="B516" s="20"/>
      <c r="C516" s="20"/>
      <c r="D516" s="20"/>
      <c r="E516" s="20"/>
      <c r="H516" s="20"/>
      <c r="I516" s="20"/>
      <c r="J516" s="20"/>
      <c r="K516" s="20"/>
    </row>
    <row r="517" ht="12.75" customHeight="1">
      <c r="A517" s="20"/>
      <c r="B517" s="20"/>
      <c r="C517" s="20"/>
      <c r="D517" s="20"/>
      <c r="E517" s="20"/>
      <c r="H517" s="20"/>
      <c r="I517" s="20"/>
      <c r="J517" s="20"/>
      <c r="K517" s="20"/>
    </row>
    <row r="518" ht="12.75" customHeight="1">
      <c r="A518" s="20"/>
      <c r="B518" s="20"/>
      <c r="C518" s="20"/>
      <c r="D518" s="20"/>
      <c r="E518" s="20"/>
      <c r="H518" s="20"/>
      <c r="I518" s="20"/>
      <c r="J518" s="20"/>
      <c r="K518" s="20"/>
    </row>
    <row r="519" ht="12.75" customHeight="1">
      <c r="A519" s="20"/>
      <c r="B519" s="20"/>
      <c r="C519" s="20"/>
      <c r="D519" s="20"/>
      <c r="E519" s="20"/>
      <c r="H519" s="20"/>
      <c r="I519" s="20"/>
      <c r="J519" s="20"/>
      <c r="K519" s="20"/>
    </row>
    <row r="520" ht="12.75" customHeight="1">
      <c r="A520" s="20"/>
      <c r="B520" s="20"/>
      <c r="C520" s="20"/>
      <c r="D520" s="20"/>
      <c r="E520" s="20"/>
      <c r="H520" s="20"/>
      <c r="I520" s="20"/>
      <c r="J520" s="20"/>
      <c r="K520" s="20"/>
    </row>
    <row r="521" ht="12.75" customHeight="1">
      <c r="A521" s="20"/>
      <c r="B521" s="20"/>
      <c r="C521" s="20"/>
      <c r="D521" s="20"/>
      <c r="E521" s="20"/>
      <c r="H521" s="20"/>
      <c r="I521" s="20"/>
      <c r="J521" s="20"/>
      <c r="K521" s="20"/>
    </row>
    <row r="522" ht="12.75" customHeight="1">
      <c r="A522" s="20"/>
      <c r="B522" s="20"/>
      <c r="C522" s="20"/>
      <c r="D522" s="20"/>
      <c r="E522" s="20"/>
      <c r="H522" s="20"/>
      <c r="I522" s="20"/>
      <c r="J522" s="20"/>
      <c r="K522" s="20"/>
    </row>
    <row r="523" ht="12.75" customHeight="1">
      <c r="A523" s="20"/>
      <c r="B523" s="20"/>
      <c r="C523" s="20"/>
      <c r="D523" s="20"/>
      <c r="E523" s="20"/>
      <c r="H523" s="20"/>
      <c r="I523" s="20"/>
      <c r="J523" s="20"/>
      <c r="K523" s="20"/>
    </row>
    <row r="524" ht="12.75" customHeight="1">
      <c r="A524" s="20"/>
      <c r="B524" s="20"/>
      <c r="C524" s="20"/>
      <c r="D524" s="20"/>
      <c r="E524" s="20"/>
      <c r="H524" s="20"/>
      <c r="I524" s="20"/>
      <c r="J524" s="20"/>
      <c r="K524" s="20"/>
    </row>
    <row r="525" ht="12.75" customHeight="1">
      <c r="A525" s="20"/>
      <c r="B525" s="20"/>
      <c r="C525" s="20"/>
      <c r="D525" s="20"/>
      <c r="E525" s="20"/>
      <c r="H525" s="20"/>
      <c r="I525" s="20"/>
      <c r="J525" s="20"/>
      <c r="K525" s="20"/>
    </row>
    <row r="526" ht="12.75" customHeight="1">
      <c r="A526" s="20"/>
      <c r="B526" s="20"/>
      <c r="C526" s="20"/>
      <c r="D526" s="20"/>
      <c r="E526" s="20"/>
      <c r="H526" s="20"/>
      <c r="I526" s="20"/>
      <c r="J526" s="20"/>
      <c r="K526" s="20"/>
    </row>
    <row r="527" ht="12.75" customHeight="1">
      <c r="A527" s="20"/>
      <c r="B527" s="20"/>
      <c r="C527" s="20"/>
      <c r="D527" s="20"/>
      <c r="E527" s="20"/>
      <c r="H527" s="20"/>
      <c r="I527" s="20"/>
      <c r="J527" s="20"/>
      <c r="K527" s="20"/>
    </row>
    <row r="528" ht="12.75" customHeight="1">
      <c r="A528" s="20"/>
      <c r="B528" s="20"/>
      <c r="C528" s="20"/>
      <c r="D528" s="20"/>
      <c r="E528" s="20"/>
      <c r="H528" s="20"/>
      <c r="I528" s="20"/>
      <c r="J528" s="20"/>
      <c r="K528" s="20"/>
    </row>
    <row r="529" ht="12.75" customHeight="1">
      <c r="A529" s="20"/>
      <c r="B529" s="20"/>
      <c r="C529" s="20"/>
      <c r="D529" s="20"/>
      <c r="E529" s="20"/>
      <c r="H529" s="20"/>
      <c r="I529" s="20"/>
      <c r="J529" s="20"/>
      <c r="K529" s="20"/>
    </row>
    <row r="530" ht="12.75" customHeight="1">
      <c r="A530" s="20"/>
      <c r="B530" s="20"/>
      <c r="C530" s="20"/>
      <c r="D530" s="20"/>
      <c r="E530" s="20"/>
      <c r="H530" s="20"/>
      <c r="I530" s="20"/>
      <c r="J530" s="20"/>
      <c r="K530" s="20"/>
    </row>
    <row r="531" ht="12.75" customHeight="1">
      <c r="A531" s="20"/>
      <c r="B531" s="20"/>
      <c r="C531" s="20"/>
      <c r="D531" s="20"/>
      <c r="E531" s="20"/>
      <c r="H531" s="20"/>
      <c r="I531" s="20"/>
      <c r="J531" s="20"/>
      <c r="K531" s="20"/>
    </row>
    <row r="532" ht="12.75" customHeight="1">
      <c r="A532" s="20"/>
      <c r="B532" s="20"/>
      <c r="C532" s="20"/>
      <c r="D532" s="20"/>
      <c r="E532" s="20"/>
      <c r="H532" s="20"/>
      <c r="I532" s="20"/>
      <c r="J532" s="20"/>
      <c r="K532" s="20"/>
    </row>
    <row r="533" ht="12.75" customHeight="1">
      <c r="A533" s="20"/>
      <c r="B533" s="20"/>
      <c r="C533" s="20"/>
      <c r="D533" s="20"/>
      <c r="E533" s="20"/>
      <c r="H533" s="20"/>
      <c r="I533" s="20"/>
      <c r="J533" s="20"/>
      <c r="K533" s="20"/>
    </row>
    <row r="534" ht="12.75" customHeight="1">
      <c r="A534" s="20"/>
      <c r="B534" s="20"/>
      <c r="C534" s="20"/>
      <c r="D534" s="20"/>
      <c r="E534" s="20"/>
      <c r="H534" s="20"/>
      <c r="I534" s="20"/>
      <c r="J534" s="20"/>
      <c r="K534" s="20"/>
    </row>
    <row r="535" ht="12.75" customHeight="1">
      <c r="A535" s="20"/>
      <c r="B535" s="20"/>
      <c r="C535" s="20"/>
      <c r="D535" s="20"/>
      <c r="E535" s="20"/>
      <c r="H535" s="20"/>
      <c r="I535" s="20"/>
      <c r="J535" s="20"/>
      <c r="K535" s="20"/>
    </row>
    <row r="536" ht="12.75" customHeight="1">
      <c r="A536" s="20"/>
      <c r="B536" s="20"/>
      <c r="C536" s="20"/>
      <c r="D536" s="20"/>
      <c r="E536" s="20"/>
      <c r="H536" s="20"/>
      <c r="I536" s="20"/>
      <c r="J536" s="20"/>
      <c r="K536" s="20"/>
    </row>
    <row r="537" ht="12.75" customHeight="1">
      <c r="A537" s="20"/>
      <c r="B537" s="20"/>
      <c r="C537" s="20"/>
      <c r="D537" s="20"/>
      <c r="E537" s="20"/>
      <c r="H537" s="20"/>
      <c r="I537" s="20"/>
      <c r="J537" s="20"/>
      <c r="K537" s="20"/>
    </row>
    <row r="538" ht="12.75" customHeight="1">
      <c r="A538" s="20"/>
      <c r="B538" s="20"/>
      <c r="C538" s="20"/>
      <c r="D538" s="20"/>
      <c r="E538" s="20"/>
      <c r="H538" s="20"/>
      <c r="I538" s="20"/>
      <c r="J538" s="20"/>
      <c r="K538" s="20"/>
    </row>
    <row r="539" ht="12.75" customHeight="1">
      <c r="A539" s="20"/>
      <c r="B539" s="20"/>
      <c r="C539" s="20"/>
      <c r="D539" s="20"/>
      <c r="E539" s="20"/>
      <c r="H539" s="20"/>
      <c r="I539" s="20"/>
      <c r="J539" s="20"/>
      <c r="K539" s="20"/>
    </row>
    <row r="540" ht="12.75" customHeight="1">
      <c r="A540" s="20"/>
      <c r="B540" s="20"/>
      <c r="C540" s="20"/>
      <c r="D540" s="20"/>
      <c r="E540" s="20"/>
      <c r="H540" s="20"/>
      <c r="I540" s="20"/>
      <c r="J540" s="20"/>
      <c r="K540" s="20"/>
    </row>
    <row r="541" ht="12.75" customHeight="1">
      <c r="A541" s="20"/>
      <c r="B541" s="20"/>
      <c r="C541" s="20"/>
      <c r="D541" s="20"/>
      <c r="E541" s="20"/>
      <c r="H541" s="20"/>
      <c r="I541" s="20"/>
      <c r="J541" s="20"/>
      <c r="K541" s="20"/>
    </row>
    <row r="542" ht="12.75" customHeight="1">
      <c r="A542" s="20"/>
      <c r="B542" s="20"/>
      <c r="C542" s="20"/>
      <c r="D542" s="20"/>
      <c r="E542" s="20"/>
      <c r="H542" s="20"/>
      <c r="I542" s="20"/>
      <c r="J542" s="20"/>
      <c r="K542" s="20"/>
    </row>
    <row r="543" ht="12.75" customHeight="1">
      <c r="A543" s="20"/>
      <c r="B543" s="20"/>
      <c r="C543" s="20"/>
      <c r="D543" s="20"/>
      <c r="E543" s="20"/>
      <c r="H543" s="20"/>
      <c r="I543" s="20"/>
      <c r="J543" s="20"/>
      <c r="K543" s="20"/>
    </row>
    <row r="544" ht="12.75" customHeight="1">
      <c r="A544" s="20"/>
      <c r="B544" s="20"/>
      <c r="C544" s="20"/>
      <c r="D544" s="20"/>
      <c r="E544" s="20"/>
      <c r="H544" s="20"/>
      <c r="I544" s="20"/>
      <c r="J544" s="20"/>
      <c r="K544" s="20"/>
    </row>
    <row r="545" ht="12.75" customHeight="1">
      <c r="A545" s="20"/>
      <c r="B545" s="20"/>
      <c r="C545" s="20"/>
      <c r="D545" s="20"/>
      <c r="E545" s="20"/>
      <c r="H545" s="20"/>
      <c r="I545" s="20"/>
      <c r="J545" s="20"/>
      <c r="K545" s="20"/>
    </row>
    <row r="546" ht="12.75" customHeight="1">
      <c r="A546" s="20"/>
      <c r="B546" s="20"/>
      <c r="C546" s="20"/>
      <c r="D546" s="20"/>
      <c r="E546" s="20"/>
      <c r="H546" s="20"/>
      <c r="I546" s="20"/>
      <c r="J546" s="20"/>
      <c r="K546" s="20"/>
    </row>
    <row r="547" ht="12.75" customHeight="1">
      <c r="A547" s="20"/>
      <c r="B547" s="20"/>
      <c r="C547" s="20"/>
      <c r="D547" s="20"/>
      <c r="E547" s="20"/>
      <c r="H547" s="20"/>
      <c r="I547" s="20"/>
      <c r="J547" s="20"/>
      <c r="K547" s="20"/>
    </row>
    <row r="548" ht="12.75" customHeight="1">
      <c r="A548" s="20"/>
      <c r="B548" s="20"/>
      <c r="C548" s="20"/>
      <c r="D548" s="20"/>
      <c r="E548" s="20"/>
      <c r="H548" s="20"/>
      <c r="I548" s="20"/>
      <c r="J548" s="20"/>
      <c r="K548" s="20"/>
    </row>
    <row r="549" ht="12.75" customHeight="1">
      <c r="A549" s="20"/>
      <c r="B549" s="20"/>
      <c r="C549" s="20"/>
      <c r="D549" s="20"/>
      <c r="E549" s="20"/>
      <c r="H549" s="20"/>
      <c r="I549" s="20"/>
      <c r="J549" s="20"/>
      <c r="K549" s="20"/>
    </row>
    <row r="550" ht="12.75" customHeight="1">
      <c r="A550" s="20"/>
      <c r="B550" s="20"/>
      <c r="C550" s="20"/>
      <c r="D550" s="20"/>
      <c r="E550" s="20"/>
      <c r="H550" s="20"/>
      <c r="I550" s="20"/>
      <c r="J550" s="20"/>
      <c r="K550" s="20"/>
    </row>
    <row r="551" ht="12.75" customHeight="1">
      <c r="A551" s="20"/>
      <c r="B551" s="20"/>
      <c r="C551" s="20"/>
      <c r="D551" s="20"/>
      <c r="E551" s="20"/>
      <c r="H551" s="20"/>
      <c r="I551" s="20"/>
      <c r="J551" s="20"/>
      <c r="K551" s="20"/>
    </row>
    <row r="552" ht="12.75" customHeight="1">
      <c r="A552" s="20"/>
      <c r="B552" s="20"/>
      <c r="C552" s="20"/>
      <c r="D552" s="20"/>
      <c r="E552" s="20"/>
      <c r="H552" s="20"/>
      <c r="I552" s="20"/>
      <c r="J552" s="20"/>
      <c r="K552" s="20"/>
    </row>
    <row r="553" ht="12.75" customHeight="1">
      <c r="A553" s="20"/>
      <c r="B553" s="20"/>
      <c r="C553" s="20"/>
      <c r="D553" s="20"/>
      <c r="E553" s="20"/>
      <c r="H553" s="20"/>
      <c r="I553" s="20"/>
      <c r="J553" s="20"/>
      <c r="K553" s="20"/>
    </row>
    <row r="554" ht="12.75" customHeight="1">
      <c r="A554" s="20"/>
      <c r="B554" s="20"/>
      <c r="C554" s="20"/>
      <c r="D554" s="20"/>
      <c r="E554" s="20"/>
      <c r="H554" s="20"/>
      <c r="I554" s="20"/>
      <c r="J554" s="20"/>
      <c r="K554" s="20"/>
    </row>
    <row r="555" ht="12.75" customHeight="1">
      <c r="A555" s="20"/>
      <c r="B555" s="20"/>
      <c r="C555" s="20"/>
      <c r="D555" s="20"/>
      <c r="E555" s="20"/>
      <c r="H555" s="20"/>
      <c r="I555" s="20"/>
      <c r="J555" s="20"/>
      <c r="K555" s="20"/>
    </row>
    <row r="556" ht="12.75" customHeight="1">
      <c r="A556" s="20"/>
      <c r="B556" s="20"/>
      <c r="C556" s="20"/>
      <c r="D556" s="20"/>
      <c r="E556" s="20"/>
      <c r="H556" s="20"/>
      <c r="I556" s="20"/>
      <c r="J556" s="20"/>
      <c r="K556" s="20"/>
    </row>
    <row r="557" ht="12.75" customHeight="1">
      <c r="A557" s="20"/>
      <c r="B557" s="20"/>
      <c r="C557" s="20"/>
      <c r="D557" s="20"/>
      <c r="E557" s="20"/>
      <c r="H557" s="20"/>
      <c r="I557" s="20"/>
      <c r="J557" s="20"/>
      <c r="K557" s="20"/>
    </row>
    <row r="558" ht="12.75" customHeight="1">
      <c r="A558" s="20"/>
      <c r="B558" s="20"/>
      <c r="C558" s="20"/>
      <c r="D558" s="20"/>
      <c r="E558" s="20"/>
      <c r="H558" s="20"/>
      <c r="I558" s="20"/>
      <c r="J558" s="20"/>
      <c r="K558" s="20"/>
    </row>
    <row r="559" ht="12.75" customHeight="1">
      <c r="A559" s="20"/>
      <c r="B559" s="20"/>
      <c r="C559" s="20"/>
      <c r="D559" s="20"/>
      <c r="E559" s="20"/>
      <c r="H559" s="20"/>
      <c r="I559" s="20"/>
      <c r="J559" s="20"/>
      <c r="K559" s="20"/>
    </row>
    <row r="560" ht="12.75" customHeight="1">
      <c r="A560" s="20"/>
      <c r="B560" s="20"/>
      <c r="C560" s="20"/>
      <c r="D560" s="20"/>
      <c r="E560" s="20"/>
      <c r="H560" s="20"/>
      <c r="I560" s="20"/>
      <c r="J560" s="20"/>
      <c r="K560" s="20"/>
    </row>
    <row r="561" ht="12.75" customHeight="1">
      <c r="A561" s="20"/>
      <c r="B561" s="20"/>
      <c r="C561" s="20"/>
      <c r="D561" s="20"/>
      <c r="E561" s="20"/>
      <c r="H561" s="20"/>
      <c r="I561" s="20"/>
      <c r="J561" s="20"/>
      <c r="K561" s="20"/>
    </row>
    <row r="562" ht="12.75" customHeight="1">
      <c r="A562" s="20"/>
      <c r="B562" s="20"/>
      <c r="C562" s="20"/>
      <c r="D562" s="20"/>
      <c r="E562" s="20"/>
      <c r="H562" s="20"/>
      <c r="I562" s="20"/>
      <c r="J562" s="20"/>
      <c r="K562" s="20"/>
    </row>
    <row r="563" ht="12.75" customHeight="1">
      <c r="A563" s="20"/>
      <c r="B563" s="20"/>
      <c r="C563" s="20"/>
      <c r="D563" s="20"/>
      <c r="E563" s="20"/>
      <c r="H563" s="20"/>
      <c r="I563" s="20"/>
      <c r="J563" s="20"/>
      <c r="K563" s="20"/>
    </row>
    <row r="564" ht="12.75" customHeight="1">
      <c r="A564" s="20"/>
      <c r="B564" s="20"/>
      <c r="C564" s="20"/>
      <c r="D564" s="20"/>
      <c r="E564" s="20"/>
      <c r="H564" s="20"/>
      <c r="I564" s="20"/>
      <c r="J564" s="20"/>
      <c r="K564" s="20"/>
    </row>
    <row r="565" ht="12.75" customHeight="1">
      <c r="A565" s="20"/>
      <c r="B565" s="20"/>
      <c r="C565" s="20"/>
      <c r="D565" s="20"/>
      <c r="E565" s="20"/>
      <c r="H565" s="20"/>
      <c r="I565" s="20"/>
      <c r="J565" s="20"/>
      <c r="K565" s="20"/>
    </row>
    <row r="566" ht="12.75" customHeight="1">
      <c r="A566" s="20"/>
      <c r="B566" s="20"/>
      <c r="C566" s="20"/>
      <c r="D566" s="20"/>
      <c r="E566" s="20"/>
      <c r="H566" s="20"/>
      <c r="I566" s="20"/>
      <c r="J566" s="20"/>
      <c r="K566" s="20"/>
    </row>
    <row r="567" ht="12.75" customHeight="1">
      <c r="A567" s="20"/>
      <c r="B567" s="20"/>
      <c r="C567" s="20"/>
      <c r="D567" s="20"/>
      <c r="E567" s="20"/>
      <c r="H567" s="20"/>
      <c r="I567" s="20"/>
      <c r="J567" s="20"/>
      <c r="K567" s="20"/>
    </row>
    <row r="568" ht="12.75" customHeight="1">
      <c r="A568" s="20"/>
      <c r="B568" s="20"/>
      <c r="C568" s="20"/>
      <c r="D568" s="20"/>
      <c r="E568" s="20"/>
      <c r="H568" s="20"/>
      <c r="I568" s="20"/>
      <c r="J568" s="20"/>
      <c r="K568" s="20"/>
    </row>
    <row r="569" ht="12.75" customHeight="1">
      <c r="A569" s="20"/>
      <c r="B569" s="20"/>
      <c r="C569" s="20"/>
      <c r="D569" s="20"/>
      <c r="E569" s="20"/>
      <c r="H569" s="20"/>
      <c r="I569" s="20"/>
      <c r="J569" s="20"/>
      <c r="K569" s="20"/>
    </row>
    <row r="570" ht="12.75" customHeight="1">
      <c r="A570" s="20"/>
      <c r="B570" s="20"/>
      <c r="C570" s="20"/>
      <c r="D570" s="20"/>
      <c r="E570" s="20"/>
      <c r="H570" s="20"/>
      <c r="I570" s="20"/>
      <c r="J570" s="20"/>
      <c r="K570" s="20"/>
    </row>
    <row r="571" ht="12.75" customHeight="1">
      <c r="A571" s="20"/>
      <c r="B571" s="20"/>
      <c r="C571" s="20"/>
      <c r="D571" s="20"/>
      <c r="E571" s="20"/>
      <c r="H571" s="20"/>
      <c r="I571" s="20"/>
      <c r="J571" s="20"/>
      <c r="K571" s="20"/>
    </row>
    <row r="572" ht="12.75" customHeight="1">
      <c r="A572" s="20"/>
      <c r="B572" s="20"/>
      <c r="C572" s="20"/>
      <c r="D572" s="20"/>
      <c r="E572" s="20"/>
      <c r="H572" s="20"/>
      <c r="I572" s="20"/>
      <c r="J572" s="20"/>
      <c r="K572" s="20"/>
    </row>
    <row r="573" ht="12.75" customHeight="1">
      <c r="A573" s="20"/>
      <c r="B573" s="20"/>
      <c r="C573" s="20"/>
      <c r="D573" s="20"/>
      <c r="E573" s="20"/>
      <c r="H573" s="20"/>
      <c r="I573" s="20"/>
      <c r="J573" s="20"/>
      <c r="K573" s="20"/>
    </row>
    <row r="574" ht="12.75" customHeight="1">
      <c r="A574" s="20"/>
      <c r="B574" s="20"/>
      <c r="C574" s="20"/>
      <c r="D574" s="20"/>
      <c r="E574" s="20"/>
      <c r="H574" s="20"/>
      <c r="I574" s="20"/>
      <c r="J574" s="20"/>
      <c r="K574" s="20"/>
    </row>
    <row r="575" ht="12.75" customHeight="1">
      <c r="A575" s="20"/>
      <c r="B575" s="20"/>
      <c r="C575" s="20"/>
      <c r="D575" s="20"/>
      <c r="E575" s="20"/>
      <c r="H575" s="20"/>
      <c r="I575" s="20"/>
      <c r="J575" s="20"/>
      <c r="K575" s="20"/>
    </row>
    <row r="576" ht="12.75" customHeight="1">
      <c r="A576" s="20"/>
      <c r="B576" s="20"/>
      <c r="C576" s="20"/>
      <c r="D576" s="20"/>
      <c r="E576" s="20"/>
      <c r="H576" s="20"/>
      <c r="I576" s="20"/>
      <c r="J576" s="20"/>
      <c r="K576" s="20"/>
    </row>
    <row r="577" ht="12.75" customHeight="1">
      <c r="A577" s="20"/>
      <c r="B577" s="20"/>
      <c r="C577" s="20"/>
      <c r="D577" s="20"/>
      <c r="E577" s="20"/>
      <c r="H577" s="20"/>
      <c r="I577" s="20"/>
      <c r="J577" s="20"/>
      <c r="K577" s="20"/>
    </row>
    <row r="578" ht="12.75" customHeight="1">
      <c r="A578" s="20"/>
      <c r="B578" s="20"/>
      <c r="C578" s="20"/>
      <c r="D578" s="20"/>
      <c r="E578" s="20"/>
      <c r="H578" s="20"/>
      <c r="I578" s="20"/>
      <c r="J578" s="20"/>
      <c r="K578" s="20"/>
    </row>
    <row r="579" ht="12.75" customHeight="1">
      <c r="A579" s="20"/>
      <c r="B579" s="20"/>
      <c r="C579" s="20"/>
      <c r="D579" s="20"/>
      <c r="E579" s="20"/>
      <c r="H579" s="20"/>
      <c r="I579" s="20"/>
      <c r="J579" s="20"/>
      <c r="K579" s="20"/>
    </row>
    <row r="580" ht="12.75" customHeight="1">
      <c r="A580" s="20"/>
      <c r="B580" s="20"/>
      <c r="C580" s="20"/>
      <c r="D580" s="20"/>
      <c r="E580" s="20"/>
      <c r="H580" s="20"/>
      <c r="I580" s="20"/>
      <c r="J580" s="20"/>
      <c r="K580" s="20"/>
    </row>
    <row r="581" ht="12.75" customHeight="1">
      <c r="A581" s="20"/>
      <c r="B581" s="20"/>
      <c r="C581" s="20"/>
      <c r="D581" s="20"/>
      <c r="E581" s="20"/>
      <c r="H581" s="20"/>
      <c r="I581" s="20"/>
      <c r="J581" s="20"/>
      <c r="K581" s="20"/>
    </row>
    <row r="582" ht="12.75" customHeight="1">
      <c r="A582" s="20"/>
      <c r="B582" s="20"/>
      <c r="C582" s="20"/>
      <c r="D582" s="20"/>
      <c r="E582" s="20"/>
      <c r="H582" s="20"/>
      <c r="I582" s="20"/>
      <c r="J582" s="20"/>
      <c r="K582" s="20"/>
    </row>
    <row r="583" ht="12.75" customHeight="1">
      <c r="A583" s="20"/>
      <c r="B583" s="20"/>
      <c r="C583" s="20"/>
      <c r="D583" s="20"/>
      <c r="E583" s="20"/>
      <c r="H583" s="20"/>
      <c r="I583" s="20"/>
      <c r="J583" s="20"/>
      <c r="K583" s="20"/>
    </row>
    <row r="584" ht="12.75" customHeight="1">
      <c r="A584" s="20"/>
      <c r="B584" s="20"/>
      <c r="C584" s="20"/>
      <c r="D584" s="20"/>
      <c r="E584" s="20"/>
      <c r="H584" s="20"/>
      <c r="I584" s="20"/>
      <c r="J584" s="20"/>
      <c r="K584" s="20"/>
    </row>
    <row r="585" ht="12.75" customHeight="1">
      <c r="A585" s="20"/>
      <c r="B585" s="20"/>
      <c r="C585" s="20"/>
      <c r="D585" s="20"/>
      <c r="E585" s="20"/>
      <c r="H585" s="20"/>
      <c r="I585" s="20"/>
      <c r="J585" s="20"/>
      <c r="K585" s="20"/>
    </row>
    <row r="586" ht="12.75" customHeight="1">
      <c r="A586" s="20"/>
      <c r="B586" s="20"/>
      <c r="C586" s="20"/>
      <c r="D586" s="20"/>
      <c r="E586" s="20"/>
      <c r="H586" s="20"/>
      <c r="I586" s="20"/>
      <c r="J586" s="20"/>
      <c r="K586" s="20"/>
    </row>
    <row r="587" ht="12.75" customHeight="1">
      <c r="A587" s="20"/>
      <c r="B587" s="20"/>
      <c r="C587" s="20"/>
      <c r="D587" s="20"/>
      <c r="E587" s="20"/>
      <c r="H587" s="20"/>
      <c r="I587" s="20"/>
      <c r="J587" s="20"/>
      <c r="K587" s="20"/>
    </row>
    <row r="588" ht="12.75" customHeight="1">
      <c r="A588" s="20"/>
      <c r="B588" s="20"/>
      <c r="C588" s="20"/>
      <c r="D588" s="20"/>
      <c r="E588" s="20"/>
      <c r="H588" s="20"/>
      <c r="I588" s="20"/>
      <c r="J588" s="20"/>
      <c r="K588" s="20"/>
    </row>
    <row r="589" ht="12.75" customHeight="1">
      <c r="A589" s="20"/>
      <c r="B589" s="20"/>
      <c r="C589" s="20"/>
      <c r="D589" s="20"/>
      <c r="E589" s="20"/>
      <c r="H589" s="20"/>
      <c r="I589" s="20"/>
      <c r="J589" s="20"/>
      <c r="K589" s="20"/>
    </row>
    <row r="590" ht="12.75" customHeight="1">
      <c r="A590" s="20"/>
      <c r="B590" s="20"/>
      <c r="C590" s="20"/>
      <c r="D590" s="20"/>
      <c r="E590" s="20"/>
      <c r="H590" s="20"/>
      <c r="I590" s="20"/>
      <c r="J590" s="20"/>
      <c r="K590" s="20"/>
    </row>
    <row r="591" ht="12.75" customHeight="1">
      <c r="A591" s="20"/>
      <c r="B591" s="20"/>
      <c r="C591" s="20"/>
      <c r="D591" s="20"/>
      <c r="E591" s="20"/>
      <c r="H591" s="20"/>
      <c r="I591" s="20"/>
      <c r="J591" s="20"/>
      <c r="K591" s="20"/>
    </row>
    <row r="592" ht="12.75" customHeight="1">
      <c r="A592" s="20"/>
      <c r="B592" s="20"/>
      <c r="C592" s="20"/>
      <c r="D592" s="20"/>
      <c r="E592" s="20"/>
      <c r="H592" s="20"/>
      <c r="I592" s="20"/>
      <c r="J592" s="20"/>
      <c r="K592" s="20"/>
    </row>
    <row r="593" ht="12.75" customHeight="1">
      <c r="A593" s="20"/>
      <c r="B593" s="20"/>
      <c r="C593" s="20"/>
      <c r="D593" s="20"/>
      <c r="E593" s="20"/>
      <c r="H593" s="20"/>
      <c r="I593" s="20"/>
      <c r="J593" s="20"/>
      <c r="K593" s="20"/>
    </row>
    <row r="594" ht="12.75" customHeight="1">
      <c r="A594" s="20"/>
      <c r="B594" s="20"/>
      <c r="C594" s="20"/>
      <c r="D594" s="20"/>
      <c r="E594" s="20"/>
      <c r="H594" s="20"/>
      <c r="I594" s="20"/>
      <c r="J594" s="20"/>
      <c r="K594" s="20"/>
    </row>
    <row r="595" ht="12.75" customHeight="1">
      <c r="A595" s="20"/>
      <c r="B595" s="20"/>
      <c r="C595" s="20"/>
      <c r="D595" s="20"/>
      <c r="E595" s="20"/>
      <c r="H595" s="20"/>
      <c r="I595" s="20"/>
      <c r="J595" s="20"/>
      <c r="K595" s="20"/>
    </row>
    <row r="596" ht="12.75" customHeight="1">
      <c r="A596" s="20"/>
      <c r="B596" s="20"/>
      <c r="C596" s="20"/>
      <c r="D596" s="20"/>
      <c r="E596" s="20"/>
      <c r="H596" s="20"/>
      <c r="I596" s="20"/>
      <c r="J596" s="20"/>
      <c r="K596" s="20"/>
    </row>
    <row r="597" ht="12.75" customHeight="1">
      <c r="A597" s="20"/>
      <c r="B597" s="20"/>
      <c r="C597" s="20"/>
      <c r="D597" s="20"/>
      <c r="E597" s="20"/>
      <c r="H597" s="20"/>
      <c r="I597" s="20"/>
      <c r="J597" s="20"/>
      <c r="K597" s="20"/>
    </row>
    <row r="598" ht="12.75" customHeight="1">
      <c r="A598" s="20"/>
      <c r="B598" s="20"/>
      <c r="C598" s="20"/>
      <c r="D598" s="20"/>
      <c r="E598" s="20"/>
      <c r="H598" s="20"/>
      <c r="I598" s="20"/>
      <c r="J598" s="20"/>
      <c r="K598" s="20"/>
    </row>
    <row r="599" ht="12.75" customHeight="1">
      <c r="A599" s="20"/>
      <c r="B599" s="20"/>
      <c r="C599" s="20"/>
      <c r="D599" s="20"/>
      <c r="E599" s="20"/>
      <c r="H599" s="20"/>
      <c r="I599" s="20"/>
      <c r="J599" s="20"/>
      <c r="K599" s="20"/>
    </row>
    <row r="600" ht="12.75" customHeight="1">
      <c r="A600" s="20"/>
      <c r="B600" s="20"/>
      <c r="C600" s="20"/>
      <c r="D600" s="20"/>
      <c r="E600" s="20"/>
      <c r="H600" s="20"/>
      <c r="I600" s="20"/>
      <c r="J600" s="20"/>
      <c r="K600" s="20"/>
    </row>
    <row r="601" ht="12.75" customHeight="1">
      <c r="A601" s="20"/>
      <c r="B601" s="20"/>
      <c r="C601" s="20"/>
      <c r="D601" s="20"/>
      <c r="E601" s="20"/>
      <c r="H601" s="20"/>
      <c r="I601" s="20"/>
      <c r="J601" s="20"/>
      <c r="K601" s="20"/>
    </row>
    <row r="602" ht="12.75" customHeight="1">
      <c r="A602" s="20"/>
      <c r="B602" s="20"/>
      <c r="C602" s="20"/>
      <c r="D602" s="20"/>
      <c r="E602" s="20"/>
      <c r="H602" s="20"/>
      <c r="I602" s="20"/>
      <c r="J602" s="20"/>
      <c r="K602" s="20"/>
    </row>
    <row r="603" ht="12.75" customHeight="1">
      <c r="A603" s="20"/>
      <c r="B603" s="20"/>
      <c r="C603" s="20"/>
      <c r="D603" s="20"/>
      <c r="E603" s="20"/>
      <c r="H603" s="20"/>
      <c r="I603" s="20"/>
      <c r="J603" s="20"/>
      <c r="K603" s="20"/>
    </row>
    <row r="604" ht="12.75" customHeight="1">
      <c r="A604" s="20"/>
      <c r="B604" s="20"/>
      <c r="C604" s="20"/>
      <c r="D604" s="20"/>
      <c r="E604" s="20"/>
      <c r="H604" s="20"/>
      <c r="I604" s="20"/>
      <c r="J604" s="20"/>
      <c r="K604" s="20"/>
    </row>
    <row r="605" ht="12.75" customHeight="1">
      <c r="A605" s="20"/>
      <c r="B605" s="20"/>
      <c r="C605" s="20"/>
      <c r="D605" s="20"/>
      <c r="E605" s="20"/>
      <c r="H605" s="20"/>
      <c r="I605" s="20"/>
      <c r="J605" s="20"/>
      <c r="K605" s="20"/>
    </row>
    <row r="606" ht="12.75" customHeight="1">
      <c r="A606" s="20"/>
      <c r="B606" s="20"/>
      <c r="C606" s="20"/>
      <c r="D606" s="20"/>
      <c r="E606" s="20"/>
      <c r="H606" s="20"/>
      <c r="I606" s="20"/>
      <c r="J606" s="20"/>
      <c r="K606" s="20"/>
    </row>
    <row r="607" ht="12.75" customHeight="1">
      <c r="A607" s="20"/>
      <c r="B607" s="20"/>
      <c r="C607" s="20"/>
      <c r="D607" s="20"/>
      <c r="E607" s="20"/>
      <c r="H607" s="20"/>
      <c r="I607" s="20"/>
      <c r="J607" s="20"/>
      <c r="K607" s="20"/>
    </row>
    <row r="608" ht="12.75" customHeight="1">
      <c r="A608" s="20"/>
      <c r="B608" s="20"/>
      <c r="C608" s="20"/>
      <c r="D608" s="20"/>
      <c r="E608" s="20"/>
      <c r="H608" s="20"/>
      <c r="I608" s="20"/>
      <c r="J608" s="20"/>
      <c r="K608" s="20"/>
    </row>
    <row r="609" ht="12.75" customHeight="1">
      <c r="A609" s="20"/>
      <c r="B609" s="20"/>
      <c r="C609" s="20"/>
      <c r="D609" s="20"/>
      <c r="E609" s="20"/>
      <c r="H609" s="20"/>
      <c r="I609" s="20"/>
      <c r="J609" s="20"/>
      <c r="K609" s="20"/>
    </row>
    <row r="610" ht="12.75" customHeight="1">
      <c r="A610" s="20"/>
      <c r="B610" s="20"/>
      <c r="C610" s="20"/>
      <c r="D610" s="20"/>
      <c r="E610" s="20"/>
      <c r="H610" s="20"/>
      <c r="I610" s="20"/>
      <c r="J610" s="20"/>
      <c r="K610" s="20"/>
    </row>
    <row r="611" ht="12.75" customHeight="1">
      <c r="A611" s="20"/>
      <c r="B611" s="20"/>
      <c r="C611" s="20"/>
      <c r="D611" s="20"/>
      <c r="E611" s="20"/>
      <c r="H611" s="20"/>
      <c r="I611" s="20"/>
      <c r="J611" s="20"/>
      <c r="K611" s="20"/>
    </row>
    <row r="612" ht="12.75" customHeight="1">
      <c r="A612" s="20"/>
      <c r="B612" s="20"/>
      <c r="C612" s="20"/>
      <c r="D612" s="20"/>
      <c r="E612" s="20"/>
      <c r="H612" s="20"/>
      <c r="I612" s="20"/>
      <c r="J612" s="20"/>
      <c r="K612" s="20"/>
    </row>
    <row r="613" ht="12.75" customHeight="1">
      <c r="A613" s="20"/>
      <c r="B613" s="20"/>
      <c r="C613" s="20"/>
      <c r="D613" s="20"/>
      <c r="E613" s="20"/>
      <c r="H613" s="20"/>
      <c r="I613" s="20"/>
      <c r="J613" s="20"/>
      <c r="K613" s="20"/>
    </row>
    <row r="614" ht="12.75" customHeight="1">
      <c r="A614" s="20"/>
      <c r="B614" s="20"/>
      <c r="C614" s="20"/>
      <c r="D614" s="20"/>
      <c r="E614" s="20"/>
      <c r="H614" s="20"/>
      <c r="I614" s="20"/>
      <c r="J614" s="20"/>
      <c r="K614" s="20"/>
    </row>
    <row r="615" ht="12.75" customHeight="1">
      <c r="A615" s="20"/>
      <c r="B615" s="20"/>
      <c r="C615" s="20"/>
      <c r="D615" s="20"/>
      <c r="E615" s="20"/>
      <c r="H615" s="20"/>
      <c r="I615" s="20"/>
      <c r="J615" s="20"/>
      <c r="K615" s="20"/>
    </row>
    <row r="616" ht="12.75" customHeight="1">
      <c r="A616" s="20"/>
      <c r="B616" s="20"/>
      <c r="C616" s="20"/>
      <c r="D616" s="20"/>
      <c r="E616" s="20"/>
      <c r="H616" s="20"/>
      <c r="I616" s="20"/>
      <c r="J616" s="20"/>
      <c r="K616" s="20"/>
    </row>
    <row r="617" ht="12.75" customHeight="1">
      <c r="A617" s="20"/>
      <c r="B617" s="20"/>
      <c r="C617" s="20"/>
      <c r="D617" s="20"/>
      <c r="E617" s="20"/>
      <c r="H617" s="20"/>
      <c r="I617" s="20"/>
      <c r="J617" s="20"/>
      <c r="K617" s="20"/>
    </row>
    <row r="618" ht="12.75" customHeight="1">
      <c r="A618" s="20"/>
      <c r="B618" s="20"/>
      <c r="C618" s="20"/>
      <c r="D618" s="20"/>
      <c r="E618" s="20"/>
      <c r="H618" s="20"/>
      <c r="I618" s="20"/>
      <c r="J618" s="20"/>
      <c r="K618" s="20"/>
    </row>
    <row r="619" ht="12.75" customHeight="1">
      <c r="A619" s="20"/>
      <c r="B619" s="20"/>
      <c r="C619" s="20"/>
      <c r="D619" s="20"/>
      <c r="E619" s="20"/>
      <c r="H619" s="20"/>
      <c r="I619" s="20"/>
      <c r="J619" s="20"/>
      <c r="K619" s="20"/>
    </row>
    <row r="620" ht="12.75" customHeight="1">
      <c r="A620" s="20"/>
      <c r="B620" s="20"/>
      <c r="C620" s="20"/>
      <c r="D620" s="20"/>
      <c r="E620" s="20"/>
      <c r="H620" s="20"/>
      <c r="I620" s="20"/>
      <c r="J620" s="20"/>
      <c r="K620" s="20"/>
    </row>
    <row r="621" ht="12.75" customHeight="1">
      <c r="A621" s="20"/>
      <c r="B621" s="20"/>
      <c r="C621" s="20"/>
      <c r="D621" s="20"/>
      <c r="E621" s="20"/>
      <c r="H621" s="20"/>
      <c r="I621" s="20"/>
      <c r="J621" s="20"/>
      <c r="K621" s="20"/>
    </row>
    <row r="622" ht="12.75" customHeight="1">
      <c r="A622" s="20"/>
      <c r="B622" s="20"/>
      <c r="C622" s="20"/>
      <c r="D622" s="20"/>
      <c r="E622" s="20"/>
      <c r="H622" s="20"/>
      <c r="I622" s="20"/>
      <c r="J622" s="20"/>
      <c r="K622" s="20"/>
    </row>
    <row r="623" ht="12.75" customHeight="1">
      <c r="A623" s="20"/>
      <c r="B623" s="20"/>
      <c r="C623" s="20"/>
      <c r="D623" s="20"/>
      <c r="E623" s="20"/>
      <c r="H623" s="20"/>
      <c r="I623" s="20"/>
      <c r="J623" s="20"/>
      <c r="K623" s="20"/>
    </row>
    <row r="624" ht="12.75" customHeight="1">
      <c r="A624" s="20"/>
      <c r="B624" s="20"/>
      <c r="C624" s="20"/>
      <c r="D624" s="20"/>
      <c r="E624" s="20"/>
      <c r="H624" s="20"/>
      <c r="I624" s="20"/>
      <c r="J624" s="20"/>
      <c r="K624" s="20"/>
    </row>
    <row r="625" ht="12.75" customHeight="1">
      <c r="A625" s="20"/>
      <c r="B625" s="20"/>
      <c r="C625" s="20"/>
      <c r="D625" s="20"/>
      <c r="E625" s="20"/>
      <c r="H625" s="20"/>
      <c r="I625" s="20"/>
      <c r="J625" s="20"/>
      <c r="K625" s="20"/>
    </row>
    <row r="626" ht="12.75" customHeight="1">
      <c r="A626" s="20"/>
      <c r="B626" s="20"/>
      <c r="C626" s="20"/>
      <c r="D626" s="20"/>
      <c r="E626" s="20"/>
      <c r="H626" s="20"/>
      <c r="I626" s="20"/>
      <c r="J626" s="20"/>
      <c r="K626" s="20"/>
    </row>
    <row r="627" ht="12.75" customHeight="1">
      <c r="A627" s="20"/>
      <c r="B627" s="20"/>
      <c r="C627" s="20"/>
      <c r="D627" s="20"/>
      <c r="E627" s="20"/>
      <c r="H627" s="20"/>
      <c r="I627" s="20"/>
      <c r="J627" s="20"/>
      <c r="K627" s="20"/>
    </row>
    <row r="628" ht="12.75" customHeight="1">
      <c r="A628" s="20"/>
      <c r="B628" s="20"/>
      <c r="C628" s="20"/>
      <c r="D628" s="20"/>
      <c r="E628" s="20"/>
      <c r="H628" s="20"/>
      <c r="I628" s="20"/>
      <c r="J628" s="20"/>
      <c r="K628" s="20"/>
    </row>
    <row r="629" ht="12.75" customHeight="1">
      <c r="A629" s="20"/>
      <c r="B629" s="20"/>
      <c r="C629" s="20"/>
      <c r="D629" s="20"/>
      <c r="E629" s="20"/>
      <c r="H629" s="20"/>
      <c r="I629" s="20"/>
      <c r="J629" s="20"/>
      <c r="K629" s="20"/>
    </row>
    <row r="630" ht="12.75" customHeight="1">
      <c r="A630" s="20"/>
      <c r="B630" s="20"/>
      <c r="C630" s="20"/>
      <c r="D630" s="20"/>
      <c r="E630" s="20"/>
      <c r="H630" s="20"/>
      <c r="I630" s="20"/>
      <c r="J630" s="20"/>
      <c r="K630" s="20"/>
    </row>
    <row r="631" ht="12.75" customHeight="1">
      <c r="A631" s="20"/>
      <c r="B631" s="20"/>
      <c r="C631" s="20"/>
      <c r="D631" s="20"/>
      <c r="E631" s="20"/>
      <c r="H631" s="20"/>
      <c r="I631" s="20"/>
      <c r="J631" s="20"/>
      <c r="K631" s="20"/>
    </row>
    <row r="632" ht="12.75" customHeight="1">
      <c r="A632" s="20"/>
      <c r="B632" s="20"/>
      <c r="C632" s="20"/>
      <c r="D632" s="20"/>
      <c r="E632" s="20"/>
      <c r="H632" s="20"/>
      <c r="I632" s="20"/>
      <c r="J632" s="20"/>
      <c r="K632" s="20"/>
    </row>
    <row r="633" ht="12.75" customHeight="1">
      <c r="A633" s="20"/>
      <c r="B633" s="20"/>
      <c r="C633" s="20"/>
      <c r="D633" s="20"/>
      <c r="E633" s="20"/>
      <c r="H633" s="20"/>
      <c r="I633" s="20"/>
      <c r="J633" s="20"/>
      <c r="K633" s="20"/>
    </row>
    <row r="634" ht="12.75" customHeight="1">
      <c r="A634" s="20"/>
      <c r="B634" s="20"/>
      <c r="C634" s="20"/>
      <c r="D634" s="20"/>
      <c r="E634" s="20"/>
      <c r="H634" s="20"/>
      <c r="I634" s="20"/>
      <c r="J634" s="20"/>
      <c r="K634" s="20"/>
    </row>
    <row r="635" ht="12.75" customHeight="1">
      <c r="A635" s="20"/>
      <c r="B635" s="20"/>
      <c r="C635" s="20"/>
      <c r="D635" s="20"/>
      <c r="E635" s="20"/>
      <c r="H635" s="20"/>
      <c r="I635" s="20"/>
      <c r="J635" s="20"/>
      <c r="K635" s="20"/>
    </row>
    <row r="636" ht="12.75" customHeight="1">
      <c r="A636" s="20"/>
      <c r="B636" s="20"/>
      <c r="C636" s="20"/>
      <c r="D636" s="20"/>
      <c r="E636" s="20"/>
      <c r="H636" s="20"/>
      <c r="I636" s="20"/>
      <c r="J636" s="20"/>
      <c r="K636" s="20"/>
    </row>
    <row r="637" ht="12.75" customHeight="1">
      <c r="A637" s="20"/>
      <c r="B637" s="20"/>
      <c r="C637" s="20"/>
      <c r="D637" s="20"/>
      <c r="E637" s="20"/>
      <c r="H637" s="20"/>
      <c r="I637" s="20"/>
      <c r="J637" s="20"/>
      <c r="K637" s="20"/>
    </row>
    <row r="638" ht="12.75" customHeight="1">
      <c r="A638" s="20"/>
      <c r="B638" s="20"/>
      <c r="C638" s="20"/>
      <c r="D638" s="20"/>
      <c r="E638" s="20"/>
      <c r="H638" s="20"/>
      <c r="I638" s="20"/>
      <c r="J638" s="20"/>
      <c r="K638" s="20"/>
    </row>
    <row r="639" ht="12.75" customHeight="1">
      <c r="A639" s="20"/>
      <c r="B639" s="20"/>
      <c r="C639" s="20"/>
      <c r="D639" s="20"/>
      <c r="E639" s="20"/>
      <c r="H639" s="20"/>
      <c r="I639" s="20"/>
      <c r="J639" s="20"/>
      <c r="K639" s="20"/>
    </row>
    <row r="640" ht="12.75" customHeight="1">
      <c r="A640" s="20"/>
      <c r="B640" s="20"/>
      <c r="C640" s="20"/>
      <c r="D640" s="20"/>
      <c r="E640" s="20"/>
      <c r="H640" s="20"/>
      <c r="I640" s="20"/>
      <c r="J640" s="20"/>
      <c r="K640" s="20"/>
    </row>
    <row r="641" ht="12.75" customHeight="1">
      <c r="A641" s="20"/>
      <c r="B641" s="20"/>
      <c r="C641" s="20"/>
      <c r="D641" s="20"/>
      <c r="E641" s="20"/>
      <c r="H641" s="20"/>
      <c r="I641" s="20"/>
      <c r="J641" s="20"/>
      <c r="K641" s="20"/>
    </row>
    <row r="642" ht="12.75" customHeight="1">
      <c r="A642" s="20"/>
      <c r="B642" s="20"/>
      <c r="C642" s="20"/>
      <c r="D642" s="20"/>
      <c r="E642" s="20"/>
      <c r="H642" s="20"/>
      <c r="I642" s="20"/>
      <c r="J642" s="20"/>
      <c r="K642" s="20"/>
    </row>
    <row r="643" ht="12.75" customHeight="1">
      <c r="A643" s="20"/>
      <c r="B643" s="20"/>
      <c r="C643" s="20"/>
      <c r="D643" s="20"/>
      <c r="E643" s="20"/>
      <c r="H643" s="20"/>
      <c r="I643" s="20"/>
      <c r="J643" s="20"/>
      <c r="K643" s="20"/>
    </row>
    <row r="644" ht="12.75" customHeight="1">
      <c r="A644" s="20"/>
      <c r="B644" s="20"/>
      <c r="C644" s="20"/>
      <c r="D644" s="20"/>
      <c r="E644" s="20"/>
      <c r="H644" s="20"/>
      <c r="I644" s="20"/>
      <c r="J644" s="20"/>
      <c r="K644" s="20"/>
    </row>
    <row r="645" ht="12.75" customHeight="1">
      <c r="A645" s="20"/>
      <c r="B645" s="20"/>
      <c r="C645" s="20"/>
      <c r="D645" s="20"/>
      <c r="E645" s="20"/>
      <c r="H645" s="20"/>
      <c r="I645" s="20"/>
      <c r="J645" s="20"/>
      <c r="K645" s="20"/>
    </row>
    <row r="646" ht="12.75" customHeight="1">
      <c r="A646" s="20"/>
      <c r="B646" s="20"/>
      <c r="C646" s="20"/>
      <c r="D646" s="20"/>
      <c r="E646" s="20"/>
      <c r="H646" s="20"/>
      <c r="I646" s="20"/>
      <c r="J646" s="20"/>
      <c r="K646" s="20"/>
    </row>
    <row r="647" ht="12.75" customHeight="1">
      <c r="A647" s="20"/>
      <c r="B647" s="20"/>
      <c r="C647" s="20"/>
      <c r="D647" s="20"/>
      <c r="E647" s="20"/>
      <c r="H647" s="20"/>
      <c r="I647" s="20"/>
      <c r="J647" s="20"/>
      <c r="K647" s="20"/>
    </row>
    <row r="648" ht="12.75" customHeight="1">
      <c r="A648" s="20"/>
      <c r="B648" s="20"/>
      <c r="C648" s="20"/>
      <c r="D648" s="20"/>
      <c r="E648" s="20"/>
      <c r="H648" s="20"/>
      <c r="I648" s="20"/>
      <c r="J648" s="20"/>
      <c r="K648" s="20"/>
    </row>
    <row r="649" ht="12.75" customHeight="1">
      <c r="A649" s="20"/>
      <c r="B649" s="20"/>
      <c r="C649" s="20"/>
      <c r="D649" s="20"/>
      <c r="E649" s="20"/>
      <c r="H649" s="20"/>
      <c r="I649" s="20"/>
      <c r="J649" s="20"/>
      <c r="K649" s="20"/>
    </row>
    <row r="650" ht="12.75" customHeight="1">
      <c r="A650" s="20"/>
      <c r="B650" s="20"/>
      <c r="C650" s="20"/>
      <c r="D650" s="20"/>
      <c r="E650" s="20"/>
      <c r="H650" s="20"/>
      <c r="I650" s="20"/>
      <c r="J650" s="20"/>
      <c r="K650" s="20"/>
    </row>
    <row r="651" ht="12.75" customHeight="1">
      <c r="A651" s="20"/>
      <c r="B651" s="20"/>
      <c r="C651" s="20"/>
      <c r="D651" s="20"/>
      <c r="E651" s="20"/>
      <c r="H651" s="20"/>
      <c r="I651" s="20"/>
      <c r="J651" s="20"/>
      <c r="K651" s="20"/>
    </row>
    <row r="652" ht="12.75" customHeight="1">
      <c r="A652" s="20"/>
      <c r="B652" s="20"/>
      <c r="C652" s="20"/>
      <c r="D652" s="20"/>
      <c r="E652" s="20"/>
      <c r="H652" s="20"/>
      <c r="I652" s="20"/>
      <c r="J652" s="20"/>
      <c r="K652" s="20"/>
    </row>
    <row r="653" ht="12.75" customHeight="1">
      <c r="A653" s="20"/>
      <c r="B653" s="20"/>
      <c r="C653" s="20"/>
      <c r="D653" s="20"/>
      <c r="E653" s="20"/>
      <c r="H653" s="20"/>
      <c r="I653" s="20"/>
      <c r="J653" s="20"/>
      <c r="K653" s="20"/>
    </row>
    <row r="654" ht="12.75" customHeight="1">
      <c r="A654" s="20"/>
      <c r="B654" s="20"/>
      <c r="C654" s="20"/>
      <c r="D654" s="20"/>
      <c r="E654" s="20"/>
      <c r="H654" s="20"/>
      <c r="I654" s="20"/>
      <c r="J654" s="20"/>
      <c r="K654" s="20"/>
    </row>
    <row r="655" ht="12.75" customHeight="1">
      <c r="A655" s="20"/>
      <c r="B655" s="20"/>
      <c r="C655" s="20"/>
      <c r="D655" s="20"/>
      <c r="E655" s="20"/>
      <c r="H655" s="20"/>
      <c r="I655" s="20"/>
      <c r="J655" s="20"/>
      <c r="K655" s="20"/>
    </row>
    <row r="656" ht="12.75" customHeight="1">
      <c r="A656" s="20"/>
      <c r="B656" s="20"/>
      <c r="C656" s="20"/>
      <c r="D656" s="20"/>
      <c r="E656" s="20"/>
      <c r="H656" s="20"/>
      <c r="I656" s="20"/>
      <c r="J656" s="20"/>
      <c r="K656" s="20"/>
    </row>
    <row r="657" ht="12.75" customHeight="1">
      <c r="A657" s="20"/>
      <c r="B657" s="20"/>
      <c r="C657" s="20"/>
      <c r="D657" s="20"/>
      <c r="E657" s="20"/>
      <c r="H657" s="20"/>
      <c r="I657" s="20"/>
      <c r="J657" s="20"/>
      <c r="K657" s="20"/>
    </row>
    <row r="658" ht="12.75" customHeight="1">
      <c r="A658" s="20"/>
      <c r="B658" s="20"/>
      <c r="C658" s="20"/>
      <c r="D658" s="20"/>
      <c r="E658" s="20"/>
      <c r="H658" s="20"/>
      <c r="I658" s="20"/>
      <c r="J658" s="20"/>
      <c r="K658" s="20"/>
    </row>
    <row r="659" ht="12.75" customHeight="1">
      <c r="A659" s="20"/>
      <c r="B659" s="20"/>
      <c r="C659" s="20"/>
      <c r="D659" s="20"/>
      <c r="E659" s="20"/>
      <c r="H659" s="20"/>
      <c r="I659" s="20"/>
      <c r="J659" s="20"/>
      <c r="K659" s="20"/>
    </row>
    <row r="660" ht="12.75" customHeight="1">
      <c r="A660" s="20"/>
      <c r="B660" s="20"/>
      <c r="C660" s="20"/>
      <c r="D660" s="20"/>
      <c r="E660" s="20"/>
      <c r="H660" s="20"/>
      <c r="I660" s="20"/>
      <c r="J660" s="20"/>
      <c r="K660" s="20"/>
    </row>
    <row r="661" ht="12.75" customHeight="1">
      <c r="A661" s="20"/>
      <c r="B661" s="20"/>
      <c r="C661" s="20"/>
      <c r="D661" s="20"/>
      <c r="E661" s="20"/>
      <c r="H661" s="20"/>
      <c r="I661" s="20"/>
      <c r="J661" s="20"/>
      <c r="K661" s="20"/>
    </row>
    <row r="662" ht="12.75" customHeight="1">
      <c r="A662" s="20"/>
      <c r="B662" s="20"/>
      <c r="C662" s="20"/>
      <c r="D662" s="20"/>
      <c r="E662" s="20"/>
      <c r="H662" s="20"/>
      <c r="I662" s="20"/>
      <c r="J662" s="20"/>
      <c r="K662" s="20"/>
    </row>
    <row r="663" ht="12.75" customHeight="1">
      <c r="A663" s="20"/>
      <c r="B663" s="20"/>
      <c r="C663" s="20"/>
      <c r="D663" s="20"/>
      <c r="E663" s="20"/>
      <c r="H663" s="20"/>
      <c r="I663" s="20"/>
      <c r="J663" s="20"/>
      <c r="K663" s="20"/>
    </row>
    <row r="664" ht="12.75" customHeight="1">
      <c r="A664" s="20"/>
      <c r="B664" s="20"/>
      <c r="C664" s="20"/>
      <c r="D664" s="20"/>
      <c r="E664" s="20"/>
      <c r="H664" s="20"/>
      <c r="I664" s="20"/>
      <c r="J664" s="20"/>
      <c r="K664" s="20"/>
    </row>
    <row r="665" ht="12.75" customHeight="1">
      <c r="A665" s="20"/>
      <c r="B665" s="20"/>
      <c r="C665" s="20"/>
      <c r="D665" s="20"/>
      <c r="E665" s="20"/>
      <c r="H665" s="20"/>
      <c r="I665" s="20"/>
      <c r="J665" s="20"/>
      <c r="K665" s="20"/>
    </row>
    <row r="666" ht="12.75" customHeight="1">
      <c r="A666" s="20"/>
      <c r="B666" s="20"/>
      <c r="C666" s="20"/>
      <c r="D666" s="20"/>
      <c r="E666" s="20"/>
      <c r="H666" s="20"/>
      <c r="I666" s="20"/>
      <c r="J666" s="20"/>
      <c r="K666" s="20"/>
    </row>
    <row r="667" ht="12.75" customHeight="1">
      <c r="A667" s="20"/>
      <c r="B667" s="20"/>
      <c r="C667" s="20"/>
      <c r="D667" s="20"/>
      <c r="E667" s="20"/>
      <c r="H667" s="20"/>
      <c r="I667" s="20"/>
      <c r="J667" s="20"/>
      <c r="K667" s="20"/>
    </row>
    <row r="668" ht="12.75" customHeight="1">
      <c r="A668" s="20"/>
      <c r="B668" s="20"/>
      <c r="C668" s="20"/>
      <c r="D668" s="20"/>
      <c r="E668" s="20"/>
      <c r="H668" s="20"/>
      <c r="I668" s="20"/>
      <c r="J668" s="20"/>
      <c r="K668" s="20"/>
    </row>
    <row r="669" ht="12.75" customHeight="1">
      <c r="A669" s="20"/>
      <c r="B669" s="20"/>
      <c r="C669" s="20"/>
      <c r="D669" s="20"/>
      <c r="E669" s="20"/>
      <c r="H669" s="20"/>
      <c r="I669" s="20"/>
      <c r="J669" s="20"/>
      <c r="K669" s="20"/>
    </row>
    <row r="670" ht="12.75" customHeight="1">
      <c r="A670" s="20"/>
      <c r="B670" s="20"/>
      <c r="C670" s="20"/>
      <c r="D670" s="20"/>
      <c r="E670" s="20"/>
      <c r="H670" s="20"/>
      <c r="I670" s="20"/>
      <c r="J670" s="20"/>
      <c r="K670" s="20"/>
    </row>
    <row r="671" ht="12.75" customHeight="1">
      <c r="A671" s="20"/>
      <c r="B671" s="20"/>
      <c r="C671" s="20"/>
      <c r="D671" s="20"/>
      <c r="E671" s="20"/>
      <c r="H671" s="20"/>
      <c r="I671" s="20"/>
      <c r="J671" s="20"/>
      <c r="K671" s="20"/>
    </row>
    <row r="672" ht="12.75" customHeight="1">
      <c r="A672" s="20"/>
      <c r="B672" s="20"/>
      <c r="C672" s="20"/>
      <c r="D672" s="20"/>
      <c r="E672" s="20"/>
      <c r="H672" s="20"/>
      <c r="I672" s="20"/>
      <c r="J672" s="20"/>
      <c r="K672" s="20"/>
    </row>
    <row r="673" ht="12.75" customHeight="1">
      <c r="A673" s="20"/>
      <c r="B673" s="20"/>
      <c r="C673" s="20"/>
      <c r="D673" s="20"/>
      <c r="E673" s="20"/>
      <c r="H673" s="20"/>
      <c r="I673" s="20"/>
      <c r="J673" s="20"/>
      <c r="K673" s="20"/>
    </row>
    <row r="674" ht="12.75" customHeight="1">
      <c r="A674" s="20"/>
      <c r="B674" s="20"/>
      <c r="C674" s="20"/>
      <c r="D674" s="20"/>
      <c r="E674" s="20"/>
      <c r="H674" s="20"/>
      <c r="I674" s="20"/>
      <c r="J674" s="20"/>
      <c r="K674" s="20"/>
    </row>
    <row r="675" ht="12.75" customHeight="1">
      <c r="A675" s="20"/>
      <c r="B675" s="20"/>
      <c r="C675" s="20"/>
      <c r="D675" s="20"/>
      <c r="E675" s="20"/>
      <c r="H675" s="20"/>
      <c r="I675" s="20"/>
      <c r="J675" s="20"/>
      <c r="K675" s="20"/>
    </row>
    <row r="676" ht="12.75" customHeight="1">
      <c r="A676" s="20"/>
      <c r="B676" s="20"/>
      <c r="C676" s="20"/>
      <c r="D676" s="20"/>
      <c r="E676" s="20"/>
      <c r="H676" s="20"/>
      <c r="I676" s="20"/>
      <c r="J676" s="20"/>
      <c r="K676" s="20"/>
    </row>
    <row r="677" ht="12.75" customHeight="1">
      <c r="A677" s="20"/>
      <c r="B677" s="20"/>
      <c r="C677" s="20"/>
      <c r="D677" s="20"/>
      <c r="E677" s="20"/>
      <c r="H677" s="20"/>
      <c r="I677" s="20"/>
      <c r="J677" s="20"/>
      <c r="K677" s="20"/>
    </row>
    <row r="678" ht="12.75" customHeight="1">
      <c r="A678" s="20"/>
      <c r="B678" s="20"/>
      <c r="C678" s="20"/>
      <c r="D678" s="20"/>
      <c r="E678" s="20"/>
      <c r="H678" s="20"/>
      <c r="I678" s="20"/>
      <c r="J678" s="20"/>
      <c r="K678" s="20"/>
    </row>
    <row r="679" ht="12.75" customHeight="1">
      <c r="A679" s="20"/>
      <c r="B679" s="20"/>
      <c r="C679" s="20"/>
      <c r="D679" s="20"/>
      <c r="E679" s="20"/>
      <c r="H679" s="20"/>
      <c r="I679" s="20"/>
      <c r="J679" s="20"/>
      <c r="K679" s="20"/>
    </row>
    <row r="680" ht="12.75" customHeight="1">
      <c r="A680" s="20"/>
      <c r="B680" s="20"/>
      <c r="C680" s="20"/>
      <c r="D680" s="20"/>
      <c r="E680" s="20"/>
      <c r="H680" s="20"/>
      <c r="I680" s="20"/>
      <c r="J680" s="20"/>
      <c r="K680" s="20"/>
    </row>
    <row r="681" ht="12.75" customHeight="1">
      <c r="A681" s="20"/>
      <c r="B681" s="20"/>
      <c r="C681" s="20"/>
      <c r="D681" s="20"/>
      <c r="E681" s="20"/>
      <c r="H681" s="20"/>
      <c r="I681" s="20"/>
      <c r="J681" s="20"/>
      <c r="K681" s="20"/>
    </row>
    <row r="682" ht="12.75" customHeight="1">
      <c r="A682" s="20"/>
      <c r="B682" s="20"/>
      <c r="C682" s="20"/>
      <c r="D682" s="20"/>
      <c r="E682" s="20"/>
      <c r="H682" s="20"/>
      <c r="I682" s="20"/>
      <c r="J682" s="20"/>
      <c r="K682" s="20"/>
    </row>
    <row r="683" ht="12.75" customHeight="1">
      <c r="A683" s="20"/>
      <c r="B683" s="20"/>
      <c r="C683" s="20"/>
      <c r="D683" s="20"/>
      <c r="E683" s="20"/>
      <c r="H683" s="20"/>
      <c r="I683" s="20"/>
      <c r="J683" s="20"/>
      <c r="K683" s="20"/>
    </row>
    <row r="684" ht="12.75" customHeight="1">
      <c r="A684" s="20"/>
      <c r="B684" s="20"/>
      <c r="C684" s="20"/>
      <c r="D684" s="20"/>
      <c r="E684" s="20"/>
      <c r="H684" s="20"/>
      <c r="I684" s="20"/>
      <c r="J684" s="20"/>
      <c r="K684" s="20"/>
    </row>
    <row r="685" ht="12.75" customHeight="1">
      <c r="A685" s="20"/>
      <c r="B685" s="20"/>
      <c r="C685" s="20"/>
      <c r="D685" s="20"/>
      <c r="E685" s="20"/>
      <c r="H685" s="20"/>
      <c r="I685" s="20"/>
      <c r="J685" s="20"/>
      <c r="K685" s="20"/>
    </row>
    <row r="686" ht="12.75" customHeight="1">
      <c r="A686" s="20"/>
      <c r="B686" s="20"/>
      <c r="C686" s="20"/>
      <c r="D686" s="20"/>
      <c r="E686" s="20"/>
      <c r="H686" s="20"/>
      <c r="I686" s="20"/>
      <c r="J686" s="20"/>
      <c r="K686" s="20"/>
    </row>
    <row r="687" ht="12.75" customHeight="1">
      <c r="A687" s="20"/>
      <c r="B687" s="20"/>
      <c r="C687" s="20"/>
      <c r="D687" s="20"/>
      <c r="E687" s="20"/>
      <c r="H687" s="20"/>
      <c r="I687" s="20"/>
      <c r="J687" s="20"/>
      <c r="K687" s="20"/>
    </row>
    <row r="688" ht="12.75" customHeight="1">
      <c r="A688" s="20"/>
      <c r="B688" s="20"/>
      <c r="C688" s="20"/>
      <c r="D688" s="20"/>
      <c r="E688" s="20"/>
      <c r="H688" s="20"/>
      <c r="I688" s="20"/>
      <c r="J688" s="20"/>
      <c r="K688" s="20"/>
    </row>
    <row r="689" ht="12.75" customHeight="1">
      <c r="A689" s="20"/>
      <c r="B689" s="20"/>
      <c r="C689" s="20"/>
      <c r="D689" s="20"/>
      <c r="E689" s="20"/>
      <c r="H689" s="20"/>
      <c r="I689" s="20"/>
      <c r="J689" s="20"/>
      <c r="K689" s="20"/>
    </row>
    <row r="690" ht="12.75" customHeight="1">
      <c r="A690" s="20"/>
      <c r="B690" s="20"/>
      <c r="C690" s="20"/>
      <c r="D690" s="20"/>
      <c r="E690" s="20"/>
      <c r="H690" s="20"/>
      <c r="I690" s="20"/>
      <c r="J690" s="20"/>
      <c r="K690" s="20"/>
    </row>
    <row r="691" ht="12.75" customHeight="1">
      <c r="A691" s="20"/>
      <c r="B691" s="20"/>
      <c r="C691" s="20"/>
      <c r="D691" s="20"/>
      <c r="E691" s="20"/>
      <c r="H691" s="20"/>
      <c r="I691" s="20"/>
      <c r="J691" s="20"/>
      <c r="K691" s="20"/>
    </row>
    <row r="692" ht="12.75" customHeight="1">
      <c r="A692" s="20"/>
      <c r="B692" s="20"/>
      <c r="C692" s="20"/>
      <c r="D692" s="20"/>
      <c r="E692" s="20"/>
      <c r="H692" s="20"/>
      <c r="I692" s="20"/>
      <c r="J692" s="20"/>
      <c r="K692" s="20"/>
    </row>
    <row r="693" ht="12.75" customHeight="1">
      <c r="A693" s="20"/>
      <c r="B693" s="20"/>
      <c r="C693" s="20"/>
      <c r="D693" s="20"/>
      <c r="E693" s="20"/>
      <c r="H693" s="20"/>
      <c r="I693" s="20"/>
      <c r="J693" s="20"/>
      <c r="K693" s="20"/>
    </row>
    <row r="694" ht="12.75" customHeight="1">
      <c r="A694" s="20"/>
      <c r="B694" s="20"/>
      <c r="C694" s="20"/>
      <c r="D694" s="20"/>
      <c r="E694" s="20"/>
      <c r="H694" s="20"/>
      <c r="I694" s="20"/>
      <c r="J694" s="20"/>
      <c r="K694" s="20"/>
    </row>
    <row r="695" ht="12.75" customHeight="1">
      <c r="A695" s="20"/>
      <c r="B695" s="20"/>
      <c r="C695" s="20"/>
      <c r="D695" s="20"/>
      <c r="E695" s="20"/>
      <c r="H695" s="20"/>
      <c r="I695" s="20"/>
      <c r="J695" s="20"/>
      <c r="K695" s="20"/>
    </row>
    <row r="696" ht="12.75" customHeight="1">
      <c r="A696" s="20"/>
      <c r="B696" s="20"/>
      <c r="C696" s="20"/>
      <c r="D696" s="20"/>
      <c r="E696" s="20"/>
      <c r="H696" s="20"/>
      <c r="I696" s="20"/>
      <c r="J696" s="20"/>
      <c r="K696" s="20"/>
    </row>
    <row r="697" ht="12.75" customHeight="1">
      <c r="A697" s="20"/>
      <c r="B697" s="20"/>
      <c r="C697" s="20"/>
      <c r="D697" s="20"/>
      <c r="E697" s="20"/>
      <c r="H697" s="20"/>
      <c r="I697" s="20"/>
      <c r="J697" s="20"/>
      <c r="K697" s="20"/>
    </row>
    <row r="698" ht="12.75" customHeight="1">
      <c r="A698" s="20"/>
      <c r="B698" s="20"/>
      <c r="C698" s="20"/>
      <c r="D698" s="20"/>
      <c r="E698" s="20"/>
      <c r="H698" s="20"/>
      <c r="I698" s="20"/>
      <c r="J698" s="20"/>
      <c r="K698" s="20"/>
    </row>
    <row r="699" ht="12.75" customHeight="1">
      <c r="A699" s="20"/>
      <c r="B699" s="20"/>
      <c r="C699" s="20"/>
      <c r="D699" s="20"/>
      <c r="E699" s="20"/>
      <c r="H699" s="20"/>
      <c r="I699" s="20"/>
      <c r="J699" s="20"/>
      <c r="K699" s="20"/>
    </row>
    <row r="700" ht="12.75" customHeight="1">
      <c r="A700" s="20"/>
      <c r="B700" s="20"/>
      <c r="C700" s="20"/>
      <c r="D700" s="20"/>
      <c r="E700" s="20"/>
      <c r="H700" s="20"/>
      <c r="I700" s="20"/>
      <c r="J700" s="20"/>
      <c r="K700" s="20"/>
    </row>
    <row r="701" ht="12.75" customHeight="1">
      <c r="A701" s="20"/>
      <c r="B701" s="20"/>
      <c r="C701" s="20"/>
      <c r="D701" s="20"/>
      <c r="E701" s="20"/>
      <c r="H701" s="20"/>
      <c r="I701" s="20"/>
      <c r="J701" s="20"/>
      <c r="K701" s="20"/>
    </row>
    <row r="702" ht="12.75" customHeight="1">
      <c r="A702" s="20"/>
      <c r="B702" s="20"/>
      <c r="C702" s="20"/>
      <c r="D702" s="20"/>
      <c r="E702" s="20"/>
      <c r="H702" s="20"/>
      <c r="I702" s="20"/>
      <c r="J702" s="20"/>
      <c r="K702" s="20"/>
    </row>
    <row r="703" ht="12.75" customHeight="1">
      <c r="A703" s="20"/>
      <c r="B703" s="20"/>
      <c r="C703" s="20"/>
      <c r="D703" s="20"/>
      <c r="E703" s="20"/>
      <c r="H703" s="20"/>
      <c r="I703" s="20"/>
      <c r="J703" s="20"/>
      <c r="K703" s="20"/>
    </row>
    <row r="704" ht="12.75" customHeight="1">
      <c r="A704" s="20"/>
      <c r="B704" s="20"/>
      <c r="C704" s="20"/>
      <c r="D704" s="20"/>
      <c r="E704" s="20"/>
      <c r="H704" s="20"/>
      <c r="I704" s="20"/>
      <c r="J704" s="20"/>
      <c r="K704" s="20"/>
    </row>
    <row r="705" ht="12.75" customHeight="1">
      <c r="A705" s="20"/>
      <c r="B705" s="20"/>
      <c r="C705" s="20"/>
      <c r="D705" s="20"/>
      <c r="E705" s="20"/>
      <c r="H705" s="20"/>
      <c r="I705" s="20"/>
      <c r="J705" s="20"/>
      <c r="K705" s="20"/>
    </row>
    <row r="706" ht="12.75" customHeight="1">
      <c r="A706" s="20"/>
      <c r="B706" s="20"/>
      <c r="C706" s="20"/>
      <c r="D706" s="20"/>
      <c r="E706" s="20"/>
      <c r="H706" s="20"/>
      <c r="I706" s="20"/>
      <c r="J706" s="20"/>
      <c r="K706" s="20"/>
    </row>
    <row r="707" ht="12.75" customHeight="1">
      <c r="A707" s="20"/>
      <c r="B707" s="20"/>
      <c r="C707" s="20"/>
      <c r="D707" s="20"/>
      <c r="E707" s="20"/>
      <c r="H707" s="20"/>
      <c r="I707" s="20"/>
      <c r="J707" s="20"/>
      <c r="K707" s="20"/>
    </row>
    <row r="708" ht="12.75" customHeight="1">
      <c r="A708" s="20"/>
      <c r="B708" s="20"/>
      <c r="C708" s="20"/>
      <c r="D708" s="20"/>
      <c r="E708" s="20"/>
      <c r="H708" s="20"/>
      <c r="I708" s="20"/>
      <c r="J708" s="20"/>
      <c r="K708" s="20"/>
    </row>
    <row r="709" ht="12.75" customHeight="1">
      <c r="A709" s="20"/>
      <c r="B709" s="20"/>
      <c r="C709" s="20"/>
      <c r="D709" s="20"/>
      <c r="E709" s="20"/>
      <c r="H709" s="20"/>
      <c r="I709" s="20"/>
      <c r="J709" s="20"/>
      <c r="K709" s="20"/>
    </row>
    <row r="710" ht="12.75" customHeight="1">
      <c r="A710" s="20"/>
      <c r="B710" s="20"/>
      <c r="C710" s="20"/>
      <c r="D710" s="20"/>
      <c r="E710" s="20"/>
      <c r="H710" s="20"/>
      <c r="I710" s="20"/>
      <c r="J710" s="20"/>
      <c r="K710" s="20"/>
    </row>
    <row r="711" ht="12.75" customHeight="1">
      <c r="A711" s="20"/>
      <c r="B711" s="20"/>
      <c r="C711" s="20"/>
      <c r="D711" s="20"/>
      <c r="E711" s="20"/>
      <c r="H711" s="20"/>
      <c r="I711" s="20"/>
      <c r="J711" s="20"/>
      <c r="K711" s="20"/>
    </row>
    <row r="712" ht="12.75" customHeight="1">
      <c r="A712" s="20"/>
      <c r="B712" s="20"/>
      <c r="C712" s="20"/>
      <c r="D712" s="20"/>
      <c r="E712" s="20"/>
      <c r="H712" s="20"/>
      <c r="I712" s="20"/>
      <c r="J712" s="20"/>
      <c r="K712" s="20"/>
    </row>
    <row r="713" ht="12.75" customHeight="1">
      <c r="A713" s="20"/>
      <c r="B713" s="20"/>
      <c r="C713" s="20"/>
      <c r="D713" s="20"/>
      <c r="E713" s="20"/>
      <c r="H713" s="20"/>
      <c r="I713" s="20"/>
      <c r="J713" s="20"/>
      <c r="K713" s="20"/>
    </row>
    <row r="714" ht="12.75" customHeight="1">
      <c r="A714" s="20"/>
      <c r="B714" s="20"/>
      <c r="C714" s="20"/>
      <c r="D714" s="20"/>
      <c r="E714" s="20"/>
      <c r="H714" s="20"/>
      <c r="I714" s="20"/>
      <c r="J714" s="20"/>
      <c r="K714" s="20"/>
    </row>
    <row r="715" ht="12.75" customHeight="1">
      <c r="A715" s="20"/>
      <c r="B715" s="20"/>
      <c r="C715" s="20"/>
      <c r="D715" s="20"/>
      <c r="E715" s="20"/>
      <c r="H715" s="20"/>
      <c r="I715" s="20"/>
      <c r="J715" s="20"/>
      <c r="K715" s="20"/>
    </row>
    <row r="716" ht="12.75" customHeight="1">
      <c r="A716" s="20"/>
      <c r="B716" s="20"/>
      <c r="C716" s="20"/>
      <c r="D716" s="20"/>
      <c r="E716" s="20"/>
      <c r="H716" s="20"/>
      <c r="I716" s="20"/>
      <c r="J716" s="20"/>
      <c r="K716" s="20"/>
    </row>
    <row r="717" ht="12.75" customHeight="1">
      <c r="A717" s="20"/>
      <c r="B717" s="20"/>
      <c r="C717" s="20"/>
      <c r="D717" s="20"/>
      <c r="E717" s="20"/>
      <c r="H717" s="20"/>
      <c r="I717" s="20"/>
      <c r="J717" s="20"/>
      <c r="K717" s="20"/>
    </row>
    <row r="718" ht="12.75" customHeight="1">
      <c r="A718" s="20"/>
      <c r="B718" s="20"/>
      <c r="C718" s="20"/>
      <c r="D718" s="20"/>
      <c r="E718" s="20"/>
      <c r="H718" s="20"/>
      <c r="I718" s="20"/>
      <c r="J718" s="20"/>
      <c r="K718" s="20"/>
    </row>
    <row r="719" ht="12.75" customHeight="1">
      <c r="A719" s="20"/>
      <c r="B719" s="20"/>
      <c r="C719" s="20"/>
      <c r="D719" s="20"/>
      <c r="E719" s="20"/>
      <c r="H719" s="20"/>
      <c r="I719" s="20"/>
      <c r="J719" s="20"/>
      <c r="K719" s="20"/>
    </row>
    <row r="720" ht="12.75" customHeight="1">
      <c r="A720" s="20"/>
      <c r="B720" s="20"/>
      <c r="C720" s="20"/>
      <c r="D720" s="20"/>
      <c r="E720" s="20"/>
      <c r="H720" s="20"/>
      <c r="I720" s="20"/>
      <c r="J720" s="20"/>
      <c r="K720" s="20"/>
    </row>
    <row r="721" ht="12.75" customHeight="1">
      <c r="A721" s="20"/>
      <c r="B721" s="20"/>
      <c r="C721" s="20"/>
      <c r="D721" s="20"/>
      <c r="E721" s="20"/>
      <c r="H721" s="20"/>
      <c r="I721" s="20"/>
      <c r="J721" s="20"/>
      <c r="K721" s="20"/>
    </row>
    <row r="722" ht="12.75" customHeight="1">
      <c r="A722" s="20"/>
      <c r="B722" s="20"/>
      <c r="C722" s="20"/>
      <c r="D722" s="20"/>
      <c r="E722" s="20"/>
      <c r="H722" s="20"/>
      <c r="I722" s="20"/>
      <c r="J722" s="20"/>
      <c r="K722" s="20"/>
    </row>
    <row r="723" ht="12.75" customHeight="1">
      <c r="A723" s="20"/>
      <c r="B723" s="20"/>
      <c r="C723" s="20"/>
      <c r="D723" s="20"/>
      <c r="E723" s="20"/>
      <c r="H723" s="20"/>
      <c r="I723" s="20"/>
      <c r="J723" s="20"/>
      <c r="K723" s="20"/>
    </row>
    <row r="724" ht="12.75" customHeight="1">
      <c r="A724" s="20"/>
      <c r="B724" s="20"/>
      <c r="C724" s="20"/>
      <c r="D724" s="20"/>
      <c r="E724" s="20"/>
      <c r="H724" s="20"/>
      <c r="I724" s="20"/>
      <c r="J724" s="20"/>
      <c r="K724" s="20"/>
    </row>
    <row r="725" ht="12.75" customHeight="1">
      <c r="A725" s="20"/>
      <c r="B725" s="20"/>
      <c r="C725" s="20"/>
      <c r="D725" s="20"/>
      <c r="E725" s="20"/>
      <c r="H725" s="20"/>
      <c r="I725" s="20"/>
      <c r="J725" s="20"/>
      <c r="K725" s="20"/>
    </row>
    <row r="726" ht="12.75" customHeight="1">
      <c r="A726" s="20"/>
      <c r="B726" s="20"/>
      <c r="C726" s="20"/>
      <c r="D726" s="20"/>
      <c r="E726" s="20"/>
      <c r="H726" s="20"/>
      <c r="I726" s="20"/>
      <c r="J726" s="20"/>
      <c r="K726" s="20"/>
    </row>
    <row r="727" ht="12.75" customHeight="1">
      <c r="A727" s="20"/>
      <c r="B727" s="20"/>
      <c r="C727" s="20"/>
      <c r="D727" s="20"/>
      <c r="E727" s="20"/>
      <c r="H727" s="20"/>
      <c r="I727" s="20"/>
      <c r="J727" s="20"/>
      <c r="K727" s="20"/>
    </row>
    <row r="728" ht="12.75" customHeight="1">
      <c r="A728" s="20"/>
      <c r="B728" s="20"/>
      <c r="C728" s="20"/>
      <c r="D728" s="20"/>
      <c r="E728" s="20"/>
      <c r="H728" s="20"/>
      <c r="I728" s="20"/>
      <c r="J728" s="20"/>
      <c r="K728" s="20"/>
    </row>
    <row r="729" ht="12.75" customHeight="1">
      <c r="A729" s="20"/>
      <c r="B729" s="20"/>
      <c r="C729" s="20"/>
      <c r="D729" s="20"/>
      <c r="E729" s="20"/>
      <c r="H729" s="20"/>
      <c r="I729" s="20"/>
      <c r="J729" s="20"/>
      <c r="K729" s="20"/>
    </row>
    <row r="730" ht="12.75" customHeight="1">
      <c r="A730" s="20"/>
      <c r="B730" s="20"/>
      <c r="C730" s="20"/>
      <c r="D730" s="20"/>
      <c r="E730" s="20"/>
      <c r="H730" s="20"/>
      <c r="I730" s="20"/>
      <c r="J730" s="20"/>
      <c r="K730" s="20"/>
    </row>
    <row r="731" ht="12.75" customHeight="1">
      <c r="A731" s="20"/>
      <c r="B731" s="20"/>
      <c r="C731" s="20"/>
      <c r="D731" s="20"/>
      <c r="E731" s="20"/>
      <c r="H731" s="20"/>
      <c r="I731" s="20"/>
      <c r="J731" s="20"/>
      <c r="K731" s="20"/>
    </row>
    <row r="732" ht="12.75" customHeight="1">
      <c r="A732" s="20"/>
      <c r="B732" s="20"/>
      <c r="C732" s="20"/>
      <c r="D732" s="20"/>
      <c r="E732" s="20"/>
      <c r="H732" s="20"/>
      <c r="I732" s="20"/>
      <c r="J732" s="20"/>
      <c r="K732" s="20"/>
    </row>
    <row r="733" ht="12.75" customHeight="1">
      <c r="A733" s="20"/>
      <c r="B733" s="20"/>
      <c r="C733" s="20"/>
      <c r="D733" s="20"/>
      <c r="E733" s="20"/>
      <c r="H733" s="20"/>
      <c r="I733" s="20"/>
      <c r="J733" s="20"/>
      <c r="K733" s="20"/>
    </row>
    <row r="734" ht="12.75" customHeight="1">
      <c r="A734" s="20"/>
      <c r="B734" s="20"/>
      <c r="C734" s="20"/>
      <c r="D734" s="20"/>
      <c r="E734" s="20"/>
      <c r="H734" s="20"/>
      <c r="I734" s="20"/>
      <c r="J734" s="20"/>
      <c r="K734" s="20"/>
    </row>
    <row r="735" ht="12.75" customHeight="1">
      <c r="A735" s="20"/>
      <c r="B735" s="20"/>
      <c r="C735" s="20"/>
      <c r="D735" s="20"/>
      <c r="E735" s="20"/>
      <c r="H735" s="20"/>
      <c r="I735" s="20"/>
      <c r="J735" s="20"/>
      <c r="K735" s="20"/>
    </row>
    <row r="736" ht="12.75" customHeight="1">
      <c r="A736" s="20"/>
      <c r="B736" s="20"/>
      <c r="C736" s="20"/>
      <c r="D736" s="20"/>
      <c r="E736" s="20"/>
      <c r="H736" s="20"/>
      <c r="I736" s="20"/>
      <c r="J736" s="20"/>
      <c r="K736" s="20"/>
    </row>
    <row r="737" ht="12.75" customHeight="1">
      <c r="A737" s="20"/>
      <c r="B737" s="20"/>
      <c r="C737" s="20"/>
      <c r="D737" s="20"/>
      <c r="E737" s="20"/>
      <c r="H737" s="20"/>
      <c r="I737" s="20"/>
      <c r="J737" s="20"/>
      <c r="K737" s="20"/>
    </row>
    <row r="738" ht="12.75" customHeight="1">
      <c r="A738" s="20"/>
      <c r="B738" s="20"/>
      <c r="C738" s="20"/>
      <c r="D738" s="20"/>
      <c r="E738" s="20"/>
      <c r="H738" s="20"/>
      <c r="I738" s="20"/>
      <c r="J738" s="20"/>
      <c r="K738" s="20"/>
    </row>
    <row r="739" ht="12.75" customHeight="1">
      <c r="A739" s="20"/>
      <c r="B739" s="20"/>
      <c r="C739" s="20"/>
      <c r="D739" s="20"/>
      <c r="E739" s="20"/>
      <c r="H739" s="20"/>
      <c r="I739" s="20"/>
      <c r="J739" s="20"/>
      <c r="K739" s="20"/>
    </row>
    <row r="740" ht="12.75" customHeight="1">
      <c r="A740" s="20"/>
      <c r="B740" s="20"/>
      <c r="C740" s="20"/>
      <c r="D740" s="20"/>
      <c r="E740" s="20"/>
      <c r="H740" s="20"/>
      <c r="I740" s="20"/>
      <c r="J740" s="20"/>
      <c r="K740" s="20"/>
    </row>
    <row r="741" ht="12.75" customHeight="1">
      <c r="A741" s="20"/>
      <c r="B741" s="20"/>
      <c r="C741" s="20"/>
      <c r="D741" s="20"/>
      <c r="E741" s="20"/>
      <c r="H741" s="20"/>
      <c r="I741" s="20"/>
      <c r="J741" s="20"/>
      <c r="K741" s="20"/>
    </row>
    <row r="742" ht="12.75" customHeight="1">
      <c r="A742" s="20"/>
      <c r="B742" s="20"/>
      <c r="C742" s="20"/>
      <c r="D742" s="20"/>
      <c r="E742" s="20"/>
      <c r="H742" s="20"/>
      <c r="I742" s="20"/>
      <c r="J742" s="20"/>
      <c r="K742" s="20"/>
    </row>
    <row r="743" ht="12.75" customHeight="1">
      <c r="A743" s="20"/>
      <c r="B743" s="20"/>
      <c r="C743" s="20"/>
      <c r="D743" s="20"/>
      <c r="E743" s="20"/>
      <c r="H743" s="20"/>
      <c r="I743" s="20"/>
      <c r="J743" s="20"/>
      <c r="K743" s="20"/>
    </row>
    <row r="744" ht="12.75" customHeight="1">
      <c r="A744" s="20"/>
      <c r="B744" s="20"/>
      <c r="C744" s="20"/>
      <c r="D744" s="20"/>
      <c r="E744" s="20"/>
      <c r="H744" s="20"/>
      <c r="I744" s="20"/>
      <c r="J744" s="20"/>
      <c r="K744" s="20"/>
    </row>
    <row r="745" ht="12.75" customHeight="1">
      <c r="A745" s="20"/>
      <c r="B745" s="20"/>
      <c r="C745" s="20"/>
      <c r="D745" s="20"/>
      <c r="E745" s="20"/>
      <c r="H745" s="20"/>
      <c r="I745" s="20"/>
      <c r="J745" s="20"/>
      <c r="K745" s="20"/>
    </row>
    <row r="746" ht="12.75" customHeight="1">
      <c r="A746" s="20"/>
      <c r="B746" s="20"/>
      <c r="C746" s="20"/>
      <c r="D746" s="20"/>
      <c r="E746" s="20"/>
      <c r="H746" s="20"/>
      <c r="I746" s="20"/>
      <c r="J746" s="20"/>
      <c r="K746" s="20"/>
    </row>
    <row r="747" ht="12.75" customHeight="1">
      <c r="A747" s="20"/>
      <c r="B747" s="20"/>
      <c r="C747" s="20"/>
      <c r="D747" s="20"/>
      <c r="E747" s="20"/>
      <c r="H747" s="20"/>
      <c r="I747" s="20"/>
      <c r="J747" s="20"/>
      <c r="K747" s="20"/>
    </row>
    <row r="748" ht="12.75" customHeight="1">
      <c r="A748" s="20"/>
      <c r="B748" s="20"/>
      <c r="C748" s="20"/>
      <c r="D748" s="20"/>
      <c r="E748" s="20"/>
      <c r="H748" s="20"/>
      <c r="I748" s="20"/>
      <c r="J748" s="20"/>
      <c r="K748" s="20"/>
    </row>
    <row r="749" ht="12.75" customHeight="1">
      <c r="A749" s="20"/>
      <c r="B749" s="20"/>
      <c r="C749" s="20"/>
      <c r="D749" s="20"/>
      <c r="E749" s="20"/>
      <c r="H749" s="20"/>
      <c r="I749" s="20"/>
      <c r="J749" s="20"/>
      <c r="K749" s="20"/>
    </row>
    <row r="750" ht="12.75" customHeight="1">
      <c r="A750" s="20"/>
      <c r="B750" s="20"/>
      <c r="C750" s="20"/>
      <c r="D750" s="20"/>
      <c r="E750" s="20"/>
      <c r="H750" s="20"/>
      <c r="I750" s="20"/>
      <c r="J750" s="20"/>
      <c r="K750" s="20"/>
    </row>
    <row r="751" ht="12.75" customHeight="1">
      <c r="A751" s="20"/>
      <c r="B751" s="20"/>
      <c r="C751" s="20"/>
      <c r="D751" s="20"/>
      <c r="E751" s="20"/>
      <c r="H751" s="20"/>
      <c r="I751" s="20"/>
      <c r="J751" s="20"/>
      <c r="K751" s="20"/>
    </row>
    <row r="752" ht="12.75" customHeight="1">
      <c r="A752" s="20"/>
      <c r="B752" s="20"/>
      <c r="C752" s="20"/>
      <c r="D752" s="20"/>
      <c r="E752" s="20"/>
      <c r="H752" s="20"/>
      <c r="I752" s="20"/>
      <c r="J752" s="20"/>
      <c r="K752" s="20"/>
    </row>
    <row r="753" ht="12.75" customHeight="1">
      <c r="A753" s="20"/>
      <c r="B753" s="20"/>
      <c r="C753" s="20"/>
      <c r="D753" s="20"/>
      <c r="E753" s="20"/>
      <c r="H753" s="20"/>
      <c r="I753" s="20"/>
      <c r="J753" s="20"/>
      <c r="K753" s="20"/>
    </row>
    <row r="754" ht="12.75" customHeight="1">
      <c r="A754" s="20"/>
      <c r="B754" s="20"/>
      <c r="C754" s="20"/>
      <c r="D754" s="20"/>
      <c r="E754" s="20"/>
      <c r="H754" s="20"/>
      <c r="I754" s="20"/>
      <c r="J754" s="20"/>
      <c r="K754" s="20"/>
    </row>
    <row r="755" ht="12.75" customHeight="1">
      <c r="A755" s="20"/>
      <c r="B755" s="20"/>
      <c r="C755" s="20"/>
      <c r="D755" s="20"/>
      <c r="E755" s="20"/>
      <c r="H755" s="20"/>
      <c r="I755" s="20"/>
      <c r="J755" s="20"/>
      <c r="K755" s="20"/>
    </row>
    <row r="756" ht="12.75" customHeight="1">
      <c r="A756" s="20"/>
      <c r="B756" s="20"/>
      <c r="C756" s="20"/>
      <c r="D756" s="20"/>
      <c r="E756" s="20"/>
      <c r="H756" s="20"/>
      <c r="I756" s="20"/>
      <c r="J756" s="20"/>
      <c r="K756" s="20"/>
    </row>
    <row r="757" ht="12.75" customHeight="1">
      <c r="A757" s="20"/>
      <c r="B757" s="20"/>
      <c r="C757" s="20"/>
      <c r="D757" s="20"/>
      <c r="E757" s="20"/>
      <c r="H757" s="20"/>
      <c r="I757" s="20"/>
      <c r="J757" s="20"/>
      <c r="K757" s="20"/>
    </row>
    <row r="758" ht="12.75" customHeight="1">
      <c r="A758" s="20"/>
      <c r="B758" s="20"/>
      <c r="C758" s="20"/>
      <c r="D758" s="20"/>
      <c r="E758" s="20"/>
      <c r="H758" s="20"/>
      <c r="I758" s="20"/>
      <c r="J758" s="20"/>
      <c r="K758" s="20"/>
    </row>
    <row r="759" ht="12.75" customHeight="1">
      <c r="A759" s="20"/>
      <c r="B759" s="20"/>
      <c r="C759" s="20"/>
      <c r="D759" s="20"/>
      <c r="E759" s="20"/>
      <c r="H759" s="20"/>
      <c r="I759" s="20"/>
      <c r="J759" s="20"/>
      <c r="K759" s="20"/>
    </row>
    <row r="760" ht="12.75" customHeight="1">
      <c r="A760" s="20"/>
      <c r="B760" s="20"/>
      <c r="C760" s="20"/>
      <c r="D760" s="20"/>
      <c r="E760" s="20"/>
      <c r="H760" s="20"/>
      <c r="I760" s="20"/>
      <c r="J760" s="20"/>
      <c r="K760" s="20"/>
    </row>
    <row r="761" ht="12.75" customHeight="1">
      <c r="A761" s="20"/>
      <c r="B761" s="20"/>
      <c r="C761" s="20"/>
      <c r="D761" s="20"/>
      <c r="E761" s="20"/>
      <c r="H761" s="20"/>
      <c r="I761" s="20"/>
      <c r="J761" s="20"/>
      <c r="K761" s="20"/>
    </row>
    <row r="762" ht="12.75" customHeight="1">
      <c r="A762" s="20"/>
      <c r="B762" s="20"/>
      <c r="C762" s="20"/>
      <c r="D762" s="20"/>
      <c r="E762" s="20"/>
      <c r="H762" s="20"/>
      <c r="I762" s="20"/>
      <c r="J762" s="20"/>
      <c r="K762" s="20"/>
    </row>
    <row r="763" ht="12.75" customHeight="1">
      <c r="A763" s="20"/>
      <c r="B763" s="20"/>
      <c r="C763" s="20"/>
      <c r="D763" s="20"/>
      <c r="E763" s="20"/>
      <c r="H763" s="20"/>
      <c r="I763" s="20"/>
      <c r="J763" s="20"/>
      <c r="K763" s="20"/>
    </row>
    <row r="764" ht="12.75" customHeight="1">
      <c r="A764" s="20"/>
      <c r="B764" s="20"/>
      <c r="C764" s="20"/>
      <c r="D764" s="20"/>
      <c r="E764" s="20"/>
      <c r="H764" s="20"/>
      <c r="I764" s="20"/>
      <c r="J764" s="20"/>
      <c r="K764" s="20"/>
    </row>
    <row r="765" ht="12.75" customHeight="1">
      <c r="A765" s="20"/>
      <c r="B765" s="20"/>
      <c r="C765" s="20"/>
      <c r="D765" s="20"/>
      <c r="E765" s="20"/>
      <c r="H765" s="20"/>
      <c r="I765" s="20"/>
      <c r="J765" s="20"/>
      <c r="K765" s="20"/>
    </row>
    <row r="766" ht="12.75" customHeight="1">
      <c r="A766" s="20"/>
      <c r="B766" s="20"/>
      <c r="C766" s="20"/>
      <c r="D766" s="20"/>
      <c r="E766" s="20"/>
      <c r="H766" s="20"/>
      <c r="I766" s="20"/>
      <c r="J766" s="20"/>
      <c r="K766" s="20"/>
    </row>
    <row r="767" ht="12.75" customHeight="1">
      <c r="A767" s="20"/>
      <c r="B767" s="20"/>
      <c r="C767" s="20"/>
      <c r="D767" s="20"/>
      <c r="E767" s="20"/>
      <c r="H767" s="20"/>
      <c r="I767" s="20"/>
      <c r="J767" s="20"/>
      <c r="K767" s="20"/>
    </row>
    <row r="768" ht="12.75" customHeight="1">
      <c r="A768" s="20"/>
      <c r="B768" s="20"/>
      <c r="C768" s="20"/>
      <c r="D768" s="20"/>
      <c r="E768" s="20"/>
      <c r="H768" s="20"/>
      <c r="I768" s="20"/>
      <c r="J768" s="20"/>
      <c r="K768" s="20"/>
    </row>
    <row r="769" ht="12.75" customHeight="1">
      <c r="A769" s="20"/>
      <c r="B769" s="20"/>
      <c r="C769" s="20"/>
      <c r="D769" s="20"/>
      <c r="E769" s="20"/>
      <c r="H769" s="20"/>
      <c r="I769" s="20"/>
      <c r="J769" s="20"/>
      <c r="K769" s="20"/>
    </row>
    <row r="770" ht="12.75" customHeight="1">
      <c r="A770" s="20"/>
      <c r="B770" s="20"/>
      <c r="C770" s="20"/>
      <c r="D770" s="20"/>
      <c r="E770" s="20"/>
      <c r="H770" s="20"/>
      <c r="I770" s="20"/>
      <c r="J770" s="20"/>
      <c r="K770" s="20"/>
    </row>
    <row r="771" ht="12.75" customHeight="1">
      <c r="A771" s="20"/>
      <c r="B771" s="20"/>
      <c r="C771" s="20"/>
      <c r="D771" s="20"/>
      <c r="E771" s="20"/>
      <c r="H771" s="20"/>
      <c r="I771" s="20"/>
      <c r="J771" s="20"/>
      <c r="K771" s="20"/>
    </row>
    <row r="772" ht="12.75" customHeight="1">
      <c r="A772" s="20"/>
      <c r="B772" s="20"/>
      <c r="C772" s="20"/>
      <c r="D772" s="20"/>
      <c r="E772" s="20"/>
      <c r="H772" s="20"/>
      <c r="I772" s="20"/>
      <c r="J772" s="20"/>
      <c r="K772" s="20"/>
    </row>
    <row r="773" ht="12.75" customHeight="1">
      <c r="A773" s="20"/>
      <c r="B773" s="20"/>
      <c r="C773" s="20"/>
      <c r="D773" s="20"/>
      <c r="E773" s="20"/>
      <c r="H773" s="20"/>
      <c r="I773" s="20"/>
      <c r="J773" s="20"/>
      <c r="K773" s="20"/>
    </row>
    <row r="774" ht="12.75" customHeight="1">
      <c r="A774" s="20"/>
      <c r="B774" s="20"/>
      <c r="C774" s="20"/>
      <c r="D774" s="20"/>
      <c r="E774" s="20"/>
      <c r="H774" s="20"/>
      <c r="I774" s="20"/>
      <c r="J774" s="20"/>
      <c r="K774" s="20"/>
    </row>
    <row r="775" ht="12.75" customHeight="1">
      <c r="A775" s="20"/>
      <c r="B775" s="20"/>
      <c r="C775" s="20"/>
      <c r="D775" s="20"/>
      <c r="E775" s="20"/>
      <c r="H775" s="20"/>
      <c r="I775" s="20"/>
      <c r="J775" s="20"/>
      <c r="K775" s="20"/>
    </row>
    <row r="776" ht="12.75" customHeight="1">
      <c r="A776" s="20"/>
      <c r="B776" s="20"/>
      <c r="C776" s="20"/>
      <c r="D776" s="20"/>
      <c r="E776" s="20"/>
      <c r="H776" s="20"/>
      <c r="I776" s="20"/>
      <c r="J776" s="20"/>
      <c r="K776" s="20"/>
    </row>
    <row r="777" ht="12.75" customHeight="1">
      <c r="A777" s="20"/>
      <c r="B777" s="20"/>
      <c r="C777" s="20"/>
      <c r="D777" s="20"/>
      <c r="E777" s="20"/>
      <c r="H777" s="20"/>
      <c r="I777" s="20"/>
      <c r="J777" s="20"/>
      <c r="K777" s="20"/>
    </row>
    <row r="778" ht="12.75" customHeight="1">
      <c r="A778" s="20"/>
      <c r="B778" s="20"/>
      <c r="C778" s="20"/>
      <c r="D778" s="20"/>
      <c r="E778" s="20"/>
      <c r="H778" s="20"/>
      <c r="I778" s="20"/>
      <c r="J778" s="20"/>
      <c r="K778" s="20"/>
    </row>
    <row r="779" ht="12.75" customHeight="1">
      <c r="A779" s="20"/>
      <c r="B779" s="20"/>
      <c r="C779" s="20"/>
      <c r="D779" s="20"/>
      <c r="E779" s="20"/>
      <c r="H779" s="20"/>
      <c r="I779" s="20"/>
      <c r="J779" s="20"/>
      <c r="K779" s="20"/>
    </row>
    <row r="780" ht="12.75" customHeight="1">
      <c r="A780" s="20"/>
      <c r="B780" s="20"/>
      <c r="C780" s="20"/>
      <c r="D780" s="20"/>
      <c r="E780" s="20"/>
      <c r="H780" s="20"/>
      <c r="I780" s="20"/>
      <c r="J780" s="20"/>
      <c r="K780" s="20"/>
    </row>
    <row r="781" ht="12.75" customHeight="1">
      <c r="A781" s="20"/>
      <c r="B781" s="20"/>
      <c r="C781" s="20"/>
      <c r="D781" s="20"/>
      <c r="E781" s="20"/>
      <c r="H781" s="20"/>
      <c r="I781" s="20"/>
      <c r="J781" s="20"/>
      <c r="K781" s="20"/>
    </row>
    <row r="782" ht="12.75" customHeight="1">
      <c r="A782" s="20"/>
      <c r="B782" s="20"/>
      <c r="C782" s="20"/>
      <c r="D782" s="20"/>
      <c r="E782" s="20"/>
      <c r="H782" s="20"/>
      <c r="I782" s="20"/>
      <c r="J782" s="20"/>
      <c r="K782" s="20"/>
    </row>
    <row r="783" ht="12.75" customHeight="1">
      <c r="A783" s="20"/>
      <c r="B783" s="20"/>
      <c r="C783" s="20"/>
      <c r="D783" s="20"/>
      <c r="E783" s="20"/>
      <c r="H783" s="20"/>
      <c r="I783" s="20"/>
      <c r="J783" s="20"/>
      <c r="K783" s="20"/>
    </row>
    <row r="784" ht="12.75" customHeight="1">
      <c r="A784" s="20"/>
      <c r="B784" s="20"/>
      <c r="C784" s="20"/>
      <c r="D784" s="20"/>
      <c r="E784" s="20"/>
      <c r="H784" s="20"/>
      <c r="I784" s="20"/>
      <c r="J784" s="20"/>
      <c r="K784" s="20"/>
    </row>
    <row r="785" ht="12.75" customHeight="1">
      <c r="A785" s="20"/>
      <c r="B785" s="20"/>
      <c r="C785" s="20"/>
      <c r="D785" s="20"/>
      <c r="E785" s="20"/>
      <c r="H785" s="20"/>
      <c r="I785" s="20"/>
      <c r="J785" s="20"/>
      <c r="K785" s="20"/>
    </row>
    <row r="786" ht="12.75" customHeight="1">
      <c r="A786" s="20"/>
      <c r="B786" s="20"/>
      <c r="C786" s="20"/>
      <c r="D786" s="20"/>
      <c r="E786" s="20"/>
      <c r="H786" s="20"/>
      <c r="I786" s="20"/>
      <c r="J786" s="20"/>
      <c r="K786" s="20"/>
    </row>
    <row r="787" ht="12.75" customHeight="1">
      <c r="A787" s="20"/>
      <c r="B787" s="20"/>
      <c r="C787" s="20"/>
      <c r="D787" s="20"/>
      <c r="E787" s="20"/>
      <c r="H787" s="20"/>
      <c r="I787" s="20"/>
      <c r="J787" s="20"/>
      <c r="K787" s="20"/>
    </row>
    <row r="788" ht="12.75" customHeight="1">
      <c r="A788" s="20"/>
      <c r="B788" s="20"/>
      <c r="C788" s="20"/>
      <c r="D788" s="20"/>
      <c r="E788" s="20"/>
      <c r="H788" s="20"/>
      <c r="I788" s="20"/>
      <c r="J788" s="20"/>
      <c r="K788" s="20"/>
    </row>
    <row r="789" ht="12.75" customHeight="1">
      <c r="A789" s="20"/>
      <c r="B789" s="20"/>
      <c r="C789" s="20"/>
      <c r="D789" s="20"/>
      <c r="E789" s="20"/>
      <c r="H789" s="20"/>
      <c r="I789" s="20"/>
      <c r="J789" s="20"/>
      <c r="K789" s="20"/>
    </row>
    <row r="790" ht="12.75" customHeight="1">
      <c r="A790" s="20"/>
      <c r="B790" s="20"/>
      <c r="C790" s="20"/>
      <c r="D790" s="20"/>
      <c r="E790" s="20"/>
      <c r="H790" s="20"/>
      <c r="I790" s="20"/>
      <c r="J790" s="20"/>
      <c r="K790" s="20"/>
    </row>
    <row r="791" ht="12.75" customHeight="1">
      <c r="A791" s="20"/>
      <c r="B791" s="20"/>
      <c r="C791" s="20"/>
      <c r="D791" s="20"/>
      <c r="E791" s="20"/>
      <c r="H791" s="20"/>
      <c r="I791" s="20"/>
      <c r="J791" s="20"/>
      <c r="K791" s="20"/>
    </row>
    <row r="792" ht="12.75" customHeight="1">
      <c r="A792" s="20"/>
      <c r="B792" s="20"/>
      <c r="C792" s="20"/>
      <c r="D792" s="20"/>
      <c r="E792" s="20"/>
      <c r="H792" s="20"/>
      <c r="I792" s="20"/>
      <c r="J792" s="20"/>
      <c r="K792" s="20"/>
    </row>
    <row r="793" ht="12.75" customHeight="1">
      <c r="A793" s="20"/>
      <c r="B793" s="20"/>
      <c r="C793" s="20"/>
      <c r="D793" s="20"/>
      <c r="E793" s="20"/>
      <c r="H793" s="20"/>
      <c r="I793" s="20"/>
      <c r="J793" s="20"/>
      <c r="K793" s="20"/>
    </row>
    <row r="794" ht="12.75" customHeight="1">
      <c r="A794" s="20"/>
      <c r="B794" s="20"/>
      <c r="C794" s="20"/>
      <c r="D794" s="20"/>
      <c r="E794" s="20"/>
      <c r="H794" s="20"/>
      <c r="I794" s="20"/>
      <c r="J794" s="20"/>
      <c r="K794" s="20"/>
    </row>
    <row r="795" ht="12.75" customHeight="1">
      <c r="A795" s="20"/>
      <c r="B795" s="20"/>
      <c r="C795" s="20"/>
      <c r="D795" s="20"/>
      <c r="E795" s="20"/>
      <c r="H795" s="20"/>
      <c r="I795" s="20"/>
      <c r="J795" s="20"/>
      <c r="K795" s="20"/>
    </row>
    <row r="796" ht="12.75" customHeight="1">
      <c r="A796" s="20"/>
      <c r="B796" s="20"/>
      <c r="C796" s="20"/>
      <c r="D796" s="20"/>
      <c r="E796" s="20"/>
      <c r="H796" s="20"/>
      <c r="I796" s="20"/>
      <c r="J796" s="20"/>
      <c r="K796" s="20"/>
    </row>
    <row r="797" ht="12.75" customHeight="1">
      <c r="A797" s="20"/>
      <c r="B797" s="20"/>
      <c r="C797" s="20"/>
      <c r="D797" s="20"/>
      <c r="E797" s="20"/>
      <c r="H797" s="20"/>
      <c r="I797" s="20"/>
      <c r="J797" s="20"/>
      <c r="K797" s="20"/>
    </row>
    <row r="798" ht="12.75" customHeight="1">
      <c r="A798" s="20"/>
      <c r="B798" s="20"/>
      <c r="C798" s="20"/>
      <c r="D798" s="20"/>
      <c r="E798" s="20"/>
      <c r="H798" s="20"/>
      <c r="I798" s="20"/>
      <c r="J798" s="20"/>
      <c r="K798" s="20"/>
    </row>
    <row r="799" ht="12.75" customHeight="1">
      <c r="A799" s="20"/>
      <c r="B799" s="20"/>
      <c r="C799" s="20"/>
      <c r="D799" s="20"/>
      <c r="E799" s="20"/>
      <c r="H799" s="20"/>
      <c r="I799" s="20"/>
      <c r="J799" s="20"/>
      <c r="K799" s="20"/>
    </row>
    <row r="800" ht="12.75" customHeight="1">
      <c r="A800" s="20"/>
      <c r="B800" s="20"/>
      <c r="C800" s="20"/>
      <c r="D800" s="20"/>
      <c r="E800" s="20"/>
      <c r="H800" s="20"/>
      <c r="I800" s="20"/>
      <c r="J800" s="20"/>
      <c r="K800" s="20"/>
    </row>
    <row r="801" ht="12.75" customHeight="1">
      <c r="A801" s="20"/>
      <c r="B801" s="20"/>
      <c r="C801" s="20"/>
      <c r="D801" s="20"/>
      <c r="E801" s="20"/>
      <c r="H801" s="20"/>
      <c r="I801" s="20"/>
      <c r="J801" s="20"/>
      <c r="K801" s="20"/>
    </row>
    <row r="802" ht="12.75" customHeight="1">
      <c r="A802" s="20"/>
      <c r="B802" s="20"/>
      <c r="C802" s="20"/>
      <c r="D802" s="20"/>
      <c r="E802" s="20"/>
      <c r="H802" s="20"/>
      <c r="I802" s="20"/>
      <c r="J802" s="20"/>
      <c r="K802" s="20"/>
    </row>
    <row r="803" ht="12.75" customHeight="1">
      <c r="A803" s="20"/>
      <c r="B803" s="20"/>
      <c r="C803" s="20"/>
      <c r="D803" s="20"/>
      <c r="E803" s="20"/>
      <c r="H803" s="20"/>
      <c r="I803" s="20"/>
      <c r="J803" s="20"/>
      <c r="K803" s="20"/>
    </row>
    <row r="804" ht="12.75" customHeight="1">
      <c r="A804" s="20"/>
      <c r="B804" s="20"/>
      <c r="C804" s="20"/>
      <c r="D804" s="20"/>
      <c r="E804" s="20"/>
      <c r="H804" s="20"/>
      <c r="I804" s="20"/>
      <c r="J804" s="20"/>
      <c r="K804" s="20"/>
    </row>
    <row r="805" ht="12.75" customHeight="1">
      <c r="A805" s="20"/>
      <c r="B805" s="20"/>
      <c r="C805" s="20"/>
      <c r="D805" s="20"/>
      <c r="E805" s="20"/>
      <c r="H805" s="20"/>
      <c r="I805" s="20"/>
      <c r="J805" s="20"/>
      <c r="K805" s="20"/>
    </row>
    <row r="806" ht="12.75" customHeight="1">
      <c r="A806" s="20"/>
      <c r="B806" s="20"/>
      <c r="C806" s="20"/>
      <c r="D806" s="20"/>
      <c r="E806" s="20"/>
      <c r="H806" s="20"/>
      <c r="I806" s="20"/>
      <c r="J806" s="20"/>
      <c r="K806" s="20"/>
    </row>
    <row r="807" ht="12.75" customHeight="1">
      <c r="A807" s="20"/>
      <c r="B807" s="20"/>
      <c r="C807" s="20"/>
      <c r="D807" s="20"/>
      <c r="E807" s="20"/>
      <c r="H807" s="20"/>
      <c r="I807" s="20"/>
      <c r="J807" s="20"/>
      <c r="K807" s="20"/>
    </row>
    <row r="808" ht="12.75" customHeight="1">
      <c r="A808" s="20"/>
      <c r="B808" s="20"/>
      <c r="C808" s="20"/>
      <c r="D808" s="20"/>
      <c r="E808" s="20"/>
      <c r="H808" s="20"/>
      <c r="I808" s="20"/>
      <c r="J808" s="20"/>
      <c r="K808" s="20"/>
    </row>
    <row r="809" ht="12.75" customHeight="1">
      <c r="A809" s="20"/>
      <c r="B809" s="20"/>
      <c r="C809" s="20"/>
      <c r="D809" s="20"/>
      <c r="E809" s="20"/>
      <c r="H809" s="20"/>
      <c r="I809" s="20"/>
      <c r="J809" s="20"/>
      <c r="K809" s="20"/>
    </row>
    <row r="810" ht="12.75" customHeight="1">
      <c r="A810" s="20"/>
      <c r="B810" s="20"/>
      <c r="C810" s="20"/>
      <c r="D810" s="20"/>
      <c r="E810" s="20"/>
      <c r="H810" s="20"/>
      <c r="I810" s="20"/>
      <c r="J810" s="20"/>
      <c r="K810" s="20"/>
    </row>
    <row r="811" ht="12.75" customHeight="1">
      <c r="A811" s="20"/>
      <c r="B811" s="20"/>
      <c r="C811" s="20"/>
      <c r="D811" s="20"/>
      <c r="E811" s="20"/>
      <c r="H811" s="20"/>
      <c r="I811" s="20"/>
      <c r="J811" s="20"/>
      <c r="K811" s="20"/>
    </row>
    <row r="812" ht="12.75" customHeight="1">
      <c r="A812" s="20"/>
      <c r="B812" s="20"/>
      <c r="C812" s="20"/>
      <c r="D812" s="20"/>
      <c r="E812" s="20"/>
      <c r="H812" s="20"/>
      <c r="I812" s="20"/>
      <c r="J812" s="20"/>
      <c r="K812" s="20"/>
    </row>
    <row r="813" ht="12.75" customHeight="1">
      <c r="A813" s="20"/>
      <c r="B813" s="20"/>
      <c r="C813" s="20"/>
      <c r="D813" s="20"/>
      <c r="E813" s="20"/>
      <c r="H813" s="20"/>
      <c r="I813" s="20"/>
      <c r="J813" s="20"/>
      <c r="K813" s="20"/>
    </row>
    <row r="814" ht="12.75" customHeight="1">
      <c r="A814" s="20"/>
      <c r="B814" s="20"/>
      <c r="C814" s="20"/>
      <c r="D814" s="20"/>
      <c r="E814" s="20"/>
      <c r="H814" s="20"/>
      <c r="I814" s="20"/>
      <c r="J814" s="20"/>
      <c r="K814" s="20"/>
    </row>
    <row r="815" ht="12.75" customHeight="1">
      <c r="A815" s="20"/>
      <c r="B815" s="20"/>
      <c r="C815" s="20"/>
      <c r="D815" s="20"/>
      <c r="E815" s="20"/>
      <c r="H815" s="20"/>
      <c r="I815" s="20"/>
      <c r="J815" s="20"/>
      <c r="K815" s="20"/>
    </row>
    <row r="816" ht="12.75" customHeight="1">
      <c r="A816" s="20"/>
      <c r="B816" s="20"/>
      <c r="C816" s="20"/>
      <c r="D816" s="20"/>
      <c r="E816" s="20"/>
      <c r="H816" s="20"/>
      <c r="I816" s="20"/>
      <c r="J816" s="20"/>
      <c r="K816" s="20"/>
    </row>
    <row r="817" ht="12.75" customHeight="1">
      <c r="A817" s="20"/>
      <c r="B817" s="20"/>
      <c r="C817" s="20"/>
      <c r="D817" s="20"/>
      <c r="E817" s="20"/>
      <c r="H817" s="20"/>
      <c r="I817" s="20"/>
      <c r="J817" s="20"/>
      <c r="K817" s="20"/>
    </row>
    <row r="818" ht="12.75" customHeight="1">
      <c r="A818" s="20"/>
      <c r="B818" s="20"/>
      <c r="C818" s="20"/>
      <c r="D818" s="20"/>
      <c r="E818" s="20"/>
      <c r="H818" s="20"/>
      <c r="I818" s="20"/>
      <c r="J818" s="20"/>
      <c r="K818" s="20"/>
    </row>
    <row r="819" ht="12.75" customHeight="1">
      <c r="A819" s="20"/>
      <c r="B819" s="20"/>
      <c r="C819" s="20"/>
      <c r="D819" s="20"/>
      <c r="E819" s="20"/>
      <c r="H819" s="20"/>
      <c r="I819" s="20"/>
      <c r="J819" s="20"/>
      <c r="K819" s="20"/>
    </row>
    <row r="820" ht="12.75" customHeight="1">
      <c r="A820" s="20"/>
      <c r="B820" s="20"/>
      <c r="C820" s="20"/>
      <c r="D820" s="20"/>
      <c r="E820" s="20"/>
      <c r="H820" s="20"/>
      <c r="I820" s="20"/>
      <c r="J820" s="20"/>
      <c r="K820" s="20"/>
    </row>
    <row r="821" ht="12.75" customHeight="1">
      <c r="A821" s="20"/>
      <c r="B821" s="20"/>
      <c r="C821" s="20"/>
      <c r="D821" s="20"/>
      <c r="E821" s="20"/>
      <c r="H821" s="20"/>
      <c r="I821" s="20"/>
      <c r="J821" s="20"/>
      <c r="K821" s="20"/>
    </row>
    <row r="822" ht="12.75" customHeight="1">
      <c r="A822" s="20"/>
      <c r="B822" s="20"/>
      <c r="C822" s="20"/>
      <c r="D822" s="20"/>
      <c r="E822" s="20"/>
      <c r="H822" s="20"/>
      <c r="I822" s="20"/>
      <c r="J822" s="20"/>
      <c r="K822" s="20"/>
    </row>
    <row r="823" ht="12.75" customHeight="1">
      <c r="A823" s="20"/>
      <c r="B823" s="20"/>
      <c r="C823" s="20"/>
      <c r="D823" s="20"/>
      <c r="E823" s="20"/>
      <c r="H823" s="20"/>
      <c r="I823" s="20"/>
      <c r="J823" s="20"/>
      <c r="K823" s="20"/>
    </row>
    <row r="824" ht="12.75" customHeight="1">
      <c r="A824" s="20"/>
      <c r="B824" s="20"/>
      <c r="C824" s="20"/>
      <c r="D824" s="20"/>
      <c r="E824" s="20"/>
      <c r="H824" s="20"/>
      <c r="I824" s="20"/>
      <c r="J824" s="20"/>
      <c r="K824" s="20"/>
    </row>
    <row r="825" ht="12.75" customHeight="1">
      <c r="A825" s="20"/>
      <c r="B825" s="20"/>
      <c r="C825" s="20"/>
      <c r="D825" s="20"/>
      <c r="E825" s="20"/>
      <c r="H825" s="20"/>
      <c r="I825" s="20"/>
      <c r="J825" s="20"/>
      <c r="K825" s="20"/>
    </row>
    <row r="826" ht="12.75" customHeight="1">
      <c r="A826" s="20"/>
      <c r="B826" s="20"/>
      <c r="C826" s="20"/>
      <c r="D826" s="20"/>
      <c r="E826" s="20"/>
      <c r="H826" s="20"/>
      <c r="I826" s="20"/>
      <c r="J826" s="20"/>
      <c r="K826" s="20"/>
    </row>
    <row r="827" ht="12.75" customHeight="1">
      <c r="A827" s="20"/>
      <c r="B827" s="20"/>
      <c r="C827" s="20"/>
      <c r="D827" s="20"/>
      <c r="E827" s="20"/>
      <c r="H827" s="20"/>
      <c r="I827" s="20"/>
      <c r="J827" s="20"/>
      <c r="K827" s="20"/>
    </row>
    <row r="828" ht="12.75" customHeight="1">
      <c r="A828" s="20"/>
      <c r="B828" s="20"/>
      <c r="C828" s="20"/>
      <c r="D828" s="20"/>
      <c r="E828" s="20"/>
      <c r="H828" s="20"/>
      <c r="I828" s="20"/>
      <c r="J828" s="20"/>
      <c r="K828" s="20"/>
    </row>
    <row r="829" ht="12.75" customHeight="1">
      <c r="A829" s="20"/>
      <c r="B829" s="20"/>
      <c r="C829" s="20"/>
      <c r="D829" s="20"/>
      <c r="E829" s="20"/>
      <c r="H829" s="20"/>
      <c r="I829" s="20"/>
      <c r="J829" s="20"/>
      <c r="K829" s="20"/>
    </row>
    <row r="830" ht="12.75" customHeight="1">
      <c r="A830" s="20"/>
      <c r="B830" s="20"/>
      <c r="C830" s="20"/>
      <c r="D830" s="20"/>
      <c r="E830" s="20"/>
      <c r="H830" s="20"/>
      <c r="I830" s="20"/>
      <c r="J830" s="20"/>
      <c r="K830" s="20"/>
    </row>
    <row r="831" ht="12.75" customHeight="1">
      <c r="A831" s="20"/>
      <c r="B831" s="20"/>
      <c r="C831" s="20"/>
      <c r="D831" s="20"/>
      <c r="E831" s="20"/>
      <c r="H831" s="20"/>
      <c r="I831" s="20"/>
      <c r="J831" s="20"/>
      <c r="K831" s="20"/>
    </row>
    <row r="832" ht="12.75" customHeight="1">
      <c r="A832" s="20"/>
      <c r="B832" s="20"/>
      <c r="C832" s="20"/>
      <c r="D832" s="20"/>
      <c r="E832" s="20"/>
      <c r="H832" s="20"/>
      <c r="I832" s="20"/>
      <c r="J832" s="20"/>
      <c r="K832" s="20"/>
    </row>
    <row r="833" ht="12.75" customHeight="1">
      <c r="A833" s="20"/>
      <c r="B833" s="20"/>
      <c r="C833" s="20"/>
      <c r="D833" s="20"/>
      <c r="E833" s="20"/>
      <c r="H833" s="20"/>
      <c r="I833" s="20"/>
      <c r="J833" s="20"/>
      <c r="K833" s="20"/>
    </row>
    <row r="834" ht="12.75" customHeight="1">
      <c r="A834" s="20"/>
      <c r="B834" s="20"/>
      <c r="C834" s="20"/>
      <c r="D834" s="20"/>
      <c r="E834" s="20"/>
      <c r="H834" s="20"/>
      <c r="I834" s="20"/>
      <c r="J834" s="20"/>
      <c r="K834" s="20"/>
    </row>
    <row r="835" ht="12.75" customHeight="1">
      <c r="A835" s="20"/>
      <c r="B835" s="20"/>
      <c r="C835" s="20"/>
      <c r="D835" s="20"/>
      <c r="E835" s="20"/>
      <c r="H835" s="20"/>
      <c r="I835" s="20"/>
      <c r="J835" s="20"/>
      <c r="K835" s="20"/>
    </row>
    <row r="836" ht="12.75" customHeight="1">
      <c r="A836" s="20"/>
      <c r="B836" s="20"/>
      <c r="C836" s="20"/>
      <c r="D836" s="20"/>
      <c r="E836" s="20"/>
      <c r="H836" s="20"/>
      <c r="I836" s="20"/>
      <c r="J836" s="20"/>
      <c r="K836" s="20"/>
    </row>
    <row r="837" ht="12.75" customHeight="1">
      <c r="A837" s="20"/>
      <c r="B837" s="20"/>
      <c r="C837" s="20"/>
      <c r="D837" s="20"/>
      <c r="E837" s="20"/>
      <c r="H837" s="20"/>
      <c r="I837" s="20"/>
      <c r="J837" s="20"/>
      <c r="K837" s="20"/>
    </row>
    <row r="838" ht="12.75" customHeight="1">
      <c r="A838" s="20"/>
      <c r="B838" s="20"/>
      <c r="C838" s="20"/>
      <c r="D838" s="20"/>
      <c r="E838" s="20"/>
      <c r="H838" s="20"/>
      <c r="I838" s="20"/>
      <c r="J838" s="20"/>
      <c r="K838" s="20"/>
    </row>
    <row r="839" ht="12.75" customHeight="1">
      <c r="A839" s="20"/>
      <c r="B839" s="20"/>
      <c r="C839" s="20"/>
      <c r="D839" s="20"/>
      <c r="E839" s="20"/>
      <c r="H839" s="20"/>
      <c r="I839" s="20"/>
      <c r="J839" s="20"/>
      <c r="K839" s="20"/>
    </row>
    <row r="840" ht="12.75" customHeight="1">
      <c r="A840" s="20"/>
      <c r="B840" s="20"/>
      <c r="C840" s="20"/>
      <c r="D840" s="20"/>
      <c r="E840" s="20"/>
      <c r="H840" s="20"/>
      <c r="I840" s="20"/>
      <c r="J840" s="20"/>
      <c r="K840" s="20"/>
    </row>
    <row r="841" ht="12.75" customHeight="1">
      <c r="A841" s="20"/>
      <c r="B841" s="20"/>
      <c r="C841" s="20"/>
      <c r="D841" s="20"/>
      <c r="E841" s="20"/>
      <c r="H841" s="20"/>
      <c r="I841" s="20"/>
      <c r="J841" s="20"/>
      <c r="K841" s="20"/>
    </row>
    <row r="842" ht="12.75" customHeight="1">
      <c r="A842" s="20"/>
      <c r="B842" s="20"/>
      <c r="C842" s="20"/>
      <c r="D842" s="20"/>
      <c r="E842" s="20"/>
      <c r="H842" s="20"/>
      <c r="I842" s="20"/>
      <c r="J842" s="20"/>
      <c r="K842" s="20"/>
    </row>
    <row r="843" ht="12.75" customHeight="1">
      <c r="A843" s="20"/>
      <c r="B843" s="20"/>
      <c r="C843" s="20"/>
      <c r="D843" s="20"/>
      <c r="E843" s="20"/>
      <c r="H843" s="20"/>
      <c r="I843" s="20"/>
      <c r="J843" s="20"/>
      <c r="K843" s="20"/>
    </row>
    <row r="844" ht="12.75" customHeight="1">
      <c r="A844" s="20"/>
      <c r="B844" s="20"/>
      <c r="C844" s="20"/>
      <c r="D844" s="20"/>
      <c r="E844" s="20"/>
      <c r="H844" s="20"/>
      <c r="I844" s="20"/>
      <c r="J844" s="20"/>
      <c r="K844" s="20"/>
    </row>
    <row r="845" ht="12.75" customHeight="1">
      <c r="A845" s="20"/>
      <c r="B845" s="20"/>
      <c r="C845" s="20"/>
      <c r="D845" s="20"/>
      <c r="E845" s="20"/>
      <c r="H845" s="20"/>
      <c r="I845" s="20"/>
      <c r="J845" s="20"/>
      <c r="K845" s="20"/>
    </row>
    <row r="846" ht="12.75" customHeight="1">
      <c r="A846" s="20"/>
      <c r="B846" s="20"/>
      <c r="C846" s="20"/>
      <c r="D846" s="20"/>
      <c r="E846" s="20"/>
      <c r="H846" s="20"/>
      <c r="I846" s="20"/>
      <c r="J846" s="20"/>
      <c r="K846" s="20"/>
    </row>
    <row r="847" ht="12.75" customHeight="1">
      <c r="A847" s="20"/>
      <c r="B847" s="20"/>
      <c r="C847" s="20"/>
      <c r="D847" s="20"/>
      <c r="E847" s="20"/>
      <c r="H847" s="20"/>
      <c r="I847" s="20"/>
      <c r="J847" s="20"/>
      <c r="K847" s="20"/>
    </row>
    <row r="848" ht="12.75" customHeight="1">
      <c r="A848" s="20"/>
      <c r="B848" s="20"/>
      <c r="C848" s="20"/>
      <c r="D848" s="20"/>
      <c r="E848" s="20"/>
      <c r="H848" s="20"/>
      <c r="I848" s="20"/>
      <c r="J848" s="20"/>
      <c r="K848" s="20"/>
    </row>
    <row r="849" ht="12.75" customHeight="1">
      <c r="A849" s="20"/>
      <c r="B849" s="20"/>
      <c r="C849" s="20"/>
      <c r="D849" s="20"/>
      <c r="E849" s="20"/>
      <c r="H849" s="20"/>
      <c r="I849" s="20"/>
      <c r="J849" s="20"/>
      <c r="K849" s="20"/>
    </row>
    <row r="850" ht="12.75" customHeight="1">
      <c r="A850" s="20"/>
      <c r="B850" s="20"/>
      <c r="C850" s="20"/>
      <c r="D850" s="20"/>
      <c r="E850" s="20"/>
      <c r="H850" s="20"/>
      <c r="I850" s="20"/>
      <c r="J850" s="20"/>
      <c r="K850" s="20"/>
    </row>
    <row r="851" ht="12.75" customHeight="1">
      <c r="A851" s="20"/>
      <c r="B851" s="20"/>
      <c r="C851" s="20"/>
      <c r="D851" s="20"/>
      <c r="E851" s="20"/>
      <c r="H851" s="20"/>
      <c r="I851" s="20"/>
      <c r="J851" s="20"/>
      <c r="K851" s="20"/>
    </row>
    <row r="852" ht="12.75" customHeight="1">
      <c r="A852" s="20"/>
      <c r="B852" s="20"/>
      <c r="C852" s="20"/>
      <c r="D852" s="20"/>
      <c r="E852" s="20"/>
      <c r="H852" s="20"/>
      <c r="I852" s="20"/>
      <c r="J852" s="20"/>
      <c r="K852" s="20"/>
    </row>
    <row r="853" ht="12.75" customHeight="1">
      <c r="A853" s="20"/>
      <c r="B853" s="20"/>
      <c r="C853" s="20"/>
      <c r="D853" s="20"/>
      <c r="E853" s="20"/>
      <c r="H853" s="20"/>
      <c r="I853" s="20"/>
      <c r="J853" s="20"/>
      <c r="K853" s="20"/>
    </row>
    <row r="854" ht="12.75" customHeight="1">
      <c r="A854" s="20"/>
      <c r="B854" s="20"/>
      <c r="C854" s="20"/>
      <c r="D854" s="20"/>
      <c r="E854" s="20"/>
      <c r="H854" s="20"/>
      <c r="I854" s="20"/>
      <c r="J854" s="20"/>
      <c r="K854" s="20"/>
    </row>
    <row r="855" ht="12.75" customHeight="1">
      <c r="A855" s="20"/>
      <c r="B855" s="20"/>
      <c r="C855" s="20"/>
      <c r="D855" s="20"/>
      <c r="E855" s="20"/>
      <c r="H855" s="20"/>
      <c r="I855" s="20"/>
      <c r="J855" s="20"/>
      <c r="K855" s="20"/>
    </row>
    <row r="856" ht="12.75" customHeight="1">
      <c r="A856" s="20"/>
      <c r="B856" s="20"/>
      <c r="C856" s="20"/>
      <c r="D856" s="20"/>
      <c r="E856" s="20"/>
      <c r="H856" s="20"/>
      <c r="I856" s="20"/>
      <c r="J856" s="20"/>
      <c r="K856" s="20"/>
    </row>
    <row r="857" ht="12.75" customHeight="1">
      <c r="A857" s="20"/>
      <c r="B857" s="20"/>
      <c r="C857" s="20"/>
      <c r="D857" s="20"/>
      <c r="E857" s="20"/>
      <c r="H857" s="20"/>
      <c r="I857" s="20"/>
      <c r="J857" s="20"/>
      <c r="K857" s="20"/>
    </row>
    <row r="858" ht="12.75" customHeight="1">
      <c r="A858" s="20"/>
      <c r="B858" s="20"/>
      <c r="C858" s="20"/>
      <c r="D858" s="20"/>
      <c r="E858" s="20"/>
      <c r="H858" s="20"/>
      <c r="I858" s="20"/>
      <c r="J858" s="20"/>
      <c r="K858" s="20"/>
    </row>
    <row r="859" ht="12.75" customHeight="1">
      <c r="A859" s="20"/>
      <c r="B859" s="20"/>
      <c r="C859" s="20"/>
      <c r="D859" s="20"/>
      <c r="E859" s="20"/>
      <c r="H859" s="20"/>
      <c r="I859" s="20"/>
      <c r="J859" s="20"/>
      <c r="K859" s="20"/>
    </row>
    <row r="860" ht="12.75" customHeight="1">
      <c r="A860" s="20"/>
      <c r="B860" s="20"/>
      <c r="C860" s="20"/>
      <c r="D860" s="20"/>
      <c r="E860" s="20"/>
      <c r="H860" s="20"/>
      <c r="I860" s="20"/>
      <c r="J860" s="20"/>
      <c r="K860" s="20"/>
    </row>
    <row r="861" ht="12.75" customHeight="1">
      <c r="A861" s="20"/>
      <c r="B861" s="20"/>
      <c r="C861" s="20"/>
      <c r="D861" s="20"/>
      <c r="E861" s="20"/>
      <c r="H861" s="20"/>
      <c r="I861" s="20"/>
      <c r="J861" s="20"/>
      <c r="K861" s="20"/>
    </row>
    <row r="862" ht="12.75" customHeight="1">
      <c r="A862" s="20"/>
      <c r="B862" s="20"/>
      <c r="C862" s="20"/>
      <c r="D862" s="20"/>
      <c r="E862" s="20"/>
      <c r="H862" s="20"/>
      <c r="I862" s="20"/>
      <c r="J862" s="20"/>
      <c r="K862" s="20"/>
    </row>
    <row r="863" ht="12.75" customHeight="1">
      <c r="A863" s="20"/>
      <c r="B863" s="20"/>
      <c r="C863" s="20"/>
      <c r="D863" s="20"/>
      <c r="E863" s="20"/>
      <c r="H863" s="20"/>
      <c r="I863" s="20"/>
      <c r="J863" s="20"/>
      <c r="K863" s="20"/>
    </row>
    <row r="864" ht="12.75" customHeight="1">
      <c r="A864" s="20"/>
      <c r="B864" s="20"/>
      <c r="C864" s="20"/>
      <c r="D864" s="20"/>
      <c r="E864" s="20"/>
      <c r="H864" s="20"/>
      <c r="I864" s="20"/>
      <c r="J864" s="20"/>
      <c r="K864" s="20"/>
    </row>
    <row r="865" ht="12.75" customHeight="1">
      <c r="A865" s="20"/>
      <c r="B865" s="20"/>
      <c r="C865" s="20"/>
      <c r="D865" s="20"/>
      <c r="E865" s="20"/>
      <c r="H865" s="20"/>
      <c r="I865" s="20"/>
      <c r="J865" s="20"/>
      <c r="K865" s="20"/>
    </row>
    <row r="866" ht="12.75" customHeight="1">
      <c r="A866" s="20"/>
      <c r="B866" s="20"/>
      <c r="C866" s="20"/>
      <c r="D866" s="20"/>
      <c r="E866" s="20"/>
      <c r="H866" s="20"/>
      <c r="I866" s="20"/>
      <c r="J866" s="20"/>
      <c r="K866" s="20"/>
    </row>
    <row r="867" ht="12.75" customHeight="1">
      <c r="A867" s="20"/>
      <c r="B867" s="20"/>
      <c r="C867" s="20"/>
      <c r="D867" s="20"/>
      <c r="E867" s="20"/>
      <c r="H867" s="20"/>
      <c r="I867" s="20"/>
      <c r="J867" s="20"/>
      <c r="K867" s="20"/>
    </row>
    <row r="868" ht="12.75" customHeight="1">
      <c r="A868" s="20"/>
      <c r="B868" s="20"/>
      <c r="C868" s="20"/>
      <c r="D868" s="20"/>
      <c r="E868" s="20"/>
      <c r="H868" s="20"/>
      <c r="I868" s="20"/>
      <c r="J868" s="20"/>
      <c r="K868" s="20"/>
    </row>
    <row r="869" ht="12.75" customHeight="1">
      <c r="A869" s="20"/>
      <c r="B869" s="20"/>
      <c r="C869" s="20"/>
      <c r="D869" s="20"/>
      <c r="E869" s="20"/>
      <c r="H869" s="20"/>
      <c r="I869" s="20"/>
      <c r="J869" s="20"/>
      <c r="K869" s="20"/>
    </row>
    <row r="870" ht="12.75" customHeight="1">
      <c r="A870" s="20"/>
      <c r="B870" s="20"/>
      <c r="C870" s="20"/>
      <c r="D870" s="20"/>
      <c r="E870" s="20"/>
      <c r="H870" s="20"/>
      <c r="I870" s="20"/>
      <c r="J870" s="20"/>
      <c r="K870" s="20"/>
    </row>
    <row r="871" ht="12.75" customHeight="1">
      <c r="A871" s="20"/>
      <c r="B871" s="20"/>
      <c r="C871" s="20"/>
      <c r="D871" s="20"/>
      <c r="E871" s="20"/>
      <c r="H871" s="20"/>
      <c r="I871" s="20"/>
      <c r="J871" s="20"/>
      <c r="K871" s="20"/>
    </row>
    <row r="872" ht="12.75" customHeight="1">
      <c r="A872" s="20"/>
      <c r="B872" s="20"/>
      <c r="C872" s="20"/>
      <c r="D872" s="20"/>
      <c r="E872" s="20"/>
      <c r="H872" s="20"/>
      <c r="I872" s="20"/>
      <c r="J872" s="20"/>
      <c r="K872" s="20"/>
    </row>
    <row r="873" ht="12.75" customHeight="1">
      <c r="A873" s="20"/>
      <c r="B873" s="20"/>
      <c r="C873" s="20"/>
      <c r="D873" s="20"/>
      <c r="E873" s="20"/>
      <c r="H873" s="20"/>
      <c r="I873" s="20"/>
      <c r="J873" s="20"/>
      <c r="K873" s="20"/>
    </row>
    <row r="874" ht="12.75" customHeight="1">
      <c r="A874" s="20"/>
      <c r="B874" s="20"/>
      <c r="C874" s="20"/>
      <c r="D874" s="20"/>
      <c r="E874" s="20"/>
      <c r="H874" s="20"/>
      <c r="I874" s="20"/>
      <c r="J874" s="20"/>
      <c r="K874" s="20"/>
    </row>
    <row r="875" ht="12.75" customHeight="1">
      <c r="A875" s="20"/>
      <c r="B875" s="20"/>
      <c r="C875" s="20"/>
      <c r="D875" s="20"/>
      <c r="E875" s="20"/>
      <c r="H875" s="20"/>
      <c r="I875" s="20"/>
      <c r="J875" s="20"/>
      <c r="K875" s="20"/>
    </row>
    <row r="876" ht="12.75" customHeight="1">
      <c r="A876" s="20"/>
      <c r="B876" s="20"/>
      <c r="C876" s="20"/>
      <c r="D876" s="20"/>
      <c r="E876" s="20"/>
      <c r="H876" s="20"/>
      <c r="I876" s="20"/>
      <c r="J876" s="20"/>
      <c r="K876" s="20"/>
    </row>
    <row r="877" ht="12.75" customHeight="1">
      <c r="A877" s="20"/>
      <c r="B877" s="20"/>
      <c r="C877" s="20"/>
      <c r="D877" s="20"/>
      <c r="E877" s="20"/>
      <c r="H877" s="20"/>
      <c r="I877" s="20"/>
      <c r="J877" s="20"/>
      <c r="K877" s="20"/>
    </row>
    <row r="878" ht="12.75" customHeight="1">
      <c r="A878" s="20"/>
      <c r="B878" s="20"/>
      <c r="C878" s="20"/>
      <c r="D878" s="20"/>
      <c r="E878" s="20"/>
      <c r="H878" s="20"/>
      <c r="I878" s="20"/>
      <c r="J878" s="20"/>
      <c r="K878" s="20"/>
    </row>
    <row r="879" ht="12.75" customHeight="1">
      <c r="A879" s="20"/>
      <c r="B879" s="20"/>
      <c r="C879" s="20"/>
      <c r="D879" s="20"/>
      <c r="E879" s="20"/>
      <c r="H879" s="20"/>
      <c r="I879" s="20"/>
      <c r="J879" s="20"/>
      <c r="K879" s="20"/>
    </row>
    <row r="880" ht="12.75" customHeight="1">
      <c r="A880" s="20"/>
      <c r="B880" s="20"/>
      <c r="C880" s="20"/>
      <c r="D880" s="20"/>
      <c r="E880" s="20"/>
      <c r="H880" s="20"/>
      <c r="I880" s="20"/>
      <c r="J880" s="20"/>
      <c r="K880" s="20"/>
    </row>
    <row r="881" ht="12.75" customHeight="1">
      <c r="A881" s="20"/>
      <c r="B881" s="20"/>
      <c r="C881" s="20"/>
      <c r="D881" s="20"/>
      <c r="E881" s="20"/>
      <c r="H881" s="20"/>
      <c r="I881" s="20"/>
      <c r="J881" s="20"/>
      <c r="K881" s="20"/>
    </row>
    <row r="882" ht="12.75" customHeight="1">
      <c r="A882" s="20"/>
      <c r="B882" s="20"/>
      <c r="C882" s="20"/>
      <c r="D882" s="20"/>
      <c r="E882" s="20"/>
      <c r="H882" s="20"/>
      <c r="I882" s="20"/>
      <c r="J882" s="20"/>
      <c r="K882" s="20"/>
    </row>
    <row r="883" ht="12.75" customHeight="1">
      <c r="A883" s="20"/>
      <c r="B883" s="20"/>
      <c r="C883" s="20"/>
      <c r="D883" s="20"/>
      <c r="E883" s="20"/>
      <c r="H883" s="20"/>
      <c r="I883" s="20"/>
      <c r="J883" s="20"/>
      <c r="K883" s="20"/>
    </row>
    <row r="884" ht="12.75" customHeight="1">
      <c r="A884" s="20"/>
      <c r="B884" s="20"/>
      <c r="C884" s="20"/>
      <c r="D884" s="20"/>
      <c r="E884" s="20"/>
      <c r="H884" s="20"/>
      <c r="I884" s="20"/>
      <c r="J884" s="20"/>
      <c r="K884" s="20"/>
    </row>
    <row r="885" ht="12.75" customHeight="1">
      <c r="A885" s="20"/>
      <c r="B885" s="20"/>
      <c r="C885" s="20"/>
      <c r="D885" s="20"/>
      <c r="E885" s="20"/>
      <c r="H885" s="20"/>
      <c r="I885" s="20"/>
      <c r="J885" s="20"/>
      <c r="K885" s="20"/>
    </row>
    <row r="886" ht="12.75" customHeight="1">
      <c r="A886" s="20"/>
      <c r="B886" s="20"/>
      <c r="C886" s="20"/>
      <c r="D886" s="20"/>
      <c r="E886" s="20"/>
      <c r="H886" s="20"/>
      <c r="I886" s="20"/>
      <c r="J886" s="20"/>
      <c r="K886" s="20"/>
    </row>
    <row r="887" ht="12.75" customHeight="1">
      <c r="A887" s="20"/>
      <c r="B887" s="20"/>
      <c r="C887" s="20"/>
      <c r="D887" s="20"/>
      <c r="E887" s="20"/>
      <c r="H887" s="20"/>
      <c r="I887" s="20"/>
      <c r="J887" s="20"/>
      <c r="K887" s="20"/>
    </row>
    <row r="888" ht="12.75" customHeight="1">
      <c r="A888" s="20"/>
      <c r="B888" s="20"/>
      <c r="C888" s="20"/>
      <c r="D888" s="20"/>
      <c r="E888" s="20"/>
      <c r="H888" s="20"/>
      <c r="I888" s="20"/>
      <c r="J888" s="20"/>
      <c r="K888" s="20"/>
    </row>
    <row r="889" ht="12.75" customHeight="1">
      <c r="A889" s="20"/>
      <c r="B889" s="20"/>
      <c r="C889" s="20"/>
      <c r="D889" s="20"/>
      <c r="E889" s="20"/>
      <c r="H889" s="20"/>
      <c r="I889" s="20"/>
      <c r="J889" s="20"/>
      <c r="K889" s="20"/>
    </row>
    <row r="890" ht="12.75" customHeight="1">
      <c r="A890" s="20"/>
      <c r="B890" s="20"/>
      <c r="C890" s="20"/>
      <c r="D890" s="20"/>
      <c r="E890" s="20"/>
      <c r="H890" s="20"/>
      <c r="I890" s="20"/>
      <c r="J890" s="20"/>
      <c r="K890" s="20"/>
    </row>
    <row r="891" ht="12.75" customHeight="1">
      <c r="A891" s="20"/>
      <c r="B891" s="20"/>
      <c r="C891" s="20"/>
      <c r="D891" s="20"/>
      <c r="E891" s="20"/>
      <c r="H891" s="20"/>
      <c r="I891" s="20"/>
      <c r="J891" s="20"/>
      <c r="K891" s="20"/>
    </row>
    <row r="892" ht="12.75" customHeight="1">
      <c r="A892" s="20"/>
      <c r="B892" s="20"/>
      <c r="C892" s="20"/>
      <c r="D892" s="20"/>
      <c r="E892" s="20"/>
      <c r="H892" s="20"/>
      <c r="I892" s="20"/>
      <c r="J892" s="20"/>
      <c r="K892" s="20"/>
    </row>
    <row r="893" ht="12.75" customHeight="1">
      <c r="A893" s="20"/>
      <c r="B893" s="20"/>
      <c r="C893" s="20"/>
      <c r="D893" s="20"/>
      <c r="E893" s="20"/>
      <c r="H893" s="20"/>
      <c r="I893" s="20"/>
      <c r="J893" s="20"/>
      <c r="K893" s="20"/>
    </row>
    <row r="894" ht="12.75" customHeight="1">
      <c r="A894" s="20"/>
      <c r="B894" s="20"/>
      <c r="C894" s="20"/>
      <c r="D894" s="20"/>
      <c r="E894" s="20"/>
      <c r="H894" s="20"/>
      <c r="I894" s="20"/>
      <c r="J894" s="20"/>
      <c r="K894" s="20"/>
    </row>
    <row r="895" ht="12.75" customHeight="1">
      <c r="A895" s="20"/>
      <c r="B895" s="20"/>
      <c r="C895" s="20"/>
      <c r="D895" s="20"/>
      <c r="E895" s="20"/>
      <c r="H895" s="20"/>
      <c r="I895" s="20"/>
      <c r="J895" s="20"/>
      <c r="K895" s="20"/>
    </row>
    <row r="896" ht="12.75" customHeight="1">
      <c r="A896" s="20"/>
      <c r="B896" s="20"/>
      <c r="C896" s="20"/>
      <c r="D896" s="20"/>
      <c r="E896" s="20"/>
      <c r="H896" s="20"/>
      <c r="I896" s="20"/>
      <c r="J896" s="20"/>
      <c r="K896" s="20"/>
    </row>
    <row r="897" ht="12.75" customHeight="1">
      <c r="A897" s="20"/>
      <c r="B897" s="20"/>
      <c r="C897" s="20"/>
      <c r="D897" s="20"/>
      <c r="E897" s="20"/>
      <c r="H897" s="20"/>
      <c r="I897" s="20"/>
      <c r="J897" s="20"/>
      <c r="K897" s="20"/>
    </row>
    <row r="898" ht="12.75" customHeight="1">
      <c r="A898" s="20"/>
      <c r="B898" s="20"/>
      <c r="C898" s="20"/>
      <c r="D898" s="20"/>
      <c r="E898" s="20"/>
      <c r="H898" s="20"/>
      <c r="I898" s="20"/>
      <c r="J898" s="20"/>
      <c r="K898" s="20"/>
    </row>
    <row r="899" ht="12.75" customHeight="1">
      <c r="A899" s="20"/>
      <c r="B899" s="20"/>
      <c r="C899" s="20"/>
      <c r="D899" s="20"/>
      <c r="E899" s="20"/>
      <c r="H899" s="20"/>
      <c r="I899" s="20"/>
      <c r="J899" s="20"/>
      <c r="K899" s="20"/>
    </row>
    <row r="900" ht="12.75" customHeight="1">
      <c r="A900" s="20"/>
      <c r="B900" s="20"/>
      <c r="C900" s="20"/>
      <c r="D900" s="20"/>
      <c r="E900" s="20"/>
      <c r="H900" s="20"/>
      <c r="I900" s="20"/>
      <c r="J900" s="20"/>
      <c r="K900" s="20"/>
    </row>
    <row r="901" ht="12.75" customHeight="1">
      <c r="A901" s="20"/>
      <c r="B901" s="20"/>
      <c r="C901" s="20"/>
      <c r="D901" s="20"/>
      <c r="E901" s="20"/>
      <c r="H901" s="20"/>
      <c r="I901" s="20"/>
      <c r="J901" s="20"/>
      <c r="K901" s="20"/>
    </row>
    <row r="902" ht="12.75" customHeight="1">
      <c r="A902" s="20"/>
      <c r="B902" s="20"/>
      <c r="C902" s="20"/>
      <c r="D902" s="20"/>
      <c r="E902" s="20"/>
      <c r="H902" s="20"/>
      <c r="I902" s="20"/>
      <c r="J902" s="20"/>
      <c r="K902" s="20"/>
    </row>
    <row r="903" ht="12.75" customHeight="1">
      <c r="A903" s="20"/>
      <c r="B903" s="20"/>
      <c r="C903" s="20"/>
      <c r="D903" s="20"/>
      <c r="E903" s="20"/>
      <c r="H903" s="20"/>
      <c r="I903" s="20"/>
      <c r="J903" s="20"/>
      <c r="K903" s="20"/>
    </row>
    <row r="904" ht="12.75" customHeight="1">
      <c r="A904" s="20"/>
      <c r="B904" s="20"/>
      <c r="C904" s="20"/>
      <c r="D904" s="20"/>
      <c r="E904" s="20"/>
      <c r="H904" s="20"/>
      <c r="I904" s="20"/>
      <c r="J904" s="20"/>
      <c r="K904" s="20"/>
    </row>
    <row r="905" ht="12.75" customHeight="1">
      <c r="A905" s="20"/>
      <c r="B905" s="20"/>
      <c r="C905" s="20"/>
      <c r="D905" s="20"/>
      <c r="E905" s="20"/>
      <c r="H905" s="20"/>
      <c r="I905" s="20"/>
      <c r="J905" s="20"/>
      <c r="K905" s="20"/>
    </row>
    <row r="906" ht="12.75" customHeight="1">
      <c r="A906" s="20"/>
      <c r="B906" s="20"/>
      <c r="C906" s="20"/>
      <c r="D906" s="20"/>
      <c r="E906" s="20"/>
      <c r="H906" s="20"/>
      <c r="I906" s="20"/>
      <c r="J906" s="20"/>
      <c r="K906" s="20"/>
    </row>
    <row r="907" ht="12.75" customHeight="1">
      <c r="A907" s="20"/>
      <c r="B907" s="20"/>
      <c r="C907" s="20"/>
      <c r="D907" s="20"/>
      <c r="E907" s="20"/>
      <c r="H907" s="20"/>
      <c r="I907" s="20"/>
      <c r="J907" s="20"/>
      <c r="K907" s="20"/>
    </row>
    <row r="908" ht="12.75" customHeight="1">
      <c r="A908" s="20"/>
      <c r="B908" s="20"/>
      <c r="C908" s="20"/>
      <c r="D908" s="20"/>
      <c r="E908" s="20"/>
      <c r="H908" s="20"/>
      <c r="I908" s="20"/>
      <c r="J908" s="20"/>
      <c r="K908" s="20"/>
    </row>
    <row r="909" ht="12.75" customHeight="1">
      <c r="A909" s="20"/>
      <c r="B909" s="20"/>
      <c r="C909" s="20"/>
      <c r="D909" s="20"/>
      <c r="E909" s="20"/>
      <c r="H909" s="20"/>
      <c r="I909" s="20"/>
      <c r="J909" s="20"/>
      <c r="K909" s="20"/>
    </row>
    <row r="910" ht="12.75" customHeight="1">
      <c r="A910" s="20"/>
      <c r="B910" s="20"/>
      <c r="C910" s="20"/>
      <c r="D910" s="20"/>
      <c r="E910" s="20"/>
      <c r="H910" s="20"/>
      <c r="I910" s="20"/>
      <c r="J910" s="20"/>
      <c r="K910" s="20"/>
    </row>
    <row r="911" ht="12.75" customHeight="1">
      <c r="A911" s="20"/>
      <c r="B911" s="20"/>
      <c r="C911" s="20"/>
      <c r="D911" s="20"/>
      <c r="E911" s="20"/>
      <c r="H911" s="20"/>
      <c r="I911" s="20"/>
      <c r="J911" s="20"/>
      <c r="K911" s="20"/>
    </row>
    <row r="912" ht="12.75" customHeight="1">
      <c r="A912" s="20"/>
      <c r="B912" s="20"/>
      <c r="C912" s="20"/>
      <c r="D912" s="20"/>
      <c r="E912" s="20"/>
      <c r="H912" s="20"/>
      <c r="I912" s="20"/>
      <c r="J912" s="20"/>
      <c r="K912" s="20"/>
    </row>
    <row r="913" ht="12.75" customHeight="1">
      <c r="A913" s="20"/>
      <c r="B913" s="20"/>
      <c r="C913" s="20"/>
      <c r="D913" s="20"/>
      <c r="E913" s="20"/>
      <c r="H913" s="20"/>
      <c r="I913" s="20"/>
      <c r="J913" s="20"/>
      <c r="K913" s="20"/>
    </row>
    <row r="914" ht="12.75" customHeight="1">
      <c r="A914" s="20"/>
      <c r="B914" s="20"/>
      <c r="C914" s="20"/>
      <c r="D914" s="20"/>
      <c r="E914" s="20"/>
      <c r="H914" s="20"/>
      <c r="I914" s="20"/>
      <c r="J914" s="20"/>
      <c r="K914" s="20"/>
    </row>
    <row r="915" ht="12.75" customHeight="1">
      <c r="A915" s="20"/>
      <c r="B915" s="20"/>
      <c r="C915" s="20"/>
      <c r="D915" s="20"/>
      <c r="E915" s="20"/>
      <c r="H915" s="20"/>
      <c r="I915" s="20"/>
      <c r="J915" s="20"/>
      <c r="K915" s="20"/>
    </row>
    <row r="916" ht="12.75" customHeight="1">
      <c r="A916" s="20"/>
      <c r="B916" s="20"/>
      <c r="C916" s="20"/>
      <c r="D916" s="20"/>
      <c r="E916" s="20"/>
      <c r="H916" s="20"/>
      <c r="I916" s="20"/>
      <c r="J916" s="20"/>
      <c r="K916" s="20"/>
    </row>
    <row r="917" ht="12.75" customHeight="1">
      <c r="A917" s="20"/>
      <c r="B917" s="20"/>
      <c r="C917" s="20"/>
      <c r="D917" s="20"/>
      <c r="E917" s="20"/>
      <c r="H917" s="20"/>
      <c r="I917" s="20"/>
      <c r="J917" s="20"/>
      <c r="K917" s="20"/>
    </row>
    <row r="918" ht="12.75" customHeight="1">
      <c r="A918" s="20"/>
      <c r="B918" s="20"/>
      <c r="C918" s="20"/>
      <c r="D918" s="20"/>
      <c r="E918" s="20"/>
      <c r="H918" s="20"/>
      <c r="I918" s="20"/>
      <c r="J918" s="20"/>
      <c r="K918" s="20"/>
    </row>
    <row r="919" ht="12.75" customHeight="1">
      <c r="A919" s="20"/>
      <c r="B919" s="20"/>
      <c r="C919" s="20"/>
      <c r="D919" s="20"/>
      <c r="E919" s="20"/>
      <c r="H919" s="20"/>
      <c r="I919" s="20"/>
      <c r="J919" s="20"/>
      <c r="K919" s="20"/>
    </row>
    <row r="920" ht="12.75" customHeight="1">
      <c r="A920" s="20"/>
      <c r="B920" s="20"/>
      <c r="C920" s="20"/>
      <c r="D920" s="20"/>
      <c r="E920" s="20"/>
      <c r="H920" s="20"/>
      <c r="I920" s="20"/>
      <c r="J920" s="20"/>
      <c r="K920" s="20"/>
    </row>
    <row r="921" ht="12.75" customHeight="1">
      <c r="A921" s="20"/>
      <c r="B921" s="20"/>
      <c r="C921" s="20"/>
      <c r="D921" s="20"/>
      <c r="E921" s="20"/>
      <c r="H921" s="20"/>
      <c r="I921" s="20"/>
      <c r="J921" s="20"/>
      <c r="K921" s="20"/>
    </row>
    <row r="922" ht="12.75" customHeight="1">
      <c r="A922" s="20"/>
      <c r="B922" s="20"/>
      <c r="C922" s="20"/>
      <c r="D922" s="20"/>
      <c r="E922" s="20"/>
      <c r="H922" s="20"/>
      <c r="I922" s="20"/>
      <c r="J922" s="20"/>
      <c r="K922" s="20"/>
    </row>
    <row r="923" ht="12.75" customHeight="1">
      <c r="A923" s="20"/>
      <c r="B923" s="20"/>
      <c r="C923" s="20"/>
      <c r="D923" s="20"/>
      <c r="E923" s="20"/>
      <c r="H923" s="20"/>
      <c r="I923" s="20"/>
      <c r="J923" s="20"/>
      <c r="K923" s="20"/>
    </row>
    <row r="924" ht="12.75" customHeight="1">
      <c r="A924" s="20"/>
      <c r="B924" s="20"/>
      <c r="C924" s="20"/>
      <c r="D924" s="20"/>
      <c r="E924" s="20"/>
      <c r="H924" s="20"/>
      <c r="I924" s="20"/>
      <c r="J924" s="20"/>
      <c r="K924" s="20"/>
    </row>
    <row r="925" ht="12.75" customHeight="1">
      <c r="A925" s="20"/>
      <c r="B925" s="20"/>
      <c r="C925" s="20"/>
      <c r="D925" s="20"/>
      <c r="E925" s="20"/>
      <c r="H925" s="20"/>
      <c r="I925" s="20"/>
      <c r="J925" s="20"/>
      <c r="K925" s="20"/>
    </row>
    <row r="926" ht="12.75" customHeight="1">
      <c r="A926" s="20"/>
      <c r="B926" s="20"/>
      <c r="C926" s="20"/>
      <c r="D926" s="20"/>
      <c r="E926" s="20"/>
      <c r="H926" s="20"/>
      <c r="I926" s="20"/>
      <c r="J926" s="20"/>
      <c r="K926" s="20"/>
    </row>
    <row r="927" ht="12.75" customHeight="1">
      <c r="A927" s="20"/>
      <c r="B927" s="20"/>
      <c r="C927" s="20"/>
      <c r="D927" s="20"/>
      <c r="E927" s="20"/>
      <c r="H927" s="20"/>
      <c r="I927" s="20"/>
      <c r="J927" s="20"/>
      <c r="K927" s="20"/>
    </row>
    <row r="928" ht="12.75" customHeight="1">
      <c r="A928" s="20"/>
      <c r="B928" s="20"/>
      <c r="C928" s="20"/>
      <c r="D928" s="20"/>
      <c r="E928" s="20"/>
      <c r="H928" s="20"/>
      <c r="I928" s="20"/>
      <c r="J928" s="20"/>
      <c r="K928" s="20"/>
    </row>
    <row r="929" ht="12.75" customHeight="1">
      <c r="A929" s="20"/>
      <c r="B929" s="20"/>
      <c r="C929" s="20"/>
      <c r="D929" s="20"/>
      <c r="E929" s="20"/>
      <c r="H929" s="20"/>
      <c r="I929" s="20"/>
      <c r="J929" s="20"/>
      <c r="K929" s="20"/>
    </row>
    <row r="930" ht="12.75" customHeight="1">
      <c r="A930" s="20"/>
      <c r="B930" s="20"/>
      <c r="C930" s="20"/>
      <c r="D930" s="20"/>
      <c r="E930" s="20"/>
      <c r="H930" s="20"/>
      <c r="I930" s="20"/>
      <c r="J930" s="20"/>
      <c r="K930" s="20"/>
    </row>
    <row r="931" ht="12.75" customHeight="1">
      <c r="A931" s="20"/>
      <c r="B931" s="20"/>
      <c r="C931" s="20"/>
      <c r="D931" s="20"/>
      <c r="E931" s="20"/>
      <c r="H931" s="20"/>
      <c r="I931" s="20"/>
      <c r="J931" s="20"/>
      <c r="K931" s="20"/>
    </row>
    <row r="932" ht="12.75" customHeight="1">
      <c r="A932" s="20"/>
      <c r="B932" s="20"/>
      <c r="C932" s="20"/>
      <c r="D932" s="20"/>
      <c r="E932" s="20"/>
      <c r="H932" s="20"/>
      <c r="I932" s="20"/>
      <c r="J932" s="20"/>
      <c r="K932" s="20"/>
    </row>
    <row r="933" ht="12.75" customHeight="1">
      <c r="A933" s="20"/>
      <c r="B933" s="20"/>
      <c r="C933" s="20"/>
      <c r="D933" s="20"/>
      <c r="E933" s="20"/>
      <c r="H933" s="20"/>
      <c r="I933" s="20"/>
      <c r="J933" s="20"/>
      <c r="K933" s="20"/>
    </row>
    <row r="934" ht="12.75" customHeight="1">
      <c r="A934" s="20"/>
      <c r="B934" s="20"/>
      <c r="C934" s="20"/>
      <c r="D934" s="20"/>
      <c r="E934" s="20"/>
      <c r="H934" s="20"/>
      <c r="I934" s="20"/>
      <c r="J934" s="20"/>
      <c r="K934" s="20"/>
    </row>
    <row r="935" ht="12.75" customHeight="1">
      <c r="A935" s="20"/>
      <c r="B935" s="20"/>
      <c r="C935" s="20"/>
      <c r="D935" s="20"/>
      <c r="E935" s="20"/>
      <c r="H935" s="20"/>
      <c r="I935" s="20"/>
      <c r="J935" s="20"/>
      <c r="K935" s="20"/>
    </row>
    <row r="936" ht="12.75" customHeight="1">
      <c r="A936" s="20"/>
      <c r="B936" s="20"/>
      <c r="C936" s="20"/>
      <c r="D936" s="20"/>
      <c r="E936" s="20"/>
      <c r="H936" s="20"/>
      <c r="I936" s="20"/>
      <c r="J936" s="20"/>
      <c r="K936" s="20"/>
    </row>
    <row r="937" ht="12.75" customHeight="1">
      <c r="A937" s="20"/>
      <c r="B937" s="20"/>
      <c r="C937" s="20"/>
      <c r="D937" s="20"/>
      <c r="E937" s="20"/>
      <c r="H937" s="20"/>
      <c r="I937" s="20"/>
      <c r="J937" s="20"/>
      <c r="K937" s="20"/>
    </row>
    <row r="938" ht="12.75" customHeight="1">
      <c r="A938" s="20"/>
      <c r="B938" s="20"/>
      <c r="C938" s="20"/>
      <c r="D938" s="20"/>
      <c r="E938" s="20"/>
      <c r="H938" s="20"/>
      <c r="I938" s="20"/>
      <c r="J938" s="20"/>
      <c r="K938" s="20"/>
    </row>
    <row r="939" ht="12.75" customHeight="1">
      <c r="A939" s="20"/>
      <c r="B939" s="20"/>
      <c r="C939" s="20"/>
      <c r="D939" s="20"/>
      <c r="E939" s="20"/>
      <c r="H939" s="20"/>
      <c r="I939" s="20"/>
      <c r="J939" s="20"/>
      <c r="K939" s="20"/>
    </row>
    <row r="940" ht="12.75" customHeight="1">
      <c r="A940" s="20"/>
      <c r="B940" s="20"/>
      <c r="C940" s="20"/>
      <c r="D940" s="20"/>
      <c r="E940" s="20"/>
      <c r="H940" s="20"/>
      <c r="I940" s="20"/>
      <c r="J940" s="20"/>
      <c r="K940" s="20"/>
    </row>
    <row r="941" ht="12.75" customHeight="1">
      <c r="A941" s="20"/>
      <c r="B941" s="20"/>
      <c r="C941" s="20"/>
      <c r="D941" s="20"/>
      <c r="E941" s="20"/>
      <c r="H941" s="20"/>
      <c r="I941" s="20"/>
      <c r="J941" s="20"/>
      <c r="K941" s="20"/>
    </row>
    <row r="942" ht="12.75" customHeight="1">
      <c r="A942" s="20"/>
      <c r="B942" s="20"/>
      <c r="C942" s="20"/>
      <c r="D942" s="20"/>
      <c r="E942" s="20"/>
      <c r="H942" s="20"/>
      <c r="I942" s="20"/>
      <c r="J942" s="20"/>
      <c r="K942" s="20"/>
    </row>
    <row r="943" ht="12.75" customHeight="1">
      <c r="A943" s="20"/>
      <c r="B943" s="20"/>
      <c r="C943" s="20"/>
      <c r="D943" s="20"/>
      <c r="E943" s="20"/>
      <c r="H943" s="20"/>
      <c r="I943" s="20"/>
      <c r="J943" s="20"/>
      <c r="K943" s="20"/>
    </row>
    <row r="944" ht="12.75" customHeight="1">
      <c r="A944" s="20"/>
      <c r="B944" s="20"/>
      <c r="C944" s="20"/>
      <c r="D944" s="20"/>
      <c r="E944" s="20"/>
      <c r="H944" s="20"/>
      <c r="I944" s="20"/>
      <c r="J944" s="20"/>
      <c r="K944" s="20"/>
    </row>
    <row r="945" ht="12.75" customHeight="1">
      <c r="A945" s="20"/>
      <c r="B945" s="20"/>
      <c r="C945" s="20"/>
      <c r="D945" s="20"/>
      <c r="E945" s="20"/>
      <c r="H945" s="20"/>
      <c r="I945" s="20"/>
      <c r="J945" s="20"/>
      <c r="K945" s="20"/>
    </row>
    <row r="946" ht="12.75" customHeight="1">
      <c r="A946" s="20"/>
      <c r="B946" s="20"/>
      <c r="C946" s="20"/>
      <c r="D946" s="20"/>
      <c r="E946" s="20"/>
      <c r="H946" s="20"/>
      <c r="I946" s="20"/>
      <c r="J946" s="20"/>
      <c r="K946" s="20"/>
    </row>
    <row r="947" ht="12.75" customHeight="1">
      <c r="A947" s="20"/>
      <c r="B947" s="20"/>
      <c r="C947" s="20"/>
      <c r="D947" s="20"/>
      <c r="E947" s="20"/>
      <c r="H947" s="20"/>
      <c r="I947" s="20"/>
      <c r="J947" s="20"/>
      <c r="K947" s="20"/>
    </row>
    <row r="948" ht="12.75" customHeight="1">
      <c r="A948" s="20"/>
      <c r="B948" s="20"/>
      <c r="C948" s="20"/>
      <c r="D948" s="20"/>
      <c r="E948" s="20"/>
      <c r="H948" s="20"/>
      <c r="I948" s="20"/>
      <c r="J948" s="20"/>
      <c r="K948" s="20"/>
    </row>
    <row r="949" ht="12.75" customHeight="1">
      <c r="A949" s="20"/>
      <c r="B949" s="20"/>
      <c r="C949" s="20"/>
      <c r="D949" s="20"/>
      <c r="E949" s="20"/>
      <c r="H949" s="20"/>
      <c r="I949" s="20"/>
      <c r="J949" s="20"/>
      <c r="K949" s="20"/>
    </row>
    <row r="950" ht="12.75" customHeight="1">
      <c r="A950" s="20"/>
      <c r="B950" s="20"/>
      <c r="C950" s="20"/>
      <c r="D950" s="20"/>
      <c r="E950" s="20"/>
      <c r="H950" s="20"/>
      <c r="I950" s="20"/>
      <c r="J950" s="20"/>
      <c r="K950" s="20"/>
    </row>
    <row r="951" ht="12.75" customHeight="1">
      <c r="A951" s="20"/>
      <c r="B951" s="20"/>
      <c r="C951" s="20"/>
      <c r="D951" s="20"/>
      <c r="E951" s="20"/>
      <c r="H951" s="20"/>
      <c r="I951" s="20"/>
      <c r="J951" s="20"/>
      <c r="K951" s="20"/>
    </row>
    <row r="952" ht="12.75" customHeight="1">
      <c r="A952" s="20"/>
      <c r="B952" s="20"/>
      <c r="C952" s="20"/>
      <c r="D952" s="20"/>
      <c r="E952" s="20"/>
      <c r="H952" s="20"/>
      <c r="I952" s="20"/>
      <c r="J952" s="20"/>
      <c r="K952" s="20"/>
    </row>
    <row r="953" ht="12.75" customHeight="1">
      <c r="A953" s="20"/>
      <c r="B953" s="20"/>
      <c r="C953" s="20"/>
      <c r="D953" s="20"/>
      <c r="E953" s="20"/>
      <c r="H953" s="20"/>
      <c r="I953" s="20"/>
      <c r="J953" s="20"/>
      <c r="K953" s="20"/>
    </row>
    <row r="954" ht="12.75" customHeight="1">
      <c r="A954" s="20"/>
      <c r="B954" s="20"/>
      <c r="C954" s="20"/>
      <c r="D954" s="20"/>
      <c r="E954" s="20"/>
      <c r="H954" s="20"/>
      <c r="I954" s="20"/>
      <c r="J954" s="20"/>
      <c r="K954" s="20"/>
    </row>
    <row r="955" ht="12.75" customHeight="1">
      <c r="A955" s="20"/>
      <c r="B955" s="20"/>
      <c r="C955" s="20"/>
      <c r="D955" s="20"/>
      <c r="E955" s="20"/>
      <c r="H955" s="20"/>
      <c r="I955" s="20"/>
      <c r="J955" s="20"/>
      <c r="K955" s="20"/>
    </row>
    <row r="956" ht="12.75" customHeight="1">
      <c r="A956" s="20"/>
      <c r="B956" s="20"/>
      <c r="C956" s="20"/>
      <c r="D956" s="20"/>
      <c r="E956" s="20"/>
      <c r="H956" s="20"/>
      <c r="I956" s="20"/>
      <c r="J956" s="20"/>
      <c r="K956" s="20"/>
    </row>
    <row r="957" ht="12.75" customHeight="1">
      <c r="A957" s="20"/>
      <c r="B957" s="20"/>
      <c r="C957" s="20"/>
      <c r="D957" s="20"/>
      <c r="E957" s="20"/>
      <c r="H957" s="20"/>
      <c r="I957" s="20"/>
      <c r="J957" s="20"/>
      <c r="K957" s="20"/>
    </row>
    <row r="958" ht="12.75" customHeight="1">
      <c r="A958" s="20"/>
      <c r="B958" s="20"/>
      <c r="C958" s="20"/>
      <c r="D958" s="20"/>
      <c r="E958" s="20"/>
      <c r="H958" s="20"/>
      <c r="I958" s="20"/>
      <c r="J958" s="20"/>
      <c r="K958" s="20"/>
    </row>
    <row r="959" ht="12.75" customHeight="1">
      <c r="A959" s="20"/>
      <c r="B959" s="20"/>
      <c r="C959" s="20"/>
      <c r="D959" s="20"/>
      <c r="E959" s="20"/>
      <c r="H959" s="20"/>
      <c r="I959" s="20"/>
      <c r="J959" s="20"/>
      <c r="K959" s="20"/>
    </row>
    <row r="960" ht="12.75" customHeight="1">
      <c r="A960" s="20"/>
      <c r="B960" s="20"/>
      <c r="C960" s="20"/>
      <c r="D960" s="20"/>
      <c r="E960" s="20"/>
      <c r="H960" s="20"/>
      <c r="I960" s="20"/>
      <c r="J960" s="20"/>
      <c r="K960" s="20"/>
    </row>
    <row r="961" ht="12.75" customHeight="1">
      <c r="A961" s="20"/>
      <c r="B961" s="20"/>
      <c r="C961" s="20"/>
      <c r="D961" s="20"/>
      <c r="E961" s="20"/>
      <c r="H961" s="20"/>
      <c r="I961" s="20"/>
      <c r="J961" s="20"/>
      <c r="K961" s="20"/>
    </row>
    <row r="962" ht="12.75" customHeight="1">
      <c r="A962" s="20"/>
      <c r="B962" s="20"/>
      <c r="C962" s="20"/>
      <c r="D962" s="20"/>
      <c r="E962" s="20"/>
      <c r="H962" s="20"/>
      <c r="I962" s="20"/>
      <c r="J962" s="20"/>
      <c r="K962" s="20"/>
    </row>
    <row r="963" ht="12.75" customHeight="1">
      <c r="A963" s="20"/>
      <c r="B963" s="20"/>
      <c r="C963" s="20"/>
      <c r="D963" s="20"/>
      <c r="E963" s="20"/>
      <c r="H963" s="20"/>
      <c r="I963" s="20"/>
      <c r="J963" s="20"/>
      <c r="K963" s="20"/>
    </row>
    <row r="964" ht="12.75" customHeight="1">
      <c r="A964" s="20"/>
      <c r="B964" s="20"/>
      <c r="C964" s="20"/>
      <c r="D964" s="20"/>
      <c r="E964" s="20"/>
      <c r="H964" s="20"/>
      <c r="I964" s="20"/>
      <c r="J964" s="20"/>
      <c r="K964" s="20"/>
    </row>
    <row r="965" ht="12.75" customHeight="1">
      <c r="A965" s="20"/>
      <c r="B965" s="20"/>
      <c r="C965" s="20"/>
      <c r="D965" s="20"/>
      <c r="E965" s="20"/>
      <c r="H965" s="20"/>
      <c r="I965" s="20"/>
      <c r="J965" s="20"/>
      <c r="K965" s="20"/>
    </row>
    <row r="966" ht="12.75" customHeight="1">
      <c r="A966" s="20"/>
      <c r="B966" s="20"/>
      <c r="C966" s="20"/>
      <c r="D966" s="20"/>
      <c r="E966" s="20"/>
      <c r="H966" s="20"/>
      <c r="I966" s="20"/>
      <c r="J966" s="20"/>
      <c r="K966" s="20"/>
    </row>
    <row r="967" ht="12.75" customHeight="1">
      <c r="A967" s="20"/>
      <c r="B967" s="20"/>
      <c r="C967" s="20"/>
      <c r="D967" s="20"/>
      <c r="E967" s="20"/>
      <c r="H967" s="20"/>
      <c r="I967" s="20"/>
      <c r="J967" s="20"/>
      <c r="K967" s="20"/>
    </row>
    <row r="968" ht="12.75" customHeight="1">
      <c r="A968" s="20"/>
      <c r="B968" s="20"/>
      <c r="C968" s="20"/>
      <c r="D968" s="20"/>
      <c r="E968" s="20"/>
      <c r="H968" s="20"/>
      <c r="I968" s="20"/>
      <c r="J968" s="20"/>
      <c r="K968" s="20"/>
    </row>
    <row r="969" ht="12.75" customHeight="1">
      <c r="A969" s="20"/>
      <c r="B969" s="20"/>
      <c r="C969" s="20"/>
      <c r="D969" s="20"/>
      <c r="E969" s="20"/>
      <c r="H969" s="20"/>
      <c r="I969" s="20"/>
      <c r="J969" s="20"/>
      <c r="K969" s="20"/>
    </row>
    <row r="970" ht="12.75" customHeight="1">
      <c r="A970" s="20"/>
      <c r="B970" s="20"/>
      <c r="C970" s="20"/>
      <c r="D970" s="20"/>
      <c r="E970" s="20"/>
      <c r="H970" s="20"/>
      <c r="I970" s="20"/>
      <c r="J970" s="20"/>
      <c r="K970" s="20"/>
    </row>
    <row r="971" ht="12.75" customHeight="1">
      <c r="A971" s="20"/>
      <c r="B971" s="20"/>
      <c r="C971" s="20"/>
      <c r="D971" s="20"/>
      <c r="E971" s="20"/>
      <c r="H971" s="20"/>
      <c r="I971" s="20"/>
      <c r="J971" s="20"/>
      <c r="K971" s="20"/>
    </row>
    <row r="972" ht="12.75" customHeight="1">
      <c r="A972" s="20"/>
      <c r="B972" s="20"/>
      <c r="C972" s="20"/>
      <c r="D972" s="20"/>
      <c r="E972" s="20"/>
      <c r="H972" s="20"/>
      <c r="I972" s="20"/>
      <c r="J972" s="20"/>
      <c r="K972" s="20"/>
    </row>
    <row r="973" ht="12.75" customHeight="1">
      <c r="A973" s="20"/>
      <c r="B973" s="20"/>
      <c r="C973" s="20"/>
      <c r="D973" s="20"/>
      <c r="E973" s="20"/>
      <c r="H973" s="20"/>
      <c r="I973" s="20"/>
      <c r="J973" s="20"/>
      <c r="K973" s="20"/>
    </row>
    <row r="974" ht="12.75" customHeight="1">
      <c r="A974" s="20"/>
      <c r="B974" s="20"/>
      <c r="C974" s="20"/>
      <c r="D974" s="20"/>
      <c r="E974" s="20"/>
      <c r="H974" s="20"/>
      <c r="I974" s="20"/>
      <c r="J974" s="20"/>
      <c r="K974" s="20"/>
    </row>
    <row r="975" ht="12.75" customHeight="1">
      <c r="A975" s="20"/>
      <c r="B975" s="20"/>
      <c r="C975" s="20"/>
      <c r="D975" s="20"/>
      <c r="E975" s="20"/>
      <c r="H975" s="20"/>
      <c r="I975" s="20"/>
      <c r="J975" s="20"/>
      <c r="K975" s="20"/>
    </row>
    <row r="976" ht="12.75" customHeight="1">
      <c r="A976" s="20"/>
      <c r="B976" s="20"/>
      <c r="C976" s="20"/>
      <c r="D976" s="20"/>
      <c r="E976" s="20"/>
      <c r="H976" s="20"/>
      <c r="I976" s="20"/>
      <c r="J976" s="20"/>
      <c r="K976" s="20"/>
    </row>
    <row r="977" ht="12.75" customHeight="1">
      <c r="A977" s="20"/>
      <c r="B977" s="20"/>
      <c r="C977" s="20"/>
      <c r="D977" s="20"/>
      <c r="E977" s="20"/>
      <c r="H977" s="20"/>
      <c r="I977" s="20"/>
      <c r="J977" s="20"/>
      <c r="K977" s="20"/>
    </row>
    <row r="978" ht="12.75" customHeight="1">
      <c r="A978" s="20"/>
      <c r="B978" s="20"/>
      <c r="C978" s="20"/>
      <c r="D978" s="20"/>
      <c r="E978" s="20"/>
      <c r="H978" s="20"/>
      <c r="I978" s="20"/>
      <c r="J978" s="20"/>
      <c r="K978" s="20"/>
    </row>
    <row r="979" ht="12.75" customHeight="1">
      <c r="A979" s="20"/>
      <c r="B979" s="20"/>
      <c r="C979" s="20"/>
      <c r="D979" s="20"/>
      <c r="E979" s="20"/>
      <c r="H979" s="20"/>
      <c r="I979" s="20"/>
      <c r="J979" s="20"/>
      <c r="K979" s="20"/>
    </row>
    <row r="980" ht="12.75" customHeight="1">
      <c r="A980" s="20"/>
      <c r="B980" s="20"/>
      <c r="C980" s="20"/>
      <c r="D980" s="20"/>
      <c r="E980" s="20"/>
      <c r="H980" s="20"/>
      <c r="I980" s="20"/>
      <c r="J980" s="20"/>
      <c r="K980" s="20"/>
    </row>
    <row r="981" ht="12.75" customHeight="1">
      <c r="A981" s="20"/>
      <c r="B981" s="20"/>
      <c r="C981" s="20"/>
      <c r="D981" s="20"/>
      <c r="E981" s="20"/>
      <c r="H981" s="20"/>
      <c r="I981" s="20"/>
      <c r="J981" s="20"/>
      <c r="K981" s="20"/>
    </row>
    <row r="982" ht="12.75" customHeight="1">
      <c r="A982" s="20"/>
      <c r="B982" s="20"/>
      <c r="C982" s="20"/>
      <c r="D982" s="20"/>
      <c r="E982" s="20"/>
      <c r="H982" s="20"/>
      <c r="I982" s="20"/>
      <c r="J982" s="20"/>
      <c r="K982" s="20"/>
    </row>
    <row r="983" ht="12.75" customHeight="1">
      <c r="A983" s="20"/>
      <c r="B983" s="20"/>
      <c r="C983" s="20"/>
      <c r="D983" s="20"/>
      <c r="E983" s="20"/>
      <c r="H983" s="20"/>
      <c r="I983" s="20"/>
      <c r="J983" s="20"/>
      <c r="K983" s="20"/>
    </row>
    <row r="984" ht="12.75" customHeight="1">
      <c r="A984" s="20"/>
      <c r="B984" s="20"/>
      <c r="C984" s="20"/>
      <c r="D984" s="20"/>
      <c r="E984" s="20"/>
      <c r="H984" s="20"/>
      <c r="I984" s="20"/>
      <c r="J984" s="20"/>
      <c r="K984" s="20"/>
    </row>
    <row r="985" ht="12.75" customHeight="1">
      <c r="A985" s="20"/>
      <c r="B985" s="20"/>
      <c r="C985" s="20"/>
      <c r="D985" s="20"/>
      <c r="E985" s="20"/>
      <c r="H985" s="20"/>
      <c r="I985" s="20"/>
      <c r="J985" s="20"/>
      <c r="K985" s="20"/>
    </row>
    <row r="986" ht="12.75" customHeight="1">
      <c r="A986" s="20"/>
      <c r="B986" s="20"/>
      <c r="C986" s="20"/>
      <c r="D986" s="20"/>
      <c r="E986" s="20"/>
      <c r="H986" s="20"/>
      <c r="I986" s="20"/>
      <c r="J986" s="20"/>
      <c r="K986" s="20"/>
    </row>
    <row r="987" ht="12.75" customHeight="1">
      <c r="A987" s="20"/>
      <c r="B987" s="20"/>
      <c r="C987" s="20"/>
      <c r="D987" s="20"/>
      <c r="E987" s="20"/>
      <c r="H987" s="20"/>
      <c r="I987" s="20"/>
      <c r="J987" s="20"/>
      <c r="K987" s="20"/>
    </row>
    <row r="988" ht="12.75" customHeight="1">
      <c r="A988" s="20"/>
      <c r="B988" s="20"/>
      <c r="C988" s="20"/>
      <c r="D988" s="20"/>
      <c r="E988" s="20"/>
      <c r="H988" s="20"/>
      <c r="I988" s="20"/>
      <c r="J988" s="20"/>
      <c r="K988" s="20"/>
    </row>
    <row r="989" ht="12.75" customHeight="1">
      <c r="A989" s="20"/>
      <c r="B989" s="20"/>
      <c r="C989" s="20"/>
      <c r="D989" s="20"/>
      <c r="E989" s="20"/>
      <c r="H989" s="20"/>
      <c r="I989" s="20"/>
      <c r="J989" s="20"/>
      <c r="K989" s="20"/>
    </row>
    <row r="990" ht="12.75" customHeight="1">
      <c r="A990" s="20"/>
      <c r="B990" s="20"/>
      <c r="C990" s="20"/>
      <c r="D990" s="20"/>
      <c r="E990" s="20"/>
      <c r="H990" s="20"/>
      <c r="I990" s="20"/>
      <c r="J990" s="20"/>
      <c r="K990" s="20"/>
    </row>
    <row r="991" ht="12.75" customHeight="1">
      <c r="A991" s="20"/>
      <c r="B991" s="20"/>
      <c r="C991" s="20"/>
      <c r="D991" s="20"/>
      <c r="E991" s="20"/>
      <c r="H991" s="20"/>
      <c r="I991" s="20"/>
      <c r="J991" s="20"/>
      <c r="K991" s="20"/>
    </row>
    <row r="992" ht="12.75" customHeight="1">
      <c r="A992" s="20"/>
      <c r="B992" s="20"/>
      <c r="C992" s="20"/>
      <c r="D992" s="20"/>
      <c r="E992" s="20"/>
      <c r="H992" s="20"/>
      <c r="I992" s="20"/>
      <c r="J992" s="20"/>
      <c r="K992" s="20"/>
    </row>
    <row r="993" ht="12.75" customHeight="1">
      <c r="A993" s="20"/>
      <c r="B993" s="20"/>
      <c r="C993" s="20"/>
      <c r="D993" s="20"/>
      <c r="E993" s="20"/>
      <c r="H993" s="20"/>
      <c r="I993" s="20"/>
      <c r="J993" s="20"/>
      <c r="K993" s="20"/>
    </row>
    <row r="994" ht="12.75" customHeight="1">
      <c r="A994" s="20"/>
      <c r="B994" s="20"/>
      <c r="C994" s="20"/>
      <c r="D994" s="20"/>
      <c r="E994" s="20"/>
      <c r="H994" s="20"/>
      <c r="I994" s="20"/>
      <c r="J994" s="20"/>
      <c r="K994" s="20"/>
    </row>
    <row r="995" ht="12.75" customHeight="1">
      <c r="A995" s="20"/>
      <c r="B995" s="20"/>
      <c r="C995" s="20"/>
      <c r="D995" s="20"/>
      <c r="E995" s="20"/>
      <c r="H995" s="20"/>
      <c r="I995" s="20"/>
      <c r="J995" s="20"/>
      <c r="K995" s="20"/>
    </row>
    <row r="996" ht="12.75" customHeight="1">
      <c r="A996" s="20"/>
      <c r="B996" s="20"/>
      <c r="C996" s="20"/>
      <c r="D996" s="20"/>
      <c r="E996" s="20"/>
      <c r="H996" s="20"/>
      <c r="I996" s="20"/>
      <c r="J996" s="20"/>
      <c r="K996" s="20"/>
    </row>
    <row r="997" ht="12.75" customHeight="1">
      <c r="A997" s="20"/>
      <c r="B997" s="20"/>
      <c r="C997" s="20"/>
      <c r="D997" s="20"/>
      <c r="E997" s="20"/>
      <c r="H997" s="20"/>
      <c r="I997" s="20"/>
      <c r="J997" s="20"/>
      <c r="K997" s="20"/>
    </row>
    <row r="998" ht="12.75" customHeight="1">
      <c r="A998" s="20"/>
      <c r="B998" s="20"/>
      <c r="C998" s="20"/>
      <c r="D998" s="20"/>
      <c r="E998" s="20"/>
      <c r="H998" s="20"/>
      <c r="I998" s="20"/>
      <c r="J998" s="20"/>
      <c r="K998" s="20"/>
    </row>
    <row r="999" ht="12.75" customHeight="1">
      <c r="A999" s="20"/>
      <c r="B999" s="20"/>
      <c r="C999" s="20"/>
      <c r="D999" s="20"/>
      <c r="E999" s="20"/>
      <c r="H999" s="20"/>
      <c r="I999" s="20"/>
      <c r="J999" s="20"/>
      <c r="K999" s="20"/>
    </row>
    <row r="1000" ht="12.75" customHeight="1">
      <c r="A1000" s="20"/>
      <c r="B1000" s="20"/>
      <c r="C1000" s="20"/>
      <c r="D1000" s="20"/>
      <c r="E1000" s="20"/>
      <c r="H1000" s="20"/>
      <c r="I1000" s="20"/>
      <c r="J1000" s="20"/>
      <c r="K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26.14"/>
    <col customWidth="1" min="3" max="3" width="20.86"/>
    <col customWidth="1" min="4" max="4" width="26.43"/>
    <col customWidth="1" min="5" max="5" width="24.29"/>
    <col customWidth="1" min="6" max="6" width="16.43"/>
    <col customWidth="1" min="7" max="7" width="17.29"/>
    <col customWidth="1" min="8" max="8" width="22.71"/>
    <col customWidth="1" min="9" max="9" width="21.43"/>
    <col customWidth="1" min="10" max="10" width="18.57"/>
    <col customWidth="1" min="11" max="26" width="7.43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13</v>
      </c>
      <c r="B2" s="1" t="s">
        <v>14</v>
      </c>
      <c r="C2" s="6">
        <f t="shared" ref="C2:D2" si="1">SUM(C3:C295)</f>
        <v>94557</v>
      </c>
      <c r="D2" s="3">
        <f t="shared" si="1"/>
        <v>4170803173</v>
      </c>
      <c r="E2" s="7">
        <f t="shared" ref="E2:E295" si="2">D2/C2</f>
        <v>44108.87796</v>
      </c>
      <c r="F2" s="8">
        <f>SUM(F3:F295)</f>
        <v>20088710</v>
      </c>
      <c r="G2" s="9">
        <f t="shared" ref="G2:G295" si="3">C2/F2*1000</f>
        <v>4.706972225</v>
      </c>
      <c r="H2" s="7">
        <f t="shared" ref="H2:H295" si="4">D2/F2*1000</f>
        <v>207619.2634</v>
      </c>
      <c r="I2" s="10">
        <v>236412.33219178082</v>
      </c>
      <c r="J2" s="12">
        <f t="shared" ref="J2:J310" si="5">E2/I2</f>
        <v>0.1865760451</v>
      </c>
      <c r="K2" s="12">
        <v>0.2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4" t="s">
        <v>20</v>
      </c>
      <c r="B3" s="4" t="s">
        <v>21</v>
      </c>
      <c r="C3" s="5">
        <v>0.0</v>
      </c>
      <c r="D3" s="7">
        <v>0.0</v>
      </c>
      <c r="E3" s="7" t="str">
        <f t="shared" si="2"/>
        <v>#DIV/0!</v>
      </c>
      <c r="F3" s="5">
        <f>VLOOKUP(A3,newhouseholds!$A$1:$I$454,9,FALSE)</f>
        <v>1400</v>
      </c>
      <c r="G3" s="9">
        <f t="shared" si="3"/>
        <v>0</v>
      </c>
      <c r="H3" s="7">
        <f t="shared" si="4"/>
        <v>0</v>
      </c>
      <c r="I3" s="7" t="str">
        <f>VLOOKUP(A3,Master!$A$1:$H$328,9,FALSE)</f>
        <v>#REF!</v>
      </c>
      <c r="J3" s="12" t="str">
        <f t="shared" si="5"/>
        <v>#DIV/0!</v>
      </c>
      <c r="K3" s="12">
        <v>0.2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4" t="s">
        <v>26</v>
      </c>
      <c r="B4" s="4" t="s">
        <v>27</v>
      </c>
      <c r="C4" s="5">
        <v>12.0</v>
      </c>
      <c r="D4" s="7">
        <v>1118980.0</v>
      </c>
      <c r="E4" s="7">
        <f t="shared" si="2"/>
        <v>93248.33333</v>
      </c>
      <c r="F4" s="5">
        <f>VLOOKUP(A4,newhouseholds!$A$1:$I$454,9,FALSE)</f>
        <v>37700</v>
      </c>
      <c r="G4" s="9">
        <f t="shared" si="3"/>
        <v>0.3183023873</v>
      </c>
      <c r="H4" s="7">
        <f t="shared" si="4"/>
        <v>29681.16711</v>
      </c>
      <c r="I4" s="7" t="str">
        <f>VLOOKUP(A4,Master!$A$1:$H$328,9,FALSE)</f>
        <v>#REF!</v>
      </c>
      <c r="J4" s="12" t="str">
        <f t="shared" si="5"/>
        <v>#REF!</v>
      </c>
      <c r="K4" s="12">
        <v>0.2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4" t="s">
        <v>30</v>
      </c>
      <c r="B5" s="4" t="s">
        <v>31</v>
      </c>
      <c r="C5" s="5">
        <v>85.0</v>
      </c>
      <c r="D5" s="7">
        <v>7420808.0</v>
      </c>
      <c r="E5" s="7">
        <f t="shared" si="2"/>
        <v>87303.62353</v>
      </c>
      <c r="F5" s="5">
        <f>VLOOKUP(A5,newhouseholds!$A$1:$I$454,9,FALSE)</f>
        <v>52260</v>
      </c>
      <c r="G5" s="9">
        <f t="shared" si="3"/>
        <v>1.62648297</v>
      </c>
      <c r="H5" s="7">
        <f t="shared" si="4"/>
        <v>141997.8569</v>
      </c>
      <c r="I5" s="7" t="str">
        <f>VLOOKUP(A5,Master!$A$1:$H$328,9,FALSE)</f>
        <v>#REF!</v>
      </c>
      <c r="J5" s="12" t="str">
        <f t="shared" si="5"/>
        <v>#REF!</v>
      </c>
      <c r="K5" s="12">
        <v>0.2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4" t="s">
        <v>36</v>
      </c>
      <c r="B6" s="4" t="s">
        <v>37</v>
      </c>
      <c r="C6" s="5">
        <v>77.0</v>
      </c>
      <c r="D6" s="7">
        <v>6464904.0</v>
      </c>
      <c r="E6" s="7">
        <f t="shared" si="2"/>
        <v>83959.79221</v>
      </c>
      <c r="F6" s="5">
        <f>VLOOKUP(A6,newhouseholds!$A$1:$I$454,9,FALSE)</f>
        <v>36950</v>
      </c>
      <c r="G6" s="9">
        <f t="shared" si="3"/>
        <v>2.083897158</v>
      </c>
      <c r="H6" s="7">
        <f t="shared" si="4"/>
        <v>174963.5724</v>
      </c>
      <c r="I6" s="7" t="str">
        <f>VLOOKUP(A6,Master!$A$1:$H$328,9,FALSE)</f>
        <v>#REF!</v>
      </c>
      <c r="J6" s="12" t="str">
        <f t="shared" si="5"/>
        <v>#REF!</v>
      </c>
      <c r="K6" s="12">
        <v>0.2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4" t="s">
        <v>43</v>
      </c>
      <c r="B7" s="4" t="s">
        <v>45</v>
      </c>
      <c r="C7" s="5">
        <v>21.0</v>
      </c>
      <c r="D7" s="7">
        <v>1741715.0</v>
      </c>
      <c r="E7" s="7">
        <f t="shared" si="2"/>
        <v>82938.80952</v>
      </c>
      <c r="F7" s="5">
        <f>VLOOKUP(A7,newhouseholds!$A$1:$I$454,9,FALSE)</f>
        <v>28350</v>
      </c>
      <c r="G7" s="9">
        <f t="shared" si="3"/>
        <v>0.7407407407</v>
      </c>
      <c r="H7" s="7">
        <f t="shared" si="4"/>
        <v>61436.1552</v>
      </c>
      <c r="I7" s="7" t="str">
        <f>VLOOKUP(A7,Master!$A$1:$H$328,9,FALSE)</f>
        <v>#REF!</v>
      </c>
      <c r="J7" s="12" t="str">
        <f t="shared" si="5"/>
        <v>#REF!</v>
      </c>
      <c r="K7" s="12">
        <v>0.2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 t="s">
        <v>48</v>
      </c>
      <c r="B8" s="11" t="s">
        <v>50</v>
      </c>
      <c r="C8" s="5">
        <v>124.0</v>
      </c>
      <c r="D8" s="7">
        <v>1.0195465E7</v>
      </c>
      <c r="E8" s="7">
        <f t="shared" si="2"/>
        <v>82221.49194</v>
      </c>
      <c r="F8" s="5">
        <f>VLOOKUP(A8,newhouseholds!$A$1:$I$454,9,FALSE)</f>
        <v>62150</v>
      </c>
      <c r="G8" s="9">
        <f t="shared" si="3"/>
        <v>1.995172969</v>
      </c>
      <c r="H8" s="7">
        <f t="shared" si="4"/>
        <v>164046.0981</v>
      </c>
      <c r="I8" s="7" t="str">
        <f>VLOOKUP(A8,Master!$A$1:$H$328,9,FALSE)</f>
        <v>#REF!</v>
      </c>
      <c r="J8" s="12" t="str">
        <f t="shared" si="5"/>
        <v>#REF!</v>
      </c>
      <c r="K8" s="12">
        <v>0.2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4" t="s">
        <v>56</v>
      </c>
      <c r="B9" s="4" t="s">
        <v>57</v>
      </c>
      <c r="C9" s="5">
        <v>28.0</v>
      </c>
      <c r="D9" s="7">
        <v>2299460.0</v>
      </c>
      <c r="E9" s="7">
        <f t="shared" si="2"/>
        <v>82123.57143</v>
      </c>
      <c r="F9" s="5">
        <f>VLOOKUP(A9,newhouseholds!$A$1:$I$454,9,FALSE)</f>
        <v>39050</v>
      </c>
      <c r="G9" s="9">
        <f t="shared" si="3"/>
        <v>0.7170294494</v>
      </c>
      <c r="H9" s="7">
        <f t="shared" si="4"/>
        <v>58885.01921</v>
      </c>
      <c r="I9" s="7" t="str">
        <f>VLOOKUP(A9,Master!$A$1:$H$328,9,FALSE)</f>
        <v>#REF!</v>
      </c>
      <c r="J9" s="12" t="str">
        <f t="shared" si="5"/>
        <v>#REF!</v>
      </c>
      <c r="K9" s="12">
        <v>0.2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4" t="s">
        <v>60</v>
      </c>
      <c r="B10" s="4" t="s">
        <v>61</v>
      </c>
      <c r="C10" s="5">
        <v>30.0</v>
      </c>
      <c r="D10" s="7">
        <v>2357990.0</v>
      </c>
      <c r="E10" s="7">
        <f t="shared" si="2"/>
        <v>78599.66667</v>
      </c>
      <c r="F10" s="5">
        <f>VLOOKUP(A10,newhouseholds!$A$1:$I$454,9,FALSE)</f>
        <v>49130</v>
      </c>
      <c r="G10" s="9">
        <f t="shared" si="3"/>
        <v>0.6106248728</v>
      </c>
      <c r="H10" s="7">
        <f t="shared" si="4"/>
        <v>47994.91146</v>
      </c>
      <c r="I10" s="7" t="str">
        <f>VLOOKUP(A10,Master!$A$1:$H$328,9,FALSE)</f>
        <v>#REF!</v>
      </c>
      <c r="J10" s="12" t="str">
        <f t="shared" si="5"/>
        <v>#REF!</v>
      </c>
      <c r="K10" s="12">
        <v>0.2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4" t="s">
        <v>66</v>
      </c>
      <c r="B11" s="4" t="s">
        <v>67</v>
      </c>
      <c r="C11" s="5">
        <v>58.0</v>
      </c>
      <c r="D11" s="7">
        <v>4537948.0</v>
      </c>
      <c r="E11" s="7">
        <f t="shared" si="2"/>
        <v>78240.48276</v>
      </c>
      <c r="F11" s="5">
        <f>VLOOKUP(A11,newhouseholds!$A$1:$I$454,9,FALSE)</f>
        <v>55360</v>
      </c>
      <c r="G11" s="9">
        <f t="shared" si="3"/>
        <v>1.047687861</v>
      </c>
      <c r="H11" s="7">
        <f t="shared" si="4"/>
        <v>81971.60405</v>
      </c>
      <c r="I11" s="7" t="str">
        <f>VLOOKUP(A11,Master!$A$1:$H$328,9,FALSE)</f>
        <v>#REF!</v>
      </c>
      <c r="J11" s="12" t="str">
        <f t="shared" si="5"/>
        <v>#REF!</v>
      </c>
      <c r="K11" s="12">
        <v>0.2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4" t="s">
        <v>72</v>
      </c>
      <c r="B12" s="4" t="s">
        <v>73</v>
      </c>
      <c r="C12" s="5">
        <v>114.0</v>
      </c>
      <c r="D12" s="7">
        <v>8865054.0</v>
      </c>
      <c r="E12" s="7">
        <f t="shared" si="2"/>
        <v>77763.63158</v>
      </c>
      <c r="F12" s="5">
        <f>VLOOKUP(A12,newhouseholds!$A$1:$I$454,9,FALSE)</f>
        <v>35140</v>
      </c>
      <c r="G12" s="9">
        <f t="shared" si="3"/>
        <v>3.244166192</v>
      </c>
      <c r="H12" s="7">
        <f t="shared" si="4"/>
        <v>252278.1446</v>
      </c>
      <c r="I12" s="7" t="str">
        <f>VLOOKUP(A12,Master!$A$1:$H$328,9,FALSE)</f>
        <v>#REF!</v>
      </c>
      <c r="J12" s="12" t="str">
        <f t="shared" si="5"/>
        <v>#REF!</v>
      </c>
      <c r="K12" s="12">
        <v>0.2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4" t="s">
        <v>76</v>
      </c>
      <c r="B13" s="4" t="s">
        <v>78</v>
      </c>
      <c r="C13" s="5">
        <v>224.0</v>
      </c>
      <c r="D13" s="7">
        <v>1.7255556E7</v>
      </c>
      <c r="E13" s="7">
        <f t="shared" si="2"/>
        <v>77033.73214</v>
      </c>
      <c r="F13" s="5">
        <f>VLOOKUP(A13,newhouseholds!$A$1:$I$454,9,FALSE)</f>
        <v>37630</v>
      </c>
      <c r="G13" s="9">
        <f t="shared" si="3"/>
        <v>5.952697316</v>
      </c>
      <c r="H13" s="7">
        <f t="shared" si="4"/>
        <v>458558.4906</v>
      </c>
      <c r="I13" s="7" t="str">
        <f>VLOOKUP(A13,Master!$A$1:$H$328,9,FALSE)</f>
        <v>#REF!</v>
      </c>
      <c r="J13" s="12" t="str">
        <f t="shared" si="5"/>
        <v>#REF!</v>
      </c>
      <c r="K13" s="12">
        <v>0.2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4" t="s">
        <v>82</v>
      </c>
      <c r="B14" s="4" t="s">
        <v>83</v>
      </c>
      <c r="C14" s="5">
        <v>171.0</v>
      </c>
      <c r="D14" s="7">
        <v>1.3138565E7</v>
      </c>
      <c r="E14" s="7">
        <f t="shared" si="2"/>
        <v>76833.71345</v>
      </c>
      <c r="F14" s="5">
        <f>VLOOKUP(A14,newhouseholds!$A$1:$I$454,9,FALSE)</f>
        <v>51120</v>
      </c>
      <c r="G14" s="9">
        <f t="shared" si="3"/>
        <v>3.345070423</v>
      </c>
      <c r="H14" s="7">
        <f t="shared" si="4"/>
        <v>257014.1823</v>
      </c>
      <c r="I14" s="7" t="str">
        <f>VLOOKUP(A14,Master!$A$1:$H$328,9,FALSE)</f>
        <v>#REF!</v>
      </c>
      <c r="J14" s="12" t="str">
        <f t="shared" si="5"/>
        <v>#REF!</v>
      </c>
      <c r="K14" s="12">
        <v>0.2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 t="s">
        <v>90</v>
      </c>
      <c r="B15" s="11" t="s">
        <v>91</v>
      </c>
      <c r="C15" s="5">
        <v>543.0</v>
      </c>
      <c r="D15" s="7">
        <v>4.1673271E7</v>
      </c>
      <c r="E15" s="7">
        <f t="shared" si="2"/>
        <v>76746.35543</v>
      </c>
      <c r="F15" s="5">
        <f>VLOOKUP(A15,newhouseholds!$A$1:$I$454,9,FALSE)</f>
        <v>64100</v>
      </c>
      <c r="G15" s="9">
        <f t="shared" si="3"/>
        <v>8.471138846</v>
      </c>
      <c r="H15" s="7">
        <f t="shared" si="4"/>
        <v>650129.0328</v>
      </c>
      <c r="I15" s="7" t="str">
        <f>VLOOKUP(A15,Master!$A$1:$H$328,9,FALSE)</f>
        <v>#REF!</v>
      </c>
      <c r="J15" s="12" t="str">
        <f t="shared" si="5"/>
        <v>#REF!</v>
      </c>
      <c r="K15" s="12">
        <v>0.2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4" t="s">
        <v>98</v>
      </c>
      <c r="B16" s="4" t="s">
        <v>99</v>
      </c>
      <c r="C16" s="5">
        <v>101.0</v>
      </c>
      <c r="D16" s="7">
        <v>7676238.0</v>
      </c>
      <c r="E16" s="7">
        <f t="shared" si="2"/>
        <v>76002.35644</v>
      </c>
      <c r="F16" s="5">
        <f>VLOOKUP(A16,newhouseholds!$A$1:$I$454,9,FALSE)</f>
        <v>42310</v>
      </c>
      <c r="G16" s="9">
        <f t="shared" si="3"/>
        <v>2.387142519</v>
      </c>
      <c r="H16" s="7">
        <f t="shared" si="4"/>
        <v>181428.4566</v>
      </c>
      <c r="I16" s="7" t="str">
        <f>VLOOKUP(A16,Master!$A$1:$H$328,9,FALSE)</f>
        <v>#REF!</v>
      </c>
      <c r="J16" s="12" t="str">
        <f t="shared" si="5"/>
        <v>#REF!</v>
      </c>
      <c r="K16" s="12">
        <v>0.2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4" t="s">
        <v>104</v>
      </c>
      <c r="B17" s="4" t="s">
        <v>105</v>
      </c>
      <c r="C17" s="5">
        <v>80.0</v>
      </c>
      <c r="D17" s="7">
        <v>5999713.0</v>
      </c>
      <c r="E17" s="7">
        <f t="shared" si="2"/>
        <v>74996.4125</v>
      </c>
      <c r="F17" s="5">
        <f>VLOOKUP(A17,newhouseholds!$A$1:$I$454,9,FALSE)</f>
        <v>35460</v>
      </c>
      <c r="G17" s="9">
        <f t="shared" si="3"/>
        <v>2.25606317</v>
      </c>
      <c r="H17" s="7">
        <f t="shared" si="4"/>
        <v>169196.6441</v>
      </c>
      <c r="I17" s="7" t="str">
        <f>VLOOKUP(A17,Master!$A$1:$H$328,9,FALSE)</f>
        <v>#REF!</v>
      </c>
      <c r="J17" s="12" t="str">
        <f t="shared" si="5"/>
        <v>#REF!</v>
      </c>
      <c r="K17" s="12">
        <v>0.2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4" t="s">
        <v>110</v>
      </c>
      <c r="B18" s="4" t="s">
        <v>111</v>
      </c>
      <c r="C18" s="5">
        <v>39.0</v>
      </c>
      <c r="D18" s="7">
        <v>2909398.0</v>
      </c>
      <c r="E18" s="7">
        <f t="shared" si="2"/>
        <v>74599.94872</v>
      </c>
      <c r="F18" s="5">
        <f>VLOOKUP(A18,newhouseholds!$A$1:$I$454,9,FALSE)</f>
        <v>56950</v>
      </c>
      <c r="G18" s="9">
        <f t="shared" si="3"/>
        <v>0.6848112379</v>
      </c>
      <c r="H18" s="7">
        <f t="shared" si="4"/>
        <v>51086.88323</v>
      </c>
      <c r="I18" s="7" t="str">
        <f>VLOOKUP(A18,Master!$A$1:$H$328,9,FALSE)</f>
        <v>#REF!</v>
      </c>
      <c r="J18" s="12" t="str">
        <f t="shared" si="5"/>
        <v>#REF!</v>
      </c>
      <c r="K18" s="12">
        <v>0.2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4" t="s">
        <v>118</v>
      </c>
      <c r="B19" s="4" t="s">
        <v>119</v>
      </c>
      <c r="C19" s="5">
        <v>236.0</v>
      </c>
      <c r="D19" s="7">
        <v>1.7579449E7</v>
      </c>
      <c r="E19" s="7">
        <f t="shared" si="2"/>
        <v>74489.19068</v>
      </c>
      <c r="F19" s="5">
        <f>VLOOKUP(A19,newhouseholds!$A$1:$I$454,9,FALSE)</f>
        <v>58830</v>
      </c>
      <c r="G19" s="9">
        <f t="shared" si="3"/>
        <v>4.011558729</v>
      </c>
      <c r="H19" s="7">
        <f t="shared" si="4"/>
        <v>298817.763</v>
      </c>
      <c r="I19" s="7" t="str">
        <f>VLOOKUP(A19,Master!$A$1:$H$328,9,FALSE)</f>
        <v>#REF!</v>
      </c>
      <c r="J19" s="12" t="str">
        <f t="shared" si="5"/>
        <v>#REF!</v>
      </c>
      <c r="K19" s="12">
        <v>0.2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4" t="s">
        <v>124</v>
      </c>
      <c r="B20" s="4" t="s">
        <v>125</v>
      </c>
      <c r="C20" s="5">
        <v>106.0</v>
      </c>
      <c r="D20" s="7">
        <v>7880005.0</v>
      </c>
      <c r="E20" s="7">
        <f t="shared" si="2"/>
        <v>74339.66981</v>
      </c>
      <c r="F20" s="5">
        <f>VLOOKUP(A20,newhouseholds!$A$1:$I$454,9,FALSE)</f>
        <v>31780</v>
      </c>
      <c r="G20" s="9">
        <f t="shared" si="3"/>
        <v>3.335431089</v>
      </c>
      <c r="H20" s="7">
        <f t="shared" si="4"/>
        <v>247954.8458</v>
      </c>
      <c r="I20" s="7" t="str">
        <f>VLOOKUP(A20,Master!$A$1:$H$328,9,FALSE)</f>
        <v>#REF!</v>
      </c>
      <c r="J20" s="12" t="str">
        <f t="shared" si="5"/>
        <v>#REF!</v>
      </c>
      <c r="K20" s="12">
        <v>0.2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4" t="s">
        <v>132</v>
      </c>
      <c r="B21" s="4" t="s">
        <v>133</v>
      </c>
      <c r="C21" s="5">
        <v>20.0</v>
      </c>
      <c r="D21" s="7">
        <v>1480960.0</v>
      </c>
      <c r="E21" s="7">
        <f t="shared" si="2"/>
        <v>74048</v>
      </c>
      <c r="F21" s="5">
        <f>VLOOKUP(A21,newhouseholds!$A$1:$I$454,9,FALSE)</f>
        <v>22450</v>
      </c>
      <c r="G21" s="9">
        <f t="shared" si="3"/>
        <v>0.8908685969</v>
      </c>
      <c r="H21" s="7">
        <f t="shared" si="4"/>
        <v>65967.03786</v>
      </c>
      <c r="I21" s="7" t="str">
        <f>VLOOKUP(A21,Master!$A$1:$H$328,9,FALSE)</f>
        <v>#REF!</v>
      </c>
      <c r="J21" s="12" t="str">
        <f t="shared" si="5"/>
        <v>#REF!</v>
      </c>
      <c r="K21" s="12">
        <v>0.2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4" t="s">
        <v>138</v>
      </c>
      <c r="B22" s="4" t="s">
        <v>139</v>
      </c>
      <c r="C22" s="5">
        <v>500.0</v>
      </c>
      <c r="D22" s="7">
        <v>3.6398445E7</v>
      </c>
      <c r="E22" s="7">
        <f t="shared" si="2"/>
        <v>72796.89</v>
      </c>
      <c r="F22" s="5">
        <f>VLOOKUP(A22,newhouseholds!$A$1:$I$454,9,FALSE)</f>
        <v>61290</v>
      </c>
      <c r="G22" s="9">
        <f t="shared" si="3"/>
        <v>8.157937673</v>
      </c>
      <c r="H22" s="7">
        <f t="shared" si="4"/>
        <v>593872.4914</v>
      </c>
      <c r="I22" s="7" t="str">
        <f>VLOOKUP(A22,Master!$A$1:$H$328,9,FALSE)</f>
        <v>#REF!</v>
      </c>
      <c r="J22" s="12" t="str">
        <f t="shared" si="5"/>
        <v>#REF!</v>
      </c>
      <c r="K22" s="12">
        <v>0.2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 t="s">
        <v>146</v>
      </c>
      <c r="B23" s="11" t="s">
        <v>147</v>
      </c>
      <c r="C23" s="5">
        <v>13.0</v>
      </c>
      <c r="D23" s="7">
        <v>940550.0</v>
      </c>
      <c r="E23" s="7">
        <f t="shared" si="2"/>
        <v>72350</v>
      </c>
      <c r="F23" s="5">
        <f>VLOOKUP(A23,newhouseholds!$A$1:$I$454,9,FALSE)</f>
        <v>126120</v>
      </c>
      <c r="G23" s="9">
        <f t="shared" si="3"/>
        <v>0.1030764351</v>
      </c>
      <c r="H23" s="7">
        <f t="shared" si="4"/>
        <v>7457.580082</v>
      </c>
      <c r="I23" s="7" t="str">
        <f>VLOOKUP(A23,Master!$A$1:$H$328,9,FALSE)</f>
        <v>#REF!</v>
      </c>
      <c r="J23" s="12" t="str">
        <f t="shared" si="5"/>
        <v>#REF!</v>
      </c>
      <c r="K23" s="12">
        <v>0.2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4" t="s">
        <v>154</v>
      </c>
      <c r="B24" s="4" t="s">
        <v>155</v>
      </c>
      <c r="C24" s="5">
        <v>225.0</v>
      </c>
      <c r="D24" s="7">
        <v>1.6208207E7</v>
      </c>
      <c r="E24" s="7">
        <f t="shared" si="2"/>
        <v>72036.47556</v>
      </c>
      <c r="F24" s="5">
        <f>VLOOKUP(A24,newhouseholds!$A$1:$I$454,9,FALSE)</f>
        <v>34780</v>
      </c>
      <c r="G24" s="9">
        <f t="shared" si="3"/>
        <v>6.469235193</v>
      </c>
      <c r="H24" s="7">
        <f t="shared" si="4"/>
        <v>466020.9028</v>
      </c>
      <c r="I24" s="7" t="str">
        <f>VLOOKUP(A24,Master!$A$1:$H$328,9,FALSE)</f>
        <v>#REF!</v>
      </c>
      <c r="J24" s="12" t="str">
        <f t="shared" si="5"/>
        <v>#REF!</v>
      </c>
      <c r="K24" s="12">
        <v>0.2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4" t="s">
        <v>116</v>
      </c>
      <c r="B25" s="4" t="s">
        <v>117</v>
      </c>
      <c r="C25" s="5">
        <v>628.0</v>
      </c>
      <c r="D25" s="7">
        <v>4.494637E7</v>
      </c>
      <c r="E25" s="7">
        <f t="shared" si="2"/>
        <v>71570.65287</v>
      </c>
      <c r="F25" s="5">
        <f>VLOOKUP(A25,newhouseholds!$A$1:$I$454,9,FALSE)</f>
        <v>58940</v>
      </c>
      <c r="G25" s="9">
        <f t="shared" si="3"/>
        <v>10.65490329</v>
      </c>
      <c r="H25" s="7">
        <f t="shared" si="4"/>
        <v>762578.3848</v>
      </c>
      <c r="I25" s="7" t="str">
        <f>VLOOKUP(A25,Master!$A$1:$H$328,9,FALSE)</f>
        <v>#REF!</v>
      </c>
      <c r="J25" s="12" t="str">
        <f t="shared" si="5"/>
        <v>#REF!</v>
      </c>
      <c r="K25" s="12">
        <v>0.2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4" t="s">
        <v>168</v>
      </c>
      <c r="B26" s="4" t="s">
        <v>169</v>
      </c>
      <c r="C26" s="5">
        <v>204.0</v>
      </c>
      <c r="D26" s="7">
        <v>1.4487986E7</v>
      </c>
      <c r="E26" s="7">
        <f t="shared" si="2"/>
        <v>71019.53922</v>
      </c>
      <c r="F26" s="5">
        <f>VLOOKUP(A26,newhouseholds!$A$1:$I$454,9,FALSE)</f>
        <v>41540</v>
      </c>
      <c r="G26" s="9">
        <f t="shared" si="3"/>
        <v>4.910929225</v>
      </c>
      <c r="H26" s="7">
        <f t="shared" si="4"/>
        <v>348771.9307</v>
      </c>
      <c r="I26" s="7" t="str">
        <f>VLOOKUP(A26,Master!$A$1:$H$328,9,FALSE)</f>
        <v>#REF!</v>
      </c>
      <c r="J26" s="12" t="str">
        <f t="shared" si="5"/>
        <v>#REF!</v>
      </c>
      <c r="K26" s="12">
        <v>0.2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4" t="s">
        <v>172</v>
      </c>
      <c r="B27" s="4" t="s">
        <v>173</v>
      </c>
      <c r="C27" s="5">
        <v>233.0</v>
      </c>
      <c r="D27" s="7">
        <v>1.6512476E7</v>
      </c>
      <c r="E27" s="7">
        <f t="shared" si="2"/>
        <v>70868.99571</v>
      </c>
      <c r="F27" s="5">
        <f>VLOOKUP(A27,newhouseholds!$A$1:$I$454,9,FALSE)</f>
        <v>41870</v>
      </c>
      <c r="G27" s="9">
        <f t="shared" si="3"/>
        <v>5.564843563</v>
      </c>
      <c r="H27" s="7">
        <f t="shared" si="4"/>
        <v>394374.8746</v>
      </c>
      <c r="I27" s="7" t="str">
        <f>VLOOKUP(A27,Master!$A$1:$H$328,9,FALSE)</f>
        <v>#REF!</v>
      </c>
      <c r="J27" s="12" t="str">
        <f t="shared" si="5"/>
        <v>#REF!</v>
      </c>
      <c r="K27" s="12">
        <v>0.2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4" t="s">
        <v>178</v>
      </c>
      <c r="B28" s="4" t="s">
        <v>179</v>
      </c>
      <c r="C28" s="5">
        <v>64.0</v>
      </c>
      <c r="D28" s="7">
        <v>4510388.0</v>
      </c>
      <c r="E28" s="7">
        <f t="shared" si="2"/>
        <v>70474.8125</v>
      </c>
      <c r="F28" s="5">
        <f>VLOOKUP(A28,newhouseholds!$A$1:$I$454,9,FALSE)</f>
        <v>34780</v>
      </c>
      <c r="G28" s="9">
        <f t="shared" si="3"/>
        <v>1.84013801</v>
      </c>
      <c r="H28" s="7">
        <f t="shared" si="4"/>
        <v>129683.3813</v>
      </c>
      <c r="I28" s="7" t="str">
        <f>VLOOKUP(A28,Master!$A$1:$H$328,9,FALSE)</f>
        <v>#REF!</v>
      </c>
      <c r="J28" s="12" t="str">
        <f t="shared" si="5"/>
        <v>#REF!</v>
      </c>
      <c r="K28" s="12">
        <v>0.2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 t="s">
        <v>183</v>
      </c>
      <c r="B29" s="11" t="s">
        <v>184</v>
      </c>
      <c r="C29" s="5">
        <v>233.0</v>
      </c>
      <c r="D29" s="7">
        <v>1.6309211E7</v>
      </c>
      <c r="E29" s="7">
        <f t="shared" si="2"/>
        <v>69996.61373</v>
      </c>
      <c r="F29" s="5">
        <f>VLOOKUP(A29,newhouseholds!$A$1:$I$454,9,FALSE)</f>
        <v>48290</v>
      </c>
      <c r="G29" s="9">
        <f t="shared" si="3"/>
        <v>4.825015531</v>
      </c>
      <c r="H29" s="7">
        <f t="shared" si="4"/>
        <v>337734.7484</v>
      </c>
      <c r="I29" s="7" t="str">
        <f>VLOOKUP(A29,Master!$A$1:$H$328,9,FALSE)</f>
        <v>#REF!</v>
      </c>
      <c r="J29" s="12" t="str">
        <f t="shared" si="5"/>
        <v>#REF!</v>
      </c>
      <c r="K29" s="12">
        <v>0.2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4" t="s">
        <v>188</v>
      </c>
      <c r="B30" s="4" t="s">
        <v>189</v>
      </c>
      <c r="C30" s="5">
        <v>370.0</v>
      </c>
      <c r="D30" s="7">
        <v>2.5703468E7</v>
      </c>
      <c r="E30" s="7">
        <f t="shared" si="2"/>
        <v>69468.83243</v>
      </c>
      <c r="F30" s="5">
        <f>VLOOKUP(A30,newhouseholds!$A$1:$I$454,9,FALSE)</f>
        <v>53090</v>
      </c>
      <c r="G30" s="9">
        <f t="shared" si="3"/>
        <v>6.969297419</v>
      </c>
      <c r="H30" s="7">
        <f t="shared" si="4"/>
        <v>484148.9546</v>
      </c>
      <c r="I30" s="7" t="str">
        <f>VLOOKUP(A30,Master!$A$1:$H$328,9,FALSE)</f>
        <v>#REF!</v>
      </c>
      <c r="J30" s="12" t="str">
        <f t="shared" si="5"/>
        <v>#REF!</v>
      </c>
      <c r="K30" s="12">
        <v>0.2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5" t="s">
        <v>192</v>
      </c>
      <c r="B31" s="15" t="s">
        <v>195</v>
      </c>
      <c r="C31" s="16">
        <v>168.0</v>
      </c>
      <c r="D31" s="17">
        <v>1.1485723E7</v>
      </c>
      <c r="E31" s="7">
        <f t="shared" si="2"/>
        <v>68367.39881</v>
      </c>
      <c r="F31" s="5">
        <f>VLOOKUP(A31,newhouseholds!$A$1:$I$454,9,FALSE)</f>
        <v>61580</v>
      </c>
      <c r="G31" s="9">
        <f t="shared" si="3"/>
        <v>2.728158493</v>
      </c>
      <c r="H31" s="7">
        <f t="shared" si="4"/>
        <v>186517.0997</v>
      </c>
      <c r="I31" s="7" t="str">
        <f>VLOOKUP(A31,Master!$A$1:$H$328,9,FALSE)</f>
        <v>#REF!</v>
      </c>
      <c r="J31" s="12" t="str">
        <f t="shared" si="5"/>
        <v>#REF!</v>
      </c>
      <c r="K31" s="12">
        <v>0.2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4" t="s">
        <v>200</v>
      </c>
      <c r="B32" s="4" t="s">
        <v>201</v>
      </c>
      <c r="C32" s="5">
        <v>117.0</v>
      </c>
      <c r="D32" s="7">
        <v>7997254.0</v>
      </c>
      <c r="E32" s="7">
        <f t="shared" si="2"/>
        <v>68352.59829</v>
      </c>
      <c r="F32" s="5">
        <f>VLOOKUP(A32,newhouseholds!$A$1:$I$454,9,FALSE)</f>
        <v>56090</v>
      </c>
      <c r="G32" s="9">
        <f t="shared" si="3"/>
        <v>2.085933321</v>
      </c>
      <c r="H32" s="7">
        <f t="shared" si="4"/>
        <v>142578.9624</v>
      </c>
      <c r="I32" s="7" t="str">
        <f>VLOOKUP(A32,Master!$A$1:$H$328,9,FALSE)</f>
        <v>#REF!</v>
      </c>
      <c r="J32" s="12" t="str">
        <f t="shared" si="5"/>
        <v>#REF!</v>
      </c>
      <c r="K32" s="12">
        <v>0.2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4" t="s">
        <v>206</v>
      </c>
      <c r="B33" s="4" t="s">
        <v>207</v>
      </c>
      <c r="C33" s="5">
        <v>213.0</v>
      </c>
      <c r="D33" s="7">
        <v>1.4376603E7</v>
      </c>
      <c r="E33" s="7">
        <f t="shared" si="2"/>
        <v>67495.78873</v>
      </c>
      <c r="F33" s="5">
        <f>VLOOKUP(A33,newhouseholds!$A$1:$I$454,9,FALSE)</f>
        <v>71520</v>
      </c>
      <c r="G33" s="9">
        <f t="shared" si="3"/>
        <v>2.978187919</v>
      </c>
      <c r="H33" s="7">
        <f t="shared" si="4"/>
        <v>201015.1426</v>
      </c>
      <c r="I33" s="7" t="str">
        <f>VLOOKUP(A33,Master!$A$1:$H$328,9,FALSE)</f>
        <v>#REF!</v>
      </c>
      <c r="J33" s="12" t="str">
        <f t="shared" si="5"/>
        <v>#REF!</v>
      </c>
      <c r="K33" s="12">
        <v>0.2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4" t="s">
        <v>214</v>
      </c>
      <c r="B34" s="4" t="s">
        <v>215</v>
      </c>
      <c r="C34" s="5">
        <v>322.0</v>
      </c>
      <c r="D34" s="7">
        <v>2.1620923E7</v>
      </c>
      <c r="E34" s="7">
        <f t="shared" si="2"/>
        <v>67145.7236</v>
      </c>
      <c r="F34" s="5">
        <f>VLOOKUP(A34,newhouseholds!$A$1:$I$454,9,FALSE)</f>
        <v>73010</v>
      </c>
      <c r="G34" s="9">
        <f t="shared" si="3"/>
        <v>4.410354746</v>
      </c>
      <c r="H34" s="7">
        <f t="shared" si="4"/>
        <v>296136.4608</v>
      </c>
      <c r="I34" s="7" t="str">
        <f>VLOOKUP(A34,Master!$A$1:$H$328,9,FALSE)</f>
        <v>#REF!</v>
      </c>
      <c r="J34" s="12" t="str">
        <f t="shared" si="5"/>
        <v>#REF!</v>
      </c>
      <c r="K34" s="12">
        <v>0.2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4" t="s">
        <v>218</v>
      </c>
      <c r="B35" s="4" t="s">
        <v>220</v>
      </c>
      <c r="C35" s="5">
        <v>145.0</v>
      </c>
      <c r="D35" s="7">
        <v>9729956.0</v>
      </c>
      <c r="E35" s="7">
        <f t="shared" si="2"/>
        <v>67103.14483</v>
      </c>
      <c r="F35" s="5">
        <f>VLOOKUP(A35,newhouseholds!$A$1:$I$454,9,FALSE)</f>
        <v>50400</v>
      </c>
      <c r="G35" s="9">
        <f t="shared" si="3"/>
        <v>2.876984127</v>
      </c>
      <c r="H35" s="7">
        <f t="shared" si="4"/>
        <v>193054.6825</v>
      </c>
      <c r="I35" s="7" t="str">
        <f>VLOOKUP(A35,Master!$A$1:$H$328,9,FALSE)</f>
        <v>#REF!</v>
      </c>
      <c r="J35" s="12" t="str">
        <f t="shared" si="5"/>
        <v>#REF!</v>
      </c>
      <c r="K35" s="12">
        <v>0.2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4" t="s">
        <v>226</v>
      </c>
      <c r="B36" s="4" t="s">
        <v>227</v>
      </c>
      <c r="C36" s="5">
        <v>243.0</v>
      </c>
      <c r="D36" s="7">
        <v>1.6095782E7</v>
      </c>
      <c r="E36" s="7">
        <f t="shared" si="2"/>
        <v>66237.78601</v>
      </c>
      <c r="F36" s="5">
        <f>VLOOKUP(A36,newhouseholds!$A$1:$I$454,9,FALSE)</f>
        <v>60340</v>
      </c>
      <c r="G36" s="9">
        <f t="shared" si="3"/>
        <v>4.027179317</v>
      </c>
      <c r="H36" s="7">
        <f t="shared" si="4"/>
        <v>266751.4418</v>
      </c>
      <c r="I36" s="7" t="str">
        <f>VLOOKUP(A36,Master!$A$1:$H$328,9,FALSE)</f>
        <v>#REF!</v>
      </c>
      <c r="J36" s="12" t="str">
        <f t="shared" si="5"/>
        <v>#REF!</v>
      </c>
      <c r="K36" s="12">
        <v>0.2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4" t="s">
        <v>228</v>
      </c>
      <c r="B37" s="4" t="s">
        <v>229</v>
      </c>
      <c r="C37" s="5">
        <v>290.0</v>
      </c>
      <c r="D37" s="7">
        <v>1.8773437E7</v>
      </c>
      <c r="E37" s="7">
        <f t="shared" si="2"/>
        <v>64735.98966</v>
      </c>
      <c r="F37" s="5">
        <f>VLOOKUP(A37,newhouseholds!$A$1:$I$454,9,FALSE)</f>
        <v>50690</v>
      </c>
      <c r="G37" s="9">
        <f t="shared" si="3"/>
        <v>5.721049517</v>
      </c>
      <c r="H37" s="7">
        <f t="shared" si="4"/>
        <v>370357.8023</v>
      </c>
      <c r="I37" s="7" t="str">
        <f>VLOOKUP(A37,Master!$A$1:$H$328,9,FALSE)</f>
        <v>#REF!</v>
      </c>
      <c r="J37" s="12" t="str">
        <f t="shared" si="5"/>
        <v>#REF!</v>
      </c>
      <c r="K37" s="12">
        <v>0.2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4" t="s">
        <v>108</v>
      </c>
      <c r="B38" s="4" t="s">
        <v>109</v>
      </c>
      <c r="C38" s="5">
        <v>668.0</v>
      </c>
      <c r="D38" s="7">
        <v>4.3235533E7</v>
      </c>
      <c r="E38" s="7">
        <f t="shared" si="2"/>
        <v>64723.8518</v>
      </c>
      <c r="F38" s="5">
        <f>VLOOKUP(A38,newhouseholds!$A$1:$I$454,9,FALSE)</f>
        <v>61070</v>
      </c>
      <c r="G38" s="9">
        <f t="shared" si="3"/>
        <v>10.93826756</v>
      </c>
      <c r="H38" s="7">
        <f t="shared" si="4"/>
        <v>707966.8086</v>
      </c>
      <c r="I38" s="7" t="str">
        <f>VLOOKUP(A38,Master!$A$1:$H$328,9,FALSE)</f>
        <v>#REF!</v>
      </c>
      <c r="J38" s="12" t="str">
        <f t="shared" si="5"/>
        <v>#REF!</v>
      </c>
      <c r="K38" s="12">
        <v>0.2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4" t="s">
        <v>236</v>
      </c>
      <c r="B39" s="4" t="s">
        <v>237</v>
      </c>
      <c r="C39" s="5">
        <v>85.0</v>
      </c>
      <c r="D39" s="7">
        <v>5487295.0</v>
      </c>
      <c r="E39" s="7">
        <f t="shared" si="2"/>
        <v>64556.41176</v>
      </c>
      <c r="F39" s="5">
        <f>VLOOKUP(A39,newhouseholds!$A$1:$I$454,9,FALSE)</f>
        <v>35360</v>
      </c>
      <c r="G39" s="9">
        <f t="shared" si="3"/>
        <v>2.403846154</v>
      </c>
      <c r="H39" s="7">
        <f t="shared" si="4"/>
        <v>155183.6821</v>
      </c>
      <c r="I39" s="7" t="str">
        <f>VLOOKUP(A39,Master!$A$1:$H$328,9,FALSE)</f>
        <v>#REF!</v>
      </c>
      <c r="J39" s="12" t="str">
        <f t="shared" si="5"/>
        <v>#REF!</v>
      </c>
      <c r="K39" s="12">
        <v>0.2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4" t="s">
        <v>242</v>
      </c>
      <c r="B40" s="4" t="s">
        <v>243</v>
      </c>
      <c r="C40" s="5">
        <v>186.0</v>
      </c>
      <c r="D40" s="7">
        <v>1.1906981E7</v>
      </c>
      <c r="E40" s="7">
        <f t="shared" si="2"/>
        <v>64016.02688</v>
      </c>
      <c r="F40" s="5">
        <f>VLOOKUP(A40,newhouseholds!$A$1:$I$454,9,FALSE)</f>
        <v>36580</v>
      </c>
      <c r="G40" s="9">
        <f t="shared" si="3"/>
        <v>5.084745763</v>
      </c>
      <c r="H40" s="7">
        <f t="shared" si="4"/>
        <v>325505.2214</v>
      </c>
      <c r="I40" s="7" t="str">
        <f>VLOOKUP(A40,Master!$A$1:$H$328,9,FALSE)</f>
        <v>#REF!</v>
      </c>
      <c r="J40" s="12" t="str">
        <f t="shared" si="5"/>
        <v>#REF!</v>
      </c>
      <c r="K40" s="12">
        <v>0.2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4" t="s">
        <v>246</v>
      </c>
      <c r="B41" s="4" t="s">
        <v>247</v>
      </c>
      <c r="C41" s="5">
        <v>89.0</v>
      </c>
      <c r="D41" s="7">
        <v>5679526.0</v>
      </c>
      <c r="E41" s="7">
        <f t="shared" si="2"/>
        <v>63814.89888</v>
      </c>
      <c r="F41" s="5">
        <f>VLOOKUP(A41,newhouseholds!$A$1:$I$454,9,FALSE)</f>
        <v>39010</v>
      </c>
      <c r="G41" s="9">
        <f t="shared" si="3"/>
        <v>2.281466291</v>
      </c>
      <c r="H41" s="7">
        <f t="shared" si="4"/>
        <v>145591.5406</v>
      </c>
      <c r="I41" s="7" t="str">
        <f>VLOOKUP(A41,Master!$A$1:$H$328,9,FALSE)</f>
        <v>#REF!</v>
      </c>
      <c r="J41" s="12" t="str">
        <f t="shared" si="5"/>
        <v>#REF!</v>
      </c>
      <c r="K41" s="12">
        <v>0.2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 t="s">
        <v>252</v>
      </c>
      <c r="B42" s="11" t="s">
        <v>253</v>
      </c>
      <c r="C42" s="5">
        <v>306.0</v>
      </c>
      <c r="D42" s="7">
        <v>1.9463797E7</v>
      </c>
      <c r="E42" s="7">
        <f t="shared" si="2"/>
        <v>63607.17974</v>
      </c>
      <c r="F42" s="5">
        <f>VLOOKUP(A42,newhouseholds!$A$1:$I$454,9,FALSE)</f>
        <v>53080</v>
      </c>
      <c r="G42" s="9">
        <f t="shared" si="3"/>
        <v>5.764883195</v>
      </c>
      <c r="H42" s="7">
        <f t="shared" si="4"/>
        <v>366687.9616</v>
      </c>
      <c r="I42" s="7" t="str">
        <f>VLOOKUP(A42,Master!$A$1:$H$328,9,FALSE)</f>
        <v>#REF!</v>
      </c>
      <c r="J42" s="12" t="str">
        <f t="shared" si="5"/>
        <v>#REF!</v>
      </c>
      <c r="K42" s="12">
        <v>0.2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4" t="s">
        <v>196</v>
      </c>
      <c r="B43" s="4" t="s">
        <v>197</v>
      </c>
      <c r="C43" s="5">
        <v>312.0</v>
      </c>
      <c r="D43" s="7">
        <v>1.9802809E7</v>
      </c>
      <c r="E43" s="7">
        <f t="shared" si="2"/>
        <v>63470.54167</v>
      </c>
      <c r="F43" s="5">
        <f>VLOOKUP(A43,newhouseholds!$A$1:$I$454,9,FALSE)</f>
        <v>37270</v>
      </c>
      <c r="G43" s="9">
        <f t="shared" si="3"/>
        <v>8.371344245</v>
      </c>
      <c r="H43" s="7">
        <f t="shared" si="4"/>
        <v>531333.7537</v>
      </c>
      <c r="I43" s="7" t="str">
        <f>VLOOKUP(A43,Master!$A$1:$H$328,9,FALSE)</f>
        <v>#REF!</v>
      </c>
      <c r="J43" s="12" t="str">
        <f t="shared" si="5"/>
        <v>#REF!</v>
      </c>
      <c r="K43" s="12">
        <v>0.2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4" t="s">
        <v>260</v>
      </c>
      <c r="B44" s="4" t="s">
        <v>261</v>
      </c>
      <c r="C44" s="5">
        <v>84.0</v>
      </c>
      <c r="D44" s="7">
        <v>5303152.0</v>
      </c>
      <c r="E44" s="7">
        <f t="shared" si="2"/>
        <v>63132.7619</v>
      </c>
      <c r="F44" s="5">
        <f>VLOOKUP(A44,newhouseholds!$A$1:$I$454,9,FALSE)</f>
        <v>32680</v>
      </c>
      <c r="G44" s="9">
        <f t="shared" si="3"/>
        <v>2.570379437</v>
      </c>
      <c r="H44" s="7">
        <f t="shared" si="4"/>
        <v>162275.153</v>
      </c>
      <c r="I44" s="7" t="str">
        <f>VLOOKUP(A44,Master!$A$1:$H$328,9,FALSE)</f>
        <v>#REF!</v>
      </c>
      <c r="J44" s="12" t="str">
        <f t="shared" si="5"/>
        <v>#REF!</v>
      </c>
      <c r="K44" s="12">
        <v>0.2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4" t="s">
        <v>262</v>
      </c>
      <c r="B45" s="4" t="s">
        <v>263</v>
      </c>
      <c r="C45" s="5">
        <v>105.0</v>
      </c>
      <c r="D45" s="7">
        <v>6619788.0</v>
      </c>
      <c r="E45" s="7">
        <f t="shared" si="2"/>
        <v>63045.6</v>
      </c>
      <c r="F45" s="5">
        <f>VLOOKUP(A45,newhouseholds!$A$1:$I$454,9,FALSE)</f>
        <v>39830</v>
      </c>
      <c r="G45" s="9">
        <f t="shared" si="3"/>
        <v>2.636203866</v>
      </c>
      <c r="H45" s="7">
        <f t="shared" si="4"/>
        <v>166201.0545</v>
      </c>
      <c r="I45" s="7" t="str">
        <f>VLOOKUP(A45,Master!$A$1:$H$328,9,FALSE)</f>
        <v>#REF!</v>
      </c>
      <c r="J45" s="12" t="str">
        <f t="shared" si="5"/>
        <v>#REF!</v>
      </c>
      <c r="K45" s="12">
        <v>0.2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4" t="s">
        <v>270</v>
      </c>
      <c r="B46" s="4" t="s">
        <v>271</v>
      </c>
      <c r="C46" s="5">
        <v>176.0</v>
      </c>
      <c r="D46" s="7">
        <v>1.1090367E7</v>
      </c>
      <c r="E46" s="7">
        <f t="shared" si="2"/>
        <v>63013.44886</v>
      </c>
      <c r="F46" s="5">
        <f>VLOOKUP(A46,newhouseholds!$A$1:$I$454,9,FALSE)</f>
        <v>44130</v>
      </c>
      <c r="G46" s="9">
        <f t="shared" si="3"/>
        <v>3.988216633</v>
      </c>
      <c r="H46" s="7">
        <f t="shared" si="4"/>
        <v>251311.2848</v>
      </c>
      <c r="I46" s="7" t="str">
        <f>VLOOKUP(A46,Master!$A$1:$H$328,9,FALSE)</f>
        <v>#REF!</v>
      </c>
      <c r="J46" s="12" t="str">
        <f t="shared" si="5"/>
        <v>#REF!</v>
      </c>
      <c r="K46" s="12">
        <v>0.2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4" t="s">
        <v>278</v>
      </c>
      <c r="B47" s="4" t="s">
        <v>279</v>
      </c>
      <c r="C47" s="5">
        <v>79.0</v>
      </c>
      <c r="D47" s="7">
        <v>4936278.0</v>
      </c>
      <c r="E47" s="7">
        <f t="shared" si="2"/>
        <v>62484.53165</v>
      </c>
      <c r="F47" s="5">
        <f>VLOOKUP(A47,newhouseholds!$A$1:$I$454,9,FALSE)</f>
        <v>38230</v>
      </c>
      <c r="G47" s="9">
        <f t="shared" si="3"/>
        <v>2.066439969</v>
      </c>
      <c r="H47" s="7">
        <f t="shared" si="4"/>
        <v>129120.5336</v>
      </c>
      <c r="I47" s="7" t="str">
        <f>VLOOKUP(A47,Master!$A$1:$H$328,9,FALSE)</f>
        <v>#REF!</v>
      </c>
      <c r="J47" s="12" t="str">
        <f t="shared" si="5"/>
        <v>#REF!</v>
      </c>
      <c r="K47" s="12">
        <v>0.2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4" t="s">
        <v>162</v>
      </c>
      <c r="B48" s="4" t="s">
        <v>163</v>
      </c>
      <c r="C48" s="5">
        <v>458.0</v>
      </c>
      <c r="D48" s="7">
        <v>2.8509428E7</v>
      </c>
      <c r="E48" s="7">
        <f t="shared" si="2"/>
        <v>62247.65939</v>
      </c>
      <c r="F48" s="5">
        <f>VLOOKUP(A48,newhouseholds!$A$1:$I$454,9,FALSE)</f>
        <v>51850</v>
      </c>
      <c r="G48" s="9">
        <f t="shared" si="3"/>
        <v>8.833172613</v>
      </c>
      <c r="H48" s="7">
        <f t="shared" si="4"/>
        <v>549844.3202</v>
      </c>
      <c r="I48" s="7" t="str">
        <f>VLOOKUP(A48,Master!$A$1:$H$328,9,FALSE)</f>
        <v>#REF!</v>
      </c>
      <c r="J48" s="12" t="str">
        <f t="shared" si="5"/>
        <v>#REF!</v>
      </c>
      <c r="K48" s="12">
        <v>0.2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4" t="s">
        <v>292</v>
      </c>
      <c r="B49" s="4" t="s">
        <v>293</v>
      </c>
      <c r="C49" s="5">
        <v>79.0</v>
      </c>
      <c r="D49" s="7">
        <v>4823568.0</v>
      </c>
      <c r="E49" s="7">
        <f t="shared" si="2"/>
        <v>61057.82278</v>
      </c>
      <c r="F49" s="5">
        <f>VLOOKUP(A49,newhouseholds!$A$1:$I$454,9,FALSE)</f>
        <v>46800</v>
      </c>
      <c r="G49" s="9">
        <f t="shared" si="3"/>
        <v>1.688034188</v>
      </c>
      <c r="H49" s="7">
        <f t="shared" si="4"/>
        <v>103067.6923</v>
      </c>
      <c r="I49" s="7" t="str">
        <f>VLOOKUP(A49,Master!$A$1:$H$328,9,FALSE)</f>
        <v>#REF!</v>
      </c>
      <c r="J49" s="12" t="str">
        <f t="shared" si="5"/>
        <v>#REF!</v>
      </c>
      <c r="K49" s="12">
        <v>0.2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4" t="s">
        <v>298</v>
      </c>
      <c r="B50" s="4" t="s">
        <v>299</v>
      </c>
      <c r="C50" s="5">
        <v>65.0</v>
      </c>
      <c r="D50" s="7">
        <v>3933214.0</v>
      </c>
      <c r="E50" s="7">
        <f t="shared" si="2"/>
        <v>60510.98462</v>
      </c>
      <c r="F50" s="5">
        <f>VLOOKUP(A50,newhouseholds!$A$1:$I$454,9,FALSE)</f>
        <v>59300</v>
      </c>
      <c r="G50" s="9">
        <f t="shared" si="3"/>
        <v>1.096121417</v>
      </c>
      <c r="H50" s="7">
        <f t="shared" si="4"/>
        <v>66327.38617</v>
      </c>
      <c r="I50" s="7" t="str">
        <f>VLOOKUP(A50,Master!$A$1:$H$328,9,FALSE)</f>
        <v>#REF!</v>
      </c>
      <c r="J50" s="12" t="str">
        <f t="shared" si="5"/>
        <v>#REF!</v>
      </c>
      <c r="K50" s="12">
        <v>0.2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4" t="s">
        <v>306</v>
      </c>
      <c r="B51" s="4" t="s">
        <v>307</v>
      </c>
      <c r="C51" s="5">
        <v>101.0</v>
      </c>
      <c r="D51" s="7">
        <v>6051112.0</v>
      </c>
      <c r="E51" s="7">
        <f t="shared" si="2"/>
        <v>59912</v>
      </c>
      <c r="F51" s="5">
        <f>VLOOKUP(A51,newhouseholds!$A$1:$I$454,9,FALSE)</f>
        <v>41670</v>
      </c>
      <c r="G51" s="9">
        <f t="shared" si="3"/>
        <v>2.423806096</v>
      </c>
      <c r="H51" s="7">
        <f t="shared" si="4"/>
        <v>145215.0708</v>
      </c>
      <c r="I51" s="7" t="str">
        <f>VLOOKUP(A51,Master!$A$1:$H$328,9,FALSE)</f>
        <v>#REF!</v>
      </c>
      <c r="J51" s="12" t="str">
        <f t="shared" si="5"/>
        <v>#REF!</v>
      </c>
      <c r="K51" s="12">
        <v>0.2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4" t="s">
        <v>312</v>
      </c>
      <c r="B52" s="4" t="s">
        <v>313</v>
      </c>
      <c r="C52" s="5">
        <v>61.0</v>
      </c>
      <c r="D52" s="7">
        <v>3640102.0</v>
      </c>
      <c r="E52" s="7">
        <f t="shared" si="2"/>
        <v>59673.80328</v>
      </c>
      <c r="F52" s="5">
        <f>VLOOKUP(A52,newhouseholds!$A$1:$I$454,9,FALSE)</f>
        <v>44110</v>
      </c>
      <c r="G52" s="9">
        <f t="shared" si="3"/>
        <v>1.38290637</v>
      </c>
      <c r="H52" s="7">
        <f t="shared" si="4"/>
        <v>82523.2827</v>
      </c>
      <c r="I52" s="7" t="str">
        <f>VLOOKUP(A52,Master!$A$1:$H$328,9,FALSE)</f>
        <v>#REF!</v>
      </c>
      <c r="J52" s="12" t="str">
        <f t="shared" si="5"/>
        <v>#REF!</v>
      </c>
      <c r="K52" s="12">
        <v>0.2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4" t="s">
        <v>316</v>
      </c>
      <c r="B53" s="4" t="s">
        <v>317</v>
      </c>
      <c r="C53" s="5">
        <v>90.0</v>
      </c>
      <c r="D53" s="7">
        <v>5368093.0</v>
      </c>
      <c r="E53" s="7">
        <f t="shared" si="2"/>
        <v>59645.47778</v>
      </c>
      <c r="F53" s="5">
        <f>VLOOKUP(A53,newhouseholds!$A$1:$I$454,9,FALSE)</f>
        <v>55150</v>
      </c>
      <c r="G53" s="9">
        <f t="shared" si="3"/>
        <v>1.631912965</v>
      </c>
      <c r="H53" s="7">
        <f t="shared" si="4"/>
        <v>97336.22847</v>
      </c>
      <c r="I53" s="7" t="str">
        <f>VLOOKUP(A53,Master!$A$1:$H$328,9,FALSE)</f>
        <v>#REF!</v>
      </c>
      <c r="J53" s="12" t="str">
        <f t="shared" si="5"/>
        <v>#REF!</v>
      </c>
      <c r="K53" s="12">
        <v>0.2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4" t="s">
        <v>130</v>
      </c>
      <c r="B54" s="4" t="s">
        <v>131</v>
      </c>
      <c r="C54" s="5">
        <v>586.0</v>
      </c>
      <c r="D54" s="7">
        <v>3.4789814E7</v>
      </c>
      <c r="E54" s="7">
        <f t="shared" si="2"/>
        <v>59368.28328</v>
      </c>
      <c r="F54" s="5">
        <f>VLOOKUP(A54,newhouseholds!$A$1:$I$454,9,FALSE)</f>
        <v>58730</v>
      </c>
      <c r="G54" s="9">
        <f t="shared" si="3"/>
        <v>9.977864805</v>
      </c>
      <c r="H54" s="7">
        <f t="shared" si="4"/>
        <v>592368.7042</v>
      </c>
      <c r="I54" s="7" t="str">
        <f>VLOOKUP(A54,Master!$A$1:$H$328,9,FALSE)</f>
        <v>#REF!</v>
      </c>
      <c r="J54" s="12" t="str">
        <f t="shared" si="5"/>
        <v>#REF!</v>
      </c>
      <c r="K54" s="12">
        <v>0.2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4" t="s">
        <v>320</v>
      </c>
      <c r="B55" s="4" t="s">
        <v>321</v>
      </c>
      <c r="C55" s="5">
        <v>167.0</v>
      </c>
      <c r="D55" s="7">
        <v>9774568.0</v>
      </c>
      <c r="E55" s="7">
        <f t="shared" si="2"/>
        <v>58530.34731</v>
      </c>
      <c r="F55" s="5">
        <f>VLOOKUP(A55,newhouseholds!$A$1:$I$454,9,FALSE)</f>
        <v>127190</v>
      </c>
      <c r="G55" s="9">
        <f t="shared" si="3"/>
        <v>1.312996305</v>
      </c>
      <c r="H55" s="7">
        <f t="shared" si="4"/>
        <v>76850.12973</v>
      </c>
      <c r="I55" s="7" t="str">
        <f>VLOOKUP(A55,Master!$A$1:$H$328,9,FALSE)</f>
        <v>#REF!</v>
      </c>
      <c r="J55" s="12" t="str">
        <f t="shared" si="5"/>
        <v>#REF!</v>
      </c>
      <c r="K55" s="12">
        <v>0.2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4" t="s">
        <v>324</v>
      </c>
      <c r="B56" s="4" t="s">
        <v>325</v>
      </c>
      <c r="C56" s="5">
        <v>33.0</v>
      </c>
      <c r="D56" s="7">
        <v>1927577.0</v>
      </c>
      <c r="E56" s="7">
        <f t="shared" si="2"/>
        <v>58411.42424</v>
      </c>
      <c r="F56" s="5">
        <f>VLOOKUP(A56,newhouseholds!$A$1:$I$454,9,FALSE)</f>
        <v>71210</v>
      </c>
      <c r="G56" s="9">
        <f t="shared" si="3"/>
        <v>0.4634180593</v>
      </c>
      <c r="H56" s="7">
        <f t="shared" si="4"/>
        <v>27068.90886</v>
      </c>
      <c r="I56" s="7" t="str">
        <f>VLOOKUP(A56,Master!$A$1:$H$328,9,FALSE)</f>
        <v>#REF!</v>
      </c>
      <c r="J56" s="12" t="str">
        <f t="shared" si="5"/>
        <v>#REF!</v>
      </c>
      <c r="K56" s="12">
        <v>0.2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4" t="s">
        <v>296</v>
      </c>
      <c r="B57" s="4" t="s">
        <v>297</v>
      </c>
      <c r="C57" s="5">
        <v>401.0</v>
      </c>
      <c r="D57" s="7">
        <v>2.3282065E7</v>
      </c>
      <c r="E57" s="7">
        <f t="shared" si="2"/>
        <v>58060.01247</v>
      </c>
      <c r="F57" s="5">
        <f>VLOOKUP(A57,newhouseholds!$A$1:$I$454,9,FALSE)</f>
        <v>63220</v>
      </c>
      <c r="G57" s="9">
        <f t="shared" si="3"/>
        <v>6.342929453</v>
      </c>
      <c r="H57" s="7">
        <f t="shared" si="4"/>
        <v>368270.5631</v>
      </c>
      <c r="I57" s="7" t="str">
        <f>VLOOKUP(A57,Master!$A$1:$H$328,9,FALSE)</f>
        <v>#REF!</v>
      </c>
      <c r="J57" s="12" t="str">
        <f t="shared" si="5"/>
        <v>#REF!</v>
      </c>
      <c r="K57" s="12">
        <v>0.2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4" t="s">
        <v>330</v>
      </c>
      <c r="B58" s="4" t="s">
        <v>331</v>
      </c>
      <c r="C58" s="5">
        <v>76.0</v>
      </c>
      <c r="D58" s="7">
        <v>4397516.0</v>
      </c>
      <c r="E58" s="7">
        <f t="shared" si="2"/>
        <v>57862.05263</v>
      </c>
      <c r="F58" s="5">
        <f>VLOOKUP(A58,newhouseholds!$A$1:$I$454,9,FALSE)</f>
        <v>34540</v>
      </c>
      <c r="G58" s="9">
        <f t="shared" si="3"/>
        <v>2.200347423</v>
      </c>
      <c r="H58" s="7">
        <f t="shared" si="4"/>
        <v>127316.6184</v>
      </c>
      <c r="I58" s="7" t="str">
        <f>VLOOKUP(A58,Master!$A$1:$H$328,9,FALSE)</f>
        <v>#REF!</v>
      </c>
      <c r="J58" s="12" t="str">
        <f t="shared" si="5"/>
        <v>#REF!</v>
      </c>
      <c r="K58" s="12">
        <v>0.2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4" t="s">
        <v>280</v>
      </c>
      <c r="B59" s="4" t="s">
        <v>281</v>
      </c>
      <c r="C59" s="5">
        <v>431.0</v>
      </c>
      <c r="D59" s="7">
        <v>2.4759564E7</v>
      </c>
      <c r="E59" s="7">
        <f t="shared" si="2"/>
        <v>57446.78422</v>
      </c>
      <c r="F59" s="5">
        <f>VLOOKUP(A59,newhouseholds!$A$1:$I$454,9,FALSE)</f>
        <v>64510</v>
      </c>
      <c r="G59" s="9">
        <f t="shared" si="3"/>
        <v>6.681134708</v>
      </c>
      <c r="H59" s="7">
        <f t="shared" si="4"/>
        <v>383809.7039</v>
      </c>
      <c r="I59" s="7" t="str">
        <f>VLOOKUP(A59,Master!$A$1:$H$328,9,FALSE)</f>
        <v>#REF!</v>
      </c>
      <c r="J59" s="12" t="str">
        <f t="shared" si="5"/>
        <v>#REF!</v>
      </c>
      <c r="K59" s="12">
        <v>0.2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 t="s">
        <v>334</v>
      </c>
      <c r="B60" s="11" t="s">
        <v>335</v>
      </c>
      <c r="C60" s="5">
        <v>224.0</v>
      </c>
      <c r="D60" s="7">
        <v>1.2852052E7</v>
      </c>
      <c r="E60" s="7">
        <f t="shared" si="2"/>
        <v>57375.23214</v>
      </c>
      <c r="F60" s="5">
        <f>VLOOKUP(A60,newhouseholds!$A$1:$I$454,9,FALSE)</f>
        <v>66260</v>
      </c>
      <c r="G60" s="9">
        <f t="shared" si="3"/>
        <v>3.380621793</v>
      </c>
      <c r="H60" s="7">
        <f t="shared" si="4"/>
        <v>193963.9602</v>
      </c>
      <c r="I60" s="7" t="str">
        <f>VLOOKUP(A60,Master!$A$1:$H$328,9,FALSE)</f>
        <v>#REF!</v>
      </c>
      <c r="J60" s="12" t="str">
        <f t="shared" si="5"/>
        <v>#REF!</v>
      </c>
      <c r="K60" s="12">
        <v>0.2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4" t="s">
        <v>338</v>
      </c>
      <c r="B61" s="4" t="s">
        <v>339</v>
      </c>
      <c r="C61" s="5">
        <v>205.0</v>
      </c>
      <c r="D61" s="7">
        <v>1.1720565E7</v>
      </c>
      <c r="E61" s="7">
        <f t="shared" si="2"/>
        <v>57173.4878</v>
      </c>
      <c r="F61" s="5">
        <f>VLOOKUP(A61,newhouseholds!$A$1:$I$454,9,FALSE)</f>
        <v>48900</v>
      </c>
      <c r="G61" s="9">
        <f t="shared" si="3"/>
        <v>4.192229039</v>
      </c>
      <c r="H61" s="7">
        <f t="shared" si="4"/>
        <v>239684.3558</v>
      </c>
      <c r="I61" s="7" t="str">
        <f>VLOOKUP(A61,Master!$A$1:$H$328,9,FALSE)</f>
        <v>#REF!</v>
      </c>
      <c r="J61" s="12" t="str">
        <f t="shared" si="5"/>
        <v>#REF!</v>
      </c>
      <c r="K61" s="12">
        <v>0.2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4" t="s">
        <v>276</v>
      </c>
      <c r="B62" s="4" t="s">
        <v>277</v>
      </c>
      <c r="C62" s="5">
        <v>385.0</v>
      </c>
      <c r="D62" s="7">
        <v>2.1894642E7</v>
      </c>
      <c r="E62" s="7">
        <f t="shared" si="2"/>
        <v>56869.2</v>
      </c>
      <c r="F62" s="5">
        <f>VLOOKUP(A62,newhouseholds!$A$1:$I$454,9,FALSE)</f>
        <v>56340</v>
      </c>
      <c r="G62" s="9">
        <f t="shared" si="3"/>
        <v>6.833510827</v>
      </c>
      <c r="H62" s="7">
        <f t="shared" si="4"/>
        <v>388616.2939</v>
      </c>
      <c r="I62" s="7" t="str">
        <f>VLOOKUP(A62,Master!$A$1:$H$328,9,FALSE)</f>
        <v>#REF!</v>
      </c>
      <c r="J62" s="12" t="str">
        <f t="shared" si="5"/>
        <v>#REF!</v>
      </c>
      <c r="K62" s="12">
        <v>0.2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5" t="s">
        <v>342</v>
      </c>
      <c r="B63" s="15" t="s">
        <v>343</v>
      </c>
      <c r="C63" s="16">
        <v>219.0</v>
      </c>
      <c r="D63" s="17">
        <v>1.2439951E7</v>
      </c>
      <c r="E63" s="7">
        <f t="shared" si="2"/>
        <v>56803.42922</v>
      </c>
      <c r="F63" s="5">
        <f>VLOOKUP(A63,newhouseholds!$A$1:$I$454,9,FALSE)</f>
        <v>40160</v>
      </c>
      <c r="G63" s="9">
        <f t="shared" si="3"/>
        <v>5.453187251</v>
      </c>
      <c r="H63" s="7">
        <f t="shared" si="4"/>
        <v>309759.7361</v>
      </c>
      <c r="I63" s="7" t="str">
        <f>VLOOKUP(A63,Master!$A$1:$H$328,9,FALSE)</f>
        <v>#REF!</v>
      </c>
      <c r="J63" s="12" t="str">
        <f t="shared" si="5"/>
        <v>#REF!</v>
      </c>
      <c r="K63" s="12">
        <v>0.2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4" t="s">
        <v>346</v>
      </c>
      <c r="B64" s="4" t="s">
        <v>347</v>
      </c>
      <c r="C64" s="5">
        <v>27.0</v>
      </c>
      <c r="D64" s="7">
        <v>1531927.0</v>
      </c>
      <c r="E64" s="7">
        <f t="shared" si="2"/>
        <v>56738.03704</v>
      </c>
      <c r="F64" s="5">
        <f>VLOOKUP(A64,newhouseholds!$A$1:$I$454,9,FALSE)</f>
        <v>80990</v>
      </c>
      <c r="G64" s="9">
        <f t="shared" si="3"/>
        <v>0.3333744907</v>
      </c>
      <c r="H64" s="7">
        <f t="shared" si="4"/>
        <v>18915.0142</v>
      </c>
      <c r="I64" s="7" t="str">
        <f>VLOOKUP(A64,Master!$A$1:$H$328,9,FALSE)</f>
        <v>#REF!</v>
      </c>
      <c r="J64" s="12" t="str">
        <f t="shared" si="5"/>
        <v>#REF!</v>
      </c>
      <c r="K64" s="12">
        <v>0.2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4" t="s">
        <v>350</v>
      </c>
      <c r="B65" s="4" t="s">
        <v>351</v>
      </c>
      <c r="C65" s="5">
        <v>237.0</v>
      </c>
      <c r="D65" s="7">
        <v>1.3445275E7</v>
      </c>
      <c r="E65" s="7">
        <f t="shared" si="2"/>
        <v>56731.11814</v>
      </c>
      <c r="F65" s="5">
        <f>VLOOKUP(A65,newhouseholds!$A$1:$I$454,9,FALSE)</f>
        <v>49220</v>
      </c>
      <c r="G65" s="9">
        <f t="shared" si="3"/>
        <v>4.815115807</v>
      </c>
      <c r="H65" s="7">
        <f t="shared" si="4"/>
        <v>273166.9037</v>
      </c>
      <c r="I65" s="7" t="str">
        <f>VLOOKUP(A65,Master!$A$1:$H$328,9,FALSE)</f>
        <v>#REF!</v>
      </c>
      <c r="J65" s="12" t="str">
        <f t="shared" si="5"/>
        <v>#REF!</v>
      </c>
      <c r="K65" s="12">
        <v>0.2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4" t="s">
        <v>354</v>
      </c>
      <c r="B66" s="4" t="s">
        <v>355</v>
      </c>
      <c r="C66" s="5">
        <v>35.0</v>
      </c>
      <c r="D66" s="7">
        <v>1968165.0</v>
      </c>
      <c r="E66" s="7">
        <f t="shared" si="2"/>
        <v>56233.28571</v>
      </c>
      <c r="F66" s="5">
        <f>VLOOKUP(A66,newhouseholds!$A$1:$I$454,9,FALSE)</f>
        <v>56790</v>
      </c>
      <c r="G66" s="9">
        <f t="shared" si="3"/>
        <v>0.6163056876</v>
      </c>
      <c r="H66" s="7">
        <f t="shared" si="4"/>
        <v>34656.89382</v>
      </c>
      <c r="I66" s="7" t="str">
        <f>VLOOKUP(A66,Master!$A$1:$H$328,9,FALSE)</f>
        <v>#REF!</v>
      </c>
      <c r="J66" s="12" t="str">
        <f t="shared" si="5"/>
        <v>#REF!</v>
      </c>
      <c r="K66" s="12">
        <v>0.2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4" t="s">
        <v>358</v>
      </c>
      <c r="B67" s="4" t="s">
        <v>359</v>
      </c>
      <c r="C67" s="5">
        <v>290.0</v>
      </c>
      <c r="D67" s="7">
        <v>1.6302144E7</v>
      </c>
      <c r="E67" s="7">
        <f t="shared" si="2"/>
        <v>56214.28966</v>
      </c>
      <c r="F67" s="5">
        <f>VLOOKUP(A67,newhouseholds!$A$1:$I$454,9,FALSE)</f>
        <v>54650</v>
      </c>
      <c r="G67" s="9">
        <f t="shared" si="3"/>
        <v>5.306495883</v>
      </c>
      <c r="H67" s="7">
        <f t="shared" si="4"/>
        <v>298300.8966</v>
      </c>
      <c r="I67" s="7" t="str">
        <f>VLOOKUP(A67,Master!$A$1:$H$328,9,FALSE)</f>
        <v>#REF!</v>
      </c>
      <c r="J67" s="12" t="str">
        <f t="shared" si="5"/>
        <v>#REF!</v>
      </c>
      <c r="K67" s="12">
        <v>0.2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4" t="s">
        <v>32</v>
      </c>
      <c r="B68" s="4" t="s">
        <v>33</v>
      </c>
      <c r="C68" s="5">
        <v>1134.0</v>
      </c>
      <c r="D68" s="7">
        <v>6.3704191E7</v>
      </c>
      <c r="E68" s="7">
        <f t="shared" si="2"/>
        <v>56176.53527</v>
      </c>
      <c r="F68" s="5">
        <f>VLOOKUP(A68,newhouseholds!$A$1:$I$454,9,FALSE)</f>
        <v>76330</v>
      </c>
      <c r="G68" s="9">
        <f t="shared" si="3"/>
        <v>14.85654395</v>
      </c>
      <c r="H68" s="7">
        <f t="shared" si="4"/>
        <v>834589.1655</v>
      </c>
      <c r="I68" s="7" t="str">
        <f>VLOOKUP(A68,Master!$A$1:$H$328,9,FALSE)</f>
        <v>#REF!</v>
      </c>
      <c r="J68" s="12" t="str">
        <f t="shared" si="5"/>
        <v>#REF!</v>
      </c>
      <c r="K68" s="12">
        <v>0.2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4" t="s">
        <v>24</v>
      </c>
      <c r="B69" s="4" t="s">
        <v>25</v>
      </c>
      <c r="C69" s="5">
        <v>697.0</v>
      </c>
      <c r="D69" s="7">
        <v>3.9031399E7</v>
      </c>
      <c r="E69" s="7">
        <f t="shared" si="2"/>
        <v>55999.13773</v>
      </c>
      <c r="F69" s="5">
        <f>VLOOKUP(A69,newhouseholds!$A$1:$I$454,9,FALSE)</f>
        <v>43130</v>
      </c>
      <c r="G69" s="9">
        <f t="shared" si="3"/>
        <v>16.16044517</v>
      </c>
      <c r="H69" s="7">
        <f t="shared" si="4"/>
        <v>904970.9947</v>
      </c>
      <c r="I69" s="7" t="str">
        <f>VLOOKUP(A69,Master!$A$1:$H$328,9,FALSE)</f>
        <v>#REF!</v>
      </c>
      <c r="J69" s="12" t="str">
        <f t="shared" si="5"/>
        <v>#REF!</v>
      </c>
      <c r="K69" s="12">
        <v>0.2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4" t="s">
        <v>367</v>
      </c>
      <c r="B70" s="4" t="s">
        <v>369</v>
      </c>
      <c r="C70" s="5">
        <v>3.0</v>
      </c>
      <c r="D70" s="7">
        <v>167000.0</v>
      </c>
      <c r="E70" s="7">
        <f t="shared" si="2"/>
        <v>55666.66667</v>
      </c>
      <c r="F70" s="5">
        <f>VLOOKUP(A70,newhouseholds!$A$1:$I$454,9,FALSE)</f>
        <v>58030</v>
      </c>
      <c r="G70" s="9">
        <f t="shared" si="3"/>
        <v>0.0516973979</v>
      </c>
      <c r="H70" s="7">
        <f t="shared" si="4"/>
        <v>2877.821816</v>
      </c>
      <c r="I70" s="7" t="str">
        <f>VLOOKUP(A70,Master!$A$1:$H$328,9,FALSE)</f>
        <v>#REF!</v>
      </c>
      <c r="J70" s="12" t="str">
        <f t="shared" si="5"/>
        <v>#REF!</v>
      </c>
      <c r="K70" s="12">
        <v>0.2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4" t="s">
        <v>372</v>
      </c>
      <c r="B71" s="4" t="s">
        <v>373</v>
      </c>
      <c r="C71" s="5">
        <v>190.0</v>
      </c>
      <c r="D71" s="7">
        <v>1.0544067E7</v>
      </c>
      <c r="E71" s="7">
        <f t="shared" si="2"/>
        <v>55495.08947</v>
      </c>
      <c r="F71" s="5">
        <f>VLOOKUP(A71,newhouseholds!$A$1:$I$454,9,FALSE)</f>
        <v>46500</v>
      </c>
      <c r="G71" s="9">
        <f t="shared" si="3"/>
        <v>4.086021505</v>
      </c>
      <c r="H71" s="7">
        <f t="shared" si="4"/>
        <v>226754.129</v>
      </c>
      <c r="I71" s="7" t="str">
        <f>VLOOKUP(A71,Master!$A$1:$H$328,9,FALSE)</f>
        <v>#REF!</v>
      </c>
      <c r="J71" s="12" t="str">
        <f t="shared" si="5"/>
        <v>#REF!</v>
      </c>
      <c r="K71" s="12">
        <v>0.2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4" t="s">
        <v>219</v>
      </c>
      <c r="B72" s="4" t="s">
        <v>221</v>
      </c>
      <c r="C72" s="5">
        <v>419.0</v>
      </c>
      <c r="D72" s="7">
        <v>2.3157757E7</v>
      </c>
      <c r="E72" s="7">
        <f t="shared" si="2"/>
        <v>55269.10979</v>
      </c>
      <c r="F72" s="5">
        <f>VLOOKUP(A72,newhouseholds!$A$1:$I$454,9,FALSE)</f>
        <v>52830</v>
      </c>
      <c r="G72" s="9">
        <f t="shared" si="3"/>
        <v>7.931099754</v>
      </c>
      <c r="H72" s="7">
        <f t="shared" si="4"/>
        <v>438344.823</v>
      </c>
      <c r="I72" s="7" t="str">
        <f>VLOOKUP(A72,Master!$A$1:$H$328,9,FALSE)</f>
        <v>#REF!</v>
      </c>
      <c r="J72" s="12" t="str">
        <f t="shared" si="5"/>
        <v>#REF!</v>
      </c>
      <c r="K72" s="12">
        <v>0.2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4" t="s">
        <v>382</v>
      </c>
      <c r="B73" s="4" t="s">
        <v>383</v>
      </c>
      <c r="C73" s="5">
        <v>37.0</v>
      </c>
      <c r="D73" s="7">
        <v>2038974.0</v>
      </c>
      <c r="E73" s="7">
        <f t="shared" si="2"/>
        <v>55107.40541</v>
      </c>
      <c r="F73" s="5">
        <f>VLOOKUP(A73,newhouseholds!$A$1:$I$454,9,FALSE)</f>
        <v>49440</v>
      </c>
      <c r="G73" s="9">
        <f t="shared" si="3"/>
        <v>0.748381877</v>
      </c>
      <c r="H73" s="7">
        <f t="shared" si="4"/>
        <v>41241.3835</v>
      </c>
      <c r="I73" s="7" t="str">
        <f>VLOOKUP(A73,Master!$A$1:$H$328,9,FALSE)</f>
        <v>#REF!</v>
      </c>
      <c r="J73" s="12" t="str">
        <f t="shared" si="5"/>
        <v>#REF!</v>
      </c>
      <c r="K73" s="12">
        <v>0.2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4" t="s">
        <v>322</v>
      </c>
      <c r="B74" s="4" t="s">
        <v>323</v>
      </c>
      <c r="C74" s="5">
        <v>324.0</v>
      </c>
      <c r="D74" s="7">
        <v>1.7767953E7</v>
      </c>
      <c r="E74" s="7">
        <f t="shared" si="2"/>
        <v>54839.36111</v>
      </c>
      <c r="F74" s="5">
        <f>VLOOKUP(A74,newhouseholds!$A$1:$I$454,9,FALSE)</f>
        <v>53890</v>
      </c>
      <c r="G74" s="9">
        <f t="shared" si="3"/>
        <v>6.01224717</v>
      </c>
      <c r="H74" s="7">
        <f t="shared" si="4"/>
        <v>329707.7937</v>
      </c>
      <c r="I74" s="7" t="str">
        <f>VLOOKUP(A74,Master!$A$1:$H$328,9,FALSE)</f>
        <v>#REF!</v>
      </c>
      <c r="J74" s="12" t="str">
        <f t="shared" si="5"/>
        <v>#REF!</v>
      </c>
      <c r="K74" s="12">
        <v>0.2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4" t="s">
        <v>386</v>
      </c>
      <c r="B75" s="4" t="s">
        <v>387</v>
      </c>
      <c r="C75" s="5">
        <v>43.0</v>
      </c>
      <c r="D75" s="7">
        <v>2354222.0</v>
      </c>
      <c r="E75" s="7">
        <f t="shared" si="2"/>
        <v>54749.34884</v>
      </c>
      <c r="F75" s="5">
        <f>VLOOKUP(A75,newhouseholds!$A$1:$I$454,9,FALSE)</f>
        <v>44700</v>
      </c>
      <c r="G75" s="9">
        <f t="shared" si="3"/>
        <v>0.9619686801</v>
      </c>
      <c r="H75" s="7">
        <f t="shared" si="4"/>
        <v>52667.15884</v>
      </c>
      <c r="I75" s="7" t="str">
        <f>VLOOKUP(A75,Master!$A$1:$H$328,9,FALSE)</f>
        <v>#REF!</v>
      </c>
      <c r="J75" s="12" t="str">
        <f t="shared" si="5"/>
        <v>#REF!</v>
      </c>
      <c r="K75" s="12">
        <v>0.2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4" t="s">
        <v>390</v>
      </c>
      <c r="B76" s="4" t="s">
        <v>391</v>
      </c>
      <c r="C76" s="5">
        <v>63.0</v>
      </c>
      <c r="D76" s="7">
        <v>3439896.0</v>
      </c>
      <c r="E76" s="7">
        <f t="shared" si="2"/>
        <v>54601.52381</v>
      </c>
      <c r="F76" s="5">
        <f>VLOOKUP(A76,newhouseholds!$A$1:$I$454,9,FALSE)</f>
        <v>46450</v>
      </c>
      <c r="G76" s="9">
        <f t="shared" si="3"/>
        <v>1.356297094</v>
      </c>
      <c r="H76" s="7">
        <f t="shared" si="4"/>
        <v>74055.88805</v>
      </c>
      <c r="I76" s="7" t="str">
        <f>VLOOKUP(A76,Master!$A$1:$H$328,9,FALSE)</f>
        <v>#REF!</v>
      </c>
      <c r="J76" s="12" t="str">
        <f t="shared" si="5"/>
        <v>#REF!</v>
      </c>
      <c r="K76" s="12">
        <v>0.2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4" t="s">
        <v>396</v>
      </c>
      <c r="B77" s="4" t="s">
        <v>397</v>
      </c>
      <c r="C77" s="5">
        <v>65.0</v>
      </c>
      <c r="D77" s="7">
        <v>3546649.0</v>
      </c>
      <c r="E77" s="7">
        <f t="shared" si="2"/>
        <v>54563.83077</v>
      </c>
      <c r="F77" s="5">
        <f>VLOOKUP(A77,newhouseholds!$A$1:$I$454,9,FALSE)</f>
        <v>27560</v>
      </c>
      <c r="G77" s="9">
        <f t="shared" si="3"/>
        <v>2.358490566</v>
      </c>
      <c r="H77" s="7">
        <f t="shared" si="4"/>
        <v>128688.2801</v>
      </c>
      <c r="I77" s="7" t="str">
        <f>VLOOKUP(A77,Master!$A$1:$H$328,9,FALSE)</f>
        <v>#REF!</v>
      </c>
      <c r="J77" s="12" t="str">
        <f t="shared" si="5"/>
        <v>#REF!</v>
      </c>
      <c r="K77" s="12">
        <v>0.2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4" t="s">
        <v>398</v>
      </c>
      <c r="B78" s="4" t="s">
        <v>399</v>
      </c>
      <c r="C78" s="5">
        <v>94.0</v>
      </c>
      <c r="D78" s="7">
        <v>5125527.0</v>
      </c>
      <c r="E78" s="7">
        <f t="shared" si="2"/>
        <v>54526.88298</v>
      </c>
      <c r="F78" s="5">
        <f>VLOOKUP(A78,newhouseholds!$A$1:$I$454,9,FALSE)</f>
        <v>39420</v>
      </c>
      <c r="G78" s="9">
        <f t="shared" si="3"/>
        <v>2.384576357</v>
      </c>
      <c r="H78" s="7">
        <f t="shared" si="4"/>
        <v>130023.516</v>
      </c>
      <c r="I78" s="7" t="str">
        <f>VLOOKUP(A78,Master!$A$1:$H$328,9,FALSE)</f>
        <v>#REF!</v>
      </c>
      <c r="J78" s="12" t="str">
        <f t="shared" si="5"/>
        <v>#REF!</v>
      </c>
      <c r="K78" s="12">
        <v>0.2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 t="s">
        <v>100</v>
      </c>
      <c r="B79" s="11" t="s">
        <v>101</v>
      </c>
      <c r="C79" s="5">
        <v>1189.0</v>
      </c>
      <c r="D79" s="7">
        <v>6.4521988E7</v>
      </c>
      <c r="E79" s="7">
        <f t="shared" si="2"/>
        <v>54265.75946</v>
      </c>
      <c r="F79" s="5">
        <f>VLOOKUP(A79,newhouseholds!$A$1:$I$454,9,FALSE)</f>
        <v>107550</v>
      </c>
      <c r="G79" s="9">
        <f t="shared" si="3"/>
        <v>11.05532311</v>
      </c>
      <c r="H79" s="7">
        <f t="shared" si="4"/>
        <v>599925.5044</v>
      </c>
      <c r="I79" s="7" t="str">
        <f>VLOOKUP(A79,Master!$A$1:$H$328,9,FALSE)</f>
        <v>#REF!</v>
      </c>
      <c r="J79" s="12" t="str">
        <f t="shared" si="5"/>
        <v>#REF!</v>
      </c>
      <c r="K79" s="12">
        <v>0.2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4" t="s">
        <v>96</v>
      </c>
      <c r="B80" s="4" t="s">
        <v>97</v>
      </c>
      <c r="C80" s="5">
        <v>380.0</v>
      </c>
      <c r="D80" s="7">
        <v>2.0547201E7</v>
      </c>
      <c r="E80" s="7">
        <f t="shared" si="2"/>
        <v>54071.58158</v>
      </c>
      <c r="F80" s="5">
        <f>VLOOKUP(A80,newhouseholds!$A$1:$I$454,9,FALSE)</f>
        <v>33500</v>
      </c>
      <c r="G80" s="9">
        <f t="shared" si="3"/>
        <v>11.34328358</v>
      </c>
      <c r="H80" s="7">
        <f t="shared" si="4"/>
        <v>613349.2836</v>
      </c>
      <c r="I80" s="7" t="str">
        <f>VLOOKUP(A80,Master!$A$1:$H$328,9,FALSE)</f>
        <v>#REF!</v>
      </c>
      <c r="J80" s="12" t="str">
        <f t="shared" si="5"/>
        <v>#REF!</v>
      </c>
      <c r="K80" s="12">
        <v>0.2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4" t="s">
        <v>352</v>
      </c>
      <c r="B81" s="4" t="s">
        <v>353</v>
      </c>
      <c r="C81" s="5">
        <v>217.0</v>
      </c>
      <c r="D81" s="7">
        <v>1.1610394E7</v>
      </c>
      <c r="E81" s="7">
        <f t="shared" si="2"/>
        <v>53504.11982</v>
      </c>
      <c r="F81" s="5">
        <f>VLOOKUP(A81,newhouseholds!$A$1:$I$454,9,FALSE)</f>
        <v>38580</v>
      </c>
      <c r="G81" s="9">
        <f t="shared" si="3"/>
        <v>5.624675998</v>
      </c>
      <c r="H81" s="7">
        <f t="shared" si="4"/>
        <v>300943.3385</v>
      </c>
      <c r="I81" s="7" t="str">
        <f>VLOOKUP(A81,Master!$A$1:$H$328,9,FALSE)</f>
        <v>#REF!</v>
      </c>
      <c r="J81" s="12" t="str">
        <f t="shared" si="5"/>
        <v>#REF!</v>
      </c>
      <c r="K81" s="12">
        <v>0.2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4" t="s">
        <v>264</v>
      </c>
      <c r="B82" s="4" t="s">
        <v>265</v>
      </c>
      <c r="C82" s="5">
        <v>355.0</v>
      </c>
      <c r="D82" s="7">
        <v>1.8946089E7</v>
      </c>
      <c r="E82" s="7">
        <f t="shared" si="2"/>
        <v>53369.26479</v>
      </c>
      <c r="F82" s="5">
        <f>VLOOKUP(A82,newhouseholds!$A$1:$I$454,9,FALSE)</f>
        <v>51210</v>
      </c>
      <c r="G82" s="9">
        <f t="shared" si="3"/>
        <v>6.932239797</v>
      </c>
      <c r="H82" s="7">
        <f t="shared" si="4"/>
        <v>369968.5413</v>
      </c>
      <c r="I82" s="7" t="str">
        <f>VLOOKUP(A82,Master!$A$1:$H$328,9,FALSE)</f>
        <v>#REF!</v>
      </c>
      <c r="J82" s="12" t="str">
        <f t="shared" si="5"/>
        <v>#REF!</v>
      </c>
      <c r="K82" s="12">
        <v>0.2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4" t="s">
        <v>408</v>
      </c>
      <c r="B83" s="4" t="s">
        <v>409</v>
      </c>
      <c r="C83" s="5">
        <v>357.0</v>
      </c>
      <c r="D83" s="7">
        <v>1.904465E7</v>
      </c>
      <c r="E83" s="7">
        <f t="shared" si="2"/>
        <v>53346.35854</v>
      </c>
      <c r="F83" s="5">
        <f>VLOOKUP(A83,newhouseholds!$A$1:$I$454,9,FALSE)</f>
        <v>72890</v>
      </c>
      <c r="G83" s="9">
        <f t="shared" si="3"/>
        <v>4.897791192</v>
      </c>
      <c r="H83" s="7">
        <f t="shared" si="4"/>
        <v>261279.325</v>
      </c>
      <c r="I83" s="7" t="str">
        <f>VLOOKUP(A83,Master!$A$1:$H$328,9,FALSE)</f>
        <v>#REF!</v>
      </c>
      <c r="J83" s="12" t="str">
        <f t="shared" si="5"/>
        <v>#REF!</v>
      </c>
      <c r="K83" s="12">
        <v>0.2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4" t="s">
        <v>412</v>
      </c>
      <c r="B84" s="4" t="s">
        <v>413</v>
      </c>
      <c r="C84" s="5">
        <v>164.0</v>
      </c>
      <c r="D84" s="7">
        <v>8737848.0</v>
      </c>
      <c r="E84" s="7">
        <f t="shared" si="2"/>
        <v>53279.56098</v>
      </c>
      <c r="F84" s="5">
        <f>VLOOKUP(A84,newhouseholds!$A$1:$I$454,9,FALSE)</f>
        <v>54130</v>
      </c>
      <c r="G84" s="9">
        <f t="shared" si="3"/>
        <v>3.029743211</v>
      </c>
      <c r="H84" s="7">
        <f t="shared" si="4"/>
        <v>161423.3881</v>
      </c>
      <c r="I84" s="7" t="str">
        <f>VLOOKUP(A84,Master!$A$1:$H$328,9,FALSE)</f>
        <v>#REF!</v>
      </c>
      <c r="J84" s="12" t="str">
        <f t="shared" si="5"/>
        <v>#REF!</v>
      </c>
      <c r="K84" s="12">
        <v>0.2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4" t="s">
        <v>416</v>
      </c>
      <c r="B85" s="4" t="s">
        <v>417</v>
      </c>
      <c r="C85" s="5">
        <v>315.0</v>
      </c>
      <c r="D85" s="7">
        <v>1.6712212E7</v>
      </c>
      <c r="E85" s="7">
        <f t="shared" si="2"/>
        <v>53054.64127</v>
      </c>
      <c r="F85" s="5">
        <f>VLOOKUP(A85,newhouseholds!$A$1:$I$454,9,FALSE)</f>
        <v>68040</v>
      </c>
      <c r="G85" s="9">
        <f t="shared" si="3"/>
        <v>4.62962963</v>
      </c>
      <c r="H85" s="7">
        <f t="shared" si="4"/>
        <v>245623.3392</v>
      </c>
      <c r="I85" s="7" t="str">
        <f>VLOOKUP(A85,Master!$A$1:$H$328,9,FALSE)</f>
        <v>#REF!</v>
      </c>
      <c r="J85" s="12" t="str">
        <f t="shared" si="5"/>
        <v>#REF!</v>
      </c>
      <c r="K85" s="12">
        <v>0.2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4" t="s">
        <v>420</v>
      </c>
      <c r="B86" s="4" t="s">
        <v>421</v>
      </c>
      <c r="C86" s="5">
        <v>27.0</v>
      </c>
      <c r="D86" s="7">
        <v>1428665.0</v>
      </c>
      <c r="E86" s="7">
        <f t="shared" si="2"/>
        <v>52913.51852</v>
      </c>
      <c r="F86" s="5">
        <f>VLOOKUP(A86,newhouseholds!$A$1:$I$454,9,FALSE)</f>
        <v>27610</v>
      </c>
      <c r="G86" s="9">
        <f t="shared" si="3"/>
        <v>0.9779065556</v>
      </c>
      <c r="H86" s="7">
        <f t="shared" si="4"/>
        <v>51744.47664</v>
      </c>
      <c r="I86" s="7" t="str">
        <f>VLOOKUP(A86,Master!$A$1:$H$328,9,FALSE)</f>
        <v>#REF!</v>
      </c>
      <c r="J86" s="12" t="str">
        <f t="shared" si="5"/>
        <v>#REF!</v>
      </c>
      <c r="K86" s="12">
        <v>0.2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4" t="s">
        <v>426</v>
      </c>
      <c r="B87" s="4" t="s">
        <v>427</v>
      </c>
      <c r="C87" s="5">
        <v>30.0</v>
      </c>
      <c r="D87" s="7">
        <v>1582673.0</v>
      </c>
      <c r="E87" s="7">
        <f t="shared" si="2"/>
        <v>52755.76667</v>
      </c>
      <c r="F87" s="5">
        <f>VLOOKUP(A87,newhouseholds!$A$1:$I$454,9,FALSE)</f>
        <v>44630</v>
      </c>
      <c r="G87" s="9">
        <f t="shared" si="3"/>
        <v>0.6721935918</v>
      </c>
      <c r="H87" s="7">
        <f t="shared" si="4"/>
        <v>35462.08828</v>
      </c>
      <c r="I87" s="7" t="str">
        <f>VLOOKUP(A87,Master!$A$1:$H$328,9,FALSE)</f>
        <v>#REF!</v>
      </c>
      <c r="J87" s="12" t="str">
        <f t="shared" si="5"/>
        <v>#REF!</v>
      </c>
      <c r="K87" s="12">
        <v>0.2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4" t="s">
        <v>54</v>
      </c>
      <c r="B88" s="4" t="s">
        <v>55</v>
      </c>
      <c r="C88" s="5">
        <v>1456.0</v>
      </c>
      <c r="D88" s="7">
        <v>7.62108E7</v>
      </c>
      <c r="E88" s="7">
        <f t="shared" si="2"/>
        <v>52342.58242</v>
      </c>
      <c r="F88" s="5">
        <f>VLOOKUP(A88,newhouseholds!$A$1:$I$454,9,FALSE)</f>
        <v>113740</v>
      </c>
      <c r="G88" s="9">
        <f t="shared" si="3"/>
        <v>12.80112537</v>
      </c>
      <c r="H88" s="7">
        <f t="shared" si="4"/>
        <v>670043.9599</v>
      </c>
      <c r="I88" s="7" t="str">
        <f>VLOOKUP(A88,Master!$A$1:$H$328,9,FALSE)</f>
        <v>#REF!</v>
      </c>
      <c r="J88" s="12" t="str">
        <f t="shared" si="5"/>
        <v>#REF!</v>
      </c>
      <c r="K88" s="12">
        <v>0.2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 t="s">
        <v>434</v>
      </c>
      <c r="B89" s="11" t="s">
        <v>435</v>
      </c>
      <c r="C89" s="5">
        <v>281.0</v>
      </c>
      <c r="D89" s="7">
        <v>1.468411E7</v>
      </c>
      <c r="E89" s="7">
        <f t="shared" si="2"/>
        <v>52256.61922</v>
      </c>
      <c r="F89" s="5">
        <f>VLOOKUP(A89,newhouseholds!$A$1:$I$454,9,FALSE)</f>
        <v>78120</v>
      </c>
      <c r="G89" s="9">
        <f t="shared" si="3"/>
        <v>3.59703021</v>
      </c>
      <c r="H89" s="7">
        <f t="shared" si="4"/>
        <v>187968.638</v>
      </c>
      <c r="I89" s="7" t="str">
        <f>VLOOKUP(A89,Master!$A$1:$H$328,9,FALSE)</f>
        <v>#REF!</v>
      </c>
      <c r="J89" s="12" t="str">
        <f t="shared" si="5"/>
        <v>#REF!</v>
      </c>
      <c r="K89" s="12">
        <v>0.2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4" t="s">
        <v>332</v>
      </c>
      <c r="B90" s="4" t="s">
        <v>333</v>
      </c>
      <c r="C90" s="5">
        <v>431.0</v>
      </c>
      <c r="D90" s="7">
        <v>2.2495283E7</v>
      </c>
      <c r="E90" s="7">
        <f t="shared" si="2"/>
        <v>52193.23202</v>
      </c>
      <c r="F90" s="5">
        <f>VLOOKUP(A90,newhouseholds!$A$1:$I$454,9,FALSE)</f>
        <v>72380</v>
      </c>
      <c r="G90" s="9">
        <f t="shared" si="3"/>
        <v>5.954683614</v>
      </c>
      <c r="H90" s="7">
        <f t="shared" si="4"/>
        <v>310794.1835</v>
      </c>
      <c r="I90" s="7" t="str">
        <f>VLOOKUP(A90,Master!$A$1:$H$328,9,FALSE)</f>
        <v>#REF!</v>
      </c>
      <c r="J90" s="12" t="str">
        <f t="shared" si="5"/>
        <v>#REF!</v>
      </c>
      <c r="K90" s="12">
        <v>0.2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4" t="s">
        <v>49</v>
      </c>
      <c r="B91" s="4" t="s">
        <v>51</v>
      </c>
      <c r="C91" s="5">
        <v>668.0</v>
      </c>
      <c r="D91" s="7">
        <v>3.4818317E7</v>
      </c>
      <c r="E91" s="7">
        <f t="shared" si="2"/>
        <v>52123.22904</v>
      </c>
      <c r="F91" s="5">
        <f>VLOOKUP(A91,newhouseholds!$A$1:$I$454,9,FALSE)</f>
        <v>51760</v>
      </c>
      <c r="G91" s="9">
        <f t="shared" si="3"/>
        <v>12.9057187</v>
      </c>
      <c r="H91" s="7">
        <f t="shared" si="4"/>
        <v>672687.7318</v>
      </c>
      <c r="I91" s="7" t="str">
        <f>VLOOKUP(A91,Master!$A$1:$H$328,9,FALSE)</f>
        <v>#REF!</v>
      </c>
      <c r="J91" s="12" t="str">
        <f t="shared" si="5"/>
        <v>#REF!</v>
      </c>
      <c r="K91" s="12">
        <v>0.2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4" t="s">
        <v>442</v>
      </c>
      <c r="B92" s="4" t="s">
        <v>443</v>
      </c>
      <c r="C92" s="5">
        <v>242.0</v>
      </c>
      <c r="D92" s="7">
        <v>1.2590801E7</v>
      </c>
      <c r="E92" s="7">
        <f t="shared" si="2"/>
        <v>52028.10331</v>
      </c>
      <c r="F92" s="5">
        <f>VLOOKUP(A92,newhouseholds!$A$1:$I$454,9,FALSE)</f>
        <v>63770</v>
      </c>
      <c r="G92" s="9">
        <f t="shared" si="3"/>
        <v>3.794887878</v>
      </c>
      <c r="H92" s="7">
        <f t="shared" si="4"/>
        <v>197440.8186</v>
      </c>
      <c r="I92" s="7" t="str">
        <f>VLOOKUP(A92,Master!$A$1:$H$328,9,FALSE)</f>
        <v>#REF!</v>
      </c>
      <c r="J92" s="12" t="str">
        <f t="shared" si="5"/>
        <v>#REF!</v>
      </c>
      <c r="K92" s="12">
        <v>0.2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4" t="s">
        <v>380</v>
      </c>
      <c r="B93" s="4" t="s">
        <v>381</v>
      </c>
      <c r="C93" s="5">
        <v>138.0</v>
      </c>
      <c r="D93" s="7">
        <v>7155284.0</v>
      </c>
      <c r="E93" s="7">
        <f t="shared" si="2"/>
        <v>51849.88406</v>
      </c>
      <c r="F93" s="5">
        <f>VLOOKUP(A93,newhouseholds!$A$1:$I$454,9,FALSE)</f>
        <v>25860</v>
      </c>
      <c r="G93" s="9">
        <f t="shared" si="3"/>
        <v>5.336426914</v>
      </c>
      <c r="H93" s="7">
        <f t="shared" si="4"/>
        <v>276693.1168</v>
      </c>
      <c r="I93" s="7" t="str">
        <f>VLOOKUP(A93,Master!$A$1:$H$328,9,FALSE)</f>
        <v>#REF!</v>
      </c>
      <c r="J93" s="12" t="str">
        <f t="shared" si="5"/>
        <v>#REF!</v>
      </c>
      <c r="K93" s="12">
        <v>0.2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4" t="s">
        <v>450</v>
      </c>
      <c r="B94" s="4" t="s">
        <v>451</v>
      </c>
      <c r="C94" s="5">
        <v>51.0</v>
      </c>
      <c r="D94" s="7">
        <v>2634996.0</v>
      </c>
      <c r="E94" s="7">
        <f t="shared" si="2"/>
        <v>51666.58824</v>
      </c>
      <c r="F94" s="5">
        <f>VLOOKUP(A94,newhouseholds!$A$1:$I$454,9,FALSE)</f>
        <v>50400</v>
      </c>
      <c r="G94" s="9">
        <f t="shared" si="3"/>
        <v>1.011904762</v>
      </c>
      <c r="H94" s="7">
        <f t="shared" si="4"/>
        <v>52281.66667</v>
      </c>
      <c r="I94" s="7" t="str">
        <f>VLOOKUP(A94,Master!$A$1:$H$328,9,FALSE)</f>
        <v>#REF!</v>
      </c>
      <c r="J94" s="12" t="str">
        <f t="shared" si="5"/>
        <v>#REF!</v>
      </c>
      <c r="K94" s="12">
        <v>0.2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4" t="s">
        <v>456</v>
      </c>
      <c r="B95" s="4" t="s">
        <v>457</v>
      </c>
      <c r="C95" s="5">
        <v>61.0</v>
      </c>
      <c r="D95" s="7">
        <v>3145847.0</v>
      </c>
      <c r="E95" s="7">
        <f t="shared" si="2"/>
        <v>51571.2623</v>
      </c>
      <c r="F95" s="5">
        <f>VLOOKUP(A95,newhouseholds!$A$1:$I$454,9,FALSE)</f>
        <v>34060</v>
      </c>
      <c r="G95" s="9">
        <f t="shared" si="3"/>
        <v>1.790957134</v>
      </c>
      <c r="H95" s="7">
        <f t="shared" si="4"/>
        <v>92361.92014</v>
      </c>
      <c r="I95" s="7" t="str">
        <f>VLOOKUP(A95,Master!$A$1:$H$328,9,FALSE)</f>
        <v>#REF!</v>
      </c>
      <c r="J95" s="12" t="str">
        <f t="shared" si="5"/>
        <v>#REF!</v>
      </c>
      <c r="K95" s="12">
        <v>0.2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4" t="s">
        <v>452</v>
      </c>
      <c r="B96" s="4" t="s">
        <v>453</v>
      </c>
      <c r="C96" s="5">
        <v>215.0</v>
      </c>
      <c r="D96" s="7">
        <v>1.1071475E7</v>
      </c>
      <c r="E96" s="7">
        <f t="shared" si="2"/>
        <v>51495.23256</v>
      </c>
      <c r="F96" s="5">
        <f>VLOOKUP(A96,newhouseholds!$A$1:$I$454,9,FALSE)</f>
        <v>48360</v>
      </c>
      <c r="G96" s="9">
        <f t="shared" si="3"/>
        <v>4.445822994</v>
      </c>
      <c r="H96" s="7">
        <f t="shared" si="4"/>
        <v>228938.689</v>
      </c>
      <c r="I96" s="7" t="str">
        <f>VLOOKUP(A96,Master!$A$1:$H$328,9,FALSE)</f>
        <v>#REF!</v>
      </c>
      <c r="J96" s="12" t="str">
        <f t="shared" si="5"/>
        <v>#REF!</v>
      </c>
      <c r="K96" s="12">
        <v>0.2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4" t="s">
        <v>444</v>
      </c>
      <c r="B97" s="4" t="s">
        <v>445</v>
      </c>
      <c r="C97" s="5">
        <v>313.0</v>
      </c>
      <c r="D97" s="7">
        <v>1.593005E7</v>
      </c>
      <c r="E97" s="7">
        <f t="shared" si="2"/>
        <v>50894.72843</v>
      </c>
      <c r="F97" s="5">
        <f>VLOOKUP(A97,newhouseholds!$A$1:$I$454,9,FALSE)</f>
        <v>67640</v>
      </c>
      <c r="G97" s="9">
        <f t="shared" si="3"/>
        <v>4.627439385</v>
      </c>
      <c r="H97" s="7">
        <f t="shared" si="4"/>
        <v>235512.2708</v>
      </c>
      <c r="I97" s="7" t="str">
        <f>VLOOKUP(A97,Master!$A$1:$H$328,9,FALSE)</f>
        <v>#REF!</v>
      </c>
      <c r="J97" s="12" t="str">
        <f t="shared" si="5"/>
        <v>#REF!</v>
      </c>
      <c r="K97" s="12">
        <v>0.2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4" t="s">
        <v>468</v>
      </c>
      <c r="B98" s="4" t="s">
        <v>469</v>
      </c>
      <c r="C98" s="5">
        <v>64.0</v>
      </c>
      <c r="D98" s="7">
        <v>3233969.0</v>
      </c>
      <c r="E98" s="7">
        <f t="shared" si="2"/>
        <v>50530.76563</v>
      </c>
      <c r="F98" s="5">
        <f>VLOOKUP(A98,newhouseholds!$A$1:$I$454,9,FALSE)</f>
        <v>50580</v>
      </c>
      <c r="G98" s="9">
        <f t="shared" si="3"/>
        <v>1.265322262</v>
      </c>
      <c r="H98" s="7">
        <f t="shared" si="4"/>
        <v>63937.70265</v>
      </c>
      <c r="I98" s="7" t="str">
        <f>VLOOKUP(A98,Master!$A$1:$H$328,9,FALSE)</f>
        <v>#REF!</v>
      </c>
      <c r="J98" s="12" t="str">
        <f t="shared" si="5"/>
        <v>#REF!</v>
      </c>
      <c r="K98" s="12">
        <v>0.2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4" t="s">
        <v>474</v>
      </c>
      <c r="B99" s="4" t="s">
        <v>476</v>
      </c>
      <c r="C99" s="5">
        <v>193.0</v>
      </c>
      <c r="D99" s="7">
        <v>9737587.0</v>
      </c>
      <c r="E99" s="7">
        <f t="shared" si="2"/>
        <v>50453.81865</v>
      </c>
      <c r="F99" s="5">
        <f>VLOOKUP(A99,newhouseholds!$A$1:$I$454,9,FALSE)</f>
        <v>48110</v>
      </c>
      <c r="G99" s="9">
        <f t="shared" si="3"/>
        <v>4.011639992</v>
      </c>
      <c r="H99" s="7">
        <f t="shared" si="4"/>
        <v>202402.5566</v>
      </c>
      <c r="I99" s="7" t="str">
        <f>VLOOKUP(A99,Master!$A$1:$H$328,9,FALSE)</f>
        <v>#REF!</v>
      </c>
      <c r="J99" s="12" t="str">
        <f t="shared" si="5"/>
        <v>#REF!</v>
      </c>
      <c r="K99" s="12">
        <v>0.2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9" t="s">
        <v>480</v>
      </c>
      <c r="B100" s="19" t="s">
        <v>481</v>
      </c>
      <c r="C100" s="16">
        <v>140.0</v>
      </c>
      <c r="D100" s="17">
        <v>7052473.0</v>
      </c>
      <c r="E100" s="7">
        <f t="shared" si="2"/>
        <v>50374.80714</v>
      </c>
      <c r="F100" s="5">
        <f>VLOOKUP(A100,newhouseholds!$A$1:$I$454,9,FALSE)</f>
        <v>67370</v>
      </c>
      <c r="G100" s="9">
        <f t="shared" si="3"/>
        <v>2.078076295</v>
      </c>
      <c r="H100" s="7">
        <f t="shared" si="4"/>
        <v>104682.6926</v>
      </c>
      <c r="I100" s="7" t="str">
        <f>VLOOKUP(A100,Master!$A$1:$H$328,9,FALSE)</f>
        <v>#REF!</v>
      </c>
      <c r="J100" s="12" t="str">
        <f t="shared" si="5"/>
        <v>#REF!</v>
      </c>
      <c r="K100" s="12">
        <v>0.2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4" t="s">
        <v>126</v>
      </c>
      <c r="B101" s="4" t="s">
        <v>127</v>
      </c>
      <c r="C101" s="5">
        <v>387.0</v>
      </c>
      <c r="D101" s="7">
        <v>1.9473909E7</v>
      </c>
      <c r="E101" s="7">
        <f t="shared" si="2"/>
        <v>50320.17829</v>
      </c>
      <c r="F101" s="5">
        <f>VLOOKUP(A101,newhouseholds!$A$1:$I$454,9,FALSE)</f>
        <v>37480</v>
      </c>
      <c r="G101" s="9">
        <f t="shared" si="3"/>
        <v>10.32550694</v>
      </c>
      <c r="H101" s="7">
        <f t="shared" si="4"/>
        <v>519581.3501</v>
      </c>
      <c r="I101" s="7" t="str">
        <f>VLOOKUP(A101,Master!$A$1:$H$328,9,FALSE)</f>
        <v>#REF!</v>
      </c>
      <c r="J101" s="12" t="str">
        <f t="shared" si="5"/>
        <v>#REF!</v>
      </c>
      <c r="K101" s="12">
        <v>0.2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 t="s">
        <v>488</v>
      </c>
      <c r="B102" s="11" t="s">
        <v>489</v>
      </c>
      <c r="C102" s="5">
        <v>296.0</v>
      </c>
      <c r="D102" s="7">
        <v>1.4847781E7</v>
      </c>
      <c r="E102" s="7">
        <f t="shared" si="2"/>
        <v>50161.4223</v>
      </c>
      <c r="F102" s="5">
        <f>VLOOKUP(A102,newhouseholds!$A$1:$I$454,9,FALSE)</f>
        <v>112620</v>
      </c>
      <c r="G102" s="9">
        <f t="shared" si="3"/>
        <v>2.628307583</v>
      </c>
      <c r="H102" s="7">
        <f t="shared" si="4"/>
        <v>131839.6466</v>
      </c>
      <c r="I102" s="7" t="str">
        <f>VLOOKUP(A102,Master!$A$1:$H$328,9,FALSE)</f>
        <v>#REF!</v>
      </c>
      <c r="J102" s="12" t="str">
        <f t="shared" si="5"/>
        <v>#REF!</v>
      </c>
      <c r="K102" s="12">
        <v>0.2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4" t="s">
        <v>494</v>
      </c>
      <c r="B103" s="4" t="s">
        <v>495</v>
      </c>
      <c r="C103" s="5">
        <v>144.0</v>
      </c>
      <c r="D103" s="7">
        <v>7182017.0</v>
      </c>
      <c r="E103" s="7">
        <f t="shared" si="2"/>
        <v>49875.11806</v>
      </c>
      <c r="F103" s="5">
        <f>VLOOKUP(A103,newhouseholds!$A$1:$I$454,9,FALSE)</f>
        <v>36160</v>
      </c>
      <c r="G103" s="9">
        <f t="shared" si="3"/>
        <v>3.982300885</v>
      </c>
      <c r="H103" s="7">
        <f t="shared" si="4"/>
        <v>198617.7268</v>
      </c>
      <c r="I103" s="7" t="str">
        <f>VLOOKUP(A103,Master!$A$1:$H$328,9,FALSE)</f>
        <v>#REF!</v>
      </c>
      <c r="J103" s="12" t="str">
        <f t="shared" si="5"/>
        <v>#REF!</v>
      </c>
      <c r="K103" s="12">
        <v>0.2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4" t="s">
        <v>12</v>
      </c>
      <c r="B104" s="4" t="s">
        <v>17</v>
      </c>
      <c r="C104" s="5">
        <v>1268.0</v>
      </c>
      <c r="D104" s="7">
        <v>6.2913954E7</v>
      </c>
      <c r="E104" s="7">
        <f t="shared" si="2"/>
        <v>49616.68297</v>
      </c>
      <c r="F104" s="5">
        <f>VLOOKUP(A104,newhouseholds!$A$1:$I$454,9,FALSE)</f>
        <v>70730</v>
      </c>
      <c r="G104" s="9">
        <f t="shared" si="3"/>
        <v>17.92732928</v>
      </c>
      <c r="H104" s="7">
        <f t="shared" si="4"/>
        <v>889494.6133</v>
      </c>
      <c r="I104" s="7" t="str">
        <f>VLOOKUP(A104,Master!$A$1:$H$328,9,FALSE)</f>
        <v>#REF!</v>
      </c>
      <c r="J104" s="12" t="str">
        <f t="shared" si="5"/>
        <v>#REF!</v>
      </c>
      <c r="K104" s="12">
        <v>0.2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4" t="s">
        <v>92</v>
      </c>
      <c r="B105" s="4" t="s">
        <v>93</v>
      </c>
      <c r="C105" s="5">
        <v>757.0</v>
      </c>
      <c r="D105" s="7">
        <v>3.7500016E7</v>
      </c>
      <c r="E105" s="7">
        <f t="shared" si="2"/>
        <v>49537.66975</v>
      </c>
      <c r="F105" s="5">
        <f>VLOOKUP(A105,newhouseholds!$A$1:$I$454,9,FALSE)</f>
        <v>65160</v>
      </c>
      <c r="G105" s="9">
        <f t="shared" si="3"/>
        <v>11.61755678</v>
      </c>
      <c r="H105" s="7">
        <f t="shared" si="4"/>
        <v>575506.6912</v>
      </c>
      <c r="I105" s="7" t="str">
        <f>VLOOKUP(A105,Master!$A$1:$H$328,9,FALSE)</f>
        <v>#REF!</v>
      </c>
      <c r="J105" s="12" t="str">
        <f t="shared" si="5"/>
        <v>#REF!</v>
      </c>
      <c r="K105" s="12">
        <v>0.2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4" t="s">
        <v>502</v>
      </c>
      <c r="B106" s="4" t="s">
        <v>503</v>
      </c>
      <c r="C106" s="5">
        <v>115.0</v>
      </c>
      <c r="D106" s="7">
        <v>5693364.0</v>
      </c>
      <c r="E106" s="7">
        <f t="shared" si="2"/>
        <v>49507.51304</v>
      </c>
      <c r="F106" s="5">
        <f>VLOOKUP(A106,newhouseholds!$A$1:$I$454,9,FALSE)</f>
        <v>97960</v>
      </c>
      <c r="G106" s="9">
        <f t="shared" si="3"/>
        <v>1.17394855</v>
      </c>
      <c r="H106" s="7">
        <f t="shared" si="4"/>
        <v>58119.27317</v>
      </c>
      <c r="I106" s="7" t="str">
        <f>VLOOKUP(A106,Master!$A$1:$H$328,9,FALSE)</f>
        <v>#REF!</v>
      </c>
      <c r="J106" s="12" t="str">
        <f t="shared" si="5"/>
        <v>#REF!</v>
      </c>
      <c r="K106" s="12">
        <v>0.2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4" t="s">
        <v>506</v>
      </c>
      <c r="B107" s="4" t="s">
        <v>507</v>
      </c>
      <c r="C107" s="5">
        <v>82.0</v>
      </c>
      <c r="D107" s="7">
        <v>4028116.0</v>
      </c>
      <c r="E107" s="7">
        <f t="shared" si="2"/>
        <v>49123.36585</v>
      </c>
      <c r="F107" s="5">
        <f>VLOOKUP(A107,newhouseholds!$A$1:$I$454,9,FALSE)</f>
        <v>39950</v>
      </c>
      <c r="G107" s="9">
        <f t="shared" si="3"/>
        <v>2.052565707</v>
      </c>
      <c r="H107" s="7">
        <f t="shared" si="4"/>
        <v>100828.9362</v>
      </c>
      <c r="I107" s="7" t="str">
        <f>VLOOKUP(A107,Master!$A$1:$H$328,9,FALSE)</f>
        <v>#REF!</v>
      </c>
      <c r="J107" s="12" t="str">
        <f t="shared" si="5"/>
        <v>#REF!</v>
      </c>
      <c r="K107" s="12">
        <v>0.2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4" t="s">
        <v>512</v>
      </c>
      <c r="B108" s="4" t="s">
        <v>515</v>
      </c>
      <c r="C108" s="5">
        <v>37.0</v>
      </c>
      <c r="D108" s="7">
        <v>1812930.0</v>
      </c>
      <c r="E108" s="7">
        <f t="shared" si="2"/>
        <v>48998.10811</v>
      </c>
      <c r="F108" s="5">
        <f>VLOOKUP(A108,newhouseholds!$A$1:$I$454,9,FALSE)</f>
        <v>28190</v>
      </c>
      <c r="G108" s="9">
        <f t="shared" si="3"/>
        <v>1.312522171</v>
      </c>
      <c r="H108" s="7">
        <f t="shared" si="4"/>
        <v>64311.10323</v>
      </c>
      <c r="I108" s="7" t="str">
        <f>VLOOKUP(A108,Master!$A$1:$H$328,9,FALSE)</f>
        <v>#REF!</v>
      </c>
      <c r="J108" s="12" t="str">
        <f t="shared" si="5"/>
        <v>#REF!</v>
      </c>
      <c r="K108" s="12">
        <v>0.2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4" t="s">
        <v>106</v>
      </c>
      <c r="B109" s="4" t="s">
        <v>107</v>
      </c>
      <c r="C109" s="5">
        <v>430.0</v>
      </c>
      <c r="D109" s="7">
        <v>2.106742E7</v>
      </c>
      <c r="E109" s="7">
        <f t="shared" si="2"/>
        <v>48994</v>
      </c>
      <c r="F109" s="5">
        <f>VLOOKUP(A109,newhouseholds!$A$1:$I$454,9,FALSE)</f>
        <v>38990</v>
      </c>
      <c r="G109" s="9">
        <f t="shared" si="3"/>
        <v>11.02846884</v>
      </c>
      <c r="H109" s="7">
        <f t="shared" si="4"/>
        <v>540328.8023</v>
      </c>
      <c r="I109" s="7" t="str">
        <f>VLOOKUP(A109,Master!$A$1:$H$328,9,FALSE)</f>
        <v>#REF!</v>
      </c>
      <c r="J109" s="12" t="str">
        <f t="shared" si="5"/>
        <v>#REF!</v>
      </c>
      <c r="K109" s="12">
        <v>0.2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4" t="s">
        <v>518</v>
      </c>
      <c r="B110" s="4" t="s">
        <v>519</v>
      </c>
      <c r="C110" s="5">
        <v>108.0</v>
      </c>
      <c r="D110" s="7">
        <v>5285313.0</v>
      </c>
      <c r="E110" s="7">
        <f t="shared" si="2"/>
        <v>48938.08333</v>
      </c>
      <c r="F110" s="5">
        <f>VLOOKUP(A110,newhouseholds!$A$1:$I$454,9,FALSE)</f>
        <v>59570</v>
      </c>
      <c r="G110" s="9">
        <f t="shared" si="3"/>
        <v>1.812993117</v>
      </c>
      <c r="H110" s="7">
        <f t="shared" si="4"/>
        <v>88724.40826</v>
      </c>
      <c r="I110" s="7" t="str">
        <f>VLOOKUP(A110,Master!$A$1:$H$328,9,FALSE)</f>
        <v>#REF!</v>
      </c>
      <c r="J110" s="12" t="str">
        <f t="shared" si="5"/>
        <v>#REF!</v>
      </c>
      <c r="K110" s="12">
        <v>0.2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4" t="s">
        <v>88</v>
      </c>
      <c r="B111" s="4" t="s">
        <v>89</v>
      </c>
      <c r="C111" s="5">
        <v>490.0</v>
      </c>
      <c r="D111" s="7">
        <v>2.3857287E7</v>
      </c>
      <c r="E111" s="7">
        <f t="shared" si="2"/>
        <v>48688.34082</v>
      </c>
      <c r="F111" s="5">
        <f>VLOOKUP(A111,newhouseholds!$A$1:$I$454,9,FALSE)</f>
        <v>40950</v>
      </c>
      <c r="G111" s="9">
        <f t="shared" si="3"/>
        <v>11.96581197</v>
      </c>
      <c r="H111" s="7">
        <f t="shared" si="4"/>
        <v>582595.5311</v>
      </c>
      <c r="I111" s="7" t="str">
        <f>VLOOKUP(A111,Master!$A$1:$H$328,9,FALSE)</f>
        <v>#REF!</v>
      </c>
      <c r="J111" s="12" t="str">
        <f t="shared" si="5"/>
        <v>#REF!</v>
      </c>
      <c r="K111" s="12">
        <v>0.2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 t="s">
        <v>208</v>
      </c>
      <c r="B112" s="11" t="s">
        <v>209</v>
      </c>
      <c r="C112" s="5">
        <v>912.0</v>
      </c>
      <c r="D112" s="7">
        <v>4.434764E7</v>
      </c>
      <c r="E112" s="7">
        <f t="shared" si="2"/>
        <v>48626.79825</v>
      </c>
      <c r="F112" s="5">
        <f>VLOOKUP(A112,newhouseholds!$A$1:$I$454,9,FALSE)</f>
        <v>114050</v>
      </c>
      <c r="G112" s="9">
        <f t="shared" si="3"/>
        <v>7.996492766</v>
      </c>
      <c r="H112" s="7">
        <f t="shared" si="4"/>
        <v>388843.8404</v>
      </c>
      <c r="I112" s="7" t="str">
        <f>VLOOKUP(A112,Master!$A$1:$H$328,9,FALSE)</f>
        <v>#REF!</v>
      </c>
      <c r="J112" s="12" t="str">
        <f t="shared" si="5"/>
        <v>#REF!</v>
      </c>
      <c r="K112" s="12">
        <v>0.2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4" t="s">
        <v>254</v>
      </c>
      <c r="B113" s="4" t="s">
        <v>255</v>
      </c>
      <c r="C113" s="5">
        <v>422.0</v>
      </c>
      <c r="D113" s="7">
        <v>2.0489322E7</v>
      </c>
      <c r="E113" s="7">
        <f t="shared" si="2"/>
        <v>48552.89573</v>
      </c>
      <c r="F113" s="5">
        <f>VLOOKUP(A113,newhouseholds!$A$1:$I$454,9,FALSE)</f>
        <v>60050</v>
      </c>
      <c r="G113" s="9">
        <f t="shared" si="3"/>
        <v>7.027477102</v>
      </c>
      <c r="H113" s="7">
        <f t="shared" si="4"/>
        <v>341204.363</v>
      </c>
      <c r="I113" s="7" t="str">
        <f>VLOOKUP(A113,Master!$A$1:$H$328,9,FALSE)</f>
        <v>#REF!</v>
      </c>
      <c r="J113" s="12" t="str">
        <f t="shared" si="5"/>
        <v>#REF!</v>
      </c>
      <c r="K113" s="12">
        <v>0.2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 t="s">
        <v>528</v>
      </c>
      <c r="B114" s="11" t="s">
        <v>529</v>
      </c>
      <c r="C114" s="5">
        <v>228.0</v>
      </c>
      <c r="D114" s="7">
        <v>1.1026651E7</v>
      </c>
      <c r="E114" s="7">
        <f t="shared" si="2"/>
        <v>48362.50439</v>
      </c>
      <c r="F114" s="5">
        <f>VLOOKUP(A114,newhouseholds!$A$1:$I$454,9,FALSE)</f>
        <v>67300</v>
      </c>
      <c r="G114" s="9">
        <f t="shared" si="3"/>
        <v>3.38781575</v>
      </c>
      <c r="H114" s="7">
        <f t="shared" si="4"/>
        <v>163843.2541</v>
      </c>
      <c r="I114" s="7" t="str">
        <f>VLOOKUP(A114,Master!$A$1:$H$328,9,FALSE)</f>
        <v>#REF!</v>
      </c>
      <c r="J114" s="12" t="str">
        <f t="shared" si="5"/>
        <v>#REF!</v>
      </c>
      <c r="K114" s="12">
        <v>0.2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4" t="s">
        <v>308</v>
      </c>
      <c r="B115" s="4" t="s">
        <v>309</v>
      </c>
      <c r="C115" s="5">
        <v>925.0</v>
      </c>
      <c r="D115" s="7">
        <v>4.4715885E7</v>
      </c>
      <c r="E115" s="7">
        <f t="shared" si="2"/>
        <v>48341.4973</v>
      </c>
      <c r="F115" s="5">
        <f>VLOOKUP(A115,newhouseholds!$A$1:$I$454,9,FALSE)</f>
        <v>151590</v>
      </c>
      <c r="G115" s="9">
        <f t="shared" si="3"/>
        <v>6.101985619</v>
      </c>
      <c r="H115" s="7">
        <f t="shared" si="4"/>
        <v>294979.1213</v>
      </c>
      <c r="I115" s="7" t="str">
        <f>VLOOKUP(A115,Master!$A$1:$H$328,9,FALSE)</f>
        <v>#REF!</v>
      </c>
      <c r="J115" s="12" t="str">
        <f t="shared" si="5"/>
        <v>#REF!</v>
      </c>
      <c r="K115" s="12">
        <v>0.2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4" t="s">
        <v>534</v>
      </c>
      <c r="B116" s="4" t="s">
        <v>535</v>
      </c>
      <c r="C116" s="5">
        <v>227.0</v>
      </c>
      <c r="D116" s="7">
        <v>1.0958009E7</v>
      </c>
      <c r="E116" s="7">
        <f t="shared" si="2"/>
        <v>48273.1674</v>
      </c>
      <c r="F116" s="5">
        <f>VLOOKUP(A116,newhouseholds!$A$1:$I$454,9,FALSE)</f>
        <v>87210</v>
      </c>
      <c r="G116" s="9">
        <f t="shared" si="3"/>
        <v>2.60291251</v>
      </c>
      <c r="H116" s="7">
        <f t="shared" si="4"/>
        <v>125650.8313</v>
      </c>
      <c r="I116" s="7" t="str">
        <f>VLOOKUP(A116,Master!$A$1:$H$328,9,FALSE)</f>
        <v>#REF!</v>
      </c>
      <c r="J116" s="12" t="str">
        <f t="shared" si="5"/>
        <v>#REF!</v>
      </c>
      <c r="K116" s="12">
        <v>0.2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4" t="s">
        <v>170</v>
      </c>
      <c r="B117" s="4" t="s">
        <v>171</v>
      </c>
      <c r="C117" s="5">
        <v>475.0</v>
      </c>
      <c r="D117" s="7">
        <v>2.2724494E7</v>
      </c>
      <c r="E117" s="7">
        <f t="shared" si="2"/>
        <v>47841.04</v>
      </c>
      <c r="F117" s="5">
        <f>VLOOKUP(A117,newhouseholds!$A$1:$I$454,9,FALSE)</f>
        <v>54410</v>
      </c>
      <c r="G117" s="9">
        <f t="shared" si="3"/>
        <v>8.730012865</v>
      </c>
      <c r="H117" s="7">
        <f t="shared" si="4"/>
        <v>417652.8947</v>
      </c>
      <c r="I117" s="7" t="str">
        <f>VLOOKUP(A117,Master!$A$1:$H$328,9,FALSE)</f>
        <v>#REF!</v>
      </c>
      <c r="J117" s="12" t="str">
        <f t="shared" si="5"/>
        <v>#REF!</v>
      </c>
      <c r="K117" s="12">
        <v>0.2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 t="s">
        <v>547</v>
      </c>
      <c r="B118" s="11" t="s">
        <v>548</v>
      </c>
      <c r="C118" s="5">
        <v>130.0</v>
      </c>
      <c r="D118" s="7">
        <v>6190401.0</v>
      </c>
      <c r="E118" s="7">
        <f t="shared" si="2"/>
        <v>47618.46923</v>
      </c>
      <c r="F118" s="5">
        <f>VLOOKUP(A118,newhouseholds!$A$1:$I$454,9,FALSE)</f>
        <v>89370</v>
      </c>
      <c r="G118" s="9">
        <f t="shared" si="3"/>
        <v>1.454626832</v>
      </c>
      <c r="H118" s="7">
        <f t="shared" si="4"/>
        <v>69267.10305</v>
      </c>
      <c r="I118" s="7" t="str">
        <f>VLOOKUP(A118,Master!$A$1:$H$328,9,FALSE)</f>
        <v>#REF!</v>
      </c>
      <c r="J118" s="12" t="str">
        <f t="shared" si="5"/>
        <v>#REF!</v>
      </c>
      <c r="K118" s="12">
        <v>0.2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4" t="s">
        <v>140</v>
      </c>
      <c r="B119" s="4" t="s">
        <v>141</v>
      </c>
      <c r="C119" s="5">
        <v>688.0</v>
      </c>
      <c r="D119" s="7">
        <v>3.2599134E7</v>
      </c>
      <c r="E119" s="7">
        <f t="shared" si="2"/>
        <v>47382.46221</v>
      </c>
      <c r="F119" s="5">
        <f>VLOOKUP(A119,newhouseholds!$A$1:$I$454,9,FALSE)</f>
        <v>71750</v>
      </c>
      <c r="G119" s="9">
        <f t="shared" si="3"/>
        <v>9.588850174</v>
      </c>
      <c r="H119" s="7">
        <f t="shared" si="4"/>
        <v>454343.331</v>
      </c>
      <c r="I119" s="7" t="str">
        <f>VLOOKUP(A119,Master!$A$1:$H$328,9,FALSE)</f>
        <v>#REF!</v>
      </c>
      <c r="J119" s="12" t="str">
        <f t="shared" si="5"/>
        <v>#REF!</v>
      </c>
      <c r="K119" s="12">
        <v>0.2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4" t="s">
        <v>374</v>
      </c>
      <c r="B120" s="4" t="s">
        <v>375</v>
      </c>
      <c r="C120" s="5">
        <v>415.0</v>
      </c>
      <c r="D120" s="7">
        <v>1.9646386E7</v>
      </c>
      <c r="E120" s="7">
        <f t="shared" si="2"/>
        <v>47340.68916</v>
      </c>
      <c r="F120" s="5">
        <f>VLOOKUP(A120,newhouseholds!$A$1:$I$454,9,FALSE)</f>
        <v>76120</v>
      </c>
      <c r="G120" s="9">
        <f t="shared" si="3"/>
        <v>5.451918024</v>
      </c>
      <c r="H120" s="7">
        <f t="shared" si="4"/>
        <v>258097.5565</v>
      </c>
      <c r="I120" s="7" t="str">
        <f>VLOOKUP(A120,Master!$A$1:$H$328,9,FALSE)</f>
        <v>#REF!</v>
      </c>
      <c r="J120" s="12" t="str">
        <f t="shared" si="5"/>
        <v>#REF!</v>
      </c>
      <c r="K120" s="12">
        <v>0.2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4" t="s">
        <v>180</v>
      </c>
      <c r="B121" s="4" t="s">
        <v>181</v>
      </c>
      <c r="C121" s="5">
        <v>389.0</v>
      </c>
      <c r="D121" s="7">
        <v>1.8347245E7</v>
      </c>
      <c r="E121" s="7">
        <f t="shared" si="2"/>
        <v>47165.15424</v>
      </c>
      <c r="F121" s="5">
        <f>VLOOKUP(A121,newhouseholds!$A$1:$I$454,9,FALSE)</f>
        <v>44680</v>
      </c>
      <c r="G121" s="9">
        <f t="shared" si="3"/>
        <v>8.706356312</v>
      </c>
      <c r="H121" s="7">
        <f t="shared" si="4"/>
        <v>410636.6383</v>
      </c>
      <c r="I121" s="7" t="str">
        <f>VLOOKUP(A121,Master!$A$1:$H$328,9,FALSE)</f>
        <v>#REF!</v>
      </c>
      <c r="J121" s="12" t="str">
        <f t="shared" si="5"/>
        <v>#REF!</v>
      </c>
      <c r="K121" s="12">
        <v>0.2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4" t="s">
        <v>150</v>
      </c>
      <c r="B122" s="4" t="s">
        <v>151</v>
      </c>
      <c r="C122" s="5">
        <v>389.0</v>
      </c>
      <c r="D122" s="7">
        <v>1.8334355E7</v>
      </c>
      <c r="E122" s="7">
        <f t="shared" si="2"/>
        <v>47132.01799</v>
      </c>
      <c r="F122" s="5">
        <f>VLOOKUP(A122,newhouseholds!$A$1:$I$454,9,FALSE)</f>
        <v>42950</v>
      </c>
      <c r="G122" s="9">
        <f t="shared" si="3"/>
        <v>9.057043073</v>
      </c>
      <c r="H122" s="7">
        <f t="shared" si="4"/>
        <v>426876.7171</v>
      </c>
      <c r="I122" s="7" t="str">
        <f>VLOOKUP(A122,Master!$A$1:$H$328,9,FALSE)</f>
        <v>#REF!</v>
      </c>
      <c r="J122" s="12" t="str">
        <f t="shared" si="5"/>
        <v>#REF!</v>
      </c>
      <c r="K122" s="12">
        <v>0.2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4" t="s">
        <v>458</v>
      </c>
      <c r="B123" s="4" t="s">
        <v>459</v>
      </c>
      <c r="C123" s="5">
        <v>126.0</v>
      </c>
      <c r="D123" s="7">
        <v>5937585.0</v>
      </c>
      <c r="E123" s="7">
        <f t="shared" si="2"/>
        <v>47123.69048</v>
      </c>
      <c r="F123" s="5">
        <f>VLOOKUP(A123,newhouseholds!$A$1:$I$454,9,FALSE)</f>
        <v>28620</v>
      </c>
      <c r="G123" s="9">
        <f t="shared" si="3"/>
        <v>4.402515723</v>
      </c>
      <c r="H123" s="7">
        <f t="shared" si="4"/>
        <v>207462.7883</v>
      </c>
      <c r="I123" s="7" t="str">
        <f>VLOOKUP(A123,Master!$A$1:$H$328,9,FALSE)</f>
        <v>#REF!</v>
      </c>
      <c r="J123" s="12" t="str">
        <f t="shared" si="5"/>
        <v>#REF!</v>
      </c>
      <c r="K123" s="12">
        <v>0.2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 t="s">
        <v>496</v>
      </c>
      <c r="B124" s="11" t="s">
        <v>497</v>
      </c>
      <c r="C124" s="5">
        <v>364.0</v>
      </c>
      <c r="D124" s="7">
        <v>1.7100614E7</v>
      </c>
      <c r="E124" s="7">
        <f t="shared" si="2"/>
        <v>46979.70879</v>
      </c>
      <c r="F124" s="5">
        <f>VLOOKUP(A124,newhouseholds!$A$1:$I$454,9,FALSE)</f>
        <v>89640</v>
      </c>
      <c r="G124" s="9">
        <f t="shared" si="3"/>
        <v>4.060687193</v>
      </c>
      <c r="H124" s="7">
        <f t="shared" si="4"/>
        <v>190769.9018</v>
      </c>
      <c r="I124" s="7" t="str">
        <f>VLOOKUP(A124,Master!$A$1:$H$328,9,FALSE)</f>
        <v>#REF!</v>
      </c>
      <c r="J124" s="12" t="str">
        <f t="shared" si="5"/>
        <v>#REF!</v>
      </c>
      <c r="K124" s="12">
        <v>0.2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4" t="s">
        <v>204</v>
      </c>
      <c r="B125" s="4" t="s">
        <v>205</v>
      </c>
      <c r="C125" s="5">
        <v>1696.0</v>
      </c>
      <c r="D125" s="7">
        <v>7.9204808E7</v>
      </c>
      <c r="E125" s="7">
        <f t="shared" si="2"/>
        <v>46700.94811</v>
      </c>
      <c r="F125" s="5">
        <f>VLOOKUP(A125,newhouseholds!$A$1:$I$454,9,FALSE)</f>
        <v>209790</v>
      </c>
      <c r="G125" s="9">
        <f t="shared" si="3"/>
        <v>8.084274751</v>
      </c>
      <c r="H125" s="7">
        <f t="shared" si="4"/>
        <v>377543.2957</v>
      </c>
      <c r="I125" s="7" t="str">
        <f>VLOOKUP(A125,Master!$A$1:$H$328,9,FALSE)</f>
        <v>#REF!</v>
      </c>
      <c r="J125" s="12" t="str">
        <f t="shared" si="5"/>
        <v>#REF!</v>
      </c>
      <c r="K125" s="12">
        <v>0.2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4" t="s">
        <v>600</v>
      </c>
      <c r="B126" s="4" t="s">
        <v>602</v>
      </c>
      <c r="C126" s="5">
        <v>53.0</v>
      </c>
      <c r="D126" s="7">
        <v>2471031.0</v>
      </c>
      <c r="E126" s="7">
        <f t="shared" si="2"/>
        <v>46623.22642</v>
      </c>
      <c r="F126" s="5">
        <f>VLOOKUP(A126,newhouseholds!$A$1:$I$454,9,FALSE)</f>
        <v>54510</v>
      </c>
      <c r="G126" s="9">
        <f t="shared" si="3"/>
        <v>0.9722986608</v>
      </c>
      <c r="H126" s="7">
        <f t="shared" si="4"/>
        <v>45331.70061</v>
      </c>
      <c r="I126" s="7" t="str">
        <f>VLOOKUP(A126,Master!$A$1:$H$328,9,FALSE)</f>
        <v>#REF!</v>
      </c>
      <c r="J126" s="12" t="str">
        <f t="shared" si="5"/>
        <v>#REF!</v>
      </c>
      <c r="K126" s="12">
        <v>0.2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4" t="s">
        <v>438</v>
      </c>
      <c r="B127" s="4" t="s">
        <v>439</v>
      </c>
      <c r="C127" s="5">
        <v>794.0</v>
      </c>
      <c r="D127" s="7">
        <v>3.6963386E7</v>
      </c>
      <c r="E127" s="7">
        <f t="shared" si="2"/>
        <v>46553.38287</v>
      </c>
      <c r="F127" s="5">
        <f>VLOOKUP(A127,newhouseholds!$A$1:$I$454,9,FALSE)</f>
        <v>169600</v>
      </c>
      <c r="G127" s="9">
        <f t="shared" si="3"/>
        <v>4.681603774</v>
      </c>
      <c r="H127" s="7">
        <f t="shared" si="4"/>
        <v>217944.4929</v>
      </c>
      <c r="I127" s="7" t="str">
        <f>VLOOKUP(A127,Master!$A$1:$H$328,9,FALSE)</f>
        <v>#REF!</v>
      </c>
      <c r="J127" s="12" t="str">
        <f t="shared" si="5"/>
        <v>#REF!</v>
      </c>
      <c r="K127" s="12">
        <v>0.2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4" t="s">
        <v>388</v>
      </c>
      <c r="B128" s="4" t="s">
        <v>389</v>
      </c>
      <c r="C128" s="5">
        <v>312.0</v>
      </c>
      <c r="D128" s="7">
        <v>1.4499365E7</v>
      </c>
      <c r="E128" s="7">
        <f t="shared" si="2"/>
        <v>46472.32372</v>
      </c>
      <c r="F128" s="5">
        <f>VLOOKUP(A128,newhouseholds!$A$1:$I$454,9,FALSE)</f>
        <v>58880</v>
      </c>
      <c r="G128" s="9">
        <f t="shared" si="3"/>
        <v>5.298913043</v>
      </c>
      <c r="H128" s="7">
        <f t="shared" si="4"/>
        <v>246252.8023</v>
      </c>
      <c r="I128" s="7" t="str">
        <f>VLOOKUP(A128,Master!$A$1:$H$328,9,FALSE)</f>
        <v>#REF!</v>
      </c>
      <c r="J128" s="12" t="str">
        <f t="shared" si="5"/>
        <v>#REF!</v>
      </c>
      <c r="K128" s="12">
        <v>0.2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4" t="s">
        <v>607</v>
      </c>
      <c r="B129" s="4" t="s">
        <v>608</v>
      </c>
      <c r="C129" s="5">
        <v>86.0</v>
      </c>
      <c r="D129" s="7">
        <v>3988759.0</v>
      </c>
      <c r="E129" s="7">
        <f t="shared" si="2"/>
        <v>46380.9186</v>
      </c>
      <c r="F129" s="5">
        <f>VLOOKUP(A129,newhouseholds!$A$1:$I$454,9,FALSE)</f>
        <v>27410</v>
      </c>
      <c r="G129" s="9">
        <f t="shared" si="3"/>
        <v>3.137541043</v>
      </c>
      <c r="H129" s="7">
        <f t="shared" si="4"/>
        <v>145522.0358</v>
      </c>
      <c r="I129" s="7" t="str">
        <f>VLOOKUP(A129,Master!$A$1:$H$328,9,FALSE)</f>
        <v>#REF!</v>
      </c>
      <c r="J129" s="12" t="str">
        <f t="shared" si="5"/>
        <v>#REF!</v>
      </c>
      <c r="K129" s="12">
        <v>0.2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4" t="s">
        <v>622</v>
      </c>
      <c r="B130" s="4" t="s">
        <v>623</v>
      </c>
      <c r="C130" s="5">
        <v>60.0</v>
      </c>
      <c r="D130" s="7">
        <v>2778107.0</v>
      </c>
      <c r="E130" s="7">
        <f t="shared" si="2"/>
        <v>46301.78333</v>
      </c>
      <c r="F130" s="5">
        <f>VLOOKUP(A130,newhouseholds!$A$1:$I$454,9,FALSE)</f>
        <v>32560</v>
      </c>
      <c r="G130" s="9">
        <f t="shared" si="3"/>
        <v>1.842751843</v>
      </c>
      <c r="H130" s="7">
        <f t="shared" si="4"/>
        <v>85322.69656</v>
      </c>
      <c r="I130" s="7" t="str">
        <f>VLOOKUP(A130,Master!$A$1:$H$328,9,FALSE)</f>
        <v>#REF!</v>
      </c>
      <c r="J130" s="12" t="str">
        <f t="shared" si="5"/>
        <v>#REF!</v>
      </c>
      <c r="K130" s="12">
        <v>0.2</v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4" t="s">
        <v>625</v>
      </c>
      <c r="B131" s="4" t="s">
        <v>568</v>
      </c>
      <c r="C131" s="5">
        <v>158.0</v>
      </c>
      <c r="D131" s="7">
        <v>7314282.0</v>
      </c>
      <c r="E131" s="7">
        <f t="shared" si="2"/>
        <v>46292.92405</v>
      </c>
      <c r="F131" s="5">
        <f>VLOOKUP(A131,newhouseholds!$A$1:$I$454,9,FALSE)</f>
        <v>52470</v>
      </c>
      <c r="G131" s="9">
        <f t="shared" si="3"/>
        <v>3.011244521</v>
      </c>
      <c r="H131" s="7">
        <f t="shared" si="4"/>
        <v>139399.3139</v>
      </c>
      <c r="I131" s="7" t="str">
        <f>VLOOKUP(A131,Master!$A$1:$H$328,9,FALSE)</f>
        <v>#REF!</v>
      </c>
      <c r="J131" s="12" t="str">
        <f t="shared" si="5"/>
        <v>#REF!</v>
      </c>
      <c r="K131" s="12">
        <v>0.2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4" t="s">
        <v>636</v>
      </c>
      <c r="B132" s="4" t="s">
        <v>604</v>
      </c>
      <c r="C132" s="5">
        <v>95.0</v>
      </c>
      <c r="D132" s="7">
        <v>4397255.0</v>
      </c>
      <c r="E132" s="7">
        <f t="shared" si="2"/>
        <v>46286.89474</v>
      </c>
      <c r="F132" s="5">
        <f>VLOOKUP(A132,newhouseholds!$A$1:$I$454,9,FALSE)</f>
        <v>45680</v>
      </c>
      <c r="G132" s="9">
        <f t="shared" si="3"/>
        <v>2.079684764</v>
      </c>
      <c r="H132" s="7">
        <f t="shared" si="4"/>
        <v>96262.14974</v>
      </c>
      <c r="I132" s="7" t="str">
        <f>VLOOKUP(A132,Master!$A$1:$H$328,9,FALSE)</f>
        <v>#REF!</v>
      </c>
      <c r="J132" s="12" t="str">
        <f t="shared" si="5"/>
        <v>#REF!</v>
      </c>
      <c r="K132" s="12">
        <v>0.2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4" t="s">
        <v>639</v>
      </c>
      <c r="B133" s="4" t="s">
        <v>579</v>
      </c>
      <c r="C133" s="5">
        <v>47.0</v>
      </c>
      <c r="D133" s="7">
        <v>2162971.0</v>
      </c>
      <c r="E133" s="7">
        <f t="shared" si="2"/>
        <v>46020.65957</v>
      </c>
      <c r="F133" s="5">
        <f>VLOOKUP(A133,newhouseholds!$A$1:$I$454,9,FALSE)</f>
        <v>42660</v>
      </c>
      <c r="G133" s="9">
        <f t="shared" si="3"/>
        <v>1.101734646</v>
      </c>
      <c r="H133" s="7">
        <f t="shared" si="4"/>
        <v>50702.55509</v>
      </c>
      <c r="I133" s="7" t="str">
        <f>VLOOKUP(A133,Master!$A$1:$H$328,9,FALSE)</f>
        <v>#REF!</v>
      </c>
      <c r="J133" s="12" t="str">
        <f t="shared" si="5"/>
        <v>#REF!</v>
      </c>
      <c r="K133" s="12">
        <v>0.2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4" t="s">
        <v>644</v>
      </c>
      <c r="B134" s="4" t="s">
        <v>616</v>
      </c>
      <c r="C134" s="5">
        <v>136.0</v>
      </c>
      <c r="D134" s="7">
        <v>6239151.0</v>
      </c>
      <c r="E134" s="7">
        <f t="shared" si="2"/>
        <v>45876.11029</v>
      </c>
      <c r="F134" s="5">
        <f>VLOOKUP(A134,newhouseholds!$A$1:$I$454,9,FALSE)</f>
        <v>61290</v>
      </c>
      <c r="G134" s="9">
        <f t="shared" si="3"/>
        <v>2.218959047</v>
      </c>
      <c r="H134" s="7">
        <f t="shared" si="4"/>
        <v>101797.21</v>
      </c>
      <c r="I134" s="7" t="str">
        <f>VLOOKUP(A134,Master!$A$1:$H$328,9,FALSE)</f>
        <v>#REF!</v>
      </c>
      <c r="J134" s="12" t="str">
        <f t="shared" si="5"/>
        <v>#REF!</v>
      </c>
      <c r="K134" s="12">
        <v>0.2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4" t="s">
        <v>156</v>
      </c>
      <c r="B135" s="4" t="s">
        <v>157</v>
      </c>
      <c r="C135" s="5">
        <v>851.0</v>
      </c>
      <c r="D135" s="7">
        <v>3.9005409E7</v>
      </c>
      <c r="E135" s="7">
        <f t="shared" si="2"/>
        <v>45834.79318</v>
      </c>
      <c r="F135" s="5">
        <f>VLOOKUP(A135,newhouseholds!$A$1:$I$454,9,FALSE)</f>
        <v>94090</v>
      </c>
      <c r="G135" s="9">
        <f t="shared" si="3"/>
        <v>9.044531831</v>
      </c>
      <c r="H135" s="7">
        <f t="shared" si="4"/>
        <v>414554.2459</v>
      </c>
      <c r="I135" s="7" t="str">
        <f>VLOOKUP(A135,Master!$A$1:$H$328,9,FALSE)</f>
        <v>#REF!</v>
      </c>
      <c r="J135" s="12" t="str">
        <f t="shared" si="5"/>
        <v>#REF!</v>
      </c>
      <c r="K135" s="12">
        <v>0.2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4" t="s">
        <v>68</v>
      </c>
      <c r="B136" s="4" t="s">
        <v>69</v>
      </c>
      <c r="C136" s="5">
        <v>526.0</v>
      </c>
      <c r="D136" s="7">
        <v>2.4096199E7</v>
      </c>
      <c r="E136" s="7">
        <f t="shared" si="2"/>
        <v>45810.26426</v>
      </c>
      <c r="F136" s="5">
        <f>VLOOKUP(A136,newhouseholds!$A$1:$I$454,9,FALSE)</f>
        <v>42140</v>
      </c>
      <c r="G136" s="9">
        <f t="shared" si="3"/>
        <v>12.48220218</v>
      </c>
      <c r="H136" s="7">
        <f t="shared" si="4"/>
        <v>571812.9805</v>
      </c>
      <c r="I136" s="7" t="str">
        <f>VLOOKUP(A136,Master!$A$1:$H$328,9,FALSE)</f>
        <v>#REF!</v>
      </c>
      <c r="J136" s="12" t="str">
        <f t="shared" si="5"/>
        <v>#REF!</v>
      </c>
      <c r="K136" s="12">
        <v>0.2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4" t="s">
        <v>400</v>
      </c>
      <c r="B137" s="4" t="s">
        <v>401</v>
      </c>
      <c r="C137" s="5">
        <v>261.0</v>
      </c>
      <c r="D137" s="7">
        <v>1.1955729E7</v>
      </c>
      <c r="E137" s="7">
        <f t="shared" si="2"/>
        <v>45807.3908</v>
      </c>
      <c r="F137" s="5">
        <f>VLOOKUP(A137,newhouseholds!$A$1:$I$454,9,FALSE)</f>
        <v>51800</v>
      </c>
      <c r="G137" s="9">
        <f t="shared" si="3"/>
        <v>5.038610039</v>
      </c>
      <c r="H137" s="7">
        <f t="shared" si="4"/>
        <v>230805.5792</v>
      </c>
      <c r="I137" s="7" t="str">
        <f>VLOOKUP(A137,Master!$A$1:$H$328,9,FALSE)</f>
        <v>#REF!</v>
      </c>
      <c r="J137" s="12" t="str">
        <f t="shared" si="5"/>
        <v>#REF!</v>
      </c>
      <c r="K137" s="12">
        <v>0.2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4" t="s">
        <v>516</v>
      </c>
      <c r="B138" s="4" t="s">
        <v>517</v>
      </c>
      <c r="C138" s="5">
        <v>155.0</v>
      </c>
      <c r="D138" s="7">
        <v>7077054.0</v>
      </c>
      <c r="E138" s="7">
        <f t="shared" si="2"/>
        <v>45658.4129</v>
      </c>
      <c r="F138" s="5">
        <f>VLOOKUP(A138,newhouseholds!$A$1:$I$454,9,FALSE)</f>
        <v>40630</v>
      </c>
      <c r="G138" s="9">
        <f t="shared" si="3"/>
        <v>3.814915087</v>
      </c>
      <c r="H138" s="7">
        <f t="shared" si="4"/>
        <v>174182.9683</v>
      </c>
      <c r="I138" s="7" t="str">
        <f>VLOOKUP(A138,Master!$A$1:$H$328,9,FALSE)</f>
        <v>#REF!</v>
      </c>
      <c r="J138" s="12" t="str">
        <f t="shared" si="5"/>
        <v>#REF!</v>
      </c>
      <c r="K138" s="12">
        <v>0.2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4" t="s">
        <v>230</v>
      </c>
      <c r="B139" s="4" t="s">
        <v>231</v>
      </c>
      <c r="C139" s="5">
        <v>463.0</v>
      </c>
      <c r="D139" s="7">
        <v>2.0941103E7</v>
      </c>
      <c r="E139" s="7">
        <f t="shared" si="2"/>
        <v>45229.16415</v>
      </c>
      <c r="F139" s="5">
        <f>VLOOKUP(A139,newhouseholds!$A$1:$I$454,9,FALSE)</f>
        <v>59580</v>
      </c>
      <c r="G139" s="9">
        <f t="shared" si="3"/>
        <v>7.771064115</v>
      </c>
      <c r="H139" s="7">
        <f t="shared" si="4"/>
        <v>351478.7345</v>
      </c>
      <c r="I139" s="7" t="str">
        <f>VLOOKUP(A139,Master!$A$1:$H$328,9,FALSE)</f>
        <v>#REF!</v>
      </c>
      <c r="J139" s="12" t="str">
        <f t="shared" si="5"/>
        <v>#REF!</v>
      </c>
      <c r="K139" s="12">
        <v>0.2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4" t="s">
        <v>647</v>
      </c>
      <c r="B140" s="4" t="s">
        <v>561</v>
      </c>
      <c r="C140" s="5">
        <v>23.0</v>
      </c>
      <c r="D140" s="7">
        <v>1038275.0</v>
      </c>
      <c r="E140" s="7">
        <f t="shared" si="2"/>
        <v>45142.3913</v>
      </c>
      <c r="F140" s="5">
        <f>VLOOKUP(A140,newhouseholds!$A$1:$I$454,9,FALSE)</f>
        <v>23570</v>
      </c>
      <c r="G140" s="9">
        <f t="shared" si="3"/>
        <v>0.9758167162</v>
      </c>
      <c r="H140" s="7">
        <f t="shared" si="4"/>
        <v>44050.70004</v>
      </c>
      <c r="I140" s="7" t="str">
        <f>VLOOKUP(A140,Master!$A$1:$H$328,9,FALSE)</f>
        <v>#REF!</v>
      </c>
      <c r="J140" s="12" t="str">
        <f t="shared" si="5"/>
        <v>#REF!</v>
      </c>
      <c r="K140" s="12">
        <v>0.2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 t="s">
        <v>158</v>
      </c>
      <c r="B141" s="11" t="s">
        <v>159</v>
      </c>
      <c r="C141" s="5">
        <v>847.0</v>
      </c>
      <c r="D141" s="7">
        <v>3.7984486E7</v>
      </c>
      <c r="E141" s="7">
        <f t="shared" si="2"/>
        <v>44845.91027</v>
      </c>
      <c r="F141" s="5">
        <f>VLOOKUP(A141,newhouseholds!$A$1:$I$454,9,FALSE)</f>
        <v>93900</v>
      </c>
      <c r="G141" s="9">
        <f t="shared" si="3"/>
        <v>9.020234292</v>
      </c>
      <c r="H141" s="7">
        <f t="shared" si="4"/>
        <v>404520.6177</v>
      </c>
      <c r="I141" s="7" t="str">
        <f>VLOOKUP(A141,Master!$A$1:$H$328,9,FALSE)</f>
        <v>#REF!</v>
      </c>
      <c r="J141" s="12" t="str">
        <f t="shared" si="5"/>
        <v>#REF!</v>
      </c>
      <c r="K141" s="12">
        <v>0.2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4" t="s">
        <v>64</v>
      </c>
      <c r="B142" s="4" t="s">
        <v>65</v>
      </c>
      <c r="C142" s="5">
        <v>658.0</v>
      </c>
      <c r="D142" s="7">
        <v>2.9505607E7</v>
      </c>
      <c r="E142" s="7">
        <f t="shared" si="2"/>
        <v>44841.34802</v>
      </c>
      <c r="F142" s="5">
        <f>VLOOKUP(A142,newhouseholds!$A$1:$I$454,9,FALSE)</f>
        <v>51500</v>
      </c>
      <c r="G142" s="9">
        <f t="shared" si="3"/>
        <v>12.77669903</v>
      </c>
      <c r="H142" s="7">
        <f t="shared" si="4"/>
        <v>572924.4078</v>
      </c>
      <c r="I142" s="7" t="str">
        <f>VLOOKUP(A142,Master!$A$1:$H$328,9,FALSE)</f>
        <v>#REF!</v>
      </c>
      <c r="J142" s="12" t="str">
        <f t="shared" si="5"/>
        <v>#REF!</v>
      </c>
      <c r="K142" s="12">
        <v>0.2</v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4" t="s">
        <v>234</v>
      </c>
      <c r="B143" s="4" t="s">
        <v>235</v>
      </c>
      <c r="C143" s="5">
        <v>343.0</v>
      </c>
      <c r="D143" s="7">
        <v>1.5284499E7</v>
      </c>
      <c r="E143" s="7">
        <f t="shared" si="2"/>
        <v>44561.22157</v>
      </c>
      <c r="F143" s="5">
        <f>VLOOKUP(A143,newhouseholds!$A$1:$I$454,9,FALSE)</f>
        <v>44470</v>
      </c>
      <c r="G143" s="9">
        <f t="shared" si="3"/>
        <v>7.713064988</v>
      </c>
      <c r="H143" s="7">
        <f t="shared" si="4"/>
        <v>343703.5979</v>
      </c>
      <c r="I143" s="7" t="str">
        <f>VLOOKUP(A143,Master!$A$1:$H$328,9,FALSE)</f>
        <v>#REF!</v>
      </c>
      <c r="J143" s="12" t="str">
        <f t="shared" si="5"/>
        <v>#REF!</v>
      </c>
      <c r="K143" s="12">
        <v>0.2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4" t="s">
        <v>430</v>
      </c>
      <c r="B144" s="4" t="s">
        <v>431</v>
      </c>
      <c r="C144" s="5">
        <v>265.0</v>
      </c>
      <c r="D144" s="7">
        <v>1.1759997E7</v>
      </c>
      <c r="E144" s="7">
        <f t="shared" si="2"/>
        <v>44377.34717</v>
      </c>
      <c r="F144" s="5">
        <f>VLOOKUP(A144,newhouseholds!$A$1:$I$454,9,FALSE)</f>
        <v>56070</v>
      </c>
      <c r="G144" s="9">
        <f t="shared" si="3"/>
        <v>4.726235063</v>
      </c>
      <c r="H144" s="7">
        <f t="shared" si="4"/>
        <v>209737.7742</v>
      </c>
      <c r="I144" s="7" t="str">
        <f>VLOOKUP(A144,Master!$A$1:$H$328,9,FALSE)</f>
        <v>#REF!</v>
      </c>
      <c r="J144" s="12" t="str">
        <f t="shared" si="5"/>
        <v>#REF!</v>
      </c>
      <c r="K144" s="12">
        <v>0.2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4" t="s">
        <v>402</v>
      </c>
      <c r="B145" s="4" t="s">
        <v>403</v>
      </c>
      <c r="C145" s="5">
        <v>249.0</v>
      </c>
      <c r="D145" s="7">
        <v>1.1020197E7</v>
      </c>
      <c r="E145" s="7">
        <f t="shared" si="2"/>
        <v>44257.81928</v>
      </c>
      <c r="F145" s="5">
        <f>VLOOKUP(A145,newhouseholds!$A$1:$I$454,9,FALSE)</f>
        <v>50350</v>
      </c>
      <c r="G145" s="9">
        <f t="shared" si="3"/>
        <v>4.945382324</v>
      </c>
      <c r="H145" s="7">
        <f t="shared" si="4"/>
        <v>218871.8371</v>
      </c>
      <c r="I145" s="7" t="str">
        <f>VLOOKUP(A145,Master!$A$1:$H$328,9,FALSE)</f>
        <v>#REF!</v>
      </c>
      <c r="J145" s="12" t="str">
        <f t="shared" si="5"/>
        <v>#REF!</v>
      </c>
      <c r="K145" s="12">
        <v>0.2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4" t="s">
        <v>649</v>
      </c>
      <c r="B146" s="4" t="s">
        <v>593</v>
      </c>
      <c r="C146" s="5">
        <v>187.0</v>
      </c>
      <c r="D146" s="7">
        <v>8256998.0</v>
      </c>
      <c r="E146" s="7">
        <f t="shared" si="2"/>
        <v>44155.06952</v>
      </c>
      <c r="F146" s="5">
        <f>VLOOKUP(A146,newhouseholds!$A$1:$I$454,9,FALSE)</f>
        <v>77100</v>
      </c>
      <c r="G146" s="9">
        <f t="shared" si="3"/>
        <v>2.42542153</v>
      </c>
      <c r="H146" s="7">
        <f t="shared" si="4"/>
        <v>107094.6563</v>
      </c>
      <c r="I146" s="7" t="str">
        <f>VLOOKUP(A146,Master!$A$1:$H$328,9,FALSE)</f>
        <v>#REF!</v>
      </c>
      <c r="J146" s="12" t="str">
        <f t="shared" si="5"/>
        <v>#REF!</v>
      </c>
      <c r="K146" s="12">
        <v>0.2</v>
      </c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4" t="s">
        <v>186</v>
      </c>
      <c r="B147" s="4" t="s">
        <v>187</v>
      </c>
      <c r="C147" s="5">
        <v>568.0</v>
      </c>
      <c r="D147" s="7">
        <v>2.4955674E7</v>
      </c>
      <c r="E147" s="7">
        <f t="shared" si="2"/>
        <v>43936.04577</v>
      </c>
      <c r="F147" s="5">
        <f>VLOOKUP(A147,newhouseholds!$A$1:$I$454,9,FALSE)</f>
        <v>66620</v>
      </c>
      <c r="G147" s="9">
        <f t="shared" si="3"/>
        <v>8.525968178</v>
      </c>
      <c r="H147" s="7">
        <f t="shared" si="4"/>
        <v>374597.3281</v>
      </c>
      <c r="I147" s="7" t="str">
        <f>VLOOKUP(A147,Master!$A$1:$H$328,9,FALSE)</f>
        <v>#REF!</v>
      </c>
      <c r="J147" s="12" t="str">
        <f t="shared" si="5"/>
        <v>#REF!</v>
      </c>
      <c r="K147" s="12">
        <v>0.2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 t="s">
        <v>651</v>
      </c>
      <c r="B148" s="11" t="s">
        <v>552</v>
      </c>
      <c r="C148" s="5">
        <v>460.0</v>
      </c>
      <c r="D148" s="7">
        <v>2.0144828E7</v>
      </c>
      <c r="E148" s="7">
        <f t="shared" si="2"/>
        <v>43793.10435</v>
      </c>
      <c r="F148" s="5">
        <f>VLOOKUP(A148,newhouseholds!$A$1:$I$454,9,FALSE)</f>
        <v>193800</v>
      </c>
      <c r="G148" s="9">
        <f t="shared" si="3"/>
        <v>2.373581011</v>
      </c>
      <c r="H148" s="7">
        <f t="shared" si="4"/>
        <v>103946.4809</v>
      </c>
      <c r="I148" s="7" t="str">
        <f>VLOOKUP(A148,Master!$A$1:$H$328,9,FALSE)</f>
        <v>#REF!</v>
      </c>
      <c r="J148" s="12" t="str">
        <f t="shared" si="5"/>
        <v>#REF!</v>
      </c>
      <c r="K148" s="12">
        <v>0.2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4" t="s">
        <v>328</v>
      </c>
      <c r="B149" s="4" t="s">
        <v>329</v>
      </c>
      <c r="C149" s="5">
        <v>228.0</v>
      </c>
      <c r="D149" s="7">
        <v>9984677.0</v>
      </c>
      <c r="E149" s="7">
        <f t="shared" si="2"/>
        <v>43792.44298</v>
      </c>
      <c r="F149" s="5">
        <f>VLOOKUP(A149,newhouseholds!$A$1:$I$454,9,FALSE)</f>
        <v>38100</v>
      </c>
      <c r="G149" s="9">
        <f t="shared" si="3"/>
        <v>5.984251969</v>
      </c>
      <c r="H149" s="7">
        <f t="shared" si="4"/>
        <v>262065.0131</v>
      </c>
      <c r="I149" s="7" t="str">
        <f>VLOOKUP(A149,Master!$A$1:$H$328,9,FALSE)</f>
        <v>#REF!</v>
      </c>
      <c r="J149" s="12" t="str">
        <f t="shared" si="5"/>
        <v>#REF!</v>
      </c>
      <c r="K149" s="12">
        <v>0.2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4" t="s">
        <v>653</v>
      </c>
      <c r="B150" s="4" t="s">
        <v>582</v>
      </c>
      <c r="C150" s="5">
        <v>48.0</v>
      </c>
      <c r="D150" s="7">
        <v>2094329.0</v>
      </c>
      <c r="E150" s="7">
        <f t="shared" si="2"/>
        <v>43631.85417</v>
      </c>
      <c r="F150" s="5">
        <f>VLOOKUP(A150,newhouseholds!$A$1:$I$454,9,FALSE)</f>
        <v>43590</v>
      </c>
      <c r="G150" s="9">
        <f t="shared" si="3"/>
        <v>1.101169993</v>
      </c>
      <c r="H150" s="7">
        <f t="shared" si="4"/>
        <v>48046.08855</v>
      </c>
      <c r="I150" s="7" t="str">
        <f>VLOOKUP(A150,Master!$A$1:$H$328,9,FALSE)</f>
        <v>#REF!</v>
      </c>
      <c r="J150" s="12" t="str">
        <f t="shared" si="5"/>
        <v>#REF!</v>
      </c>
      <c r="K150" s="12">
        <v>0.2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4" t="s">
        <v>294</v>
      </c>
      <c r="B151" s="4" t="s">
        <v>295</v>
      </c>
      <c r="C151" s="5">
        <v>470.0</v>
      </c>
      <c r="D151" s="7">
        <v>2.047422E7</v>
      </c>
      <c r="E151" s="7">
        <f t="shared" si="2"/>
        <v>43562.17021</v>
      </c>
      <c r="F151" s="5">
        <f>VLOOKUP(A151,newhouseholds!$A$1:$I$454,9,FALSE)</f>
        <v>73890</v>
      </c>
      <c r="G151" s="9">
        <f t="shared" si="3"/>
        <v>6.360806604</v>
      </c>
      <c r="H151" s="7">
        <f t="shared" si="4"/>
        <v>277090.54</v>
      </c>
      <c r="I151" s="7" t="str">
        <f>VLOOKUP(A151,Master!$A$1:$H$328,9,FALSE)</f>
        <v>#REF!</v>
      </c>
      <c r="J151" s="12" t="str">
        <f t="shared" si="5"/>
        <v>#REF!</v>
      </c>
      <c r="K151" s="12">
        <v>0.2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4" t="s">
        <v>134</v>
      </c>
      <c r="B152" s="4" t="s">
        <v>135</v>
      </c>
      <c r="C152" s="5">
        <v>746.0</v>
      </c>
      <c r="D152" s="7">
        <v>3.2395323E7</v>
      </c>
      <c r="E152" s="7">
        <f t="shared" si="2"/>
        <v>43425.36595</v>
      </c>
      <c r="F152" s="5">
        <f>VLOOKUP(A152,newhouseholds!$A$1:$I$454,9,FALSE)</f>
        <v>77670</v>
      </c>
      <c r="G152" s="9">
        <f t="shared" si="3"/>
        <v>9.604737994</v>
      </c>
      <c r="H152" s="7">
        <f t="shared" si="4"/>
        <v>417089.2623</v>
      </c>
      <c r="I152" s="7" t="str">
        <f>VLOOKUP(A152,Master!$A$1:$H$328,9,FALSE)</f>
        <v>#REF!</v>
      </c>
      <c r="J152" s="12" t="str">
        <f t="shared" si="5"/>
        <v>#REF!</v>
      </c>
      <c r="K152" s="12">
        <v>0.2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4" t="s">
        <v>657</v>
      </c>
      <c r="B153" s="4" t="s">
        <v>553</v>
      </c>
      <c r="C153" s="5">
        <v>52.0</v>
      </c>
      <c r="D153" s="7">
        <v>2229993.0</v>
      </c>
      <c r="E153" s="7">
        <f t="shared" si="2"/>
        <v>42884.48077</v>
      </c>
      <c r="F153" s="5">
        <f>VLOOKUP(A153,newhouseholds!$A$1:$I$454,9,FALSE)</f>
        <v>49100</v>
      </c>
      <c r="G153" s="9">
        <f t="shared" si="3"/>
        <v>1.059063136</v>
      </c>
      <c r="H153" s="7">
        <f t="shared" si="4"/>
        <v>45417.37271</v>
      </c>
      <c r="I153" s="7" t="str">
        <f>VLOOKUP(A153,Master!$A$1:$H$328,9,FALSE)</f>
        <v>#REF!</v>
      </c>
      <c r="J153" s="12" t="str">
        <f t="shared" si="5"/>
        <v>#REF!</v>
      </c>
      <c r="K153" s="12">
        <v>0.2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4" t="s">
        <v>74</v>
      </c>
      <c r="B154" s="4" t="s">
        <v>75</v>
      </c>
      <c r="C154" s="5">
        <v>607.0</v>
      </c>
      <c r="D154" s="7">
        <v>2.6008564E7</v>
      </c>
      <c r="E154" s="7">
        <f t="shared" si="2"/>
        <v>42847.71664</v>
      </c>
      <c r="F154" s="5">
        <f>VLOOKUP(A154,newhouseholds!$A$1:$I$454,9,FALSE)</f>
        <v>48740</v>
      </c>
      <c r="G154" s="9">
        <f t="shared" si="3"/>
        <v>12.45383668</v>
      </c>
      <c r="H154" s="7">
        <f t="shared" si="4"/>
        <v>533618.4653</v>
      </c>
      <c r="I154" s="7" t="str">
        <f>VLOOKUP(A154,Master!$A$1:$H$328,9,FALSE)</f>
        <v>#REF!</v>
      </c>
      <c r="J154" s="12" t="str">
        <f t="shared" si="5"/>
        <v>#REF!</v>
      </c>
      <c r="K154" s="12">
        <v>0.2</v>
      </c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4" t="s">
        <v>618</v>
      </c>
      <c r="B155" s="4" t="s">
        <v>619</v>
      </c>
      <c r="C155" s="5">
        <v>149.0</v>
      </c>
      <c r="D155" s="7">
        <v>6376797.0</v>
      </c>
      <c r="E155" s="7">
        <f t="shared" si="2"/>
        <v>42797.2953</v>
      </c>
      <c r="F155" s="5">
        <f>VLOOKUP(A155,newhouseholds!$A$1:$I$454,9,FALSE)</f>
        <v>49080</v>
      </c>
      <c r="G155" s="9">
        <f t="shared" si="3"/>
        <v>3.035859821</v>
      </c>
      <c r="H155" s="7">
        <f t="shared" si="4"/>
        <v>129926.5892</v>
      </c>
      <c r="I155" s="7" t="str">
        <f>VLOOKUP(A155,Master!$A$1:$H$328,9,FALSE)</f>
        <v>#REF!</v>
      </c>
      <c r="J155" s="12" t="str">
        <f t="shared" si="5"/>
        <v>#REF!</v>
      </c>
      <c r="K155" s="12">
        <v>0.2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4" t="s">
        <v>58</v>
      </c>
      <c r="B156" s="4" t="s">
        <v>59</v>
      </c>
      <c r="C156" s="5">
        <v>738.0</v>
      </c>
      <c r="D156" s="7">
        <v>3.1534367E7</v>
      </c>
      <c r="E156" s="7">
        <f t="shared" si="2"/>
        <v>42729.49458</v>
      </c>
      <c r="F156" s="5">
        <f>VLOOKUP(A156,newhouseholds!$A$1:$I$454,9,FALSE)</f>
        <v>57670</v>
      </c>
      <c r="G156" s="9">
        <f t="shared" si="3"/>
        <v>12.79694815</v>
      </c>
      <c r="H156" s="7">
        <f t="shared" si="4"/>
        <v>546807.1268</v>
      </c>
      <c r="I156" s="7" t="str">
        <f>VLOOKUP(A156,Master!$A$1:$H$328,9,FALSE)</f>
        <v>#REF!</v>
      </c>
      <c r="J156" s="12" t="str">
        <f t="shared" si="5"/>
        <v>#REF!</v>
      </c>
      <c r="K156" s="12">
        <v>0.2</v>
      </c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4" t="s">
        <v>668</v>
      </c>
      <c r="B157" s="4" t="s">
        <v>624</v>
      </c>
      <c r="C157" s="5">
        <v>71.0</v>
      </c>
      <c r="D157" s="7">
        <v>3021484.0</v>
      </c>
      <c r="E157" s="7">
        <f t="shared" si="2"/>
        <v>42556.11268</v>
      </c>
      <c r="F157" s="5">
        <f>VLOOKUP(A157,newhouseholds!$A$1:$I$454,9,FALSE)</f>
        <v>79480</v>
      </c>
      <c r="G157" s="9">
        <f t="shared" si="3"/>
        <v>0.8933064922</v>
      </c>
      <c r="H157" s="7">
        <f t="shared" si="4"/>
        <v>38015.65174</v>
      </c>
      <c r="I157" s="7" t="str">
        <f>VLOOKUP(A157,Master!$A$1:$H$328,9,FALSE)</f>
        <v>#REF!</v>
      </c>
      <c r="J157" s="12" t="str">
        <f t="shared" si="5"/>
        <v>#REF!</v>
      </c>
      <c r="K157" s="12">
        <v>0.2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4" t="s">
        <v>122</v>
      </c>
      <c r="B158" s="4" t="s">
        <v>123</v>
      </c>
      <c r="C158" s="5">
        <v>174.0</v>
      </c>
      <c r="D158" s="7">
        <v>7396685.0</v>
      </c>
      <c r="E158" s="7">
        <f t="shared" si="2"/>
        <v>42509.68391</v>
      </c>
      <c r="F158" s="5">
        <f>VLOOKUP(A158,newhouseholds!$A$1:$I$454,9,FALSE)</f>
        <v>16630</v>
      </c>
      <c r="G158" s="9">
        <f t="shared" si="3"/>
        <v>10.46301864</v>
      </c>
      <c r="H158" s="7">
        <f t="shared" si="4"/>
        <v>444779.6152</v>
      </c>
      <c r="I158" s="7" t="str">
        <f>VLOOKUP(A158,Master!$A$1:$H$328,9,FALSE)</f>
        <v>#REF!</v>
      </c>
      <c r="J158" s="12" t="str">
        <f t="shared" si="5"/>
        <v>#REF!</v>
      </c>
      <c r="K158" s="12">
        <v>0.2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4" t="s">
        <v>572</v>
      </c>
      <c r="B159" s="4" t="s">
        <v>574</v>
      </c>
      <c r="C159" s="5">
        <v>179.0</v>
      </c>
      <c r="D159" s="7">
        <v>7586837.0</v>
      </c>
      <c r="E159" s="7">
        <f t="shared" si="2"/>
        <v>42384.56425</v>
      </c>
      <c r="F159" s="5">
        <f>VLOOKUP(A159,newhouseholds!$A$1:$I$454,9,FALSE)</f>
        <v>52000</v>
      </c>
      <c r="G159" s="9">
        <f t="shared" si="3"/>
        <v>3.442307692</v>
      </c>
      <c r="H159" s="7">
        <f t="shared" si="4"/>
        <v>145900.7115</v>
      </c>
      <c r="I159" s="7" t="str">
        <f>VLOOKUP(A159,Master!$A$1:$H$328,9,FALSE)</f>
        <v>#REF!</v>
      </c>
      <c r="J159" s="12" t="str">
        <f t="shared" si="5"/>
        <v>#REF!</v>
      </c>
      <c r="K159" s="12">
        <v>0.2</v>
      </c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4" t="s">
        <v>733</v>
      </c>
      <c r="B160" s="4" t="s">
        <v>590</v>
      </c>
      <c r="C160" s="5">
        <v>241.0</v>
      </c>
      <c r="D160" s="7">
        <v>1.0120088E7</v>
      </c>
      <c r="E160" s="7">
        <f t="shared" si="2"/>
        <v>41992.06639</v>
      </c>
      <c r="F160" s="5">
        <f>VLOOKUP(A160,newhouseholds!$A$1:$I$454,9,FALSE)</f>
        <v>184190</v>
      </c>
      <c r="G160" s="9">
        <f t="shared" si="3"/>
        <v>1.308431511</v>
      </c>
      <c r="H160" s="7">
        <f t="shared" si="4"/>
        <v>54943.74287</v>
      </c>
      <c r="I160" s="7" t="str">
        <f>VLOOKUP(A160,Master!$A$1:$H$328,9,FALSE)</f>
        <v>#REF!</v>
      </c>
      <c r="J160" s="12" t="str">
        <f t="shared" si="5"/>
        <v>#REF!</v>
      </c>
      <c r="K160" s="12">
        <v>0.2</v>
      </c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4" t="s">
        <v>757</v>
      </c>
      <c r="B161" s="4" t="s">
        <v>609</v>
      </c>
      <c r="C161" s="5">
        <v>57.0</v>
      </c>
      <c r="D161" s="7">
        <v>2393443.0</v>
      </c>
      <c r="E161" s="7">
        <f t="shared" si="2"/>
        <v>41990.22807</v>
      </c>
      <c r="F161" s="5">
        <f>VLOOKUP(A161,newhouseholds!$A$1:$I$454,9,FALSE)</f>
        <v>54630</v>
      </c>
      <c r="G161" s="9">
        <f t="shared" si="3"/>
        <v>1.043382757</v>
      </c>
      <c r="H161" s="7">
        <f t="shared" si="4"/>
        <v>43811.87992</v>
      </c>
      <c r="I161" s="7" t="str">
        <f>VLOOKUP(A161,Master!$A$1:$H$328,9,FALSE)</f>
        <v>#REF!</v>
      </c>
      <c r="J161" s="12" t="str">
        <f t="shared" si="5"/>
        <v>#REF!</v>
      </c>
      <c r="K161" s="12">
        <v>0.2</v>
      </c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4" t="s">
        <v>550</v>
      </c>
      <c r="B162" s="4" t="s">
        <v>551</v>
      </c>
      <c r="C162" s="5">
        <v>485.0</v>
      </c>
      <c r="D162" s="7">
        <v>2.0336637E7</v>
      </c>
      <c r="E162" s="7">
        <f t="shared" si="2"/>
        <v>41931.21031</v>
      </c>
      <c r="F162" s="5">
        <f>VLOOKUP(A162,newhouseholds!$A$1:$I$454,9,FALSE)</f>
        <v>139120</v>
      </c>
      <c r="G162" s="9">
        <f t="shared" si="3"/>
        <v>3.486198965</v>
      </c>
      <c r="H162" s="7">
        <f t="shared" si="4"/>
        <v>146180.542</v>
      </c>
      <c r="I162" s="7" t="str">
        <f>VLOOKUP(A162,Master!$A$1:$H$328,9,FALSE)</f>
        <v>#REF!</v>
      </c>
      <c r="J162" s="12" t="str">
        <f t="shared" si="5"/>
        <v>#REF!</v>
      </c>
      <c r="K162" s="12">
        <v>0.2</v>
      </c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 t="s">
        <v>384</v>
      </c>
      <c r="B163" s="11" t="s">
        <v>385</v>
      </c>
      <c r="C163" s="5">
        <v>501.0</v>
      </c>
      <c r="D163" s="7">
        <v>2.0970271E7</v>
      </c>
      <c r="E163" s="7">
        <f t="shared" si="2"/>
        <v>41856.82834</v>
      </c>
      <c r="F163" s="5">
        <f>VLOOKUP(A163,newhouseholds!$A$1:$I$454,9,FALSE)</f>
        <v>94170</v>
      </c>
      <c r="G163" s="9">
        <f t="shared" si="3"/>
        <v>5.320165658</v>
      </c>
      <c r="H163" s="7">
        <f t="shared" si="4"/>
        <v>222685.2607</v>
      </c>
      <c r="I163" s="7" t="str">
        <f>VLOOKUP(A163,Master!$A$1:$H$328,9,FALSE)</f>
        <v>#REF!</v>
      </c>
      <c r="J163" s="12" t="str">
        <f t="shared" si="5"/>
        <v>#REF!</v>
      </c>
      <c r="K163" s="12">
        <v>0.2</v>
      </c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4" t="s">
        <v>822</v>
      </c>
      <c r="B164" s="4" t="s">
        <v>584</v>
      </c>
      <c r="C164" s="5">
        <v>80.0</v>
      </c>
      <c r="D164" s="7">
        <v>3344714.0</v>
      </c>
      <c r="E164" s="7">
        <f t="shared" si="2"/>
        <v>41808.925</v>
      </c>
      <c r="F164" s="5">
        <f>VLOOKUP(A164,newhouseholds!$A$1:$I$454,9,FALSE)</f>
        <v>41250</v>
      </c>
      <c r="G164" s="9">
        <f t="shared" si="3"/>
        <v>1.939393939</v>
      </c>
      <c r="H164" s="7">
        <f t="shared" si="4"/>
        <v>81083.97576</v>
      </c>
      <c r="I164" s="7" t="str">
        <f>VLOOKUP(A164,Master!$A$1:$H$328,9,FALSE)</f>
        <v>#REF!</v>
      </c>
      <c r="J164" s="12" t="str">
        <f t="shared" si="5"/>
        <v>#REF!</v>
      </c>
      <c r="K164" s="12">
        <v>0.2</v>
      </c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4" t="s">
        <v>422</v>
      </c>
      <c r="B165" s="4" t="s">
        <v>423</v>
      </c>
      <c r="C165" s="5">
        <v>172.0</v>
      </c>
      <c r="D165" s="7">
        <v>7183182.0</v>
      </c>
      <c r="E165" s="7">
        <f t="shared" si="2"/>
        <v>41762.68605</v>
      </c>
      <c r="F165" s="5">
        <f>VLOOKUP(A165,newhouseholds!$A$1:$I$454,9,FALSE)</f>
        <v>36060</v>
      </c>
      <c r="G165" s="9">
        <f t="shared" si="3"/>
        <v>4.769828064</v>
      </c>
      <c r="H165" s="7">
        <f t="shared" si="4"/>
        <v>199200.8319</v>
      </c>
      <c r="I165" s="7" t="str">
        <f>VLOOKUP(A165,Master!$A$1:$H$328,9,FALSE)</f>
        <v>#REF!</v>
      </c>
      <c r="J165" s="12" t="str">
        <f t="shared" si="5"/>
        <v>#REF!</v>
      </c>
      <c r="K165" s="12">
        <v>0.2</v>
      </c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4" t="s">
        <v>863</v>
      </c>
      <c r="B166" s="4" t="s">
        <v>630</v>
      </c>
      <c r="C166" s="5">
        <v>71.0</v>
      </c>
      <c r="D166" s="7">
        <v>2950719.0</v>
      </c>
      <c r="E166" s="7">
        <f t="shared" si="2"/>
        <v>41559.42254</v>
      </c>
      <c r="F166" s="5">
        <f>VLOOKUP(A166,newhouseholds!$A$1:$I$454,9,FALSE)</f>
        <v>66220</v>
      </c>
      <c r="G166" s="9">
        <f t="shared" si="3"/>
        <v>1.07218363</v>
      </c>
      <c r="H166" s="7">
        <f t="shared" si="4"/>
        <v>44559.33253</v>
      </c>
      <c r="I166" s="7" t="str">
        <f>VLOOKUP(A166,Master!$A$1:$H$328,9,FALSE)</f>
        <v>#REF!</v>
      </c>
      <c r="J166" s="12" t="str">
        <f t="shared" si="5"/>
        <v>#REF!</v>
      </c>
      <c r="K166" s="12">
        <v>0.2</v>
      </c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4" t="s">
        <v>464</v>
      </c>
      <c r="B167" s="4" t="s">
        <v>465</v>
      </c>
      <c r="C167" s="5">
        <v>1488.0</v>
      </c>
      <c r="D167" s="7">
        <v>6.1817445E7</v>
      </c>
      <c r="E167" s="7">
        <f t="shared" si="2"/>
        <v>41543.98185</v>
      </c>
      <c r="F167" s="5">
        <f>VLOOKUP(A167,newhouseholds!$A$1:$I$454,9,FALSE)</f>
        <v>339520</v>
      </c>
      <c r="G167" s="9">
        <f t="shared" si="3"/>
        <v>4.38265787</v>
      </c>
      <c r="H167" s="7">
        <f t="shared" si="4"/>
        <v>182073.059</v>
      </c>
      <c r="I167" s="7" t="str">
        <f>VLOOKUP(A167,Master!$A$1:$H$328,9,FALSE)</f>
        <v>#REF!</v>
      </c>
      <c r="J167" s="12" t="str">
        <f t="shared" si="5"/>
        <v>#REF!</v>
      </c>
      <c r="K167" s="12">
        <v>0.2</v>
      </c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4" t="s">
        <v>638</v>
      </c>
      <c r="B168" s="4" t="s">
        <v>569</v>
      </c>
      <c r="C168" s="5">
        <v>108.0</v>
      </c>
      <c r="D168" s="7">
        <v>4479822.0</v>
      </c>
      <c r="E168" s="7">
        <f t="shared" si="2"/>
        <v>41479.83333</v>
      </c>
      <c r="F168" s="5">
        <f>VLOOKUP(A168,newhouseholds!$A$1:$I$454,9,FALSE)</f>
        <v>36760</v>
      </c>
      <c r="G168" s="9">
        <f t="shared" si="3"/>
        <v>2.937976061</v>
      </c>
      <c r="H168" s="7">
        <f t="shared" si="4"/>
        <v>121866.7573</v>
      </c>
      <c r="I168" s="7" t="str">
        <f>VLOOKUP(A168,Master!$A$1:$H$328,9,FALSE)</f>
        <v>#REF!</v>
      </c>
      <c r="J168" s="12" t="str">
        <f t="shared" si="5"/>
        <v>#REF!</v>
      </c>
      <c r="K168" s="12">
        <v>0.2</v>
      </c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4" t="s">
        <v>300</v>
      </c>
      <c r="B169" s="4" t="s">
        <v>301</v>
      </c>
      <c r="C169" s="5">
        <v>348.0</v>
      </c>
      <c r="D169" s="7">
        <v>1.4427406E7</v>
      </c>
      <c r="E169" s="7">
        <f t="shared" si="2"/>
        <v>41458.06322</v>
      </c>
      <c r="F169" s="5">
        <f>VLOOKUP(A169,newhouseholds!$A$1:$I$454,9,FALSE)</f>
        <v>56430</v>
      </c>
      <c r="G169" s="9">
        <f t="shared" si="3"/>
        <v>6.166932483</v>
      </c>
      <c r="H169" s="7">
        <f t="shared" si="4"/>
        <v>255669.0767</v>
      </c>
      <c r="I169" s="7" t="str">
        <f>VLOOKUP(A169,Master!$A$1:$H$328,9,FALSE)</f>
        <v>#REF!</v>
      </c>
      <c r="J169" s="12" t="str">
        <f t="shared" si="5"/>
        <v>#REF!</v>
      </c>
      <c r="K169" s="12">
        <v>0.2</v>
      </c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4" t="s">
        <v>446</v>
      </c>
      <c r="B170" s="4" t="s">
        <v>447</v>
      </c>
      <c r="C170" s="5">
        <v>159.0</v>
      </c>
      <c r="D170" s="7">
        <v>6566792.0</v>
      </c>
      <c r="E170" s="7">
        <f t="shared" si="2"/>
        <v>41300.57862</v>
      </c>
      <c r="F170" s="5">
        <f>VLOOKUP(A170,newhouseholds!$A$1:$I$454,9,FALSE)</f>
        <v>35210</v>
      </c>
      <c r="G170" s="9">
        <f t="shared" si="3"/>
        <v>4.515762567</v>
      </c>
      <c r="H170" s="7">
        <f t="shared" si="4"/>
        <v>186503.6069</v>
      </c>
      <c r="I170" s="7" t="str">
        <f>VLOOKUP(A170,Master!$A$1:$H$328,9,FALSE)</f>
        <v>#REF!</v>
      </c>
      <c r="J170" s="12" t="str">
        <f t="shared" si="5"/>
        <v>#REF!</v>
      </c>
      <c r="K170" s="12">
        <v>0.2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4" t="s">
        <v>922</v>
      </c>
      <c r="B171" s="4" t="s">
        <v>641</v>
      </c>
      <c r="C171" s="5">
        <v>27.0</v>
      </c>
      <c r="D171" s="7">
        <v>1113860.0</v>
      </c>
      <c r="E171" s="7">
        <f t="shared" si="2"/>
        <v>41254.07407</v>
      </c>
      <c r="F171" s="5">
        <f>VLOOKUP(A171,newhouseholds!$A$1:$I$454,9,FALSE)</f>
        <v>31700</v>
      </c>
      <c r="G171" s="9">
        <f t="shared" si="3"/>
        <v>0.8517350158</v>
      </c>
      <c r="H171" s="7">
        <f t="shared" si="4"/>
        <v>35137.53943</v>
      </c>
      <c r="I171" s="7" t="str">
        <f>VLOOKUP(A171,Master!$A$1:$H$328,9,FALSE)</f>
        <v>#REF!</v>
      </c>
      <c r="J171" s="12" t="str">
        <f t="shared" si="5"/>
        <v>#REF!</v>
      </c>
      <c r="K171" s="12">
        <v>0.2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4" t="s">
        <v>931</v>
      </c>
      <c r="B172" s="4" t="s">
        <v>573</v>
      </c>
      <c r="C172" s="5">
        <v>13.0</v>
      </c>
      <c r="D172" s="7">
        <v>535569.0</v>
      </c>
      <c r="E172" s="7">
        <f t="shared" si="2"/>
        <v>41197.61538</v>
      </c>
      <c r="F172" s="5">
        <f>VLOOKUP(A172,newhouseholds!$A$1:$I$454,9,FALSE)</f>
        <v>48250</v>
      </c>
      <c r="G172" s="9">
        <f t="shared" si="3"/>
        <v>0.2694300518</v>
      </c>
      <c r="H172" s="7">
        <f t="shared" si="4"/>
        <v>11099.87565</v>
      </c>
      <c r="I172" s="7" t="str">
        <f>VLOOKUP(A172,Master!$A$1:$H$328,9,FALSE)</f>
        <v>#REF!</v>
      </c>
      <c r="J172" s="12" t="str">
        <f t="shared" si="5"/>
        <v>#REF!</v>
      </c>
      <c r="K172" s="12">
        <v>0.2</v>
      </c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4" t="s">
        <v>946</v>
      </c>
      <c r="B173" s="4" t="s">
        <v>596</v>
      </c>
      <c r="C173" s="5">
        <v>43.0</v>
      </c>
      <c r="D173" s="7">
        <v>1771416.0</v>
      </c>
      <c r="E173" s="7">
        <f t="shared" si="2"/>
        <v>41195.72093</v>
      </c>
      <c r="F173" s="5">
        <f>VLOOKUP(A173,newhouseholds!$A$1:$I$454,9,FALSE)</f>
        <v>22540</v>
      </c>
      <c r="G173" s="9">
        <f t="shared" si="3"/>
        <v>1.90771961</v>
      </c>
      <c r="H173" s="7">
        <f t="shared" si="4"/>
        <v>78589.88465</v>
      </c>
      <c r="I173" s="7" t="str">
        <f>VLOOKUP(A173,Master!$A$1:$H$328,9,FALSE)</f>
        <v>#REF!</v>
      </c>
      <c r="J173" s="12" t="str">
        <f t="shared" si="5"/>
        <v>#REF!</v>
      </c>
      <c r="K173" s="12">
        <v>0.2</v>
      </c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4" t="s">
        <v>466</v>
      </c>
      <c r="B174" s="4" t="s">
        <v>467</v>
      </c>
      <c r="C174" s="5">
        <v>139.0</v>
      </c>
      <c r="D174" s="7">
        <v>5719141.0</v>
      </c>
      <c r="E174" s="7">
        <f t="shared" si="2"/>
        <v>41144.89928</v>
      </c>
      <c r="F174" s="5">
        <f>VLOOKUP(A174,newhouseholds!$A$1:$I$454,9,FALSE)</f>
        <v>31720</v>
      </c>
      <c r="G174" s="9">
        <f t="shared" si="3"/>
        <v>4.382093317</v>
      </c>
      <c r="H174" s="7">
        <f t="shared" si="4"/>
        <v>180300.7881</v>
      </c>
      <c r="I174" s="7" t="str">
        <f>VLOOKUP(A174,Master!$A$1:$H$328,9,FALSE)</f>
        <v>#REF!</v>
      </c>
      <c r="J174" s="12" t="str">
        <f t="shared" si="5"/>
        <v>#REF!</v>
      </c>
      <c r="K174" s="12">
        <v>0.2</v>
      </c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 t="s">
        <v>454</v>
      </c>
      <c r="B175" s="11" t="s">
        <v>455</v>
      </c>
      <c r="C175" s="5">
        <v>458.0</v>
      </c>
      <c r="D175" s="7">
        <v>1.8796587E7</v>
      </c>
      <c r="E175" s="7">
        <f t="shared" si="2"/>
        <v>41040.58297</v>
      </c>
      <c r="F175" s="5">
        <f>VLOOKUP(A175,newhouseholds!$A$1:$I$454,9,FALSE)</f>
        <v>103610</v>
      </c>
      <c r="G175" s="9">
        <f t="shared" si="3"/>
        <v>4.420422739</v>
      </c>
      <c r="H175" s="7">
        <f t="shared" si="4"/>
        <v>181416.7262</v>
      </c>
      <c r="I175" s="7" t="str">
        <f>VLOOKUP(A175,Master!$A$1:$H$328,9,FALSE)</f>
        <v>#REF!</v>
      </c>
      <c r="J175" s="12" t="str">
        <f t="shared" si="5"/>
        <v>#REF!</v>
      </c>
      <c r="K175" s="12">
        <v>0.2</v>
      </c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4" t="s">
        <v>424</v>
      </c>
      <c r="B176" s="4" t="s">
        <v>425</v>
      </c>
      <c r="C176" s="5">
        <v>162.0</v>
      </c>
      <c r="D176" s="7">
        <v>6640680.0</v>
      </c>
      <c r="E176" s="7">
        <f t="shared" si="2"/>
        <v>40991.85185</v>
      </c>
      <c r="F176" s="5">
        <f>VLOOKUP(A176,newhouseholds!$A$1:$I$454,9,FALSE)</f>
        <v>33970</v>
      </c>
      <c r="G176" s="9">
        <f t="shared" si="3"/>
        <v>4.768913747</v>
      </c>
      <c r="H176" s="7">
        <f t="shared" si="4"/>
        <v>195486.6058</v>
      </c>
      <c r="I176" s="7" t="str">
        <f>VLOOKUP(A176,Master!$A$1:$H$328,9,FALSE)</f>
        <v>#REF!</v>
      </c>
      <c r="J176" s="12" t="str">
        <f t="shared" si="5"/>
        <v>#REF!</v>
      </c>
      <c r="K176" s="12">
        <v>0.2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4" t="s">
        <v>645</v>
      </c>
      <c r="B177" s="4" t="s">
        <v>605</v>
      </c>
      <c r="C177" s="5">
        <v>90.0</v>
      </c>
      <c r="D177" s="7">
        <v>3686803.0</v>
      </c>
      <c r="E177" s="7">
        <f t="shared" si="2"/>
        <v>40964.47778</v>
      </c>
      <c r="F177" s="5">
        <f>VLOOKUP(A177,newhouseholds!$A$1:$I$454,9,FALSE)</f>
        <v>31320</v>
      </c>
      <c r="G177" s="9">
        <f t="shared" si="3"/>
        <v>2.873563218</v>
      </c>
      <c r="H177" s="7">
        <f t="shared" si="4"/>
        <v>117714.0166</v>
      </c>
      <c r="I177" s="7" t="str">
        <f>VLOOKUP(A177,Master!$A$1:$H$328,9,FALSE)</f>
        <v>#REF!</v>
      </c>
      <c r="J177" s="12" t="str">
        <f t="shared" si="5"/>
        <v>#REF!</v>
      </c>
      <c r="K177" s="12">
        <v>0.2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4" t="s">
        <v>46</v>
      </c>
      <c r="B178" s="4" t="s">
        <v>47</v>
      </c>
      <c r="C178" s="5">
        <v>658.0</v>
      </c>
      <c r="D178" s="7">
        <v>2.6932375E7</v>
      </c>
      <c r="E178" s="7">
        <f t="shared" si="2"/>
        <v>40930.66109</v>
      </c>
      <c r="F178" s="5">
        <f>VLOOKUP(A178,newhouseholds!$A$1:$I$454,9,FALSE)</f>
        <v>49260</v>
      </c>
      <c r="G178" s="9">
        <f t="shared" si="3"/>
        <v>13.35769387</v>
      </c>
      <c r="H178" s="7">
        <f t="shared" si="4"/>
        <v>546739.2408</v>
      </c>
      <c r="I178" s="7" t="str">
        <f>VLOOKUP(A178,Master!$A$1:$H$328,9,FALSE)</f>
        <v>#REF!</v>
      </c>
      <c r="J178" s="12" t="str">
        <f t="shared" si="5"/>
        <v>#REF!</v>
      </c>
      <c r="K178" s="12">
        <v>0.2</v>
      </c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4" t="s">
        <v>336</v>
      </c>
      <c r="B179" s="4" t="s">
        <v>337</v>
      </c>
      <c r="C179" s="5">
        <v>537.0</v>
      </c>
      <c r="D179" s="7">
        <v>2.1974943E7</v>
      </c>
      <c r="E179" s="7">
        <f t="shared" si="2"/>
        <v>40921.68156</v>
      </c>
      <c r="F179" s="5">
        <f>VLOOKUP(A179,newhouseholds!$A$1:$I$454,9,FALSE)</f>
        <v>90570</v>
      </c>
      <c r="G179" s="9">
        <f t="shared" si="3"/>
        <v>5.929115601</v>
      </c>
      <c r="H179" s="7">
        <f t="shared" si="4"/>
        <v>242629.3806</v>
      </c>
      <c r="I179" s="7" t="str">
        <f>VLOOKUP(A179,Master!$A$1:$H$328,9,FALSE)</f>
        <v>#REF!</v>
      </c>
      <c r="J179" s="12" t="str">
        <f t="shared" si="5"/>
        <v>#REF!</v>
      </c>
      <c r="K179" s="12">
        <v>0.2</v>
      </c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4" t="s">
        <v>650</v>
      </c>
      <c r="B180" s="4" t="s">
        <v>571</v>
      </c>
      <c r="C180" s="5">
        <v>383.0</v>
      </c>
      <c r="D180" s="7">
        <v>1.5666239E7</v>
      </c>
      <c r="E180" s="7">
        <f t="shared" si="2"/>
        <v>40904.01828</v>
      </c>
      <c r="F180" s="5">
        <f>VLOOKUP(A180,newhouseholds!$A$1:$I$454,9,FALSE)</f>
        <v>155800</v>
      </c>
      <c r="G180" s="9">
        <f t="shared" si="3"/>
        <v>2.458279846</v>
      </c>
      <c r="H180" s="7">
        <f t="shared" si="4"/>
        <v>100553.5237</v>
      </c>
      <c r="I180" s="7" t="str">
        <f>VLOOKUP(A180,Master!$A$1:$H$328,9,FALSE)</f>
        <v>#REF!</v>
      </c>
      <c r="J180" s="12" t="str">
        <f t="shared" si="5"/>
        <v>#REF!</v>
      </c>
      <c r="K180" s="12">
        <v>0.2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4" t="s">
        <v>513</v>
      </c>
      <c r="B181" s="4" t="s">
        <v>514</v>
      </c>
      <c r="C181" s="5">
        <v>178.0</v>
      </c>
      <c r="D181" s="7">
        <v>7270091.0</v>
      </c>
      <c r="E181" s="7">
        <f t="shared" si="2"/>
        <v>40843.20787</v>
      </c>
      <c r="F181" s="5">
        <f>VLOOKUP(A181,newhouseholds!$A$1:$I$454,9,FALSE)</f>
        <v>46260</v>
      </c>
      <c r="G181" s="9">
        <f t="shared" si="3"/>
        <v>3.847816688</v>
      </c>
      <c r="H181" s="7">
        <f t="shared" si="4"/>
        <v>157157.1768</v>
      </c>
      <c r="I181" s="7" t="str">
        <f>VLOOKUP(A181,Master!$A$1:$H$328,9,FALSE)</f>
        <v>#REF!</v>
      </c>
      <c r="J181" s="12" t="str">
        <f t="shared" si="5"/>
        <v>#REF!</v>
      </c>
      <c r="K181" s="12">
        <v>0.2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4" t="s">
        <v>510</v>
      </c>
      <c r="B182" s="4" t="s">
        <v>511</v>
      </c>
      <c r="C182" s="5">
        <v>217.0</v>
      </c>
      <c r="D182" s="7">
        <v>8859244.0</v>
      </c>
      <c r="E182" s="7">
        <f t="shared" si="2"/>
        <v>40826.00922</v>
      </c>
      <c r="F182" s="5">
        <f>VLOOKUP(A182,newhouseholds!$A$1:$I$454,9,FALSE)</f>
        <v>55880</v>
      </c>
      <c r="G182" s="9">
        <f t="shared" si="3"/>
        <v>3.883321403</v>
      </c>
      <c r="H182" s="7">
        <f t="shared" si="4"/>
        <v>158540.5154</v>
      </c>
      <c r="I182" s="7" t="str">
        <f>VLOOKUP(A182,Master!$A$1:$H$328,9,FALSE)</f>
        <v>#REF!</v>
      </c>
      <c r="J182" s="12" t="str">
        <f t="shared" si="5"/>
        <v>#REF!</v>
      </c>
      <c r="K182" s="12">
        <v>0.2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 t="s">
        <v>830</v>
      </c>
      <c r="B183" s="11" t="s">
        <v>631</v>
      </c>
      <c r="C183" s="5">
        <v>114.0</v>
      </c>
      <c r="D183" s="7">
        <v>4652137.0</v>
      </c>
      <c r="E183" s="7">
        <f t="shared" si="2"/>
        <v>40808.2193</v>
      </c>
      <c r="F183" s="5">
        <f>VLOOKUP(A183,newhouseholds!$A$1:$I$454,9,FALSE)</f>
        <v>65170</v>
      </c>
      <c r="G183" s="9">
        <f t="shared" si="3"/>
        <v>1.749271137</v>
      </c>
      <c r="H183" s="7">
        <f t="shared" si="4"/>
        <v>71384.64017</v>
      </c>
      <c r="I183" s="7" t="str">
        <f>VLOOKUP(A183,Master!$A$1:$H$328,9,FALSE)</f>
        <v>#REF!</v>
      </c>
      <c r="J183" s="12" t="str">
        <f t="shared" si="5"/>
        <v>#REF!</v>
      </c>
      <c r="K183" s="12">
        <v>0.2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4" t="s">
        <v>1001</v>
      </c>
      <c r="B184" s="4" t="s">
        <v>555</v>
      </c>
      <c r="C184" s="5">
        <v>150.0</v>
      </c>
      <c r="D184" s="7">
        <v>6118215.0</v>
      </c>
      <c r="E184" s="7">
        <f t="shared" si="2"/>
        <v>40788.1</v>
      </c>
      <c r="F184" s="5">
        <f>VLOOKUP(A184,newhouseholds!$A$1:$I$454,9,FALSE)</f>
        <v>93930</v>
      </c>
      <c r="G184" s="9">
        <f t="shared" si="3"/>
        <v>1.596933887</v>
      </c>
      <c r="H184" s="7">
        <f t="shared" si="4"/>
        <v>65135.89907</v>
      </c>
      <c r="I184" s="7" t="str">
        <f>VLOOKUP(A184,Master!$A$1:$H$328,9,FALSE)</f>
        <v>#REF!</v>
      </c>
      <c r="J184" s="12" t="str">
        <f t="shared" si="5"/>
        <v>#REF!</v>
      </c>
      <c r="K184" s="12">
        <v>0.2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4" t="s">
        <v>654</v>
      </c>
      <c r="B185" s="4" t="s">
        <v>586</v>
      </c>
      <c r="C185" s="5">
        <v>145.0</v>
      </c>
      <c r="D185" s="7">
        <v>5893157.0</v>
      </c>
      <c r="E185" s="7">
        <f t="shared" si="2"/>
        <v>40642.46207</v>
      </c>
      <c r="F185" s="5">
        <f>VLOOKUP(A185,newhouseholds!$A$1:$I$454,9,FALSE)</f>
        <v>60320</v>
      </c>
      <c r="G185" s="9">
        <f t="shared" si="3"/>
        <v>2.403846154</v>
      </c>
      <c r="H185" s="7">
        <f t="shared" si="4"/>
        <v>97698.22613</v>
      </c>
      <c r="I185" s="7" t="str">
        <f>VLOOKUP(A185,Master!$A$1:$H$328,9,FALSE)</f>
        <v>#REF!</v>
      </c>
      <c r="J185" s="12" t="str">
        <f t="shared" si="5"/>
        <v>#REF!</v>
      </c>
      <c r="K185" s="12">
        <v>0.2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4" t="s">
        <v>410</v>
      </c>
      <c r="B186" s="4" t="s">
        <v>411</v>
      </c>
      <c r="C186" s="5">
        <v>465.0</v>
      </c>
      <c r="D186" s="7">
        <v>1.8883309E7</v>
      </c>
      <c r="E186" s="7">
        <f t="shared" si="2"/>
        <v>40609.26667</v>
      </c>
      <c r="F186" s="5">
        <f>VLOOKUP(A186,newhouseholds!$A$1:$I$454,9,FALSE)</f>
        <v>96170</v>
      </c>
      <c r="G186" s="9">
        <f t="shared" si="3"/>
        <v>4.835187688</v>
      </c>
      <c r="H186" s="7">
        <f t="shared" si="4"/>
        <v>196353.4262</v>
      </c>
      <c r="I186" s="7" t="str">
        <f>VLOOKUP(A186,Master!$A$1:$H$328,9,FALSE)</f>
        <v>#REF!</v>
      </c>
      <c r="J186" s="12" t="str">
        <f t="shared" si="5"/>
        <v>#REF!</v>
      </c>
      <c r="K186" s="12">
        <v>0.2</v>
      </c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4" t="s">
        <v>681</v>
      </c>
      <c r="B187" s="4" t="s">
        <v>583</v>
      </c>
      <c r="C187" s="5">
        <v>192.0</v>
      </c>
      <c r="D187" s="7">
        <v>7755107.0</v>
      </c>
      <c r="E187" s="7">
        <f t="shared" si="2"/>
        <v>40391.18229</v>
      </c>
      <c r="F187" s="5">
        <f>VLOOKUP(A187,newhouseholds!$A$1:$I$454,9,FALSE)</f>
        <v>83920</v>
      </c>
      <c r="G187" s="9">
        <f t="shared" si="3"/>
        <v>2.287893232</v>
      </c>
      <c r="H187" s="7">
        <f t="shared" si="4"/>
        <v>92410.71258</v>
      </c>
      <c r="I187" s="7" t="str">
        <f>VLOOKUP(A187,Master!$A$1:$H$328,9,FALSE)</f>
        <v>#REF!</v>
      </c>
      <c r="J187" s="12" t="str">
        <f t="shared" si="5"/>
        <v>#REF!</v>
      </c>
      <c r="K187" s="12">
        <v>0.2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4" t="s">
        <v>1157</v>
      </c>
      <c r="B188" s="4" t="s">
        <v>610</v>
      </c>
      <c r="C188" s="5">
        <v>52.0</v>
      </c>
      <c r="D188" s="7">
        <v>2099974.0</v>
      </c>
      <c r="E188" s="7">
        <f t="shared" si="2"/>
        <v>40384.11538</v>
      </c>
      <c r="F188" s="5">
        <f>VLOOKUP(A188,newhouseholds!$A$1:$I$454,9,FALSE)</f>
        <v>64480</v>
      </c>
      <c r="G188" s="9">
        <f t="shared" si="3"/>
        <v>0.8064516129</v>
      </c>
      <c r="H188" s="7">
        <f t="shared" si="4"/>
        <v>32567.83499</v>
      </c>
      <c r="I188" s="7" t="str">
        <f>VLOOKUP(A188,Master!$A$1:$H$328,9,FALSE)</f>
        <v>#REF!</v>
      </c>
      <c r="J188" s="12" t="str">
        <f t="shared" si="5"/>
        <v>#REF!</v>
      </c>
      <c r="K188" s="12">
        <v>0.2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4" t="s">
        <v>482</v>
      </c>
      <c r="B189" s="4" t="s">
        <v>483</v>
      </c>
      <c r="C189" s="5">
        <v>319.0</v>
      </c>
      <c r="D189" s="7">
        <v>1.2865076E7</v>
      </c>
      <c r="E189" s="7">
        <f t="shared" si="2"/>
        <v>40329.39185</v>
      </c>
      <c r="F189" s="5">
        <f>VLOOKUP(A189,newhouseholds!$A$1:$I$454,9,FALSE)</f>
        <v>75640</v>
      </c>
      <c r="G189" s="9">
        <f t="shared" si="3"/>
        <v>4.21734532</v>
      </c>
      <c r="H189" s="7">
        <f t="shared" si="4"/>
        <v>170082.972</v>
      </c>
      <c r="I189" s="7" t="str">
        <f>VLOOKUP(A189,Master!$A$1:$H$328,9,FALSE)</f>
        <v>#REF!</v>
      </c>
      <c r="J189" s="12" t="str">
        <f t="shared" si="5"/>
        <v>#REF!</v>
      </c>
      <c r="K189" s="12">
        <v>0.2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4" t="s">
        <v>492</v>
      </c>
      <c r="B190" s="4" t="s">
        <v>493</v>
      </c>
      <c r="C190" s="5">
        <v>252.0</v>
      </c>
      <c r="D190" s="7">
        <v>1.0157006E7</v>
      </c>
      <c r="E190" s="7">
        <f t="shared" si="2"/>
        <v>40305.57937</v>
      </c>
      <c r="F190" s="5">
        <f>VLOOKUP(A190,newhouseholds!$A$1:$I$454,9,FALSE)</f>
        <v>61580</v>
      </c>
      <c r="G190" s="9">
        <f t="shared" si="3"/>
        <v>4.09223774</v>
      </c>
      <c r="H190" s="7">
        <f t="shared" si="4"/>
        <v>164940.013</v>
      </c>
      <c r="I190" s="7" t="str">
        <f>VLOOKUP(A190,Master!$A$1:$H$328,9,FALSE)</f>
        <v>#REF!</v>
      </c>
      <c r="J190" s="12" t="str">
        <f t="shared" si="5"/>
        <v>#REF!</v>
      </c>
      <c r="K190" s="12">
        <v>0.2</v>
      </c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4" t="s">
        <v>615</v>
      </c>
      <c r="B191" s="4" t="s">
        <v>564</v>
      </c>
      <c r="C191" s="5">
        <v>818.0</v>
      </c>
      <c r="D191" s="7">
        <v>3.2940591E7</v>
      </c>
      <c r="E191" s="7">
        <f t="shared" si="2"/>
        <v>40269.67115</v>
      </c>
      <c r="F191" s="5">
        <f>VLOOKUP(A191,newhouseholds!$A$1:$I$454,9,FALSE)</f>
        <v>268270</v>
      </c>
      <c r="G191" s="9">
        <f t="shared" si="3"/>
        <v>3.049166884</v>
      </c>
      <c r="H191" s="7">
        <f t="shared" si="4"/>
        <v>122788.9477</v>
      </c>
      <c r="I191" s="7" t="str">
        <f>VLOOKUP(A191,Master!$A$1:$H$328,9,FALSE)</f>
        <v>#REF!</v>
      </c>
      <c r="J191" s="12" t="str">
        <f t="shared" si="5"/>
        <v>#REF!</v>
      </c>
      <c r="K191" s="12">
        <v>0.2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4" t="s">
        <v>1112</v>
      </c>
      <c r="B192" s="4" t="s">
        <v>575</v>
      </c>
      <c r="C192" s="5">
        <v>44.0</v>
      </c>
      <c r="D192" s="7">
        <v>1769491.0</v>
      </c>
      <c r="E192" s="7">
        <f t="shared" si="2"/>
        <v>40215.70455</v>
      </c>
      <c r="F192" s="5">
        <f>VLOOKUP(A192,newhouseholds!$A$1:$I$454,9,FALSE)</f>
        <v>25870</v>
      </c>
      <c r="G192" s="9">
        <f t="shared" si="3"/>
        <v>1.700811751</v>
      </c>
      <c r="H192" s="7">
        <f t="shared" si="4"/>
        <v>68399.34287</v>
      </c>
      <c r="I192" s="7" t="str">
        <f>VLOOKUP(A192,Master!$A$1:$H$328,9,FALSE)</f>
        <v>#REF!</v>
      </c>
      <c r="J192" s="12" t="str">
        <f t="shared" si="5"/>
        <v>#REF!</v>
      </c>
      <c r="K192" s="12">
        <v>0.2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4" t="s">
        <v>284</v>
      </c>
      <c r="B193" s="4" t="s">
        <v>285</v>
      </c>
      <c r="C193" s="5">
        <v>334.0</v>
      </c>
      <c r="D193" s="7">
        <v>1.3405779E7</v>
      </c>
      <c r="E193" s="7">
        <f t="shared" si="2"/>
        <v>40137.06287</v>
      </c>
      <c r="F193" s="5">
        <f>VLOOKUP(A193,newhouseholds!$A$1:$I$454,9,FALSE)</f>
        <v>50210</v>
      </c>
      <c r="G193" s="9">
        <f t="shared" si="3"/>
        <v>6.652061342</v>
      </c>
      <c r="H193" s="7">
        <f t="shared" si="4"/>
        <v>266994.2043</v>
      </c>
      <c r="I193" s="7" t="str">
        <f>VLOOKUP(A193,Master!$A$1:$H$328,9,FALSE)</f>
        <v>#REF!</v>
      </c>
      <c r="J193" s="12" t="str">
        <f t="shared" si="5"/>
        <v>#REF!</v>
      </c>
      <c r="K193" s="12">
        <v>0.2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4" t="s">
        <v>1275</v>
      </c>
      <c r="B194" s="4" t="s">
        <v>640</v>
      </c>
      <c r="C194" s="5">
        <v>12.0</v>
      </c>
      <c r="D194" s="7">
        <v>481083.0</v>
      </c>
      <c r="E194" s="7">
        <f t="shared" si="2"/>
        <v>40090.25</v>
      </c>
      <c r="F194" s="5">
        <f>VLOOKUP(A194,newhouseholds!$A$1:$I$454,9,FALSE)</f>
        <v>17950</v>
      </c>
      <c r="G194" s="9">
        <f t="shared" si="3"/>
        <v>0.6685236769</v>
      </c>
      <c r="H194" s="7">
        <f t="shared" si="4"/>
        <v>26801.28134</v>
      </c>
      <c r="I194" s="7" t="str">
        <f>VLOOKUP(A194,Master!$A$1:$H$328,9,FALSE)</f>
        <v>#REF!</v>
      </c>
      <c r="J194" s="12" t="str">
        <f t="shared" si="5"/>
        <v>#REF!</v>
      </c>
      <c r="K194" s="12">
        <v>0.2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4" t="s">
        <v>84</v>
      </c>
      <c r="B195" s="4" t="s">
        <v>85</v>
      </c>
      <c r="C195" s="5">
        <v>471.0</v>
      </c>
      <c r="D195" s="7">
        <v>1.8851088E7</v>
      </c>
      <c r="E195" s="7">
        <f t="shared" si="2"/>
        <v>40023.5414</v>
      </c>
      <c r="F195" s="5">
        <f>VLOOKUP(A195,newhouseholds!$A$1:$I$454,9,FALSE)</f>
        <v>38530</v>
      </c>
      <c r="G195" s="9">
        <f t="shared" si="3"/>
        <v>12.22424085</v>
      </c>
      <c r="H195" s="7">
        <f t="shared" si="4"/>
        <v>489257.4098</v>
      </c>
      <c r="I195" s="7" t="str">
        <f>VLOOKUP(A195,Master!$A$1:$H$328,9,FALSE)</f>
        <v>#REF!</v>
      </c>
      <c r="J195" s="12" t="str">
        <f t="shared" si="5"/>
        <v>#REF!</v>
      </c>
      <c r="K195" s="12">
        <v>0.2</v>
      </c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 t="s">
        <v>364</v>
      </c>
      <c r="B196" s="11" t="s">
        <v>365</v>
      </c>
      <c r="C196" s="5">
        <v>644.0</v>
      </c>
      <c r="D196" s="7">
        <v>2.5718516E7</v>
      </c>
      <c r="E196" s="7">
        <f t="shared" si="2"/>
        <v>39935.58385</v>
      </c>
      <c r="F196" s="5">
        <f>VLOOKUP(A196,newhouseholds!$A$1:$I$454,9,FALSE)</f>
        <v>115560</v>
      </c>
      <c r="G196" s="9">
        <f t="shared" si="3"/>
        <v>5.572862582</v>
      </c>
      <c r="H196" s="7">
        <f t="shared" si="4"/>
        <v>222555.5209</v>
      </c>
      <c r="I196" s="7" t="str">
        <f>VLOOKUP(A196,Master!$A$1:$H$328,9,FALSE)</f>
        <v>#REF!</v>
      </c>
      <c r="J196" s="12" t="str">
        <f t="shared" si="5"/>
        <v>#REF!</v>
      </c>
      <c r="K196" s="12">
        <v>0.2</v>
      </c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4" t="s">
        <v>526</v>
      </c>
      <c r="B197" s="4" t="s">
        <v>527</v>
      </c>
      <c r="C197" s="5">
        <v>136.0</v>
      </c>
      <c r="D197" s="7">
        <v>5422209.0</v>
      </c>
      <c r="E197" s="7">
        <f t="shared" si="2"/>
        <v>39869.18382</v>
      </c>
      <c r="F197" s="5">
        <f>VLOOKUP(A197,newhouseholds!$A$1:$I$454,9,FALSE)</f>
        <v>37090</v>
      </c>
      <c r="G197" s="9">
        <f t="shared" si="3"/>
        <v>3.666756538</v>
      </c>
      <c r="H197" s="7">
        <f t="shared" si="4"/>
        <v>146190.5905</v>
      </c>
      <c r="I197" s="7" t="str">
        <f>VLOOKUP(A197,Master!$A$1:$H$328,9,FALSE)</f>
        <v>#REF!</v>
      </c>
      <c r="J197" s="12" t="str">
        <f t="shared" si="5"/>
        <v>#REF!</v>
      </c>
      <c r="K197" s="12">
        <v>0.2</v>
      </c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4" t="s">
        <v>500</v>
      </c>
      <c r="B198" s="4" t="s">
        <v>501</v>
      </c>
      <c r="C198" s="5">
        <v>92.0</v>
      </c>
      <c r="D198" s="7">
        <v>3660263.0</v>
      </c>
      <c r="E198" s="7">
        <f t="shared" si="2"/>
        <v>39785.46739</v>
      </c>
      <c r="F198" s="5">
        <f>VLOOKUP(A198,newhouseholds!$A$1:$I$454,9,FALSE)</f>
        <v>22770</v>
      </c>
      <c r="G198" s="9">
        <f t="shared" si="3"/>
        <v>4.04040404</v>
      </c>
      <c r="H198" s="7">
        <f t="shared" si="4"/>
        <v>160749.3632</v>
      </c>
      <c r="I198" s="7" t="str">
        <f>VLOOKUP(A198,Master!$A$1:$H$328,9,FALSE)</f>
        <v>#REF!</v>
      </c>
      <c r="J198" s="12" t="str">
        <f t="shared" si="5"/>
        <v>#REF!</v>
      </c>
      <c r="K198" s="12">
        <v>0.2</v>
      </c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4" t="s">
        <v>598</v>
      </c>
      <c r="B199" s="4" t="s">
        <v>591</v>
      </c>
      <c r="C199" s="5">
        <v>416.0</v>
      </c>
      <c r="D199" s="7">
        <v>1.646408E7</v>
      </c>
      <c r="E199" s="7">
        <f t="shared" si="2"/>
        <v>39577.11538</v>
      </c>
      <c r="F199" s="5">
        <f>VLOOKUP(A199,newhouseholds!$A$1:$I$454,9,FALSE)</f>
        <v>131030</v>
      </c>
      <c r="G199" s="9">
        <f t="shared" si="3"/>
        <v>3.174845455</v>
      </c>
      <c r="H199" s="7">
        <f t="shared" si="4"/>
        <v>125651.2249</v>
      </c>
      <c r="I199" s="7" t="str">
        <f>VLOOKUP(A199,Master!$A$1:$H$328,9,FALSE)</f>
        <v>#REF!</v>
      </c>
      <c r="J199" s="12" t="str">
        <f t="shared" si="5"/>
        <v>#REF!</v>
      </c>
      <c r="K199" s="12">
        <v>0.2</v>
      </c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4" t="s">
        <v>344</v>
      </c>
      <c r="B200" s="4" t="s">
        <v>345</v>
      </c>
      <c r="C200" s="5">
        <v>337.0</v>
      </c>
      <c r="D200" s="7">
        <v>1.3319966E7</v>
      </c>
      <c r="E200" s="7">
        <f t="shared" si="2"/>
        <v>39525.12166</v>
      </c>
      <c r="F200" s="5">
        <f>VLOOKUP(A200,newhouseholds!$A$1:$I$454,9,FALSE)</f>
        <v>59010</v>
      </c>
      <c r="G200" s="9">
        <f t="shared" si="3"/>
        <v>5.710896458</v>
      </c>
      <c r="H200" s="7">
        <f t="shared" si="4"/>
        <v>225723.8773</v>
      </c>
      <c r="I200" s="7" t="str">
        <f>VLOOKUP(A200,Master!$A$1:$H$328,9,FALSE)</f>
        <v>#REF!</v>
      </c>
      <c r="J200" s="12" t="str">
        <f t="shared" si="5"/>
        <v>#REF!</v>
      </c>
      <c r="K200" s="12">
        <v>0.2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4" t="s">
        <v>288</v>
      </c>
      <c r="B201" s="4" t="s">
        <v>289</v>
      </c>
      <c r="C201" s="5">
        <v>166.0</v>
      </c>
      <c r="D201" s="7">
        <v>6551601.0</v>
      </c>
      <c r="E201" s="7">
        <f t="shared" si="2"/>
        <v>39467.4759</v>
      </c>
      <c r="F201" s="5">
        <f>VLOOKUP(A201,newhouseholds!$A$1:$I$454,9,FALSE)</f>
        <v>25670</v>
      </c>
      <c r="G201" s="9">
        <f t="shared" si="3"/>
        <v>6.466692637</v>
      </c>
      <c r="H201" s="7">
        <f t="shared" si="4"/>
        <v>255224.0358</v>
      </c>
      <c r="I201" s="7" t="str">
        <f>VLOOKUP(A201,Master!$A$1:$H$328,9,FALSE)</f>
        <v>#REF!</v>
      </c>
      <c r="J201" s="12" t="str">
        <f t="shared" si="5"/>
        <v>#REF!</v>
      </c>
      <c r="K201" s="12">
        <v>0.2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4" t="s">
        <v>216</v>
      </c>
      <c r="B202" s="4" t="s">
        <v>217</v>
      </c>
      <c r="C202" s="5">
        <v>392.0</v>
      </c>
      <c r="D202" s="7">
        <v>1.5418469E7</v>
      </c>
      <c r="E202" s="7">
        <f t="shared" si="2"/>
        <v>39332.82908</v>
      </c>
      <c r="F202" s="5">
        <f>VLOOKUP(A202,newhouseholds!$A$1:$I$454,9,FALSE)</f>
        <v>49120</v>
      </c>
      <c r="G202" s="9">
        <f t="shared" si="3"/>
        <v>7.980456026</v>
      </c>
      <c r="H202" s="7">
        <f t="shared" si="4"/>
        <v>313893.9129</v>
      </c>
      <c r="I202" s="7" t="str">
        <f>VLOOKUP(A202,Master!$A$1:$H$328,9,FALSE)</f>
        <v>#REF!</v>
      </c>
      <c r="J202" s="12" t="str">
        <f t="shared" si="5"/>
        <v>#REF!</v>
      </c>
      <c r="K202" s="12">
        <v>0.2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4" t="s">
        <v>248</v>
      </c>
      <c r="B203" s="4" t="s">
        <v>249</v>
      </c>
      <c r="C203" s="5">
        <v>360.0</v>
      </c>
      <c r="D203" s="7">
        <v>1.4126155E7</v>
      </c>
      <c r="E203" s="7">
        <f t="shared" si="2"/>
        <v>39239.31944</v>
      </c>
      <c r="F203" s="5">
        <f>VLOOKUP(A203,newhouseholds!$A$1:$I$454,9,FALSE)</f>
        <v>48740</v>
      </c>
      <c r="G203" s="9">
        <f t="shared" si="3"/>
        <v>7.386130488</v>
      </c>
      <c r="H203" s="7">
        <f t="shared" si="4"/>
        <v>289826.7337</v>
      </c>
      <c r="I203" s="7" t="str">
        <f>VLOOKUP(A203,Master!$A$1:$H$328,9,FALSE)</f>
        <v>#REF!</v>
      </c>
      <c r="J203" s="12" t="str">
        <f t="shared" si="5"/>
        <v>#REF!</v>
      </c>
      <c r="K203" s="12">
        <v>0.2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 t="s">
        <v>648</v>
      </c>
      <c r="B204" s="11" t="s">
        <v>541</v>
      </c>
      <c r="C204" s="5">
        <v>1065.0</v>
      </c>
      <c r="D204" s="7">
        <v>4.13654E7</v>
      </c>
      <c r="E204" s="7">
        <f t="shared" si="2"/>
        <v>38840.75117</v>
      </c>
      <c r="F204" s="5">
        <f>VLOOKUP(A204,newhouseholds!$A$1:$I$454,9,FALSE)</f>
        <v>429600</v>
      </c>
      <c r="G204" s="9">
        <f t="shared" si="3"/>
        <v>2.479050279</v>
      </c>
      <c r="H204" s="7">
        <f t="shared" si="4"/>
        <v>96288.17505</v>
      </c>
      <c r="I204" s="7" t="str">
        <f>VLOOKUP(A204,Master!$A$1:$H$328,9,FALSE)</f>
        <v>#REF!</v>
      </c>
      <c r="J204" s="12" t="str">
        <f t="shared" si="5"/>
        <v>#REF!</v>
      </c>
      <c r="K204" s="12">
        <v>0.2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4" t="s">
        <v>28</v>
      </c>
      <c r="B205" s="4" t="s">
        <v>29</v>
      </c>
      <c r="C205" s="5">
        <v>675.0</v>
      </c>
      <c r="D205" s="7">
        <v>2.6206359E7</v>
      </c>
      <c r="E205" s="7">
        <f t="shared" si="2"/>
        <v>38824.23556</v>
      </c>
      <c r="F205" s="5">
        <f>VLOOKUP(A205,newhouseholds!$A$1:$I$454,9,FALSE)</f>
        <v>41840</v>
      </c>
      <c r="G205" s="9">
        <f t="shared" si="3"/>
        <v>16.13288719</v>
      </c>
      <c r="H205" s="7">
        <f t="shared" si="4"/>
        <v>626347.0124</v>
      </c>
      <c r="I205" s="7" t="str">
        <f>VLOOKUP(A205,Master!$A$1:$H$328,9,FALSE)</f>
        <v>#REF!</v>
      </c>
      <c r="J205" s="12" t="str">
        <f t="shared" si="5"/>
        <v>#REF!</v>
      </c>
      <c r="K205" s="12">
        <v>0.2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4" t="s">
        <v>462</v>
      </c>
      <c r="B206" s="4" t="s">
        <v>463</v>
      </c>
      <c r="C206" s="5">
        <v>191.0</v>
      </c>
      <c r="D206" s="7">
        <v>7397513.0</v>
      </c>
      <c r="E206" s="7">
        <f t="shared" si="2"/>
        <v>38730.43455</v>
      </c>
      <c r="F206" s="5">
        <f>VLOOKUP(A206,newhouseholds!$A$1:$I$454,9,FALSE)</f>
        <v>43570</v>
      </c>
      <c r="G206" s="9">
        <f t="shared" si="3"/>
        <v>4.383750287</v>
      </c>
      <c r="H206" s="7">
        <f t="shared" si="4"/>
        <v>169784.5536</v>
      </c>
      <c r="I206" s="7" t="str">
        <f>VLOOKUP(A206,Master!$A$1:$H$328,9,FALSE)</f>
        <v>#REF!</v>
      </c>
      <c r="J206" s="12" t="str">
        <f t="shared" si="5"/>
        <v>#REF!</v>
      </c>
      <c r="K206" s="12">
        <v>0.2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4" t="s">
        <v>1255</v>
      </c>
      <c r="B207" s="4" t="s">
        <v>556</v>
      </c>
      <c r="C207" s="5">
        <v>102.0</v>
      </c>
      <c r="D207" s="7">
        <v>3945980.0</v>
      </c>
      <c r="E207" s="7">
        <f t="shared" si="2"/>
        <v>38686.07843</v>
      </c>
      <c r="F207" s="5">
        <f>VLOOKUP(A207,newhouseholds!$A$1:$I$454,9,FALSE)</f>
        <v>65880</v>
      </c>
      <c r="G207" s="9">
        <f t="shared" si="3"/>
        <v>1.548269581</v>
      </c>
      <c r="H207" s="7">
        <f t="shared" si="4"/>
        <v>59896.47845</v>
      </c>
      <c r="I207" s="7" t="str">
        <f>VLOOKUP(A207,Master!$A$1:$H$328,9,FALSE)</f>
        <v>#REF!</v>
      </c>
      <c r="J207" s="12" t="str">
        <f t="shared" si="5"/>
        <v>#REF!</v>
      </c>
      <c r="K207" s="12">
        <v>0.2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4" t="s">
        <v>1274</v>
      </c>
      <c r="B208" s="4" t="s">
        <v>580</v>
      </c>
      <c r="C208" s="5">
        <v>69.0</v>
      </c>
      <c r="D208" s="7">
        <v>2657360.0</v>
      </c>
      <c r="E208" s="7">
        <f t="shared" si="2"/>
        <v>38512.46377</v>
      </c>
      <c r="F208" s="5">
        <f>VLOOKUP(A208,newhouseholds!$A$1:$I$454,9,FALSE)</f>
        <v>45060</v>
      </c>
      <c r="G208" s="9">
        <f t="shared" si="3"/>
        <v>1.531291611</v>
      </c>
      <c r="H208" s="7">
        <f t="shared" si="4"/>
        <v>58973.81269</v>
      </c>
      <c r="I208" s="7" t="str">
        <f>VLOOKUP(A208,Master!$A$1:$H$328,9,FALSE)</f>
        <v>#REF!</v>
      </c>
      <c r="J208" s="12" t="str">
        <f t="shared" si="5"/>
        <v>#REF!</v>
      </c>
      <c r="K208" s="12">
        <v>0.2</v>
      </c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 t="s">
        <v>687</v>
      </c>
      <c r="B209" s="11" t="s">
        <v>546</v>
      </c>
      <c r="C209" s="5">
        <v>148.0</v>
      </c>
      <c r="D209" s="7">
        <v>5697753.0</v>
      </c>
      <c r="E209" s="7">
        <f t="shared" si="2"/>
        <v>38498.33108</v>
      </c>
      <c r="F209" s="5">
        <f>VLOOKUP(A209,newhouseholds!$A$1:$I$454,9,FALSE)</f>
        <v>87930</v>
      </c>
      <c r="G209" s="9">
        <f t="shared" si="3"/>
        <v>1.683157057</v>
      </c>
      <c r="H209" s="7">
        <f t="shared" si="4"/>
        <v>64798.73763</v>
      </c>
      <c r="I209" s="7" t="str">
        <f>VLOOKUP(A209,Master!$A$1:$H$328,9,FALSE)</f>
        <v>#REF!</v>
      </c>
      <c r="J209" s="12" t="str">
        <f t="shared" si="5"/>
        <v>#REF!</v>
      </c>
      <c r="K209" s="12">
        <v>0.2</v>
      </c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 t="s">
        <v>310</v>
      </c>
      <c r="B210" s="11" t="s">
        <v>311</v>
      </c>
      <c r="C210" s="5">
        <v>833.0</v>
      </c>
      <c r="D210" s="7">
        <v>3.1693474E7</v>
      </c>
      <c r="E210" s="7">
        <f t="shared" si="2"/>
        <v>38047.38776</v>
      </c>
      <c r="F210" s="5">
        <f>VLOOKUP(A210,newhouseholds!$A$1:$I$454,9,FALSE)</f>
        <v>136980</v>
      </c>
      <c r="G210" s="9">
        <f t="shared" si="3"/>
        <v>6.081179734</v>
      </c>
      <c r="H210" s="7">
        <f t="shared" si="4"/>
        <v>231373.0034</v>
      </c>
      <c r="I210" s="7" t="str">
        <f>VLOOKUP(A210,Master!$A$1:$H$328,9,FALSE)</f>
        <v>#REF!</v>
      </c>
      <c r="J210" s="12" t="str">
        <f t="shared" si="5"/>
        <v>#REF!</v>
      </c>
      <c r="K210" s="12">
        <v>0.2</v>
      </c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4" t="s">
        <v>504</v>
      </c>
      <c r="B211" s="4" t="s">
        <v>505</v>
      </c>
      <c r="C211" s="5">
        <v>126.0</v>
      </c>
      <c r="D211" s="7">
        <v>4789079.0</v>
      </c>
      <c r="E211" s="7">
        <f t="shared" si="2"/>
        <v>38008.56349</v>
      </c>
      <c r="F211" s="5">
        <f>VLOOKUP(A211,newhouseholds!$A$1:$I$454,9,FALSE)</f>
        <v>31590</v>
      </c>
      <c r="G211" s="9">
        <f t="shared" si="3"/>
        <v>3.988603989</v>
      </c>
      <c r="H211" s="7">
        <f t="shared" si="4"/>
        <v>151601.1079</v>
      </c>
      <c r="I211" s="7" t="str">
        <f>VLOOKUP(A211,Master!$A$1:$H$328,9,FALSE)</f>
        <v>#REF!</v>
      </c>
      <c r="J211" s="12" t="str">
        <f t="shared" si="5"/>
        <v>#REF!</v>
      </c>
      <c r="K211" s="12">
        <v>0.2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4" t="s">
        <v>1336</v>
      </c>
      <c r="B212" s="4" t="s">
        <v>637</v>
      </c>
      <c r="C212" s="5">
        <v>74.0</v>
      </c>
      <c r="D212" s="7">
        <v>2787314.0</v>
      </c>
      <c r="E212" s="7">
        <f t="shared" si="2"/>
        <v>37666.40541</v>
      </c>
      <c r="F212" s="5">
        <f>VLOOKUP(A212,newhouseholds!$A$1:$I$454,9,FALSE)</f>
        <v>55210</v>
      </c>
      <c r="G212" s="9">
        <f t="shared" si="3"/>
        <v>1.340336895</v>
      </c>
      <c r="H212" s="7">
        <f t="shared" si="4"/>
        <v>50485.67289</v>
      </c>
      <c r="I212" s="7" t="str">
        <f>VLOOKUP(A212,Master!$A$1:$H$328,9,FALSE)</f>
        <v>#REF!</v>
      </c>
      <c r="J212" s="12" t="str">
        <f t="shared" si="5"/>
        <v>#REF!</v>
      </c>
      <c r="K212" s="12">
        <v>0.2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4" t="s">
        <v>633</v>
      </c>
      <c r="B213" s="4" t="s">
        <v>634</v>
      </c>
      <c r="C213" s="5">
        <v>74.0</v>
      </c>
      <c r="D213" s="7">
        <v>2780316.0</v>
      </c>
      <c r="E213" s="7">
        <f t="shared" si="2"/>
        <v>37571.83784</v>
      </c>
      <c r="F213" s="5">
        <f>VLOOKUP(A213,newhouseholds!$A$1:$I$454,9,FALSE)</f>
        <v>25060</v>
      </c>
      <c r="G213" s="9">
        <f t="shared" si="3"/>
        <v>2.952913009</v>
      </c>
      <c r="H213" s="7">
        <f t="shared" si="4"/>
        <v>110946.3687</v>
      </c>
      <c r="I213" s="7" t="str">
        <f>VLOOKUP(A213,Master!$A$1:$H$328,9,FALSE)</f>
        <v>#REF!</v>
      </c>
      <c r="J213" s="12" t="str">
        <f t="shared" si="5"/>
        <v>#REF!</v>
      </c>
      <c r="K213" s="12">
        <v>0.2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4" t="s">
        <v>490</v>
      </c>
      <c r="B214" s="4" t="s">
        <v>491</v>
      </c>
      <c r="C214" s="5">
        <v>587.0</v>
      </c>
      <c r="D214" s="7">
        <v>2.2015835E7</v>
      </c>
      <c r="E214" s="7">
        <f t="shared" si="2"/>
        <v>37505.68143</v>
      </c>
      <c r="F214" s="5">
        <f>VLOOKUP(A214,newhouseholds!$A$1:$I$454,9,FALSE)</f>
        <v>143220</v>
      </c>
      <c r="G214" s="9">
        <f t="shared" si="3"/>
        <v>4.098589582</v>
      </c>
      <c r="H214" s="7">
        <f t="shared" si="4"/>
        <v>153720.3952</v>
      </c>
      <c r="I214" s="7" t="str">
        <f>VLOOKUP(A214,Master!$A$1:$H$328,9,FALSE)</f>
        <v>#REF!</v>
      </c>
      <c r="J214" s="12" t="str">
        <f t="shared" si="5"/>
        <v>#REF!</v>
      </c>
      <c r="K214" s="12">
        <v>0.2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4" t="s">
        <v>673</v>
      </c>
      <c r="B215" s="4" t="s">
        <v>629</v>
      </c>
      <c r="C215" s="5">
        <v>159.0</v>
      </c>
      <c r="D215" s="7">
        <v>5952740.0</v>
      </c>
      <c r="E215" s="7">
        <f t="shared" si="2"/>
        <v>37438.61635</v>
      </c>
      <c r="F215" s="5">
        <f>VLOOKUP(A215,newhouseholds!$A$1:$I$454,9,FALSE)</f>
        <v>67880</v>
      </c>
      <c r="G215" s="9">
        <f t="shared" si="3"/>
        <v>2.342368886</v>
      </c>
      <c r="H215" s="7">
        <f t="shared" si="4"/>
        <v>87695.05009</v>
      </c>
      <c r="I215" s="7" t="str">
        <f>VLOOKUP(A215,Master!$A$1:$H$328,9,FALSE)</f>
        <v>#REF!</v>
      </c>
      <c r="J215" s="12" t="str">
        <f t="shared" si="5"/>
        <v>#REF!</v>
      </c>
      <c r="K215" s="12">
        <v>0.2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4" t="s">
        <v>80</v>
      </c>
      <c r="B216" s="4" t="s">
        <v>81</v>
      </c>
      <c r="C216" s="5">
        <v>680.0</v>
      </c>
      <c r="D216" s="7">
        <v>2.5432151E7</v>
      </c>
      <c r="E216" s="7">
        <f t="shared" si="2"/>
        <v>37400.22206</v>
      </c>
      <c r="F216" s="5">
        <f>VLOOKUP(A216,newhouseholds!$A$1:$I$454,9,FALSE)</f>
        <v>54780</v>
      </c>
      <c r="G216" s="9">
        <f t="shared" si="3"/>
        <v>12.41328952</v>
      </c>
      <c r="H216" s="7">
        <f t="shared" si="4"/>
        <v>464259.7846</v>
      </c>
      <c r="I216" s="7" t="str">
        <f>VLOOKUP(A216,Master!$A$1:$H$328,9,FALSE)</f>
        <v>#REF!</v>
      </c>
      <c r="J216" s="12" t="str">
        <f t="shared" si="5"/>
        <v>#REF!</v>
      </c>
      <c r="K216" s="12">
        <v>0.2</v>
      </c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4" t="s">
        <v>486</v>
      </c>
      <c r="B217" s="4" t="s">
        <v>487</v>
      </c>
      <c r="C217" s="5">
        <v>216.0</v>
      </c>
      <c r="D217" s="7">
        <v>8071046.0</v>
      </c>
      <c r="E217" s="7">
        <f t="shared" si="2"/>
        <v>37365.9537</v>
      </c>
      <c r="F217" s="5">
        <f>VLOOKUP(A217,newhouseholds!$A$1:$I$454,9,FALSE)</f>
        <v>51480</v>
      </c>
      <c r="G217" s="9">
        <f t="shared" si="3"/>
        <v>4.195804196</v>
      </c>
      <c r="H217" s="7">
        <f t="shared" si="4"/>
        <v>156780.2253</v>
      </c>
      <c r="I217" s="7" t="str">
        <f>VLOOKUP(A217,Master!$A$1:$H$328,9,FALSE)</f>
        <v>#REF!</v>
      </c>
      <c r="J217" s="12" t="str">
        <f t="shared" si="5"/>
        <v>#REF!</v>
      </c>
      <c r="K217" s="12">
        <v>0.2</v>
      </c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4" t="s">
        <v>326</v>
      </c>
      <c r="B218" s="4" t="s">
        <v>327</v>
      </c>
      <c r="C218" s="5">
        <v>332.0</v>
      </c>
      <c r="D218" s="7">
        <v>1.2372946E7</v>
      </c>
      <c r="E218" s="7">
        <f t="shared" si="2"/>
        <v>37267.90964</v>
      </c>
      <c r="F218" s="5">
        <f>VLOOKUP(A218,newhouseholds!$A$1:$I$454,9,FALSE)</f>
        <v>55240</v>
      </c>
      <c r="G218" s="9">
        <f t="shared" si="3"/>
        <v>6.010137581</v>
      </c>
      <c r="H218" s="7">
        <f t="shared" si="4"/>
        <v>223985.2643</v>
      </c>
      <c r="I218" s="7" t="str">
        <f>VLOOKUP(A218,Master!$A$1:$H$328,9,FALSE)</f>
        <v>#REF!</v>
      </c>
      <c r="J218" s="12" t="str">
        <f t="shared" si="5"/>
        <v>#REF!</v>
      </c>
      <c r="K218" s="12">
        <v>0.2</v>
      </c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4" t="s">
        <v>193</v>
      </c>
      <c r="B219" s="4" t="s">
        <v>194</v>
      </c>
      <c r="C219" s="5">
        <v>448.0</v>
      </c>
      <c r="D219" s="7">
        <v>1.6681875E7</v>
      </c>
      <c r="E219" s="7">
        <f t="shared" si="2"/>
        <v>37236.32813</v>
      </c>
      <c r="F219" s="5">
        <f>VLOOKUP(A219,newhouseholds!$A$1:$I$454,9,FALSE)</f>
        <v>53260</v>
      </c>
      <c r="G219" s="9">
        <f t="shared" si="3"/>
        <v>8.411565903</v>
      </c>
      <c r="H219" s="7">
        <f t="shared" si="4"/>
        <v>313215.828</v>
      </c>
      <c r="I219" s="7" t="str">
        <f>VLOOKUP(A219,Master!$A$1:$H$328,9,FALSE)</f>
        <v>#REF!</v>
      </c>
      <c r="J219" s="12" t="str">
        <f t="shared" si="5"/>
        <v>#REF!</v>
      </c>
      <c r="K219" s="12">
        <v>0.2</v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4" t="s">
        <v>142</v>
      </c>
      <c r="B220" s="4" t="s">
        <v>143</v>
      </c>
      <c r="C220" s="5">
        <v>358.0</v>
      </c>
      <c r="D220" s="7">
        <v>1.3288744E7</v>
      </c>
      <c r="E220" s="7">
        <f t="shared" si="2"/>
        <v>37119.39665</v>
      </c>
      <c r="F220" s="5">
        <f>VLOOKUP(A220,newhouseholds!$A$1:$I$454,9,FALSE)</f>
        <v>37660</v>
      </c>
      <c r="G220" s="9">
        <f t="shared" si="3"/>
        <v>9.506107276</v>
      </c>
      <c r="H220" s="7">
        <f t="shared" si="4"/>
        <v>352860.9665</v>
      </c>
      <c r="I220" s="7" t="str">
        <f>VLOOKUP(A220,Master!$A$1:$H$328,9,FALSE)</f>
        <v>#REF!</v>
      </c>
      <c r="J220" s="12" t="str">
        <f t="shared" si="5"/>
        <v>#REF!</v>
      </c>
      <c r="K220" s="12">
        <v>0.2</v>
      </c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4" t="s">
        <v>290</v>
      </c>
      <c r="B221" s="4" t="s">
        <v>291</v>
      </c>
      <c r="C221" s="5">
        <v>394.0</v>
      </c>
      <c r="D221" s="7">
        <v>1.4611502E7</v>
      </c>
      <c r="E221" s="7">
        <f t="shared" si="2"/>
        <v>37085.03046</v>
      </c>
      <c r="F221" s="5">
        <f>VLOOKUP(A221,newhouseholds!$A$1:$I$454,9,FALSE)</f>
        <v>61670</v>
      </c>
      <c r="G221" s="9">
        <f t="shared" si="3"/>
        <v>6.388843846</v>
      </c>
      <c r="H221" s="7">
        <f t="shared" si="4"/>
        <v>236930.4686</v>
      </c>
      <c r="I221" s="7" t="str">
        <f>VLOOKUP(A221,Master!$A$1:$H$328,9,FALSE)</f>
        <v>#REF!</v>
      </c>
      <c r="J221" s="12" t="str">
        <f t="shared" si="5"/>
        <v>#REF!</v>
      </c>
      <c r="K221" s="12">
        <v>0.2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4" t="s">
        <v>1339</v>
      </c>
      <c r="B222" s="4" t="s">
        <v>613</v>
      </c>
      <c r="C222" s="5">
        <v>20.0</v>
      </c>
      <c r="D222" s="7">
        <v>739920.0</v>
      </c>
      <c r="E222" s="7">
        <f t="shared" si="2"/>
        <v>36996</v>
      </c>
      <c r="F222" s="5">
        <f>VLOOKUP(A222,newhouseholds!$A$1:$I$454,9,FALSE)</f>
        <v>39620</v>
      </c>
      <c r="G222" s="9">
        <f t="shared" si="3"/>
        <v>0.5047955578</v>
      </c>
      <c r="H222" s="7">
        <f t="shared" si="4"/>
        <v>18675.41646</v>
      </c>
      <c r="I222" s="7" t="str">
        <f>VLOOKUP(A222,Master!$A$1:$H$328,9,FALSE)</f>
        <v>#REF!</v>
      </c>
      <c r="J222" s="12" t="str">
        <f t="shared" si="5"/>
        <v>#REF!</v>
      </c>
      <c r="K222" s="12">
        <v>0.2</v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4" t="s">
        <v>1109</v>
      </c>
      <c r="B223" s="4" t="s">
        <v>563</v>
      </c>
      <c r="C223" s="5">
        <v>50.0</v>
      </c>
      <c r="D223" s="7">
        <v>1829525.0</v>
      </c>
      <c r="E223" s="7">
        <f t="shared" si="2"/>
        <v>36590.5</v>
      </c>
      <c r="F223" s="5">
        <f>VLOOKUP(A223,newhouseholds!$A$1:$I$454,9,FALSE)</f>
        <v>32900</v>
      </c>
      <c r="G223" s="9">
        <f t="shared" si="3"/>
        <v>1.519756839</v>
      </c>
      <c r="H223" s="7">
        <f t="shared" si="4"/>
        <v>55608.66261</v>
      </c>
      <c r="I223" s="7" t="str">
        <f>VLOOKUP(A223,Master!$A$1:$H$328,9,FALSE)</f>
        <v>#REF!</v>
      </c>
      <c r="J223" s="12" t="str">
        <f t="shared" si="5"/>
        <v>#REF!</v>
      </c>
      <c r="K223" s="12">
        <v>0.2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4" t="s">
        <v>536</v>
      </c>
      <c r="B224" s="4" t="s">
        <v>537</v>
      </c>
      <c r="C224" s="5">
        <v>83.0</v>
      </c>
      <c r="D224" s="7">
        <v>3029220.0</v>
      </c>
      <c r="E224" s="7">
        <f t="shared" si="2"/>
        <v>36496.62651</v>
      </c>
      <c r="F224" s="5">
        <f>VLOOKUP(A224,newhouseholds!$A$1:$I$454,9,FALSE)</f>
        <v>23310</v>
      </c>
      <c r="G224" s="9">
        <f t="shared" si="3"/>
        <v>3.560703561</v>
      </c>
      <c r="H224" s="7">
        <f t="shared" si="4"/>
        <v>129953.668</v>
      </c>
      <c r="I224" s="7" t="str">
        <f>VLOOKUP(A224,Master!$A$1:$H$328,9,FALSE)</f>
        <v>#REF!</v>
      </c>
      <c r="J224" s="12" t="str">
        <f t="shared" si="5"/>
        <v>#REF!</v>
      </c>
      <c r="K224" s="12">
        <v>0.2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4" t="s">
        <v>40</v>
      </c>
      <c r="B225" s="4" t="s">
        <v>41</v>
      </c>
      <c r="C225" s="5">
        <v>1149.0</v>
      </c>
      <c r="D225" s="7">
        <v>4.1804608E7</v>
      </c>
      <c r="E225" s="7">
        <f t="shared" si="2"/>
        <v>36383.47084</v>
      </c>
      <c r="F225" s="5">
        <f>VLOOKUP(A225,newhouseholds!$A$1:$I$454,9,FALSE)</f>
        <v>80480</v>
      </c>
      <c r="G225" s="9">
        <f t="shared" si="3"/>
        <v>14.27683897</v>
      </c>
      <c r="H225" s="7">
        <f t="shared" si="4"/>
        <v>519440.9543</v>
      </c>
      <c r="I225" s="7" t="str">
        <f>VLOOKUP(A225,Master!$A$1:$H$328,9,FALSE)</f>
        <v>#REF!</v>
      </c>
      <c r="J225" s="12" t="str">
        <f t="shared" si="5"/>
        <v>#REF!</v>
      </c>
      <c r="K225" s="12">
        <v>0.2</v>
      </c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4" t="s">
        <v>362</v>
      </c>
      <c r="B226" s="4" t="s">
        <v>363</v>
      </c>
      <c r="C226" s="5">
        <v>620.0</v>
      </c>
      <c r="D226" s="7">
        <v>2.2524986E7</v>
      </c>
      <c r="E226" s="7">
        <f t="shared" si="2"/>
        <v>36330.62258</v>
      </c>
      <c r="F226" s="5">
        <f>VLOOKUP(A226,newhouseholds!$A$1:$I$454,9,FALSE)</f>
        <v>111120</v>
      </c>
      <c r="G226" s="9">
        <f t="shared" si="3"/>
        <v>5.579553636</v>
      </c>
      <c r="H226" s="7">
        <f t="shared" si="4"/>
        <v>202708.6573</v>
      </c>
      <c r="I226" s="7" t="str">
        <f>VLOOKUP(A226,Master!$A$1:$H$328,9,FALSE)</f>
        <v>#REF!</v>
      </c>
      <c r="J226" s="12" t="str">
        <f t="shared" si="5"/>
        <v>#REF!</v>
      </c>
      <c r="K226" s="12">
        <v>0.2</v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4" t="s">
        <v>1346</v>
      </c>
      <c r="B227" s="4" t="s">
        <v>627</v>
      </c>
      <c r="C227" s="5">
        <v>58.0</v>
      </c>
      <c r="D227" s="7">
        <v>2106835.0</v>
      </c>
      <c r="E227" s="7">
        <f t="shared" si="2"/>
        <v>36324.74138</v>
      </c>
      <c r="F227" s="5">
        <f>VLOOKUP(A227,newhouseholds!$A$1:$I$454,9,FALSE)</f>
        <v>44110</v>
      </c>
      <c r="G227" s="9">
        <f t="shared" si="3"/>
        <v>1.314894582</v>
      </c>
      <c r="H227" s="7">
        <f t="shared" si="4"/>
        <v>47763.20562</v>
      </c>
      <c r="I227" s="7" t="str">
        <f>VLOOKUP(A227,Master!$A$1:$H$328,9,FALSE)</f>
        <v>#REF!</v>
      </c>
      <c r="J227" s="12" t="str">
        <f t="shared" si="5"/>
        <v>#REF!</v>
      </c>
      <c r="K227" s="12">
        <v>0.2</v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4" t="s">
        <v>436</v>
      </c>
      <c r="B228" s="4" t="s">
        <v>437</v>
      </c>
      <c r="C228" s="5">
        <v>710.0</v>
      </c>
      <c r="D228" s="7">
        <v>2.5749899E7</v>
      </c>
      <c r="E228" s="7">
        <f t="shared" si="2"/>
        <v>36267.46338</v>
      </c>
      <c r="F228" s="5">
        <f>VLOOKUP(A228,newhouseholds!$A$1:$I$454,9,FALSE)</f>
        <v>151190</v>
      </c>
      <c r="G228" s="9">
        <f t="shared" si="3"/>
        <v>4.696077783</v>
      </c>
      <c r="H228" s="7">
        <f t="shared" si="4"/>
        <v>170314.829</v>
      </c>
      <c r="I228" s="7" t="str">
        <f>VLOOKUP(A228,Master!$A$1:$H$328,9,FALSE)</f>
        <v>#REF!</v>
      </c>
      <c r="J228" s="12" t="str">
        <f t="shared" si="5"/>
        <v>#REF!</v>
      </c>
      <c r="K228" s="12">
        <v>0.2</v>
      </c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4" t="s">
        <v>318</v>
      </c>
      <c r="B229" s="4" t="s">
        <v>319</v>
      </c>
      <c r="C229" s="5">
        <v>743.0</v>
      </c>
      <c r="D229" s="7">
        <v>2.69081E7</v>
      </c>
      <c r="E229" s="7">
        <f t="shared" si="2"/>
        <v>36215.47779</v>
      </c>
      <c r="F229" s="5">
        <f>VLOOKUP(A229,newhouseholds!$A$1:$I$454,9,FALSE)</f>
        <v>123450</v>
      </c>
      <c r="G229" s="9">
        <f t="shared" si="3"/>
        <v>6.018631025</v>
      </c>
      <c r="H229" s="7">
        <f t="shared" si="4"/>
        <v>217967.5982</v>
      </c>
      <c r="I229" s="7" t="str">
        <f>VLOOKUP(A229,Master!$A$1:$H$328,9,FALSE)</f>
        <v>#REF!</v>
      </c>
      <c r="J229" s="12" t="str">
        <f t="shared" si="5"/>
        <v>#REF!</v>
      </c>
      <c r="K229" s="12">
        <v>0.2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4" t="s">
        <v>18</v>
      </c>
      <c r="B230" s="4" t="s">
        <v>19</v>
      </c>
      <c r="C230" s="5">
        <v>453.0</v>
      </c>
      <c r="D230" s="7">
        <v>1.6382628E7</v>
      </c>
      <c r="E230" s="7">
        <f t="shared" si="2"/>
        <v>36164.74172</v>
      </c>
      <c r="F230" s="5">
        <f>VLOOKUP(A230,newhouseholds!$A$1:$I$454,9,FALSE)</f>
        <v>27870</v>
      </c>
      <c r="G230" s="9">
        <f t="shared" si="3"/>
        <v>16.2540366</v>
      </c>
      <c r="H230" s="7">
        <f t="shared" si="4"/>
        <v>587823.0355</v>
      </c>
      <c r="I230" s="7" t="str">
        <f>VLOOKUP(A230,Master!$A$1:$H$328,9,FALSE)</f>
        <v>#REF!</v>
      </c>
      <c r="J230" s="12" t="str">
        <f t="shared" si="5"/>
        <v>#REF!</v>
      </c>
      <c r="K230" s="12">
        <v>0.2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4" t="s">
        <v>440</v>
      </c>
      <c r="B231" s="4" t="s">
        <v>441</v>
      </c>
      <c r="C231" s="5">
        <v>173.0</v>
      </c>
      <c r="D231" s="7">
        <v>6250760.0</v>
      </c>
      <c r="E231" s="7">
        <f t="shared" si="2"/>
        <v>36131.56069</v>
      </c>
      <c r="F231" s="5">
        <f>VLOOKUP(A231,newhouseholds!$A$1:$I$454,9,FALSE)</f>
        <v>37370</v>
      </c>
      <c r="G231" s="9">
        <f t="shared" si="3"/>
        <v>4.629381857</v>
      </c>
      <c r="H231" s="7">
        <f t="shared" si="4"/>
        <v>167266.7915</v>
      </c>
      <c r="I231" s="7" t="str">
        <f>VLOOKUP(A231,Master!$A$1:$H$328,9,FALSE)</f>
        <v>#REF!</v>
      </c>
      <c r="J231" s="12" t="str">
        <f t="shared" si="5"/>
        <v>#REF!</v>
      </c>
      <c r="K231" s="12">
        <v>0.2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4" t="s">
        <v>304</v>
      </c>
      <c r="B232" s="4" t="s">
        <v>305</v>
      </c>
      <c r="C232" s="5">
        <v>699.0</v>
      </c>
      <c r="D232" s="7">
        <v>2.5243654E7</v>
      </c>
      <c r="E232" s="7">
        <f t="shared" si="2"/>
        <v>36113.95422</v>
      </c>
      <c r="F232" s="5">
        <f>VLOOKUP(A232,newhouseholds!$A$1:$I$454,9,FALSE)</f>
        <v>114320</v>
      </c>
      <c r="G232" s="9">
        <f t="shared" si="3"/>
        <v>6.114415675</v>
      </c>
      <c r="H232" s="7">
        <f t="shared" si="4"/>
        <v>220815.7278</v>
      </c>
      <c r="I232" s="7" t="str">
        <f>VLOOKUP(A232,Master!$A$1:$H$328,9,FALSE)</f>
        <v>#REF!</v>
      </c>
      <c r="J232" s="12" t="str">
        <f t="shared" si="5"/>
        <v>#REF!</v>
      </c>
      <c r="K232" s="12">
        <v>0.2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4" t="s">
        <v>366</v>
      </c>
      <c r="B233" s="4" t="s">
        <v>368</v>
      </c>
      <c r="C233" s="5">
        <v>282.0</v>
      </c>
      <c r="D233" s="7">
        <v>1.0139076E7</v>
      </c>
      <c r="E233" s="7">
        <f t="shared" si="2"/>
        <v>35954.17021</v>
      </c>
      <c r="F233" s="5">
        <f>VLOOKUP(A233,newhouseholds!$A$1:$I$454,9,FALSE)</f>
        <v>50860</v>
      </c>
      <c r="G233" s="9">
        <f t="shared" si="3"/>
        <v>5.544632324</v>
      </c>
      <c r="H233" s="7">
        <f t="shared" si="4"/>
        <v>199352.6543</v>
      </c>
      <c r="I233" s="7" t="str">
        <f>VLOOKUP(A233,Master!$A$1:$H$328,9,FALSE)</f>
        <v>#REF!</v>
      </c>
      <c r="J233" s="12" t="str">
        <f t="shared" si="5"/>
        <v>#REF!</v>
      </c>
      <c r="K233" s="12">
        <v>0.2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4" t="s">
        <v>498</v>
      </c>
      <c r="B234" s="4" t="s">
        <v>499</v>
      </c>
      <c r="C234" s="5">
        <v>188.0</v>
      </c>
      <c r="D234" s="7">
        <v>6734972.0</v>
      </c>
      <c r="E234" s="7">
        <f t="shared" si="2"/>
        <v>35824.31915</v>
      </c>
      <c r="F234" s="5">
        <f>VLOOKUP(A234,newhouseholds!$A$1:$I$454,9,FALSE)</f>
        <v>46310</v>
      </c>
      <c r="G234" s="9">
        <f t="shared" si="3"/>
        <v>4.059598359</v>
      </c>
      <c r="H234" s="7">
        <f t="shared" si="4"/>
        <v>145432.3472</v>
      </c>
      <c r="I234" s="7" t="str">
        <f>VLOOKUP(A234,Master!$A$1:$H$328,9,FALSE)</f>
        <v>#REF!</v>
      </c>
      <c r="J234" s="12" t="str">
        <f t="shared" si="5"/>
        <v>#REF!</v>
      </c>
      <c r="K234" s="12">
        <v>0.2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4" t="s">
        <v>508</v>
      </c>
      <c r="B235" s="4" t="s">
        <v>509</v>
      </c>
      <c r="C235" s="5">
        <v>424.0</v>
      </c>
      <c r="D235" s="7">
        <v>1.5145909E7</v>
      </c>
      <c r="E235" s="7">
        <f t="shared" si="2"/>
        <v>35721.48349</v>
      </c>
      <c r="F235" s="5">
        <f>VLOOKUP(A235,newhouseholds!$A$1:$I$454,9,FALSE)</f>
        <v>108020</v>
      </c>
      <c r="G235" s="9">
        <f t="shared" si="3"/>
        <v>3.925199037</v>
      </c>
      <c r="H235" s="7">
        <f t="shared" si="4"/>
        <v>140213.9326</v>
      </c>
      <c r="I235" s="7" t="str">
        <f>VLOOKUP(A235,Master!$A$1:$H$328,9,FALSE)</f>
        <v>#REF!</v>
      </c>
      <c r="J235" s="12" t="str">
        <f t="shared" si="5"/>
        <v>#REF!</v>
      </c>
      <c r="K235" s="12">
        <v>0.2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4" t="s">
        <v>522</v>
      </c>
      <c r="B236" s="4" t="s">
        <v>523</v>
      </c>
      <c r="C236" s="5">
        <v>307.0</v>
      </c>
      <c r="D236" s="7">
        <v>1.0966125E7</v>
      </c>
      <c r="E236" s="7">
        <f t="shared" si="2"/>
        <v>35720.27687</v>
      </c>
      <c r="F236" s="5">
        <f>VLOOKUP(A236,newhouseholds!$A$1:$I$454,9,FALSE)</f>
        <v>82730</v>
      </c>
      <c r="G236" s="9">
        <f t="shared" si="3"/>
        <v>3.710866675</v>
      </c>
      <c r="H236" s="7">
        <f t="shared" si="4"/>
        <v>132553.1851</v>
      </c>
      <c r="I236" s="7" t="str">
        <f>VLOOKUP(A236,Master!$A$1:$H$328,9,FALSE)</f>
        <v>#REF!</v>
      </c>
      <c r="J236" s="12" t="str">
        <f t="shared" si="5"/>
        <v>#REF!</v>
      </c>
      <c r="K236" s="12">
        <v>0.2</v>
      </c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4" t="s">
        <v>272</v>
      </c>
      <c r="B237" s="4" t="s">
        <v>273</v>
      </c>
      <c r="C237" s="5">
        <v>293.0</v>
      </c>
      <c r="D237" s="7">
        <v>1.0460142E7</v>
      </c>
      <c r="E237" s="7">
        <f t="shared" si="2"/>
        <v>35700.14334</v>
      </c>
      <c r="F237" s="5">
        <f>VLOOKUP(A237,newhouseholds!$A$1:$I$454,9,FALSE)</f>
        <v>42540</v>
      </c>
      <c r="G237" s="9">
        <f t="shared" si="3"/>
        <v>6.887635167</v>
      </c>
      <c r="H237" s="7">
        <f t="shared" si="4"/>
        <v>245889.5628</v>
      </c>
      <c r="I237" s="7" t="str">
        <f>VLOOKUP(A237,Master!$A$1:$H$328,9,FALSE)</f>
        <v>#REF!</v>
      </c>
      <c r="J237" s="12" t="str">
        <f t="shared" si="5"/>
        <v>#REF!</v>
      </c>
      <c r="K237" s="12">
        <v>0.2</v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 t="s">
        <v>734</v>
      </c>
      <c r="B238" s="11" t="s">
        <v>588</v>
      </c>
      <c r="C238" s="5">
        <v>115.0</v>
      </c>
      <c r="D238" s="7">
        <v>4102292.0</v>
      </c>
      <c r="E238" s="7">
        <f t="shared" si="2"/>
        <v>35672.10435</v>
      </c>
      <c r="F238" s="5">
        <f>VLOOKUP(A238,newhouseholds!$A$1:$I$454,9,FALSE)</f>
        <v>69270</v>
      </c>
      <c r="G238" s="9">
        <f t="shared" si="3"/>
        <v>1.660170348</v>
      </c>
      <c r="H238" s="7">
        <f t="shared" si="4"/>
        <v>59221.76989</v>
      </c>
      <c r="I238" s="7" t="str">
        <f>VLOOKUP(A238,Master!$A$1:$H$328,9,FALSE)</f>
        <v>#REF!</v>
      </c>
      <c r="J238" s="12" t="str">
        <f t="shared" si="5"/>
        <v>#REF!</v>
      </c>
      <c r="K238" s="12">
        <v>0.2</v>
      </c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4" t="s">
        <v>594</v>
      </c>
      <c r="B239" s="4" t="s">
        <v>595</v>
      </c>
      <c r="C239" s="5">
        <v>185.0</v>
      </c>
      <c r="D239" s="7">
        <v>6584394.0</v>
      </c>
      <c r="E239" s="7">
        <f t="shared" si="2"/>
        <v>35591.31892</v>
      </c>
      <c r="F239" s="5">
        <f>VLOOKUP(A239,newhouseholds!$A$1:$I$454,9,FALSE)</f>
        <v>57540</v>
      </c>
      <c r="G239" s="9">
        <f t="shared" si="3"/>
        <v>3.215154675</v>
      </c>
      <c r="H239" s="7">
        <f t="shared" si="4"/>
        <v>114431.5954</v>
      </c>
      <c r="I239" s="7" t="str">
        <f>VLOOKUP(A239,Master!$A$1:$H$328,9,FALSE)</f>
        <v>#REF!</v>
      </c>
      <c r="J239" s="12" t="str">
        <f t="shared" si="5"/>
        <v>#REF!</v>
      </c>
      <c r="K239" s="12">
        <v>0.2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4" t="s">
        <v>652</v>
      </c>
      <c r="B240" s="4" t="s">
        <v>545</v>
      </c>
      <c r="C240" s="5">
        <v>296.0</v>
      </c>
      <c r="D240" s="7">
        <v>1.0486338E7</v>
      </c>
      <c r="E240" s="7">
        <f t="shared" si="2"/>
        <v>35426.81757</v>
      </c>
      <c r="F240" s="5">
        <f>VLOOKUP(A240,newhouseholds!$A$1:$I$454,9,FALSE)</f>
        <v>122470</v>
      </c>
      <c r="G240" s="9">
        <f t="shared" si="3"/>
        <v>2.416918429</v>
      </c>
      <c r="H240" s="7">
        <f t="shared" si="4"/>
        <v>85623.72826</v>
      </c>
      <c r="I240" s="7" t="str">
        <f>VLOOKUP(A240,Master!$A$1:$H$328,9,FALSE)</f>
        <v>#REF!</v>
      </c>
      <c r="J240" s="12" t="str">
        <f t="shared" si="5"/>
        <v>#REF!</v>
      </c>
      <c r="K240" s="12">
        <v>0.2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4" t="s">
        <v>38</v>
      </c>
      <c r="B241" s="4" t="s">
        <v>39</v>
      </c>
      <c r="C241" s="5">
        <v>1036.0</v>
      </c>
      <c r="D241" s="7">
        <v>3.6619477E7</v>
      </c>
      <c r="E241" s="7">
        <f t="shared" si="2"/>
        <v>35346.98552</v>
      </c>
      <c r="F241" s="5">
        <f>VLOOKUP(A241,newhouseholds!$A$1:$I$454,9,FALSE)</f>
        <v>71960</v>
      </c>
      <c r="G241" s="9">
        <f t="shared" si="3"/>
        <v>14.39688716</v>
      </c>
      <c r="H241" s="7">
        <f t="shared" si="4"/>
        <v>508886.562</v>
      </c>
      <c r="I241" s="7" t="str">
        <f>VLOOKUP(A241,Master!$A$1:$H$328,9,FALSE)</f>
        <v>#REF!</v>
      </c>
      <c r="J241" s="12" t="str">
        <f t="shared" si="5"/>
        <v>#REF!</v>
      </c>
      <c r="K241" s="12">
        <v>0.2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4" t="s">
        <v>224</v>
      </c>
      <c r="B242" s="4" t="s">
        <v>626</v>
      </c>
      <c r="C242" s="5">
        <v>643.0</v>
      </c>
      <c r="D242" s="7">
        <v>2.2523E7</v>
      </c>
      <c r="E242" s="7">
        <f t="shared" si="2"/>
        <v>35027.99378</v>
      </c>
      <c r="F242" s="5">
        <f>VLOOKUP(A242,newhouseholds!$A$1:$I$454,9,FALSE)</f>
        <v>81100</v>
      </c>
      <c r="G242" s="9">
        <f t="shared" si="3"/>
        <v>7.928483354</v>
      </c>
      <c r="H242" s="7">
        <f t="shared" si="4"/>
        <v>277718.8656</v>
      </c>
      <c r="I242" s="7" t="str">
        <f>VLOOKUP(A242,Master!$A$1:$H$328,9,FALSE)</f>
        <v>#REF!</v>
      </c>
      <c r="J242" s="12" t="str">
        <f t="shared" si="5"/>
        <v>#REF!</v>
      </c>
      <c r="K242" s="12">
        <v>0.2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4" t="s">
        <v>432</v>
      </c>
      <c r="B243" s="4" t="s">
        <v>433</v>
      </c>
      <c r="C243" s="5">
        <v>208.0</v>
      </c>
      <c r="D243" s="7">
        <v>7244353.0</v>
      </c>
      <c r="E243" s="7">
        <f t="shared" si="2"/>
        <v>34828.62019</v>
      </c>
      <c r="F243" s="5">
        <f>VLOOKUP(A243,newhouseholds!$A$1:$I$454,9,FALSE)</f>
        <v>44110</v>
      </c>
      <c r="G243" s="9">
        <f t="shared" si="3"/>
        <v>4.715484017</v>
      </c>
      <c r="H243" s="7">
        <f t="shared" si="4"/>
        <v>164233.8019</v>
      </c>
      <c r="I243" s="7" t="str">
        <f>VLOOKUP(A243,Master!$A$1:$H$328,9,FALSE)</f>
        <v>#REF!</v>
      </c>
      <c r="J243" s="12" t="str">
        <f t="shared" si="5"/>
        <v>#REF!</v>
      </c>
      <c r="K243" s="12">
        <v>0.2</v>
      </c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 t="s">
        <v>256</v>
      </c>
      <c r="B244" s="11" t="s">
        <v>259</v>
      </c>
      <c r="C244" s="5">
        <v>428.0</v>
      </c>
      <c r="D244" s="7">
        <v>1.4852978E7</v>
      </c>
      <c r="E244" s="7">
        <f t="shared" si="2"/>
        <v>34703.21963</v>
      </c>
      <c r="F244" s="5">
        <f>VLOOKUP(A244,newhouseholds!$A$1:$I$454,9,FALSE)</f>
        <v>61220</v>
      </c>
      <c r="G244" s="9">
        <f t="shared" si="3"/>
        <v>6.991179353</v>
      </c>
      <c r="H244" s="7">
        <f t="shared" si="4"/>
        <v>242616.4325</v>
      </c>
      <c r="I244" s="7" t="str">
        <f>VLOOKUP(A244,Master!$A$1:$H$328,9,FALSE)</f>
        <v>#REF!</v>
      </c>
      <c r="J244" s="12" t="str">
        <f t="shared" si="5"/>
        <v>#REF!</v>
      </c>
      <c r="K244" s="12">
        <v>0.2</v>
      </c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4" t="s">
        <v>176</v>
      </c>
      <c r="B245" s="4" t="s">
        <v>177</v>
      </c>
      <c r="C245" s="5">
        <v>1306.0</v>
      </c>
      <c r="D245" s="7">
        <v>4.5029094E7</v>
      </c>
      <c r="E245" s="7">
        <f t="shared" si="2"/>
        <v>34478.63247</v>
      </c>
      <c r="F245" s="5">
        <f>VLOOKUP(A245,newhouseholds!$A$1:$I$454,9,FALSE)</f>
        <v>149690</v>
      </c>
      <c r="G245" s="9">
        <f t="shared" si="3"/>
        <v>8.724697709</v>
      </c>
      <c r="H245" s="7">
        <f t="shared" si="4"/>
        <v>300815.6457</v>
      </c>
      <c r="I245" s="7" t="str">
        <f>VLOOKUP(A245,Master!$A$1:$H$328,9,FALSE)</f>
        <v>#REF!</v>
      </c>
      <c r="J245" s="12" t="str">
        <f t="shared" si="5"/>
        <v>#REF!</v>
      </c>
      <c r="K245" s="12">
        <v>0.2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4" t="s">
        <v>774</v>
      </c>
      <c r="B246" s="4" t="s">
        <v>611</v>
      </c>
      <c r="C246" s="5">
        <v>257.0</v>
      </c>
      <c r="D246" s="7">
        <v>8853785.0</v>
      </c>
      <c r="E246" s="7">
        <f t="shared" si="2"/>
        <v>34450.52529</v>
      </c>
      <c r="F246" s="5">
        <f>VLOOKUP(A246,newhouseholds!$A$1:$I$454,9,FALSE)</f>
        <v>133900</v>
      </c>
      <c r="G246" s="9">
        <f t="shared" si="3"/>
        <v>1.919342793</v>
      </c>
      <c r="H246" s="7">
        <f t="shared" si="4"/>
        <v>66122.36744</v>
      </c>
      <c r="I246" s="7" t="str">
        <f>VLOOKUP(A246,Master!$A$1:$H$328,9,FALSE)</f>
        <v>#REF!</v>
      </c>
      <c r="J246" s="12" t="str">
        <f t="shared" si="5"/>
        <v>#REF!</v>
      </c>
      <c r="K246" s="12">
        <v>0.2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4" t="s">
        <v>761</v>
      </c>
      <c r="B247" s="4" t="s">
        <v>560</v>
      </c>
      <c r="C247" s="5">
        <v>109.0</v>
      </c>
      <c r="D247" s="7">
        <v>3753666.0</v>
      </c>
      <c r="E247" s="7">
        <f t="shared" si="2"/>
        <v>34437.30275</v>
      </c>
      <c r="F247" s="5">
        <f>VLOOKUP(A247,newhouseholds!$A$1:$I$454,9,FALSE)</f>
        <v>49040</v>
      </c>
      <c r="G247" s="9">
        <f t="shared" si="3"/>
        <v>2.222675367</v>
      </c>
      <c r="H247" s="7">
        <f t="shared" si="4"/>
        <v>76542.94454</v>
      </c>
      <c r="I247" s="7" t="str">
        <f>VLOOKUP(A247,Master!$A$1:$H$328,9,FALSE)</f>
        <v>#REF!</v>
      </c>
      <c r="J247" s="12" t="str">
        <f t="shared" si="5"/>
        <v>#REF!</v>
      </c>
      <c r="K247" s="12">
        <v>0.2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4" t="s">
        <v>1104</v>
      </c>
      <c r="B248" s="4" t="s">
        <v>539</v>
      </c>
      <c r="C248" s="5">
        <v>43.0</v>
      </c>
      <c r="D248" s="7">
        <v>1470161.0</v>
      </c>
      <c r="E248" s="7">
        <f t="shared" si="2"/>
        <v>34189.7907</v>
      </c>
      <c r="F248" s="5">
        <f>VLOOKUP(A248,newhouseholds!$A$1:$I$454,9,FALSE)</f>
        <v>33150</v>
      </c>
      <c r="G248" s="9">
        <f t="shared" si="3"/>
        <v>1.297134238</v>
      </c>
      <c r="H248" s="7">
        <f t="shared" si="4"/>
        <v>44348.74811</v>
      </c>
      <c r="I248" s="7" t="str">
        <f>VLOOKUP(A248,Master!$A$1:$H$328,9,FALSE)</f>
        <v>#REF!</v>
      </c>
      <c r="J248" s="12" t="str">
        <f t="shared" si="5"/>
        <v>#REF!</v>
      </c>
      <c r="K248" s="12">
        <v>0.2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4" t="s">
        <v>378</v>
      </c>
      <c r="B249" s="4" t="s">
        <v>379</v>
      </c>
      <c r="C249" s="5">
        <v>256.0</v>
      </c>
      <c r="D249" s="7">
        <v>8731683.0</v>
      </c>
      <c r="E249" s="7">
        <f t="shared" si="2"/>
        <v>34108.13672</v>
      </c>
      <c r="F249" s="5">
        <f>VLOOKUP(A249,newhouseholds!$A$1:$I$454,9,FALSE)</f>
        <v>47830</v>
      </c>
      <c r="G249" s="9">
        <f t="shared" si="3"/>
        <v>5.352289358</v>
      </c>
      <c r="H249" s="7">
        <f t="shared" si="4"/>
        <v>182556.6172</v>
      </c>
      <c r="I249" s="7" t="str">
        <f>VLOOKUP(A249,Master!$A$1:$H$328,9,FALSE)</f>
        <v>#REF!</v>
      </c>
      <c r="J249" s="12" t="str">
        <f t="shared" si="5"/>
        <v>#REF!</v>
      </c>
      <c r="K249" s="12">
        <v>0.2</v>
      </c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 t="s">
        <v>520</v>
      </c>
      <c r="B250" s="11" t="s">
        <v>521</v>
      </c>
      <c r="C250" s="5">
        <v>510.0</v>
      </c>
      <c r="D250" s="7">
        <v>1.7394997E7</v>
      </c>
      <c r="E250" s="7">
        <f t="shared" si="2"/>
        <v>34107.83725</v>
      </c>
      <c r="F250" s="5">
        <f>VLOOKUP(A250,newhouseholds!$A$1:$I$454,9,FALSE)</f>
        <v>136630</v>
      </c>
      <c r="G250" s="9">
        <f t="shared" si="3"/>
        <v>3.732708776</v>
      </c>
      <c r="H250" s="7">
        <f t="shared" si="4"/>
        <v>127314.6234</v>
      </c>
      <c r="I250" s="7" t="str">
        <f>VLOOKUP(A250,Master!$A$1:$H$328,9,FALSE)</f>
        <v>#REF!</v>
      </c>
      <c r="J250" s="12" t="str">
        <f t="shared" si="5"/>
        <v>#REF!</v>
      </c>
      <c r="K250" s="12">
        <v>0.2</v>
      </c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4" t="s">
        <v>1039</v>
      </c>
      <c r="B251" s="4" t="s">
        <v>577</v>
      </c>
      <c r="C251" s="5">
        <v>79.0</v>
      </c>
      <c r="D251" s="7">
        <v>2675846.0</v>
      </c>
      <c r="E251" s="7">
        <f t="shared" si="2"/>
        <v>33871.46835</v>
      </c>
      <c r="F251" s="5">
        <f>VLOOKUP(A251,newhouseholds!$A$1:$I$454,9,FALSE)</f>
        <v>43560</v>
      </c>
      <c r="G251" s="9">
        <f t="shared" si="3"/>
        <v>1.81359045</v>
      </c>
      <c r="H251" s="7">
        <f t="shared" si="4"/>
        <v>61428.97153</v>
      </c>
      <c r="I251" s="7" t="str">
        <f>VLOOKUP(A251,Master!$A$1:$H$328,9,FALSE)</f>
        <v>#REF!</v>
      </c>
      <c r="J251" s="12" t="str">
        <f t="shared" si="5"/>
        <v>#REF!</v>
      </c>
      <c r="K251" s="12">
        <v>0.2</v>
      </c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4" t="s">
        <v>655</v>
      </c>
      <c r="B252" s="4" t="s">
        <v>620</v>
      </c>
      <c r="C252" s="5">
        <v>301.0</v>
      </c>
      <c r="D252" s="7">
        <v>1.0183794E7</v>
      </c>
      <c r="E252" s="7">
        <f t="shared" si="2"/>
        <v>33833.20266</v>
      </c>
      <c r="F252" s="5">
        <f>VLOOKUP(A252,newhouseholds!$A$1:$I$454,9,FALSE)</f>
        <v>125550</v>
      </c>
      <c r="G252" s="9">
        <f t="shared" si="3"/>
        <v>2.397451215</v>
      </c>
      <c r="H252" s="7">
        <f t="shared" si="4"/>
        <v>81113.45281</v>
      </c>
      <c r="I252" s="7" t="str">
        <f>VLOOKUP(A252,Master!$A$1:$H$328,9,FALSE)</f>
        <v>#REF!</v>
      </c>
      <c r="J252" s="12" t="str">
        <f t="shared" si="5"/>
        <v>#REF!</v>
      </c>
      <c r="K252" s="12">
        <v>0.2</v>
      </c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4" t="s">
        <v>478</v>
      </c>
      <c r="B253" s="4" t="s">
        <v>479</v>
      </c>
      <c r="C253" s="5">
        <v>314.0</v>
      </c>
      <c r="D253" s="7">
        <v>1.0572494E7</v>
      </c>
      <c r="E253" s="7">
        <f t="shared" si="2"/>
        <v>33670.36306</v>
      </c>
      <c r="F253" s="5">
        <f>VLOOKUP(A253,newhouseholds!$A$1:$I$454,9,FALSE)</f>
        <v>73890</v>
      </c>
      <c r="G253" s="9">
        <f t="shared" si="3"/>
        <v>4.249560157</v>
      </c>
      <c r="H253" s="7">
        <f t="shared" si="4"/>
        <v>143084.2333</v>
      </c>
      <c r="I253" s="7" t="str">
        <f>VLOOKUP(A253,Master!$A$1:$H$328,9,FALSE)</f>
        <v>#REF!</v>
      </c>
      <c r="J253" s="12" t="str">
        <f t="shared" si="5"/>
        <v>#REF!</v>
      </c>
      <c r="K253" s="12">
        <v>0.2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4" t="s">
        <v>916</v>
      </c>
      <c r="B254" s="4" t="s">
        <v>589</v>
      </c>
      <c r="C254" s="5">
        <v>156.0</v>
      </c>
      <c r="D254" s="7">
        <v>5244690.0</v>
      </c>
      <c r="E254" s="7">
        <f t="shared" si="2"/>
        <v>33619.80769</v>
      </c>
      <c r="F254" s="5">
        <f>VLOOKUP(A254,newhouseholds!$A$1:$I$454,9,FALSE)</f>
        <v>75570</v>
      </c>
      <c r="G254" s="9">
        <f t="shared" si="3"/>
        <v>2.064311235</v>
      </c>
      <c r="H254" s="7">
        <f t="shared" si="4"/>
        <v>69401.74672</v>
      </c>
      <c r="I254" s="7" t="str">
        <f>VLOOKUP(A254,Master!$A$1:$H$328,9,FALSE)</f>
        <v>#REF!</v>
      </c>
      <c r="J254" s="12" t="str">
        <f t="shared" si="5"/>
        <v>#REF!</v>
      </c>
      <c r="K254" s="12">
        <v>0.2</v>
      </c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4" t="s">
        <v>448</v>
      </c>
      <c r="B255" s="4" t="s">
        <v>449</v>
      </c>
      <c r="C255" s="5">
        <v>455.0</v>
      </c>
      <c r="D255" s="7">
        <v>1.5264202E7</v>
      </c>
      <c r="E255" s="7">
        <f t="shared" si="2"/>
        <v>33547.6967</v>
      </c>
      <c r="F255" s="5">
        <f>VLOOKUP(A255,newhouseholds!$A$1:$I$454,9,FALSE)</f>
        <v>100900</v>
      </c>
      <c r="G255" s="9">
        <f t="shared" si="3"/>
        <v>4.509415263</v>
      </c>
      <c r="H255" s="7">
        <f t="shared" si="4"/>
        <v>151280.4955</v>
      </c>
      <c r="I255" s="7" t="str">
        <f>VLOOKUP(A255,Master!$A$1:$H$328,9,FALSE)</f>
        <v>#REF!</v>
      </c>
      <c r="J255" s="12" t="str">
        <f t="shared" si="5"/>
        <v>#REF!</v>
      </c>
      <c r="K255" s="12">
        <v>0.2</v>
      </c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 t="s">
        <v>470</v>
      </c>
      <c r="B256" s="11" t="s">
        <v>471</v>
      </c>
      <c r="C256" s="5">
        <v>567.0</v>
      </c>
      <c r="D256" s="7">
        <v>1.8928201E7</v>
      </c>
      <c r="E256" s="7">
        <f t="shared" si="2"/>
        <v>33383.07055</v>
      </c>
      <c r="F256" s="5">
        <f>VLOOKUP(A256,newhouseholds!$A$1:$I$454,9,FALSE)</f>
        <v>129710</v>
      </c>
      <c r="G256" s="9">
        <f t="shared" si="3"/>
        <v>4.3712898</v>
      </c>
      <c r="H256" s="7">
        <f t="shared" si="4"/>
        <v>145927.0758</v>
      </c>
      <c r="I256" s="7" t="str">
        <f>VLOOKUP(A256,Master!$A$1:$H$328,9,FALSE)</f>
        <v>#REF!</v>
      </c>
      <c r="J256" s="12" t="str">
        <f t="shared" si="5"/>
        <v>#REF!</v>
      </c>
      <c r="K256" s="12">
        <v>0.2</v>
      </c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4" t="s">
        <v>1132</v>
      </c>
      <c r="B257" s="4" t="s">
        <v>606</v>
      </c>
      <c r="C257" s="5">
        <v>74.0</v>
      </c>
      <c r="D257" s="7">
        <v>2465153.0</v>
      </c>
      <c r="E257" s="7">
        <f t="shared" si="2"/>
        <v>33312.87838</v>
      </c>
      <c r="F257" s="5">
        <f>VLOOKUP(A257,newhouseholds!$A$1:$I$454,9,FALSE)</f>
        <v>44650</v>
      </c>
      <c r="G257" s="9">
        <f t="shared" si="3"/>
        <v>1.657334826</v>
      </c>
      <c r="H257" s="7">
        <f t="shared" si="4"/>
        <v>55210.59351</v>
      </c>
      <c r="I257" s="7" t="str">
        <f>VLOOKUP(A257,Master!$A$1:$H$328,9,FALSE)</f>
        <v>#REF!</v>
      </c>
      <c r="J257" s="12" t="str">
        <f t="shared" si="5"/>
        <v>#REF!</v>
      </c>
      <c r="K257" s="12">
        <v>0.2</v>
      </c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4" t="s">
        <v>348</v>
      </c>
      <c r="B258" s="4" t="s">
        <v>349</v>
      </c>
      <c r="C258" s="5">
        <v>296.0</v>
      </c>
      <c r="D258" s="7">
        <v>9839317.0</v>
      </c>
      <c r="E258" s="7">
        <f t="shared" si="2"/>
        <v>33240.93581</v>
      </c>
      <c r="F258" s="5">
        <f>VLOOKUP(A258,newhouseholds!$A$1:$I$454,9,FALSE)</f>
        <v>52330</v>
      </c>
      <c r="G258" s="9">
        <f t="shared" si="3"/>
        <v>5.656411236</v>
      </c>
      <c r="H258" s="7">
        <f t="shared" si="4"/>
        <v>188024.4028</v>
      </c>
      <c r="I258" s="7" t="str">
        <f>VLOOKUP(A258,Master!$A$1:$H$328,9,FALSE)</f>
        <v>#REF!</v>
      </c>
      <c r="J258" s="12" t="str">
        <f t="shared" si="5"/>
        <v>#REF!</v>
      </c>
      <c r="K258" s="12">
        <v>0.2</v>
      </c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4" t="s">
        <v>114</v>
      </c>
      <c r="B259" s="4" t="s">
        <v>115</v>
      </c>
      <c r="C259" s="5">
        <v>581.0</v>
      </c>
      <c r="D259" s="7">
        <v>1.9250473E7</v>
      </c>
      <c r="E259" s="7">
        <f t="shared" si="2"/>
        <v>33133.34423</v>
      </c>
      <c r="F259" s="5">
        <f>VLOOKUP(A259,newhouseholds!$A$1:$I$454,9,FALSE)</f>
        <v>54520</v>
      </c>
      <c r="G259" s="9">
        <f t="shared" si="3"/>
        <v>10.65663977</v>
      </c>
      <c r="H259" s="7">
        <f t="shared" si="4"/>
        <v>353090.1137</v>
      </c>
      <c r="I259" s="7" t="str">
        <f>VLOOKUP(A259,Master!$A$1:$H$328,9,FALSE)</f>
        <v>#REF!</v>
      </c>
      <c r="J259" s="12" t="str">
        <f t="shared" si="5"/>
        <v>#REF!</v>
      </c>
      <c r="K259" s="12">
        <v>0.2</v>
      </c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4" t="s">
        <v>418</v>
      </c>
      <c r="B260" s="4" t="s">
        <v>419</v>
      </c>
      <c r="C260" s="5">
        <v>447.0</v>
      </c>
      <c r="D260" s="7">
        <v>1.4699612E7</v>
      </c>
      <c r="E260" s="7">
        <f t="shared" si="2"/>
        <v>32885.03803</v>
      </c>
      <c r="F260" s="5">
        <f>VLOOKUP(A260,newhouseholds!$A$1:$I$454,9,FALSE)</f>
        <v>93230</v>
      </c>
      <c r="G260" s="9">
        <f t="shared" si="3"/>
        <v>4.794594015</v>
      </c>
      <c r="H260" s="7">
        <f t="shared" si="4"/>
        <v>157670.4065</v>
      </c>
      <c r="I260" s="7" t="str">
        <f>VLOOKUP(A260,Master!$A$1:$H$328,9,FALSE)</f>
        <v>#REF!</v>
      </c>
      <c r="J260" s="12" t="str">
        <f t="shared" si="5"/>
        <v>#REF!</v>
      </c>
      <c r="K260" s="12">
        <v>0.2</v>
      </c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4" t="s">
        <v>392</v>
      </c>
      <c r="B261" s="4" t="s">
        <v>393</v>
      </c>
      <c r="C261" s="5">
        <v>648.0</v>
      </c>
      <c r="D261" s="7">
        <v>2.130015E7</v>
      </c>
      <c r="E261" s="7">
        <f t="shared" si="2"/>
        <v>32870.60185</v>
      </c>
      <c r="F261" s="5">
        <f>VLOOKUP(A261,newhouseholds!$A$1:$I$454,9,FALSE)</f>
        <v>125220</v>
      </c>
      <c r="G261" s="9">
        <f t="shared" si="3"/>
        <v>5.17489219</v>
      </c>
      <c r="H261" s="7">
        <f t="shared" si="4"/>
        <v>170101.8208</v>
      </c>
      <c r="I261" s="7" t="str">
        <f>VLOOKUP(A261,Master!$A$1:$H$328,9,FALSE)</f>
        <v>#REF!</v>
      </c>
      <c r="J261" s="12" t="str">
        <f t="shared" si="5"/>
        <v>#REF!</v>
      </c>
      <c r="K261" s="12">
        <v>0.2</v>
      </c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4" t="s">
        <v>360</v>
      </c>
      <c r="B262" s="4" t="s">
        <v>361</v>
      </c>
      <c r="C262" s="5">
        <v>222.0</v>
      </c>
      <c r="D262" s="7">
        <v>7229527.0</v>
      </c>
      <c r="E262" s="7">
        <f t="shared" si="2"/>
        <v>32565.43694</v>
      </c>
      <c r="F262" s="5">
        <f>VLOOKUP(A262,newhouseholds!$A$1:$I$454,9,FALSE)</f>
        <v>39540</v>
      </c>
      <c r="G262" s="9">
        <f t="shared" si="3"/>
        <v>5.614567527</v>
      </c>
      <c r="H262" s="7">
        <f t="shared" si="4"/>
        <v>182840.8447</v>
      </c>
      <c r="I262" s="7" t="str">
        <f>VLOOKUP(A262,Master!$A$1:$H$328,9,FALSE)</f>
        <v>#REF!</v>
      </c>
      <c r="J262" s="12" t="str">
        <f t="shared" si="5"/>
        <v>#REF!</v>
      </c>
      <c r="K262" s="12">
        <v>0.2</v>
      </c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 t="s">
        <v>370</v>
      </c>
      <c r="B263" s="11" t="s">
        <v>371</v>
      </c>
      <c r="C263" s="5">
        <v>628.0</v>
      </c>
      <c r="D263" s="7">
        <v>2.0392974E7</v>
      </c>
      <c r="E263" s="7">
        <f t="shared" si="2"/>
        <v>32472.88854</v>
      </c>
      <c r="F263" s="5">
        <f>VLOOKUP(A263,newhouseholds!$A$1:$I$454,9,FALSE)</f>
        <v>113350</v>
      </c>
      <c r="G263" s="9">
        <f t="shared" si="3"/>
        <v>5.540361712</v>
      </c>
      <c r="H263" s="7">
        <f t="shared" si="4"/>
        <v>179911.5483</v>
      </c>
      <c r="I263" s="7" t="str">
        <f>VLOOKUP(A263,Master!$A$1:$H$328,9,FALSE)</f>
        <v>#REF!</v>
      </c>
      <c r="J263" s="12" t="str">
        <f t="shared" si="5"/>
        <v>#REF!</v>
      </c>
      <c r="K263" s="12">
        <v>0.2</v>
      </c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4" t="s">
        <v>302</v>
      </c>
      <c r="B264" s="4" t="s">
        <v>303</v>
      </c>
      <c r="C264" s="5">
        <v>394.0</v>
      </c>
      <c r="D264" s="7">
        <v>1.2776914E7</v>
      </c>
      <c r="E264" s="7">
        <f t="shared" si="2"/>
        <v>32428.71574</v>
      </c>
      <c r="F264" s="5">
        <f>VLOOKUP(A264,newhouseholds!$A$1:$I$454,9,FALSE)</f>
        <v>64290</v>
      </c>
      <c r="G264" s="9">
        <f t="shared" si="3"/>
        <v>6.128480324</v>
      </c>
      <c r="H264" s="7">
        <f t="shared" si="4"/>
        <v>198738.7463</v>
      </c>
      <c r="I264" s="7" t="str">
        <f>VLOOKUP(A264,Master!$A$1:$H$328,9,FALSE)</f>
        <v>#REF!</v>
      </c>
      <c r="J264" s="12" t="str">
        <f t="shared" si="5"/>
        <v>#REF!</v>
      </c>
      <c r="K264" s="12">
        <v>0.2</v>
      </c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 t="s">
        <v>404</v>
      </c>
      <c r="B265" s="11" t="s">
        <v>405</v>
      </c>
      <c r="C265" s="5">
        <v>246.0</v>
      </c>
      <c r="D265" s="7">
        <v>7906379.0</v>
      </c>
      <c r="E265" s="7">
        <f t="shared" si="2"/>
        <v>32139.75203</v>
      </c>
      <c r="F265" s="5">
        <f>VLOOKUP(A265,newhouseholds!$A$1:$I$454,9,FALSE)</f>
        <v>49780</v>
      </c>
      <c r="G265" s="9">
        <f t="shared" si="3"/>
        <v>4.941743672</v>
      </c>
      <c r="H265" s="7">
        <f t="shared" si="4"/>
        <v>158826.4162</v>
      </c>
      <c r="I265" s="7" t="str">
        <f>VLOOKUP(A265,Master!$A$1:$H$328,9,FALSE)</f>
        <v>#REF!</v>
      </c>
      <c r="J265" s="12" t="str">
        <f t="shared" si="5"/>
        <v>#REF!</v>
      </c>
      <c r="K265" s="12">
        <v>0.2</v>
      </c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4" t="s">
        <v>475</v>
      </c>
      <c r="B266" s="4" t="s">
        <v>477</v>
      </c>
      <c r="C266" s="5">
        <v>932.0</v>
      </c>
      <c r="D266" s="7">
        <v>2.9872004E7</v>
      </c>
      <c r="E266" s="7">
        <f t="shared" si="2"/>
        <v>32051.50644</v>
      </c>
      <c r="F266" s="5">
        <f>VLOOKUP(A266,newhouseholds!$A$1:$I$454,9,FALSE)</f>
        <v>218500</v>
      </c>
      <c r="G266" s="9">
        <f t="shared" si="3"/>
        <v>4.265446224</v>
      </c>
      <c r="H266" s="7">
        <f t="shared" si="4"/>
        <v>136713.9771</v>
      </c>
      <c r="I266" s="7" t="str">
        <f>VLOOKUP(A266,Master!$A$1:$H$328,9,FALSE)</f>
        <v>#REF!</v>
      </c>
      <c r="J266" s="12" t="str">
        <f t="shared" si="5"/>
        <v>#REF!</v>
      </c>
      <c r="K266" s="12">
        <v>0.2</v>
      </c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4" t="s">
        <v>268</v>
      </c>
      <c r="B267" s="4" t="s">
        <v>269</v>
      </c>
      <c r="C267" s="5">
        <v>632.0</v>
      </c>
      <c r="D267" s="7">
        <v>2.0084969E7</v>
      </c>
      <c r="E267" s="7">
        <f t="shared" si="2"/>
        <v>31780.01424</v>
      </c>
      <c r="F267" s="5">
        <f>VLOOKUP(A267,newhouseholds!$A$1:$I$454,9,FALSE)</f>
        <v>91450</v>
      </c>
      <c r="G267" s="9">
        <f t="shared" si="3"/>
        <v>6.910880262</v>
      </c>
      <c r="H267" s="7">
        <f t="shared" si="4"/>
        <v>219627.8732</v>
      </c>
      <c r="I267" s="7" t="str">
        <f>VLOOKUP(A267,Master!$A$1:$H$328,9,FALSE)</f>
        <v>#REF!</v>
      </c>
      <c r="J267" s="12" t="str">
        <f t="shared" si="5"/>
        <v>#REF!</v>
      </c>
      <c r="K267" s="12">
        <v>0.2</v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 t="s">
        <v>148</v>
      </c>
      <c r="B268" s="11" t="s">
        <v>149</v>
      </c>
      <c r="C268" s="5">
        <v>789.0</v>
      </c>
      <c r="D268" s="7">
        <v>2.4849864E7</v>
      </c>
      <c r="E268" s="7">
        <f t="shared" si="2"/>
        <v>31495.39163</v>
      </c>
      <c r="F268" s="5">
        <f>VLOOKUP(A268,newhouseholds!$A$1:$I$454,9,FALSE)</f>
        <v>84120</v>
      </c>
      <c r="G268" s="9">
        <f t="shared" si="3"/>
        <v>9.379457917</v>
      </c>
      <c r="H268" s="7">
        <f t="shared" si="4"/>
        <v>295409.7004</v>
      </c>
      <c r="I268" s="7" t="str">
        <f>VLOOKUP(A268,Master!$A$1:$H$328,9,FALSE)</f>
        <v>#REF!</v>
      </c>
      <c r="J268" s="12" t="str">
        <f t="shared" si="5"/>
        <v>#REF!</v>
      </c>
      <c r="K268" s="12">
        <v>0.2</v>
      </c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4" t="s">
        <v>376</v>
      </c>
      <c r="B269" s="4" t="s">
        <v>377</v>
      </c>
      <c r="C269" s="5">
        <v>714.0</v>
      </c>
      <c r="D269" s="7">
        <v>2.2443166E7</v>
      </c>
      <c r="E269" s="7">
        <f t="shared" si="2"/>
        <v>31433.0056</v>
      </c>
      <c r="F269" s="5">
        <f>VLOOKUP(A269,newhouseholds!$A$1:$I$454,9,FALSE)</f>
        <v>133040</v>
      </c>
      <c r="G269" s="9">
        <f t="shared" si="3"/>
        <v>5.366806975</v>
      </c>
      <c r="H269" s="7">
        <f t="shared" si="4"/>
        <v>168694.8737</v>
      </c>
      <c r="I269" s="7" t="str">
        <f>VLOOKUP(A269,Master!$A$1:$H$328,9,FALSE)</f>
        <v>#REF!</v>
      </c>
      <c r="J269" s="12" t="str">
        <f t="shared" si="5"/>
        <v>#REF!</v>
      </c>
      <c r="K269" s="12">
        <v>0.2</v>
      </c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4" t="s">
        <v>682</v>
      </c>
      <c r="B270" s="4" t="s">
        <v>543</v>
      </c>
      <c r="C270" s="5">
        <v>89.0</v>
      </c>
      <c r="D270" s="7">
        <v>2795672.0</v>
      </c>
      <c r="E270" s="7">
        <f t="shared" si="2"/>
        <v>31412.04494</v>
      </c>
      <c r="F270" s="5">
        <f>VLOOKUP(A270,newhouseholds!$A$1:$I$454,9,FALSE)</f>
        <v>69440</v>
      </c>
      <c r="G270" s="9">
        <f t="shared" si="3"/>
        <v>1.281682028</v>
      </c>
      <c r="H270" s="7">
        <f t="shared" si="4"/>
        <v>40260.25346</v>
      </c>
      <c r="I270" s="7" t="str">
        <f>VLOOKUP(A270,Master!$A$1:$H$328,9,FALSE)</f>
        <v>#REF!</v>
      </c>
      <c r="J270" s="12" t="str">
        <f t="shared" si="5"/>
        <v>#REF!</v>
      </c>
      <c r="K270" s="12">
        <v>0.2</v>
      </c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4" t="s">
        <v>240</v>
      </c>
      <c r="B271" s="4" t="s">
        <v>241</v>
      </c>
      <c r="C271" s="5">
        <v>261.0</v>
      </c>
      <c r="D271" s="7">
        <v>8187105.0</v>
      </c>
      <c r="E271" s="7">
        <f t="shared" si="2"/>
        <v>31368.21839</v>
      </c>
      <c r="F271" s="5">
        <f>VLOOKUP(A271,newhouseholds!$A$1:$I$454,9,FALSE)</f>
        <v>35000</v>
      </c>
      <c r="G271" s="9">
        <f t="shared" si="3"/>
        <v>7.457142857</v>
      </c>
      <c r="H271" s="7">
        <f t="shared" si="4"/>
        <v>233917.2857</v>
      </c>
      <c r="I271" s="7" t="str">
        <f>VLOOKUP(A271,Master!$A$1:$H$328,9,FALSE)</f>
        <v>#REF!</v>
      </c>
      <c r="J271" s="12" t="str">
        <f t="shared" si="5"/>
        <v>#REF!</v>
      </c>
      <c r="K271" s="12">
        <v>0.2</v>
      </c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4" t="s">
        <v>1127</v>
      </c>
      <c r="B272" s="4" t="s">
        <v>576</v>
      </c>
      <c r="C272" s="5">
        <v>63.0</v>
      </c>
      <c r="D272" s="7">
        <v>1975516.0</v>
      </c>
      <c r="E272" s="7">
        <f t="shared" si="2"/>
        <v>31357.39683</v>
      </c>
      <c r="F272" s="5">
        <f>VLOOKUP(A272,newhouseholds!$A$1:$I$454,9,FALSE)</f>
        <v>51350</v>
      </c>
      <c r="G272" s="9">
        <f t="shared" si="3"/>
        <v>1.226874391</v>
      </c>
      <c r="H272" s="7">
        <f t="shared" si="4"/>
        <v>38471.58715</v>
      </c>
      <c r="I272" s="7" t="str">
        <f>VLOOKUP(A272,Master!$A$1:$H$328,9,FALSE)</f>
        <v>#REF!</v>
      </c>
      <c r="J272" s="12" t="str">
        <f t="shared" si="5"/>
        <v>#REF!</v>
      </c>
      <c r="K272" s="12">
        <v>0.2</v>
      </c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4" t="s">
        <v>244</v>
      </c>
      <c r="B273" s="4" t="s">
        <v>245</v>
      </c>
      <c r="C273" s="5">
        <v>527.0</v>
      </c>
      <c r="D273" s="7">
        <v>1.6492057E7</v>
      </c>
      <c r="E273" s="7">
        <f t="shared" si="2"/>
        <v>31294.22581</v>
      </c>
      <c r="F273" s="5">
        <f>VLOOKUP(A273,newhouseholds!$A$1:$I$454,9,FALSE)</f>
        <v>70730</v>
      </c>
      <c r="G273" s="9">
        <f t="shared" si="3"/>
        <v>7.450869504</v>
      </c>
      <c r="H273" s="7">
        <f t="shared" si="4"/>
        <v>233169.1927</v>
      </c>
      <c r="I273" s="7" t="str">
        <f>VLOOKUP(A273,Master!$A$1:$H$328,9,FALSE)</f>
        <v>#REF!</v>
      </c>
      <c r="J273" s="12" t="str">
        <f t="shared" si="5"/>
        <v>#REF!</v>
      </c>
      <c r="K273" s="12">
        <v>0.2</v>
      </c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4" t="s">
        <v>406</v>
      </c>
      <c r="B274" s="4" t="s">
        <v>407</v>
      </c>
      <c r="C274" s="5">
        <v>1072.0</v>
      </c>
      <c r="D274" s="7">
        <v>3.3476085E7</v>
      </c>
      <c r="E274" s="7">
        <f t="shared" si="2"/>
        <v>31227.69123</v>
      </c>
      <c r="F274" s="5">
        <f>VLOOKUP(A274,newhouseholds!$A$1:$I$454,9,FALSE)</f>
        <v>218130</v>
      </c>
      <c r="G274" s="9">
        <f t="shared" si="3"/>
        <v>4.914500527</v>
      </c>
      <c r="H274" s="7">
        <f t="shared" si="4"/>
        <v>153468.505</v>
      </c>
      <c r="I274" s="7" t="str">
        <f>VLOOKUP(A274,Master!$A$1:$H$328,9,FALSE)</f>
        <v>#REF!</v>
      </c>
      <c r="J274" s="12" t="str">
        <f t="shared" si="5"/>
        <v>#REF!</v>
      </c>
      <c r="K274" s="12">
        <v>0.2</v>
      </c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4" t="s">
        <v>955</v>
      </c>
      <c r="B275" s="4" t="s">
        <v>642</v>
      </c>
      <c r="C275" s="5">
        <v>172.0</v>
      </c>
      <c r="D275" s="7">
        <v>5359362.0</v>
      </c>
      <c r="E275" s="7">
        <f t="shared" si="2"/>
        <v>31159.0814</v>
      </c>
      <c r="F275" s="5">
        <f>VLOOKUP(A275,newhouseholds!$A$1:$I$454,9,FALSE)</f>
        <v>146810</v>
      </c>
      <c r="G275" s="9">
        <f t="shared" si="3"/>
        <v>1.171582317</v>
      </c>
      <c r="H275" s="7">
        <f t="shared" si="4"/>
        <v>36505.42879</v>
      </c>
      <c r="I275" s="7" t="str">
        <f>VLOOKUP(A275,Master!$A$1:$H$328,9,FALSE)</f>
        <v>#REF!</v>
      </c>
      <c r="J275" s="12" t="str">
        <f t="shared" si="5"/>
        <v>#REF!</v>
      </c>
      <c r="K275" s="12">
        <v>0.2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4" t="s">
        <v>414</v>
      </c>
      <c r="B276" s="4" t="s">
        <v>415</v>
      </c>
      <c r="C276" s="5">
        <v>199.0</v>
      </c>
      <c r="D276" s="7">
        <v>6181601.0</v>
      </c>
      <c r="E276" s="7">
        <f t="shared" si="2"/>
        <v>31063.32161</v>
      </c>
      <c r="F276" s="5">
        <f>VLOOKUP(A276,newhouseholds!$A$1:$I$454,9,FALSE)</f>
        <v>41370</v>
      </c>
      <c r="G276" s="9">
        <f t="shared" si="3"/>
        <v>4.810248973</v>
      </c>
      <c r="H276" s="7">
        <f t="shared" si="4"/>
        <v>149422.3109</v>
      </c>
      <c r="I276" s="7" t="str">
        <f>VLOOKUP(A276,Master!$A$1:$H$328,9,FALSE)</f>
        <v>#REF!</v>
      </c>
      <c r="J276" s="12" t="str">
        <f t="shared" si="5"/>
        <v>#REF!</v>
      </c>
      <c r="K276" s="12">
        <v>0.2</v>
      </c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 t="s">
        <v>340</v>
      </c>
      <c r="B277" s="11" t="s">
        <v>341</v>
      </c>
      <c r="C277" s="5">
        <v>634.0</v>
      </c>
      <c r="D277" s="7">
        <v>1.9691087E7</v>
      </c>
      <c r="E277" s="7">
        <f t="shared" si="2"/>
        <v>31058.49685</v>
      </c>
      <c r="F277" s="5">
        <f>VLOOKUP(A277,newhouseholds!$A$1:$I$454,9,FALSE)</f>
        <v>108140</v>
      </c>
      <c r="G277" s="9">
        <f t="shared" si="3"/>
        <v>5.862770483</v>
      </c>
      <c r="H277" s="7">
        <f t="shared" si="4"/>
        <v>182088.8385</v>
      </c>
      <c r="I277" s="7" t="str">
        <f>VLOOKUP(A277,Master!$A$1:$H$328,9,FALSE)</f>
        <v>#REF!</v>
      </c>
      <c r="J277" s="12" t="str">
        <f t="shared" si="5"/>
        <v>#REF!</v>
      </c>
      <c r="K277" s="12">
        <v>0.2</v>
      </c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4" t="s">
        <v>472</v>
      </c>
      <c r="B278" s="4" t="s">
        <v>473</v>
      </c>
      <c r="C278" s="5">
        <v>487.0</v>
      </c>
      <c r="D278" s="7">
        <v>1.5090778E7</v>
      </c>
      <c r="E278" s="7">
        <f t="shared" si="2"/>
        <v>30987.22382</v>
      </c>
      <c r="F278" s="5">
        <f>VLOOKUP(A278,newhouseholds!$A$1:$I$454,9,FALSE)</f>
        <v>113430</v>
      </c>
      <c r="G278" s="9">
        <f t="shared" si="3"/>
        <v>4.293396809</v>
      </c>
      <c r="H278" s="7">
        <f t="shared" si="4"/>
        <v>133040.4479</v>
      </c>
      <c r="I278" s="7" t="str">
        <f>VLOOKUP(A278,Master!$A$1:$H$328,9,FALSE)</f>
        <v>#REF!</v>
      </c>
      <c r="J278" s="12" t="str">
        <f t="shared" si="5"/>
        <v>#REF!</v>
      </c>
      <c r="K278" s="12">
        <v>0.2</v>
      </c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4" t="s">
        <v>565</v>
      </c>
      <c r="B279" s="4" t="s">
        <v>566</v>
      </c>
      <c r="C279" s="5">
        <v>324.0</v>
      </c>
      <c r="D279" s="7">
        <v>1.0003975E7</v>
      </c>
      <c r="E279" s="7">
        <f t="shared" si="2"/>
        <v>30876.46605</v>
      </c>
      <c r="F279" s="5">
        <f>VLOOKUP(A279,newhouseholds!$A$1:$I$454,9,FALSE)</f>
        <v>94080</v>
      </c>
      <c r="G279" s="9">
        <f t="shared" si="3"/>
        <v>3.443877551</v>
      </c>
      <c r="H279" s="7">
        <f t="shared" si="4"/>
        <v>106334.7683</v>
      </c>
      <c r="I279" s="7" t="str">
        <f>VLOOKUP(A279,Master!$A$1:$H$328,9,FALSE)</f>
        <v>#REF!</v>
      </c>
      <c r="J279" s="12" t="str">
        <f t="shared" si="5"/>
        <v>#REF!</v>
      </c>
      <c r="K279" s="12">
        <v>0.2</v>
      </c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4" t="s">
        <v>966</v>
      </c>
      <c r="B280" s="4" t="s">
        <v>621</v>
      </c>
      <c r="C280" s="5">
        <v>461.0</v>
      </c>
      <c r="D280" s="7">
        <v>1.4229666E7</v>
      </c>
      <c r="E280" s="7">
        <f t="shared" si="2"/>
        <v>30866.95445</v>
      </c>
      <c r="F280" s="5">
        <f>VLOOKUP(A280,newhouseholds!$A$1:$I$454,9,FALSE)</f>
        <v>240690</v>
      </c>
      <c r="G280" s="9">
        <f t="shared" si="3"/>
        <v>1.915326769</v>
      </c>
      <c r="H280" s="7">
        <f t="shared" si="4"/>
        <v>59120.30413</v>
      </c>
      <c r="I280" s="7" t="str">
        <f>VLOOKUP(A280,Master!$A$1:$H$328,9,FALSE)</f>
        <v>#REF!</v>
      </c>
      <c r="J280" s="12" t="str">
        <f t="shared" si="5"/>
        <v>#REF!</v>
      </c>
      <c r="K280" s="12">
        <v>0.2</v>
      </c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4" t="s">
        <v>484</v>
      </c>
      <c r="B281" s="4" t="s">
        <v>485</v>
      </c>
      <c r="C281" s="5">
        <v>888.0</v>
      </c>
      <c r="D281" s="7">
        <v>2.7397388E7</v>
      </c>
      <c r="E281" s="7">
        <f t="shared" si="2"/>
        <v>30852.91441</v>
      </c>
      <c r="F281" s="5">
        <f>VLOOKUP(A281,newhouseholds!$A$1:$I$454,9,FALSE)</f>
        <v>210730</v>
      </c>
      <c r="G281" s="9">
        <f t="shared" si="3"/>
        <v>4.213923029</v>
      </c>
      <c r="H281" s="7">
        <f t="shared" si="4"/>
        <v>130011.8066</v>
      </c>
      <c r="I281" s="7" t="str">
        <f>VLOOKUP(A281,Master!$A$1:$H$328,9,FALSE)</f>
        <v>#REF!</v>
      </c>
      <c r="J281" s="12" t="str">
        <f t="shared" si="5"/>
        <v>#REF!</v>
      </c>
      <c r="K281" s="12">
        <v>0.2</v>
      </c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4" t="s">
        <v>530</v>
      </c>
      <c r="B282" s="4" t="s">
        <v>531</v>
      </c>
      <c r="C282" s="5">
        <v>202.0</v>
      </c>
      <c r="D282" s="7">
        <v>6168099.0</v>
      </c>
      <c r="E282" s="7">
        <f t="shared" si="2"/>
        <v>30535.14356</v>
      </c>
      <c r="F282" s="5">
        <f>VLOOKUP(A282,newhouseholds!$A$1:$I$454,9,FALSE)</f>
        <v>55670</v>
      </c>
      <c r="G282" s="9">
        <f t="shared" si="3"/>
        <v>3.628525238</v>
      </c>
      <c r="H282" s="7">
        <f t="shared" si="4"/>
        <v>110797.5391</v>
      </c>
      <c r="I282" s="7" t="str">
        <f>VLOOKUP(A282,Master!$A$1:$H$328,9,FALSE)</f>
        <v>#REF!</v>
      </c>
      <c r="J282" s="12" t="str">
        <f t="shared" si="5"/>
        <v>#REF!</v>
      </c>
      <c r="K282" s="12">
        <v>0.2</v>
      </c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4" t="s">
        <v>1377</v>
      </c>
      <c r="B283" s="4" t="s">
        <v>592</v>
      </c>
      <c r="C283" s="5">
        <v>50.0</v>
      </c>
      <c r="D283" s="7">
        <v>1525336.0</v>
      </c>
      <c r="E283" s="7">
        <f t="shared" si="2"/>
        <v>30506.72</v>
      </c>
      <c r="F283" s="5">
        <f>VLOOKUP(A283,newhouseholds!$A$1:$I$454,9,FALSE)</f>
        <v>43620</v>
      </c>
      <c r="G283" s="9">
        <f t="shared" si="3"/>
        <v>1.146263182</v>
      </c>
      <c r="H283" s="7">
        <f t="shared" si="4"/>
        <v>34968.72994</v>
      </c>
      <c r="I283" s="7" t="str">
        <f>VLOOKUP(A283,Master!$A$1:$H$328,9,FALSE)</f>
        <v>#REF!</v>
      </c>
      <c r="J283" s="12" t="str">
        <f t="shared" si="5"/>
        <v>#REF!</v>
      </c>
      <c r="K283" s="12">
        <v>0.2</v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 t="s">
        <v>314</v>
      </c>
      <c r="B284" s="11" t="s">
        <v>315</v>
      </c>
      <c r="C284" s="5">
        <v>379.0</v>
      </c>
      <c r="D284" s="7">
        <v>1.1501443E7</v>
      </c>
      <c r="E284" s="7">
        <f t="shared" si="2"/>
        <v>30346.8153</v>
      </c>
      <c r="F284" s="5">
        <f>VLOOKUP(A284,newhouseholds!$A$1:$I$454,9,FALSE)</f>
        <v>62970</v>
      </c>
      <c r="G284" s="9">
        <f t="shared" si="3"/>
        <v>6.018739082</v>
      </c>
      <c r="H284" s="7">
        <f t="shared" si="4"/>
        <v>182649.5633</v>
      </c>
      <c r="I284" s="7" t="str">
        <f>VLOOKUP(A284,Master!$A$1:$H$328,9,FALSE)</f>
        <v>#REF!</v>
      </c>
      <c r="J284" s="12" t="str">
        <f t="shared" si="5"/>
        <v>#REF!</v>
      </c>
      <c r="K284" s="12">
        <v>0.2</v>
      </c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4" t="s">
        <v>460</v>
      </c>
      <c r="B285" s="4" t="s">
        <v>461</v>
      </c>
      <c r="C285" s="5">
        <v>221.0</v>
      </c>
      <c r="D285" s="7">
        <v>6701428.0</v>
      </c>
      <c r="E285" s="7">
        <f t="shared" si="2"/>
        <v>30323.20362</v>
      </c>
      <c r="F285" s="5">
        <f>VLOOKUP(A285,newhouseholds!$A$1:$I$454,9,FALSE)</f>
        <v>50400</v>
      </c>
      <c r="G285" s="9">
        <f t="shared" si="3"/>
        <v>4.384920635</v>
      </c>
      <c r="H285" s="7">
        <f t="shared" si="4"/>
        <v>132964.8413</v>
      </c>
      <c r="I285" s="7" t="str">
        <f>VLOOKUP(A285,Master!$A$1:$H$328,9,FALSE)</f>
        <v>#REF!</v>
      </c>
      <c r="J285" s="12" t="str">
        <f t="shared" si="5"/>
        <v>#REF!</v>
      </c>
      <c r="K285" s="12">
        <v>0.2</v>
      </c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4" t="s">
        <v>538</v>
      </c>
      <c r="B286" s="4" t="s">
        <v>540</v>
      </c>
      <c r="C286" s="5">
        <v>102.0</v>
      </c>
      <c r="D286" s="7">
        <v>3067117.0</v>
      </c>
      <c r="E286" s="7">
        <f t="shared" si="2"/>
        <v>30069.77451</v>
      </c>
      <c r="F286" s="5">
        <f>VLOOKUP(A286,newhouseholds!$A$1:$I$454,9,FALSE)</f>
        <v>28780</v>
      </c>
      <c r="G286" s="9">
        <f t="shared" si="3"/>
        <v>3.544127867</v>
      </c>
      <c r="H286" s="7">
        <f t="shared" si="4"/>
        <v>106571.1258</v>
      </c>
      <c r="I286" s="7" t="str">
        <f>VLOOKUP(A286,Master!$A$1:$H$328,9,FALSE)</f>
        <v>#REF!</v>
      </c>
      <c r="J286" s="12" t="str">
        <f t="shared" si="5"/>
        <v>#REF!</v>
      </c>
      <c r="K286" s="12">
        <v>0.2</v>
      </c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 t="s">
        <v>164</v>
      </c>
      <c r="B287" s="11" t="s">
        <v>166</v>
      </c>
      <c r="C287" s="5">
        <v>378.0</v>
      </c>
      <c r="D287" s="7">
        <v>1.1241119E7</v>
      </c>
      <c r="E287" s="7">
        <f t="shared" si="2"/>
        <v>29738.41005</v>
      </c>
      <c r="F287" s="5">
        <f>VLOOKUP(A287,newhouseholds!$A$1:$I$454,9,FALSE)</f>
        <v>42900</v>
      </c>
      <c r="G287" s="9">
        <f t="shared" si="3"/>
        <v>8.811188811</v>
      </c>
      <c r="H287" s="7">
        <f t="shared" si="4"/>
        <v>262030.7459</v>
      </c>
      <c r="I287" s="7" t="str">
        <f>VLOOKUP(A287,Master!$A$1:$H$328,9,FALSE)</f>
        <v>#REF!</v>
      </c>
      <c r="J287" s="12" t="str">
        <f t="shared" si="5"/>
        <v>#REF!</v>
      </c>
      <c r="K287" s="12">
        <v>0.2</v>
      </c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4" t="s">
        <v>212</v>
      </c>
      <c r="B288" s="4" t="s">
        <v>213</v>
      </c>
      <c r="C288" s="5">
        <v>944.0</v>
      </c>
      <c r="D288" s="7">
        <v>2.7781108E7</v>
      </c>
      <c r="E288" s="7">
        <f t="shared" si="2"/>
        <v>29429.13983</v>
      </c>
      <c r="F288" s="5">
        <f>VLOOKUP(A288,newhouseholds!$A$1:$I$454,9,FALSE)</f>
        <v>118150</v>
      </c>
      <c r="G288" s="9">
        <f t="shared" si="3"/>
        <v>7.989843419</v>
      </c>
      <c r="H288" s="7">
        <f t="shared" si="4"/>
        <v>235134.2192</v>
      </c>
      <c r="I288" s="7" t="str">
        <f>VLOOKUP(A288,Master!$A$1:$H$328,9,FALSE)</f>
        <v>#REF!</v>
      </c>
      <c r="J288" s="12" t="str">
        <f t="shared" si="5"/>
        <v>#REF!</v>
      </c>
      <c r="K288" s="12">
        <v>0.2</v>
      </c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4" t="s">
        <v>394</v>
      </c>
      <c r="B289" s="4" t="s">
        <v>395</v>
      </c>
      <c r="C289" s="5">
        <v>553.0</v>
      </c>
      <c r="D289" s="7">
        <v>1.6121176E7</v>
      </c>
      <c r="E289" s="7">
        <f t="shared" si="2"/>
        <v>29152.217</v>
      </c>
      <c r="F289" s="5">
        <f>VLOOKUP(A289,newhouseholds!$A$1:$I$454,9,FALSE)</f>
        <v>107830</v>
      </c>
      <c r="G289" s="9">
        <f t="shared" si="3"/>
        <v>5.128442919</v>
      </c>
      <c r="H289" s="7">
        <f t="shared" si="4"/>
        <v>149505.4808</v>
      </c>
      <c r="I289" s="7" t="str">
        <f>VLOOKUP(A289,Master!$A$1:$H$328,9,FALSE)</f>
        <v>#REF!</v>
      </c>
      <c r="J289" s="12" t="str">
        <f t="shared" si="5"/>
        <v>#REF!</v>
      </c>
      <c r="K289" s="12">
        <v>0.2</v>
      </c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4" t="s">
        <v>524</v>
      </c>
      <c r="B290" s="4" t="s">
        <v>525</v>
      </c>
      <c r="C290" s="5">
        <v>276.0</v>
      </c>
      <c r="D290" s="7">
        <v>8022006.0</v>
      </c>
      <c r="E290" s="7">
        <f t="shared" si="2"/>
        <v>29065.23913</v>
      </c>
      <c r="F290" s="5">
        <f>VLOOKUP(A290,newhouseholds!$A$1:$I$454,9,FALSE)</f>
        <v>75070</v>
      </c>
      <c r="G290" s="9">
        <f t="shared" si="3"/>
        <v>3.676568536</v>
      </c>
      <c r="H290" s="7">
        <f t="shared" si="4"/>
        <v>106860.3437</v>
      </c>
      <c r="I290" s="7" t="str">
        <f>VLOOKUP(A290,Master!$A$1:$H$328,9,FALSE)</f>
        <v>#REF!</v>
      </c>
      <c r="J290" s="12" t="str">
        <f t="shared" si="5"/>
        <v>#REF!</v>
      </c>
      <c r="K290" s="12">
        <v>0.2</v>
      </c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4" t="s">
        <v>356</v>
      </c>
      <c r="B291" s="4" t="s">
        <v>357</v>
      </c>
      <c r="C291" s="5">
        <v>1337.0</v>
      </c>
      <c r="D291" s="7">
        <v>3.8765474E7</v>
      </c>
      <c r="E291" s="7">
        <f t="shared" si="2"/>
        <v>28994.37098</v>
      </c>
      <c r="F291" s="5">
        <f>VLOOKUP(A291,newhouseholds!$A$1:$I$454,9,FALSE)</f>
        <v>237750</v>
      </c>
      <c r="G291" s="9">
        <f t="shared" si="3"/>
        <v>5.623554154</v>
      </c>
      <c r="H291" s="7">
        <f t="shared" si="4"/>
        <v>163051.4154</v>
      </c>
      <c r="I291" s="7" t="str">
        <f>VLOOKUP(A291,Master!$A$1:$H$328,9,FALSE)</f>
        <v>#REF!</v>
      </c>
      <c r="J291" s="12" t="str">
        <f t="shared" si="5"/>
        <v>#REF!</v>
      </c>
      <c r="K291" s="12">
        <v>0.2</v>
      </c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4" t="s">
        <v>747</v>
      </c>
      <c r="B292" s="4" t="s">
        <v>570</v>
      </c>
      <c r="C292" s="5">
        <v>148.0</v>
      </c>
      <c r="D292" s="7">
        <v>4288146.0</v>
      </c>
      <c r="E292" s="7">
        <f t="shared" si="2"/>
        <v>28973.95946</v>
      </c>
      <c r="F292" s="5">
        <f>VLOOKUP(A292,newhouseholds!$A$1:$I$454,9,FALSE)</f>
        <v>66430</v>
      </c>
      <c r="G292" s="9">
        <f t="shared" si="3"/>
        <v>2.227909077</v>
      </c>
      <c r="H292" s="7">
        <f t="shared" si="4"/>
        <v>64551.34728</v>
      </c>
      <c r="I292" s="7" t="str">
        <f>VLOOKUP(A292,Master!$A$1:$H$328,9,FALSE)</f>
        <v>#REF!</v>
      </c>
      <c r="J292" s="12" t="str">
        <f t="shared" si="5"/>
        <v>#REF!</v>
      </c>
      <c r="K292" s="12">
        <v>0.2</v>
      </c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4" t="s">
        <v>646</v>
      </c>
      <c r="B293" s="4" t="s">
        <v>585</v>
      </c>
      <c r="C293" s="5">
        <v>98.0</v>
      </c>
      <c r="D293" s="7">
        <v>2692992.0</v>
      </c>
      <c r="E293" s="7">
        <f t="shared" si="2"/>
        <v>27479.5102</v>
      </c>
      <c r="F293" s="5">
        <f>VLOOKUP(A293,newhouseholds!$A$1:$I$454,9,FALSE)</f>
        <v>36400</v>
      </c>
      <c r="G293" s="9">
        <f t="shared" si="3"/>
        <v>2.692307692</v>
      </c>
      <c r="H293" s="7">
        <f t="shared" si="4"/>
        <v>73983.2967</v>
      </c>
      <c r="I293" s="7" t="str">
        <f>VLOOKUP(A293,Master!$A$1:$H$328,9,FALSE)</f>
        <v>#REF!</v>
      </c>
      <c r="J293" s="12" t="str">
        <f t="shared" si="5"/>
        <v>#REF!</v>
      </c>
      <c r="K293" s="12">
        <v>0.2</v>
      </c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4" t="s">
        <v>677</v>
      </c>
      <c r="B294" s="4" t="s">
        <v>542</v>
      </c>
      <c r="C294" s="5">
        <v>114.0</v>
      </c>
      <c r="D294" s="7">
        <v>3033532.0</v>
      </c>
      <c r="E294" s="7">
        <f t="shared" si="2"/>
        <v>26609.92982</v>
      </c>
      <c r="F294" s="5">
        <f>VLOOKUP(A294,newhouseholds!$A$1:$I$454,9,FALSE)</f>
        <v>60290</v>
      </c>
      <c r="G294" s="9">
        <f t="shared" si="3"/>
        <v>1.890860839</v>
      </c>
      <c r="H294" s="7">
        <f t="shared" si="4"/>
        <v>50315.67424</v>
      </c>
      <c r="I294" s="7" t="str">
        <f>VLOOKUP(A294,Master!$A$1:$H$328,9,FALSE)</f>
        <v>#REF!</v>
      </c>
      <c r="J294" s="12" t="str">
        <f t="shared" si="5"/>
        <v>#REF!</v>
      </c>
      <c r="K294" s="12">
        <v>0.2</v>
      </c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4" t="s">
        <v>428</v>
      </c>
      <c r="B295" s="4" t="s">
        <v>429</v>
      </c>
      <c r="C295" s="5">
        <v>190.0</v>
      </c>
      <c r="D295" s="7">
        <v>4885726.0</v>
      </c>
      <c r="E295" s="7">
        <f t="shared" si="2"/>
        <v>25714.34737</v>
      </c>
      <c r="F295" s="5">
        <f>VLOOKUP(A295,newhouseholds!$A$1:$I$454,9,FALSE)</f>
        <v>40090</v>
      </c>
      <c r="G295" s="9">
        <f t="shared" si="3"/>
        <v>4.739336493</v>
      </c>
      <c r="H295" s="7">
        <f t="shared" si="4"/>
        <v>121868.9449</v>
      </c>
      <c r="I295" s="7" t="str">
        <f>VLOOKUP(A295,Master!$A$1:$H$328,9,FALSE)</f>
        <v>#REF!</v>
      </c>
      <c r="J295" s="12" t="str">
        <f t="shared" si="5"/>
        <v>#REF!</v>
      </c>
      <c r="K295" s="12">
        <v>0.2</v>
      </c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5"/>
      <c r="D296" s="40"/>
      <c r="E296" s="41"/>
      <c r="F296" s="11"/>
      <c r="G296" s="11"/>
      <c r="H296" s="11"/>
      <c r="I296" s="7" t="str">
        <f>VLOOKUP(A296,Master!$A$1:$H$328,9,FALSE)</f>
        <v>#REF!</v>
      </c>
      <c r="J296" s="12" t="str">
        <f t="shared" si="5"/>
        <v>#REF!</v>
      </c>
      <c r="K296" s="12">
        <v>0.2</v>
      </c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5"/>
      <c r="D297" s="40"/>
      <c r="E297" s="41"/>
      <c r="F297" s="11"/>
      <c r="G297" s="11"/>
      <c r="H297" s="11"/>
      <c r="I297" s="7" t="str">
        <f>VLOOKUP(A297,Master!$A$1:$H$328,9,FALSE)</f>
        <v>#REF!</v>
      </c>
      <c r="J297" s="12" t="str">
        <f t="shared" si="5"/>
        <v>#REF!</v>
      </c>
      <c r="K297" s="12">
        <v>0.2</v>
      </c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5"/>
      <c r="D298" s="40"/>
      <c r="E298" s="41"/>
      <c r="F298" s="11"/>
      <c r="G298" s="11"/>
      <c r="H298" s="11"/>
      <c r="I298" s="7" t="str">
        <f>VLOOKUP(A298,Master!$A$1:$H$328,9,FALSE)</f>
        <v>#REF!</v>
      </c>
      <c r="J298" s="12" t="str">
        <f t="shared" si="5"/>
        <v>#REF!</v>
      </c>
      <c r="K298" s="12">
        <v>0.2</v>
      </c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5"/>
      <c r="D299" s="40"/>
      <c r="E299" s="41"/>
      <c r="F299" s="11"/>
      <c r="G299" s="11"/>
      <c r="H299" s="11"/>
      <c r="I299" s="7" t="str">
        <f>VLOOKUP(A299,Master!$A$1:$H$328,9,FALSE)</f>
        <v>#REF!</v>
      </c>
      <c r="J299" s="12" t="str">
        <f t="shared" si="5"/>
        <v>#REF!</v>
      </c>
      <c r="K299" s="12">
        <v>0.2</v>
      </c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5"/>
      <c r="D300" s="40"/>
      <c r="E300" s="41"/>
      <c r="F300" s="11"/>
      <c r="G300" s="11"/>
      <c r="H300" s="11"/>
      <c r="I300" s="7" t="str">
        <f>VLOOKUP(A300,Master!$A$1:$H$328,9,FALSE)</f>
        <v>#REF!</v>
      </c>
      <c r="J300" s="12" t="str">
        <f t="shared" si="5"/>
        <v>#REF!</v>
      </c>
      <c r="K300" s="12">
        <v>0.2</v>
      </c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5"/>
      <c r="D301" s="40"/>
      <c r="E301" s="41"/>
      <c r="F301" s="11"/>
      <c r="G301" s="11"/>
      <c r="H301" s="11"/>
      <c r="I301" s="7" t="str">
        <f>VLOOKUP(A301,Master!$A$1:$H$328,9,FALSE)</f>
        <v>#REF!</v>
      </c>
      <c r="J301" s="12" t="str">
        <f t="shared" si="5"/>
        <v>#REF!</v>
      </c>
      <c r="K301" s="12">
        <v>0.2</v>
      </c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42"/>
      <c r="B302" s="42"/>
      <c r="C302" s="43"/>
      <c r="D302" s="44"/>
      <c r="E302" s="11"/>
      <c r="F302" s="11"/>
      <c r="G302" s="11"/>
      <c r="H302" s="11"/>
      <c r="I302" s="7" t="str">
        <f>VLOOKUP(A302,Master!$A$1:$H$328,9,FALSE)</f>
        <v>#REF!</v>
      </c>
      <c r="J302" s="12" t="str">
        <f t="shared" si="5"/>
        <v>#REF!</v>
      </c>
      <c r="K302" s="12">
        <v>0.2</v>
      </c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7"/>
      <c r="E303" s="11"/>
      <c r="F303" s="11"/>
      <c r="G303" s="11"/>
      <c r="H303" s="11"/>
      <c r="I303" s="7" t="str">
        <f>VLOOKUP(A303,Master!$A$1:$H$328,9,FALSE)</f>
        <v>#REF!</v>
      </c>
      <c r="J303" s="12" t="str">
        <f t="shared" si="5"/>
        <v>#REF!</v>
      </c>
      <c r="K303" s="12">
        <v>0.2</v>
      </c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7"/>
      <c r="E304" s="11"/>
      <c r="F304" s="11"/>
      <c r="G304" s="11"/>
      <c r="H304" s="11"/>
      <c r="I304" s="7" t="str">
        <f>VLOOKUP(A304,Master!$A$1:$H$328,9,FALSE)</f>
        <v>#REF!</v>
      </c>
      <c r="J304" s="12" t="str">
        <f t="shared" si="5"/>
        <v>#REF!</v>
      </c>
      <c r="K304" s="12">
        <v>0.2</v>
      </c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0" customHeight="1">
      <c r="A305" s="45"/>
      <c r="B305" s="45"/>
      <c r="C305" s="45"/>
      <c r="D305" s="7"/>
      <c r="E305" s="11"/>
      <c r="F305" s="11"/>
      <c r="G305" s="11"/>
      <c r="H305" s="11"/>
      <c r="I305" s="7" t="str">
        <f>VLOOKUP(A305,Master!$A$1:$H$328,9,FALSE)</f>
        <v>#REF!</v>
      </c>
      <c r="J305" s="12" t="str">
        <f t="shared" si="5"/>
        <v>#REF!</v>
      </c>
      <c r="K305" s="12">
        <v>0.2</v>
      </c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45"/>
      <c r="B306" s="45"/>
      <c r="C306" s="45"/>
      <c r="D306" s="7"/>
      <c r="E306" s="11"/>
      <c r="F306" s="11"/>
      <c r="G306" s="11"/>
      <c r="H306" s="11"/>
      <c r="I306" s="7" t="str">
        <f>VLOOKUP(A306,Master!$A$1:$H$328,9,FALSE)</f>
        <v>#REF!</v>
      </c>
      <c r="J306" s="12" t="str">
        <f t="shared" si="5"/>
        <v>#REF!</v>
      </c>
      <c r="K306" s="12">
        <v>0.2</v>
      </c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45"/>
      <c r="B307" s="45"/>
      <c r="C307" s="45"/>
      <c r="D307" s="7"/>
      <c r="E307" s="11"/>
      <c r="F307" s="11"/>
      <c r="G307" s="11"/>
      <c r="H307" s="11"/>
      <c r="I307" s="7" t="str">
        <f>VLOOKUP(A307,Master!$A$1:$H$328,9,FALSE)</f>
        <v>#REF!</v>
      </c>
      <c r="J307" s="12" t="str">
        <f t="shared" si="5"/>
        <v>#REF!</v>
      </c>
      <c r="K307" s="12">
        <v>0.2</v>
      </c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45"/>
      <c r="B308" s="45"/>
      <c r="C308" s="45"/>
      <c r="D308" s="7"/>
      <c r="E308" s="11"/>
      <c r="F308" s="11"/>
      <c r="G308" s="11"/>
      <c r="H308" s="11"/>
      <c r="I308" s="7" t="str">
        <f>VLOOKUP(A308,Master!$A$1:$H$328,9,FALSE)</f>
        <v>#REF!</v>
      </c>
      <c r="J308" s="12" t="str">
        <f t="shared" si="5"/>
        <v>#REF!</v>
      </c>
      <c r="K308" s="12">
        <v>0.2</v>
      </c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7"/>
      <c r="E309" s="11"/>
      <c r="F309" s="11"/>
      <c r="G309" s="11"/>
      <c r="H309" s="11"/>
      <c r="I309" s="7" t="str">
        <f>VLOOKUP(A309,Master!$A$1:$H$328,9,FALSE)</f>
        <v>#REF!</v>
      </c>
      <c r="J309" s="12" t="str">
        <f t="shared" si="5"/>
        <v>#REF!</v>
      </c>
      <c r="K309" s="12">
        <v>0.2</v>
      </c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7"/>
      <c r="E310" s="11"/>
      <c r="F310" s="11"/>
      <c r="G310" s="11"/>
      <c r="H310" s="11"/>
      <c r="I310" s="7" t="str">
        <f>VLOOKUP(A310,Master!$A$1:$H$328,9,FALSE)</f>
        <v>#REF!</v>
      </c>
      <c r="J310" s="12" t="str">
        <f t="shared" si="5"/>
        <v>#REF!</v>
      </c>
      <c r="K310" s="12">
        <v>0.2</v>
      </c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7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7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7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7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7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7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7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7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7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7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7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7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7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7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7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7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7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7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7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7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7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7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7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7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7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7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7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7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7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7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7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7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7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7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7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7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7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7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7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7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7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7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7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7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7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7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7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7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7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7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7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7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7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7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7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7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7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7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7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7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7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7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7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7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7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7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7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7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7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7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7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7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7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7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7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7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7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7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7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7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7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7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7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7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7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7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7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7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7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7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7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7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7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7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7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7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7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7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7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7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7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7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7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7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7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7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7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7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7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7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7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7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7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7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7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7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7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7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7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7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7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7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7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7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7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7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7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7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7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7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7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7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7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7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7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7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7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7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7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7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7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7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7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7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7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7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7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7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7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7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7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7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7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7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7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7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7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7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7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7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7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7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7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7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7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7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7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7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7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7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7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7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7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7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7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7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7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7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7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7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7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7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7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7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7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7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7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7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7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7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7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7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7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7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7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7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7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7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7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7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7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7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7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7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7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7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7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7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7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7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7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7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7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7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7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7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7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7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7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7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7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7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7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7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7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7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7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7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7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7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7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7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7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7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7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7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7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7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7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7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7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7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7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7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7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7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7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7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7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7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7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7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7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7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7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7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7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7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7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7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7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7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7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7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7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7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7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7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7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7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7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7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7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7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7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7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7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7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7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7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7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7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7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7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7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7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7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7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7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7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7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7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7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7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7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7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7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7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7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7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7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7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7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7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7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7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7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7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7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7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7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7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7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7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7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7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7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7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7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7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7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7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7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7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7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7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7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7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7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7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7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7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7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7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7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7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7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7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7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7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7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7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7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7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7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7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7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7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7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7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7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7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7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7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7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7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7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7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7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7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7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7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7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7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7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7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7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7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7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7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7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7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7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7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7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7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7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7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7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7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7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7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7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7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7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7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7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7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7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7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7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7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7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7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7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7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7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7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7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7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7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7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7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7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7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7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7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7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7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7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7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7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7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7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7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7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7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7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7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7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7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7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7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7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7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7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7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7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7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7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7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7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7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7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7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7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7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7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7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7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7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7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7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7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7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7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7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7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7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7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7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7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7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7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7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7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7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7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7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7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7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7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7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7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7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7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7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7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7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7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7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7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7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7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7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7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7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7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7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7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7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7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7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7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7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7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7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7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7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7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7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7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7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7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7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7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7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7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7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7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7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7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7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7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7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7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7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7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7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7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7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7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7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7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7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7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7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7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7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7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7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7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7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7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7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7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7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7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7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7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7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7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7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7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7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7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7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7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7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7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7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7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7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7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7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7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7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7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7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7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7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7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7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7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7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7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7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7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7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7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7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7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7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7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7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7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7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7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7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7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7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7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7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7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7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7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7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7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7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7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7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7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7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7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7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7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7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7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7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7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7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7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7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7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7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7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7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7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7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7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7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7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7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7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7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7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7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7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7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7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7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7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7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7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7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7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7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7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7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7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7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7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7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7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7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7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7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7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7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7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7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7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7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7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7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7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7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7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7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7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7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7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7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7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7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7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7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7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7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7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7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7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7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7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7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7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7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7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7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7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7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7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7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7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7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7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7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7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7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7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7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7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7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7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7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7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7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7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7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7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7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7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7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7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7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7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7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7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7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7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1:$K$31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86"/>
    <col customWidth="1" min="2" max="2" width="32.71"/>
    <col customWidth="1" min="3" max="26" width="8.71"/>
  </cols>
  <sheetData>
    <row r="1" ht="12.75" customHeight="1">
      <c r="A1" s="20" t="s">
        <v>532</v>
      </c>
      <c r="B1" s="20" t="s">
        <v>533</v>
      </c>
    </row>
    <row r="2" ht="12.75" customHeight="1">
      <c r="A2" s="21" t="s">
        <v>515</v>
      </c>
      <c r="B2" s="22">
        <v>284820.625</v>
      </c>
    </row>
    <row r="3" ht="12.75" customHeight="1">
      <c r="A3" s="21" t="s">
        <v>499</v>
      </c>
      <c r="B3" s="22">
        <v>147737.29166666666</v>
      </c>
    </row>
    <row r="4" ht="12.75" customHeight="1">
      <c r="A4" s="21" t="s">
        <v>511</v>
      </c>
      <c r="B4" s="22">
        <v>155092.1875</v>
      </c>
    </row>
    <row r="5" ht="12.75" customHeight="1">
      <c r="A5" s="21" t="s">
        <v>333</v>
      </c>
      <c r="B5" s="22">
        <v>258190.7894736842</v>
      </c>
    </row>
    <row r="6" ht="12.75" customHeight="1">
      <c r="A6" s="21" t="s">
        <v>115</v>
      </c>
      <c r="B6" s="22">
        <v>121734.375</v>
      </c>
    </row>
    <row r="7" ht="12.75" customHeight="1">
      <c r="A7" s="21" t="s">
        <v>265</v>
      </c>
      <c r="B7" s="22">
        <v>270178.39285714284</v>
      </c>
    </row>
    <row r="8" ht="12.75" customHeight="1">
      <c r="A8" s="21" t="s">
        <v>33</v>
      </c>
      <c r="B8" s="22">
        <v>313680.625</v>
      </c>
    </row>
    <row r="9" ht="12.75" customHeight="1">
      <c r="A9" s="21" t="s">
        <v>507</v>
      </c>
      <c r="B9" s="22">
        <v>250477.27272727274</v>
      </c>
    </row>
    <row r="10" ht="12.75" customHeight="1">
      <c r="A10" s="21" t="s">
        <v>258</v>
      </c>
      <c r="B10" s="22">
        <v>267817.95454545453</v>
      </c>
    </row>
    <row r="11" ht="12.75" customHeight="1">
      <c r="A11" s="21" t="s">
        <v>103</v>
      </c>
      <c r="B11" s="22">
        <v>545082.3170731707</v>
      </c>
    </row>
    <row r="12" ht="12.75" customHeight="1">
      <c r="A12" s="21" t="s">
        <v>395</v>
      </c>
      <c r="B12" s="22">
        <v>117219.83333333333</v>
      </c>
    </row>
    <row r="13" ht="12.75" customHeight="1">
      <c r="A13" s="21" t="s">
        <v>539</v>
      </c>
      <c r="B13" s="22">
        <v>113387.5</v>
      </c>
    </row>
    <row r="14" ht="12.75" customHeight="1">
      <c r="A14" s="21" t="s">
        <v>375</v>
      </c>
      <c r="B14" s="22">
        <v>255181.25</v>
      </c>
    </row>
    <row r="15" ht="12.75" customHeight="1">
      <c r="A15" s="21" t="s">
        <v>409</v>
      </c>
      <c r="B15" s="22">
        <v>290112.5</v>
      </c>
    </row>
    <row r="16" ht="12.75" customHeight="1">
      <c r="A16" s="21" t="s">
        <v>461</v>
      </c>
      <c r="B16" s="22">
        <v>139946.07142857142</v>
      </c>
    </row>
    <row r="17" ht="12.75" customHeight="1">
      <c r="A17" s="11" t="s">
        <v>435</v>
      </c>
      <c r="B17" s="22">
        <v>303521.462962963</v>
      </c>
    </row>
    <row r="18" ht="12.75" customHeight="1">
      <c r="A18" s="4" t="s">
        <v>17</v>
      </c>
      <c r="B18" s="22">
        <v>226214.625</v>
      </c>
    </row>
    <row r="19" ht="12.75" customHeight="1">
      <c r="A19" s="21" t="s">
        <v>275</v>
      </c>
      <c r="B19" s="22">
        <v>311177.58928571426</v>
      </c>
    </row>
    <row r="20" ht="12.75" customHeight="1">
      <c r="A20" s="21" t="s">
        <v>541</v>
      </c>
      <c r="B20" s="22">
        <v>153087.25757575757</v>
      </c>
    </row>
    <row r="21" ht="12.75" customHeight="1">
      <c r="A21" s="21" t="s">
        <v>89</v>
      </c>
      <c r="B21" s="22">
        <v>195308.125</v>
      </c>
    </row>
    <row r="22" ht="12.75" customHeight="1">
      <c r="A22" s="4" t="s">
        <v>542</v>
      </c>
      <c r="B22" s="22">
        <v>100875.0</v>
      </c>
    </row>
    <row r="23" ht="12.75" customHeight="1">
      <c r="A23" s="21" t="s">
        <v>543</v>
      </c>
      <c r="B23" s="22">
        <v>99380.26315789473</v>
      </c>
    </row>
    <row r="24" ht="12.75" customHeight="1">
      <c r="A24" s="21" t="s">
        <v>544</v>
      </c>
      <c r="B24" s="22">
        <v>80305.38888888889</v>
      </c>
    </row>
    <row r="25" ht="12.75" customHeight="1">
      <c r="A25" s="21" t="s">
        <v>241</v>
      </c>
      <c r="B25" s="22">
        <v>112072.0</v>
      </c>
    </row>
    <row r="26" ht="12.75" customHeight="1">
      <c r="A26" s="21" t="s">
        <v>545</v>
      </c>
      <c r="B26" s="22">
        <v>115042.9857142857</v>
      </c>
    </row>
    <row r="27" ht="12.75" customHeight="1">
      <c r="A27" s="21" t="s">
        <v>540</v>
      </c>
      <c r="B27" s="22">
        <v>141556.25</v>
      </c>
    </row>
    <row r="28" ht="12.75" customHeight="1">
      <c r="A28" s="21" t="s">
        <v>546</v>
      </c>
      <c r="B28" s="22">
        <v>240250.0</v>
      </c>
    </row>
    <row r="29" ht="12.75" customHeight="1">
      <c r="A29" s="21" t="s">
        <v>184</v>
      </c>
      <c r="B29" s="22">
        <v>338363.0</v>
      </c>
    </row>
    <row r="30" ht="12.75" customHeight="1">
      <c r="A30" s="21" t="s">
        <v>485</v>
      </c>
      <c r="B30" s="22">
        <v>124126.47540983607</v>
      </c>
    </row>
    <row r="31" ht="12.75" customHeight="1">
      <c r="A31" s="21" t="s">
        <v>443</v>
      </c>
      <c r="B31" s="22">
        <v>258332.63888888888</v>
      </c>
    </row>
    <row r="32" ht="12.75" customHeight="1">
      <c r="A32" s="21" t="s">
        <v>345</v>
      </c>
      <c r="B32" s="22">
        <v>198889.26470588235</v>
      </c>
    </row>
    <row r="33" ht="12.75" customHeight="1">
      <c r="A33" s="21" t="s">
        <v>167</v>
      </c>
      <c r="B33" s="22">
        <v>461152.79411764705</v>
      </c>
    </row>
    <row r="34" ht="12.75" customHeight="1">
      <c r="A34" s="21" t="s">
        <v>261</v>
      </c>
      <c r="B34" s="22">
        <v>401055.0</v>
      </c>
    </row>
    <row r="35" ht="12.75" customHeight="1">
      <c r="A35" s="21" t="s">
        <v>549</v>
      </c>
      <c r="B35" s="22">
        <v>132432.63157894736</v>
      </c>
    </row>
    <row r="36" ht="12.75" customHeight="1">
      <c r="A36" s="21" t="s">
        <v>147</v>
      </c>
      <c r="B36" s="22">
        <v>321006.8333333333</v>
      </c>
    </row>
    <row r="37" ht="12.75" customHeight="1">
      <c r="A37" s="21" t="s">
        <v>552</v>
      </c>
      <c r="B37" s="22">
        <v>249214.45454545456</v>
      </c>
    </row>
    <row r="38" ht="12.75" customHeight="1">
      <c r="A38" s="21" t="s">
        <v>431</v>
      </c>
      <c r="B38" s="22">
        <v>221166.11111111112</v>
      </c>
    </row>
    <row r="39" ht="12.75" customHeight="1">
      <c r="A39" s="21" t="s">
        <v>199</v>
      </c>
      <c r="B39" s="22">
        <v>423322.4871794872</v>
      </c>
    </row>
    <row r="40" ht="12.75" customHeight="1">
      <c r="A40" s="21" t="s">
        <v>343</v>
      </c>
      <c r="B40" s="22">
        <v>247596.42857142858</v>
      </c>
    </row>
    <row r="41" ht="12.75" customHeight="1">
      <c r="A41" s="21" t="s">
        <v>263</v>
      </c>
      <c r="B41" s="22">
        <v>332128.46153846156</v>
      </c>
    </row>
    <row r="42" ht="12.75" customHeight="1">
      <c r="A42" s="21" t="s">
        <v>553</v>
      </c>
      <c r="B42" s="22">
        <v>157437.5</v>
      </c>
    </row>
    <row r="43" ht="12.75" customHeight="1">
      <c r="A43" s="21" t="s">
        <v>429</v>
      </c>
      <c r="B43" s="22">
        <v>88016.25</v>
      </c>
    </row>
    <row r="44" ht="12.75" customHeight="1">
      <c r="A44" s="21" t="s">
        <v>523</v>
      </c>
      <c r="B44" s="22">
        <v>151429.8076923077</v>
      </c>
    </row>
    <row r="45" ht="12.75" customHeight="1">
      <c r="A45" s="21" t="s">
        <v>554</v>
      </c>
      <c r="B45" s="22">
        <v>113735.41666666667</v>
      </c>
    </row>
    <row r="46" ht="12.75" customHeight="1">
      <c r="A46" s="21" t="s">
        <v>555</v>
      </c>
      <c r="B46" s="22">
        <v>127113.20370370371</v>
      </c>
    </row>
    <row r="47" ht="12.75" customHeight="1">
      <c r="A47" s="21" t="s">
        <v>83</v>
      </c>
      <c r="B47" s="22">
        <v>449163.3461538461</v>
      </c>
    </row>
    <row r="48" ht="12.75" customHeight="1">
      <c r="A48" s="21" t="s">
        <v>287</v>
      </c>
      <c r="B48" s="22">
        <v>764827.6964285715</v>
      </c>
    </row>
    <row r="49" ht="12.75" customHeight="1">
      <c r="A49" s="21" t="s">
        <v>273</v>
      </c>
      <c r="B49" s="22">
        <v>148069.23076923078</v>
      </c>
    </row>
    <row r="50" ht="12.75" customHeight="1">
      <c r="A50" s="21" t="s">
        <v>556</v>
      </c>
      <c r="B50" s="22">
        <v>260539.2105263158</v>
      </c>
    </row>
    <row r="51" ht="12.75" customHeight="1">
      <c r="A51" s="21" t="s">
        <v>557</v>
      </c>
      <c r="B51" s="22">
        <v>192039.01041666666</v>
      </c>
    </row>
    <row r="52" ht="12.75" customHeight="1">
      <c r="A52" s="21" t="s">
        <v>487</v>
      </c>
      <c r="B52" s="22">
        <v>136780.73076923078</v>
      </c>
    </row>
    <row r="53" ht="12.75" customHeight="1">
      <c r="A53" s="21" t="s">
        <v>558</v>
      </c>
      <c r="B53" s="22">
        <v>129350.0</v>
      </c>
    </row>
    <row r="54" ht="12.75" customHeight="1">
      <c r="A54" s="21" t="s">
        <v>279</v>
      </c>
      <c r="B54" s="22">
        <v>255937.08333333334</v>
      </c>
    </row>
    <row r="55" ht="12.75" customHeight="1">
      <c r="A55" s="21" t="s">
        <v>55</v>
      </c>
      <c r="B55" s="22">
        <v>263385.5303030303</v>
      </c>
    </row>
    <row r="56" ht="12.75" customHeight="1">
      <c r="A56" s="21" t="s">
        <v>559</v>
      </c>
      <c r="B56" s="22">
        <v>172500.0</v>
      </c>
    </row>
    <row r="57" ht="12.75" customHeight="1">
      <c r="A57" s="21" t="s">
        <v>141</v>
      </c>
      <c r="B57" s="22">
        <v>192253.4090909091</v>
      </c>
    </row>
    <row r="58" ht="12.75" customHeight="1">
      <c r="A58" s="21" t="s">
        <v>215</v>
      </c>
      <c r="B58" s="22">
        <v>312256.54761904763</v>
      </c>
    </row>
    <row r="59" ht="12.75" customHeight="1">
      <c r="A59" s="21" t="s">
        <v>413</v>
      </c>
      <c r="B59" s="22">
        <v>239723.16666666666</v>
      </c>
    </row>
    <row r="60" ht="12.75" customHeight="1">
      <c r="A60" s="21" t="s">
        <v>109</v>
      </c>
      <c r="B60" s="22">
        <v>285986.84210526315</v>
      </c>
    </row>
    <row r="61" ht="12.75" customHeight="1">
      <c r="A61" s="4" t="s">
        <v>439</v>
      </c>
      <c r="B61" s="22">
        <v>217249.068627451</v>
      </c>
    </row>
    <row r="62" ht="12.75" customHeight="1">
      <c r="A62" s="4" t="s">
        <v>309</v>
      </c>
      <c r="B62" s="22">
        <v>190101.0</v>
      </c>
    </row>
    <row r="63" ht="12.75" customHeight="1">
      <c r="A63" s="21" t="s">
        <v>560</v>
      </c>
      <c r="B63" s="22">
        <v>137263.46153846153</v>
      </c>
    </row>
    <row r="64" ht="12.75" customHeight="1">
      <c r="A64" s="21" t="s">
        <v>317</v>
      </c>
      <c r="B64" s="22">
        <v>362948.21428571426</v>
      </c>
    </row>
    <row r="65" ht="12.75" customHeight="1">
      <c r="A65" s="21" t="s">
        <v>57</v>
      </c>
      <c r="B65" s="22">
        <v>517854.1666666667</v>
      </c>
    </row>
    <row r="66" ht="12.75" customHeight="1">
      <c r="A66" s="21" t="s">
        <v>47</v>
      </c>
      <c r="B66" s="22">
        <v>159674.64285714287</v>
      </c>
    </row>
    <row r="67" ht="12.75" customHeight="1">
      <c r="A67" s="21" t="s">
        <v>561</v>
      </c>
      <c r="B67" s="22">
        <v>309974.71428571426</v>
      </c>
    </row>
    <row r="68" ht="12.75" customHeight="1">
      <c r="A68" s="21" t="s">
        <v>23</v>
      </c>
      <c r="B68" s="22">
        <v>797250.0</v>
      </c>
    </row>
    <row r="69" ht="12.75" customHeight="1">
      <c r="A69" s="21" t="s">
        <v>135</v>
      </c>
      <c r="B69" s="22">
        <v>242462.375</v>
      </c>
    </row>
    <row r="70" ht="12.75" customHeight="1">
      <c r="A70" s="21" t="s">
        <v>562</v>
      </c>
      <c r="B70" s="22">
        <v>151261.66666666666</v>
      </c>
    </row>
    <row r="71" ht="12.75" customHeight="1">
      <c r="A71" s="21" t="s">
        <v>563</v>
      </c>
      <c r="B71" s="22">
        <v>115921.5625</v>
      </c>
    </row>
    <row r="72" ht="12.75" customHeight="1">
      <c r="A72" s="21" t="s">
        <v>19</v>
      </c>
      <c r="B72" s="22">
        <v>143812.5</v>
      </c>
    </row>
    <row r="73" ht="12.75" customHeight="1">
      <c r="A73" s="15" t="s">
        <v>564</v>
      </c>
      <c r="B73" s="22">
        <v>212837.9109589041</v>
      </c>
    </row>
    <row r="74" ht="12.75" customHeight="1">
      <c r="A74" s="21" t="s">
        <v>173</v>
      </c>
      <c r="B74" s="22">
        <v>332254.54545454547</v>
      </c>
    </row>
    <row r="75" ht="12.75" customHeight="1">
      <c r="A75" s="4" t="s">
        <v>357</v>
      </c>
      <c r="B75" s="22">
        <v>107454.9696969697</v>
      </c>
    </row>
    <row r="76" ht="12.75" customHeight="1">
      <c r="A76" s="21" t="s">
        <v>311</v>
      </c>
      <c r="B76" s="22">
        <v>155735.41666666666</v>
      </c>
    </row>
    <row r="77" ht="12.75" customHeight="1">
      <c r="A77" s="21" t="s">
        <v>421</v>
      </c>
      <c r="B77" s="22">
        <v>209406.25</v>
      </c>
    </row>
    <row r="78" ht="12.75" customHeight="1">
      <c r="A78" s="21" t="s">
        <v>271</v>
      </c>
      <c r="B78" s="22">
        <v>264299.8076923077</v>
      </c>
    </row>
    <row r="79" ht="12.75" customHeight="1">
      <c r="A79" s="21" t="s">
        <v>211</v>
      </c>
      <c r="B79" s="22">
        <v>353029.45454545453</v>
      </c>
    </row>
    <row r="80" ht="12.75" customHeight="1">
      <c r="A80" s="21" t="s">
        <v>297</v>
      </c>
      <c r="B80" s="22">
        <v>378573.5</v>
      </c>
    </row>
    <row r="81" ht="12.75" customHeight="1">
      <c r="A81" s="11" t="s">
        <v>405</v>
      </c>
      <c r="B81" s="22">
        <v>129426.66666666667</v>
      </c>
    </row>
    <row r="82" ht="12.75" customHeight="1">
      <c r="A82" s="21" t="s">
        <v>25</v>
      </c>
      <c r="B82" s="22">
        <v>289865.0</v>
      </c>
    </row>
    <row r="83" ht="12.75" customHeight="1">
      <c r="A83" s="21" t="s">
        <v>97</v>
      </c>
      <c r="B83" s="22">
        <v>240714.25</v>
      </c>
    </row>
    <row r="84" ht="12.75" customHeight="1">
      <c r="A84" s="21" t="s">
        <v>567</v>
      </c>
      <c r="B84" s="22">
        <v>144711.66666666666</v>
      </c>
    </row>
    <row r="85" ht="12.75" customHeight="1">
      <c r="A85" s="4" t="s">
        <v>509</v>
      </c>
      <c r="B85" s="22">
        <v>146049.9193548387</v>
      </c>
    </row>
    <row r="86" ht="12.75" customHeight="1">
      <c r="A86" s="21" t="s">
        <v>457</v>
      </c>
      <c r="B86" s="22">
        <v>237845.0</v>
      </c>
    </row>
    <row r="87" ht="12.75" customHeight="1">
      <c r="A87" s="21" t="s">
        <v>377</v>
      </c>
      <c r="B87" s="22">
        <v>123360.57692307692</v>
      </c>
    </row>
    <row r="88" ht="12.75" customHeight="1">
      <c r="A88" s="21" t="s">
        <v>568</v>
      </c>
      <c r="B88" s="22">
        <v>216320.7142857143</v>
      </c>
    </row>
    <row r="89" ht="12.75" customHeight="1">
      <c r="A89" s="21" t="s">
        <v>521</v>
      </c>
      <c r="B89" s="22">
        <v>153626.0465116279</v>
      </c>
    </row>
    <row r="90" ht="12.75" customHeight="1">
      <c r="A90" s="21" t="s">
        <v>191</v>
      </c>
      <c r="B90" s="22">
        <v>476048.71794871794</v>
      </c>
    </row>
    <row r="91" ht="12.75" customHeight="1">
      <c r="A91" s="21" t="s">
        <v>569</v>
      </c>
      <c r="B91" s="22">
        <v>271772.25</v>
      </c>
    </row>
    <row r="92" ht="12.75" customHeight="1">
      <c r="A92" s="21" t="s">
        <v>187</v>
      </c>
      <c r="B92" s="22">
        <v>254202.925</v>
      </c>
    </row>
    <row r="93" ht="12.75" customHeight="1">
      <c r="A93" s="21" t="s">
        <v>399</v>
      </c>
      <c r="B93" s="22">
        <v>336041.6666666667</v>
      </c>
    </row>
    <row r="94" ht="12.75" customHeight="1">
      <c r="A94" s="21" t="s">
        <v>229</v>
      </c>
      <c r="B94" s="22">
        <v>344033.3333333333</v>
      </c>
    </row>
    <row r="95" ht="12.75" customHeight="1">
      <c r="A95" s="21" t="s">
        <v>227</v>
      </c>
      <c r="B95" s="22">
        <v>363340.5</v>
      </c>
    </row>
    <row r="96" ht="12.75" customHeight="1">
      <c r="A96" s="21" t="s">
        <v>570</v>
      </c>
      <c r="B96" s="22">
        <v>151321.94444444444</v>
      </c>
    </row>
    <row r="97" ht="12.75" customHeight="1">
      <c r="A97" s="21" t="s">
        <v>85</v>
      </c>
      <c r="B97" s="22">
        <v>201200.0</v>
      </c>
    </row>
    <row r="98" ht="12.75" customHeight="1">
      <c r="A98" s="4" t="s">
        <v>571</v>
      </c>
      <c r="B98" s="22">
        <v>160630.23255813954</v>
      </c>
    </row>
    <row r="99" ht="12.75" customHeight="1">
      <c r="A99" s="21" t="s">
        <v>285</v>
      </c>
      <c r="B99" s="22">
        <v>172215.0</v>
      </c>
    </row>
    <row r="100" ht="12.75" customHeight="1">
      <c r="A100" s="21" t="s">
        <v>573</v>
      </c>
      <c r="B100" s="22">
        <v>216226.92307692306</v>
      </c>
    </row>
    <row r="101" ht="12.75" customHeight="1">
      <c r="A101" s="21" t="s">
        <v>359</v>
      </c>
      <c r="B101" s="22">
        <v>263061.6666666667</v>
      </c>
    </row>
    <row r="102" ht="12.75" customHeight="1">
      <c r="A102" s="21" t="s">
        <v>575</v>
      </c>
      <c r="B102" s="22">
        <v>195464.2857142857</v>
      </c>
    </row>
    <row r="103" ht="12.75" customHeight="1">
      <c r="A103" s="21" t="s">
        <v>355</v>
      </c>
      <c r="B103" s="22">
        <v>585163.8888888889</v>
      </c>
    </row>
    <row r="104" ht="12.75" customHeight="1">
      <c r="A104" s="21" t="s">
        <v>283</v>
      </c>
      <c r="B104" s="22">
        <v>399978.9583333333</v>
      </c>
    </row>
    <row r="105" ht="12.75" customHeight="1">
      <c r="A105" s="21" t="s">
        <v>67</v>
      </c>
      <c r="B105" s="22">
        <v>423576.4705882353</v>
      </c>
    </row>
    <row r="106" ht="12.75" customHeight="1">
      <c r="A106" s="21" t="s">
        <v>125</v>
      </c>
      <c r="B106" s="22">
        <v>453775.0</v>
      </c>
    </row>
    <row r="107" ht="12.75" customHeight="1">
      <c r="A107" s="21" t="s">
        <v>576</v>
      </c>
      <c r="B107" s="22">
        <v>142210.03333333333</v>
      </c>
    </row>
    <row r="108" ht="12.75" customHeight="1">
      <c r="A108" s="21" t="s">
        <v>221</v>
      </c>
      <c r="B108" s="22">
        <v>223892.66666666666</v>
      </c>
    </row>
    <row r="109" ht="12.75" customHeight="1">
      <c r="A109" s="21" t="s">
        <v>339</v>
      </c>
      <c r="B109" s="22">
        <v>255960.35714285713</v>
      </c>
    </row>
    <row r="110" ht="12.75" customHeight="1">
      <c r="A110" s="21" t="s">
        <v>577</v>
      </c>
      <c r="B110" s="22">
        <v>155013.18181818182</v>
      </c>
    </row>
    <row r="111" ht="12.75" customHeight="1">
      <c r="A111" s="21" t="s">
        <v>578</v>
      </c>
      <c r="B111" s="22">
        <v>151858.375</v>
      </c>
    </row>
    <row r="112" ht="12.75" customHeight="1">
      <c r="A112" s="21" t="s">
        <v>459</v>
      </c>
      <c r="B112" s="22">
        <v>182063.57142857142</v>
      </c>
    </row>
    <row r="113" ht="12.75" customHeight="1">
      <c r="A113" s="21" t="s">
        <v>441</v>
      </c>
      <c r="B113" s="22">
        <v>207195.0</v>
      </c>
    </row>
    <row r="114" ht="12.75" customHeight="1">
      <c r="A114" s="21" t="s">
        <v>329</v>
      </c>
      <c r="B114" s="22">
        <v>184605.55555555556</v>
      </c>
    </row>
    <row r="115" ht="12.75" customHeight="1">
      <c r="A115" s="21" t="s">
        <v>419</v>
      </c>
      <c r="B115" s="22">
        <v>126291.55555555556</v>
      </c>
    </row>
    <row r="116" ht="12.75" customHeight="1">
      <c r="A116" s="21" t="s">
        <v>574</v>
      </c>
      <c r="B116" s="22">
        <v>158733.33333333334</v>
      </c>
    </row>
    <row r="117" ht="12.75" customHeight="1">
      <c r="A117" s="21" t="s">
        <v>81</v>
      </c>
      <c r="B117" s="22">
        <v>169886.0</v>
      </c>
    </row>
    <row r="118" ht="12.75" customHeight="1">
      <c r="A118" s="21" t="s">
        <v>527</v>
      </c>
      <c r="B118" s="22">
        <v>183472.5</v>
      </c>
    </row>
    <row r="119" ht="12.75" customHeight="1">
      <c r="A119" s="21" t="s">
        <v>579</v>
      </c>
      <c r="B119" s="22">
        <v>266500.0</v>
      </c>
    </row>
    <row r="120" ht="12.75" customHeight="1">
      <c r="A120" s="21" t="s">
        <v>580</v>
      </c>
      <c r="B120" s="22">
        <v>145284.61538461538</v>
      </c>
    </row>
    <row r="121" ht="12.75" customHeight="1">
      <c r="A121" s="21" t="s">
        <v>113</v>
      </c>
      <c r="B121" s="22">
        <v>370514.63636363635</v>
      </c>
    </row>
    <row r="122" ht="12.75" customHeight="1">
      <c r="A122" s="21" t="s">
        <v>111</v>
      </c>
      <c r="B122" s="22">
        <v>445752.77777777775</v>
      </c>
    </row>
    <row r="123" ht="12.75" customHeight="1">
      <c r="A123" s="21" t="s">
        <v>581</v>
      </c>
      <c r="B123" s="22">
        <v>146761.76470588235</v>
      </c>
    </row>
    <row r="124" ht="12.75" customHeight="1">
      <c r="A124" s="21" t="s">
        <v>137</v>
      </c>
      <c r="B124" s="22">
        <v>520098.125</v>
      </c>
    </row>
    <row r="125" ht="12.75" customHeight="1">
      <c r="A125" s="21" t="s">
        <v>301</v>
      </c>
      <c r="B125" s="22">
        <v>125895.3125</v>
      </c>
    </row>
    <row r="126" ht="12.75" customHeight="1">
      <c r="A126" s="21" t="s">
        <v>517</v>
      </c>
      <c r="B126" s="22">
        <v>236218.18181818182</v>
      </c>
    </row>
    <row r="127" ht="12.75" customHeight="1">
      <c r="A127" s="21" t="s">
        <v>44</v>
      </c>
      <c r="B127" s="22">
        <v>702310.0</v>
      </c>
    </row>
    <row r="128" ht="12.75" customHeight="1">
      <c r="A128" s="21" t="s">
        <v>127</v>
      </c>
      <c r="B128" s="22">
        <v>238372.0</v>
      </c>
    </row>
    <row r="129" ht="12.75" customHeight="1">
      <c r="A129" s="21" t="s">
        <v>71</v>
      </c>
      <c r="B129" s="22">
        <v>479335.06944444444</v>
      </c>
    </row>
    <row r="130" ht="12.75" customHeight="1">
      <c r="A130" s="21" t="s">
        <v>243</v>
      </c>
      <c r="B130" s="22">
        <v>238772.72727272726</v>
      </c>
    </row>
    <row r="131" ht="12.75" customHeight="1">
      <c r="A131" s="21" t="s">
        <v>325</v>
      </c>
      <c r="B131" s="22">
        <v>276779.7619047619</v>
      </c>
    </row>
    <row r="132" ht="12.75" customHeight="1">
      <c r="A132" s="21" t="s">
        <v>233</v>
      </c>
      <c r="B132" s="22">
        <v>454943.3333333333</v>
      </c>
    </row>
    <row r="133" ht="12.75" customHeight="1">
      <c r="A133" s="21" t="s">
        <v>78</v>
      </c>
      <c r="B133" s="22">
        <v>387447.7272727273</v>
      </c>
    </row>
    <row r="134" ht="12.75" customHeight="1">
      <c r="A134" s="11" t="s">
        <v>166</v>
      </c>
      <c r="B134" s="22">
        <v>105833.125</v>
      </c>
    </row>
    <row r="135" ht="12.75" customHeight="1">
      <c r="A135" s="21" t="s">
        <v>582</v>
      </c>
      <c r="B135" s="22">
        <v>187102.27272727274</v>
      </c>
    </row>
    <row r="136" ht="12.75" customHeight="1">
      <c r="A136" s="21" t="s">
        <v>323</v>
      </c>
      <c r="B136" s="22">
        <v>231132.0588235294</v>
      </c>
    </row>
    <row r="137" ht="12.75" customHeight="1">
      <c r="A137" s="21" t="s">
        <v>267</v>
      </c>
      <c r="B137" s="22">
        <v>341150.0</v>
      </c>
    </row>
    <row r="138" ht="12.75" customHeight="1">
      <c r="A138" s="4" t="s">
        <v>583</v>
      </c>
      <c r="B138" s="22">
        <v>219638.04347826086</v>
      </c>
    </row>
    <row r="139" ht="12.75" customHeight="1">
      <c r="A139" s="21" t="s">
        <v>99</v>
      </c>
      <c r="B139" s="22">
        <v>447555.1538461539</v>
      </c>
    </row>
    <row r="140" ht="12.75" customHeight="1">
      <c r="A140" s="21" t="s">
        <v>584</v>
      </c>
      <c r="B140" s="22">
        <v>161540.45454545456</v>
      </c>
    </row>
    <row r="141" ht="12.75" customHeight="1">
      <c r="A141" s="21" t="s">
        <v>153</v>
      </c>
      <c r="B141" s="22">
        <v>398057.734375</v>
      </c>
    </row>
    <row r="142" ht="12.75" customHeight="1">
      <c r="A142" s="21" t="s">
        <v>75</v>
      </c>
      <c r="B142" s="22">
        <v>181097.5</v>
      </c>
    </row>
    <row r="143" ht="12.75" customHeight="1">
      <c r="A143" s="21" t="s">
        <v>117</v>
      </c>
      <c r="B143" s="22">
        <v>372848.28125</v>
      </c>
    </row>
    <row r="144" ht="12.75" customHeight="1">
      <c r="A144" s="21" t="s">
        <v>145</v>
      </c>
      <c r="B144" s="22">
        <v>411451.78571428574</v>
      </c>
    </row>
    <row r="145" ht="12.75" customHeight="1">
      <c r="A145" s="21" t="s">
        <v>295</v>
      </c>
      <c r="B145" s="22">
        <v>231503.4090909091</v>
      </c>
    </row>
    <row r="146" ht="12.75" customHeight="1">
      <c r="A146" s="21" t="s">
        <v>585</v>
      </c>
      <c r="B146" s="22">
        <v>99036.11111111111</v>
      </c>
    </row>
    <row r="147" ht="12.75" customHeight="1">
      <c r="A147" s="21" t="s">
        <v>586</v>
      </c>
      <c r="B147" s="22">
        <v>170685.625</v>
      </c>
    </row>
    <row r="148" ht="12.75" customHeight="1">
      <c r="A148" s="21" t="s">
        <v>587</v>
      </c>
      <c r="B148" s="22">
        <v>159722.22222222222</v>
      </c>
    </row>
    <row r="149" ht="12.75" customHeight="1">
      <c r="A149" s="11" t="s">
        <v>588</v>
      </c>
      <c r="B149" s="22">
        <v>194036.80555555556</v>
      </c>
    </row>
    <row r="150" ht="12.75" customHeight="1">
      <c r="A150" s="21" t="s">
        <v>21</v>
      </c>
      <c r="B150" s="22">
        <v>255000.0</v>
      </c>
    </row>
    <row r="151" ht="12.75" customHeight="1">
      <c r="A151" s="21" t="s">
        <v>121</v>
      </c>
      <c r="B151" s="22">
        <v>592865.1739130435</v>
      </c>
    </row>
    <row r="152" ht="12.75" customHeight="1">
      <c r="A152" s="21" t="s">
        <v>53</v>
      </c>
      <c r="B152" s="22">
        <v>1232831.5714285714</v>
      </c>
    </row>
    <row r="153" ht="12.75" customHeight="1">
      <c r="A153" s="21" t="s">
        <v>151</v>
      </c>
      <c r="B153" s="22">
        <v>175404.31818181818</v>
      </c>
    </row>
    <row r="154" ht="12.75" customHeight="1">
      <c r="A154" s="21" t="s">
        <v>589</v>
      </c>
      <c r="B154" s="22">
        <v>186896.57894736843</v>
      </c>
    </row>
    <row r="155" ht="12.75" customHeight="1">
      <c r="A155" s="4" t="s">
        <v>213</v>
      </c>
      <c r="B155" s="22">
        <v>95911.53125</v>
      </c>
    </row>
    <row r="156" ht="12.75" customHeight="1">
      <c r="A156" s="21" t="s">
        <v>185</v>
      </c>
      <c r="B156" s="22">
        <v>486813.85</v>
      </c>
    </row>
    <row r="157" ht="12.75" customHeight="1">
      <c r="A157" s="21" t="s">
        <v>590</v>
      </c>
      <c r="B157" s="22">
        <v>135345.93220338982</v>
      </c>
    </row>
    <row r="158" ht="12.75" customHeight="1">
      <c r="A158" s="21" t="s">
        <v>303</v>
      </c>
      <c r="B158" s="22">
        <v>108353.325</v>
      </c>
    </row>
    <row r="159" ht="12.75" customHeight="1">
      <c r="A159" s="21" t="s">
        <v>161</v>
      </c>
      <c r="B159" s="22">
        <v>493403.5</v>
      </c>
    </row>
    <row r="160" ht="12.75" customHeight="1">
      <c r="A160" s="21" t="s">
        <v>493</v>
      </c>
      <c r="B160" s="22">
        <v>154819.02777777778</v>
      </c>
    </row>
    <row r="161" ht="12.75" customHeight="1">
      <c r="A161" s="21" t="s">
        <v>465</v>
      </c>
      <c r="B161" s="22">
        <v>163093.31308411216</v>
      </c>
    </row>
    <row r="162" ht="12.75" customHeight="1">
      <c r="A162" s="4" t="s">
        <v>591</v>
      </c>
      <c r="B162" s="22">
        <v>145341.8918918919</v>
      </c>
    </row>
    <row r="163" ht="12.75" customHeight="1">
      <c r="A163" s="21" t="s">
        <v>387</v>
      </c>
      <c r="B163" s="22">
        <v>311032.6923076923</v>
      </c>
    </row>
    <row r="164" ht="12.75" customHeight="1">
      <c r="A164" s="21" t="s">
        <v>129</v>
      </c>
      <c r="B164" s="22">
        <v>390534.1666666667</v>
      </c>
    </row>
    <row r="165" ht="12.75" customHeight="1">
      <c r="A165" s="21" t="s">
        <v>433</v>
      </c>
      <c r="B165" s="22">
        <v>213843.75</v>
      </c>
    </row>
    <row r="166" ht="12.75" customHeight="1">
      <c r="A166" s="21" t="s">
        <v>592</v>
      </c>
      <c r="B166" s="22">
        <v>131700.0</v>
      </c>
    </row>
    <row r="167" ht="12.75" customHeight="1">
      <c r="A167" s="21" t="s">
        <v>477</v>
      </c>
      <c r="B167" s="22">
        <v>119688.44262295082</v>
      </c>
    </row>
    <row r="168" ht="12.75" customHeight="1">
      <c r="A168" s="4" t="s">
        <v>593</v>
      </c>
      <c r="B168" s="22">
        <v>208498.57142857142</v>
      </c>
    </row>
    <row r="169" ht="12.75" customHeight="1">
      <c r="A169" s="21" t="s">
        <v>417</v>
      </c>
      <c r="B169" s="22">
        <v>277881.1842105263</v>
      </c>
    </row>
    <row r="170" ht="12.75" customHeight="1">
      <c r="A170" s="21" t="s">
        <v>397</v>
      </c>
      <c r="B170" s="22">
        <v>280800.0</v>
      </c>
    </row>
    <row r="171" ht="12.75" customHeight="1">
      <c r="A171" s="21" t="s">
        <v>331</v>
      </c>
      <c r="B171" s="22">
        <v>243890.45454545456</v>
      </c>
    </row>
    <row r="172" ht="12.75" customHeight="1">
      <c r="A172" s="21" t="s">
        <v>407</v>
      </c>
      <c r="B172" s="22">
        <v>144947.06140350876</v>
      </c>
    </row>
    <row r="173" ht="12.75" customHeight="1">
      <c r="A173" s="21" t="s">
        <v>379</v>
      </c>
      <c r="B173" s="22">
        <v>118719.03846153847</v>
      </c>
    </row>
    <row r="174" ht="12.75" customHeight="1">
      <c r="A174" s="11" t="s">
        <v>489</v>
      </c>
      <c r="B174" s="22">
        <v>212091.77631578947</v>
      </c>
    </row>
    <row r="175" ht="12.75" customHeight="1">
      <c r="A175" s="21" t="s">
        <v>596</v>
      </c>
      <c r="B175" s="22">
        <v>201458.33333333334</v>
      </c>
    </row>
    <row r="176" ht="12.75" customHeight="1">
      <c r="A176" s="21" t="s">
        <v>403</v>
      </c>
      <c r="B176" s="22">
        <v>241355.17857142858</v>
      </c>
    </row>
    <row r="177" ht="12.75" customHeight="1">
      <c r="A177" s="21" t="s">
        <v>597</v>
      </c>
      <c r="B177" s="22">
        <v>88785.71428571429</v>
      </c>
    </row>
    <row r="178" ht="12.75" customHeight="1">
      <c r="A178" s="21" t="s">
        <v>203</v>
      </c>
      <c r="B178" s="22">
        <v>531350.0</v>
      </c>
    </row>
    <row r="179" ht="12.75" customHeight="1">
      <c r="A179" s="21" t="s">
        <v>447</v>
      </c>
      <c r="B179" s="22">
        <v>211472.72727272726</v>
      </c>
    </row>
    <row r="180" ht="12.75" customHeight="1">
      <c r="A180" s="21" t="s">
        <v>463</v>
      </c>
      <c r="B180" s="22">
        <v>237654.0</v>
      </c>
    </row>
    <row r="181" ht="12.75" customHeight="1">
      <c r="A181" s="21" t="s">
        <v>139</v>
      </c>
      <c r="B181" s="22">
        <v>352510.8823529412</v>
      </c>
    </row>
    <row r="182" ht="12.75" customHeight="1">
      <c r="A182" s="11" t="s">
        <v>259</v>
      </c>
      <c r="B182" s="22">
        <v>111841.57894736843</v>
      </c>
    </row>
    <row r="183" ht="12.75" customHeight="1">
      <c r="A183" s="11" t="s">
        <v>101</v>
      </c>
      <c r="B183" s="22">
        <v>238694.765625</v>
      </c>
    </row>
    <row r="184" ht="12.75" customHeight="1">
      <c r="A184" s="21" t="s">
        <v>27</v>
      </c>
      <c r="B184" s="22">
        <v>470427.1923076923</v>
      </c>
    </row>
    <row r="185" ht="12.75" customHeight="1">
      <c r="A185" s="21" t="s">
        <v>599</v>
      </c>
      <c r="B185" s="22">
        <v>225763.63636363635</v>
      </c>
    </row>
    <row r="186" ht="12.75" customHeight="1">
      <c r="A186" s="21" t="s">
        <v>601</v>
      </c>
      <c r="B186" s="22">
        <v>101928.26315789473</v>
      </c>
    </row>
    <row r="187" ht="12.75" customHeight="1">
      <c r="A187" s="21" t="s">
        <v>347</v>
      </c>
      <c r="B187" s="22">
        <v>307879.73913043475</v>
      </c>
    </row>
    <row r="188" ht="12.75" customHeight="1">
      <c r="A188" s="21" t="s">
        <v>349</v>
      </c>
      <c r="B188" s="22">
        <v>179576.15384615384</v>
      </c>
    </row>
    <row r="189" ht="12.75" customHeight="1">
      <c r="A189" s="21" t="s">
        <v>319</v>
      </c>
      <c r="B189" s="22">
        <v>153270.4655172414</v>
      </c>
    </row>
    <row r="190" ht="12.75" customHeight="1">
      <c r="A190" s="21" t="s">
        <v>531</v>
      </c>
      <c r="B190" s="22">
        <v>141967.1875</v>
      </c>
    </row>
    <row r="191" ht="12.75" customHeight="1">
      <c r="A191" s="21" t="s">
        <v>223</v>
      </c>
      <c r="B191" s="22">
        <v>323802.63513513515</v>
      </c>
    </row>
    <row r="192" ht="12.75" customHeight="1">
      <c r="A192" s="21" t="s">
        <v>603</v>
      </c>
      <c r="B192" s="22">
        <v>147342.15</v>
      </c>
    </row>
    <row r="193" ht="12.75" customHeight="1">
      <c r="A193" s="21" t="s">
        <v>604</v>
      </c>
      <c r="B193" s="22">
        <v>215360.7142857143</v>
      </c>
    </row>
    <row r="194" ht="12.75" customHeight="1">
      <c r="A194" s="21" t="s">
        <v>605</v>
      </c>
      <c r="B194" s="22">
        <v>250709.375</v>
      </c>
    </row>
    <row r="195" ht="12.75" customHeight="1">
      <c r="A195" s="21" t="s">
        <v>606</v>
      </c>
      <c r="B195" s="22">
        <v>165538.46153846153</v>
      </c>
    </row>
    <row r="196" ht="12.75" customHeight="1">
      <c r="A196" s="4" t="s">
        <v>479</v>
      </c>
      <c r="B196" s="22">
        <v>110220.19565217392</v>
      </c>
    </row>
    <row r="197" ht="12.75" customHeight="1">
      <c r="A197" s="21" t="s">
        <v>201</v>
      </c>
      <c r="B197" s="22">
        <v>313233.0</v>
      </c>
    </row>
    <row r="198" ht="12.75" customHeight="1">
      <c r="A198" s="21" t="s">
        <v>217</v>
      </c>
      <c r="B198" s="22">
        <v>173697.61538461538</v>
      </c>
    </row>
    <row r="199" ht="12.75" customHeight="1">
      <c r="A199" s="4" t="s">
        <v>525</v>
      </c>
      <c r="B199" s="22">
        <v>124788.02173913043</v>
      </c>
    </row>
    <row r="200" ht="12.75" customHeight="1">
      <c r="A200" s="21" t="s">
        <v>609</v>
      </c>
      <c r="B200" s="22">
        <v>226849.10714285713</v>
      </c>
    </row>
    <row r="201" ht="12.75" customHeight="1">
      <c r="A201" s="11" t="s">
        <v>385</v>
      </c>
      <c r="B201" s="22">
        <v>243220.96153846153</v>
      </c>
    </row>
    <row r="202" ht="12.75" customHeight="1">
      <c r="A202" s="21" t="s">
        <v>411</v>
      </c>
      <c r="B202" s="22">
        <v>150565.75</v>
      </c>
    </row>
    <row r="203" ht="12.75" customHeight="1">
      <c r="A203" s="21" t="s">
        <v>608</v>
      </c>
      <c r="B203" s="22">
        <v>175888.92857142858</v>
      </c>
    </row>
    <row r="204" ht="12.75" customHeight="1">
      <c r="A204" s="21" t="s">
        <v>69</v>
      </c>
      <c r="B204" s="22">
        <v>186018.46153846153</v>
      </c>
    </row>
    <row r="205" ht="12.75" customHeight="1">
      <c r="A205" s="21" t="s">
        <v>157</v>
      </c>
      <c r="B205" s="22">
        <v>173098.14516129033</v>
      </c>
    </row>
    <row r="206" ht="12.75" customHeight="1">
      <c r="A206" s="4" t="s">
        <v>437</v>
      </c>
      <c r="B206" s="22">
        <v>164107.35</v>
      </c>
    </row>
    <row r="207" ht="12.75" customHeight="1">
      <c r="A207" s="21" t="s">
        <v>610</v>
      </c>
      <c r="B207" s="22">
        <v>178553.2857142857</v>
      </c>
    </row>
    <row r="208" ht="12.75" customHeight="1">
      <c r="A208" s="4" t="s">
        <v>611</v>
      </c>
      <c r="B208" s="22">
        <v>123791.90789473684</v>
      </c>
    </row>
    <row r="209" ht="12.75" customHeight="1">
      <c r="A209" s="21" t="s">
        <v>327</v>
      </c>
      <c r="B209" s="22">
        <v>149601.4705882353</v>
      </c>
    </row>
    <row r="210" ht="12.75" customHeight="1">
      <c r="A210" s="21" t="s">
        <v>501</v>
      </c>
      <c r="B210" s="22">
        <v>182037.66666666666</v>
      </c>
    </row>
    <row r="211" ht="12.75" customHeight="1">
      <c r="A211" s="21" t="s">
        <v>566</v>
      </c>
      <c r="B211" s="22">
        <v>118696.18181818182</v>
      </c>
    </row>
    <row r="212" ht="12.75" customHeight="1">
      <c r="A212" s="21" t="s">
        <v>369</v>
      </c>
      <c r="B212" s="22">
        <v>416005.55555555556</v>
      </c>
    </row>
    <row r="213" ht="12.75" customHeight="1">
      <c r="A213" s="21" t="s">
        <v>612</v>
      </c>
      <c r="B213" s="22">
        <v>159716.875</v>
      </c>
    </row>
    <row r="214" ht="12.75" customHeight="1">
      <c r="A214" s="21" t="s">
        <v>613</v>
      </c>
      <c r="B214" s="22">
        <v>94096.15384615384</v>
      </c>
    </row>
    <row r="215" ht="12.75" customHeight="1">
      <c r="A215" s="4" t="s">
        <v>41</v>
      </c>
      <c r="B215" s="22">
        <v>162878.18181818182</v>
      </c>
    </row>
    <row r="216" ht="12.75" customHeight="1">
      <c r="A216" s="11" t="s">
        <v>365</v>
      </c>
      <c r="B216" s="22">
        <v>167072.421875</v>
      </c>
    </row>
    <row r="217" ht="12.75" customHeight="1">
      <c r="A217" s="11" t="s">
        <v>481</v>
      </c>
      <c r="B217" s="22">
        <v>273783.3333333333</v>
      </c>
    </row>
    <row r="218" ht="12.75" customHeight="1">
      <c r="A218" s="11" t="s">
        <v>548</v>
      </c>
      <c r="B218" s="22">
        <v>186259.7</v>
      </c>
    </row>
    <row r="219" ht="12.75" customHeight="1">
      <c r="A219" s="21" t="s">
        <v>614</v>
      </c>
      <c r="B219" s="22">
        <v>168038.94736842104</v>
      </c>
    </row>
    <row r="220" ht="12.75" customHeight="1">
      <c r="A220" s="21" t="s">
        <v>616</v>
      </c>
      <c r="B220" s="22">
        <v>134139.5588235294</v>
      </c>
    </row>
    <row r="221" ht="12.75" customHeight="1">
      <c r="A221" s="21" t="s">
        <v>133</v>
      </c>
      <c r="B221" s="22">
        <v>293166.6666666667</v>
      </c>
    </row>
    <row r="222" ht="12.75" customHeight="1">
      <c r="A222" s="11" t="s">
        <v>529</v>
      </c>
      <c r="B222" s="22">
        <v>300754.72222222225</v>
      </c>
    </row>
    <row r="223" ht="12.75" customHeight="1">
      <c r="A223" s="21" t="s">
        <v>239</v>
      </c>
      <c r="B223" s="22">
        <v>394138.4516129032</v>
      </c>
    </row>
    <row r="224" ht="12.75" customHeight="1">
      <c r="A224" s="11" t="s">
        <v>315</v>
      </c>
      <c r="B224" s="22">
        <v>119357.73684210527</v>
      </c>
    </row>
    <row r="225" ht="12.75" customHeight="1">
      <c r="A225" s="21" t="s">
        <v>423</v>
      </c>
      <c r="B225" s="22">
        <v>176625.57692307694</v>
      </c>
    </row>
    <row r="226" ht="12.75" customHeight="1">
      <c r="A226" s="21" t="s">
        <v>119</v>
      </c>
      <c r="B226" s="22">
        <v>399627.5</v>
      </c>
    </row>
    <row r="227" ht="12.75" customHeight="1">
      <c r="A227" s="21" t="s">
        <v>617</v>
      </c>
      <c r="B227" s="22">
        <v>98743.30645161291</v>
      </c>
    </row>
    <row r="228" ht="12.75" customHeight="1">
      <c r="A228" s="21" t="s">
        <v>381</v>
      </c>
      <c r="B228" s="22">
        <v>202812.5</v>
      </c>
    </row>
    <row r="229" ht="12.75" customHeight="1">
      <c r="A229" s="21" t="s">
        <v>63</v>
      </c>
      <c r="B229" s="22">
        <v>652573.804347826</v>
      </c>
    </row>
    <row r="230" ht="12.75" customHeight="1">
      <c r="A230" s="21" t="s">
        <v>537</v>
      </c>
      <c r="B230" s="22">
        <v>198287.5</v>
      </c>
    </row>
    <row r="231" ht="12.75" customHeight="1">
      <c r="A231" s="21" t="s">
        <v>269</v>
      </c>
      <c r="B231" s="22">
        <v>122245.8</v>
      </c>
    </row>
    <row r="232" ht="12.75" customHeight="1">
      <c r="A232" s="21" t="s">
        <v>73</v>
      </c>
      <c r="B232" s="22">
        <v>281339.0</v>
      </c>
    </row>
    <row r="233" ht="12.75" customHeight="1">
      <c r="A233" s="21" t="s">
        <v>505</v>
      </c>
      <c r="B233" s="22">
        <v>125812.5</v>
      </c>
    </row>
    <row r="234" ht="12.75" customHeight="1">
      <c r="A234" s="21" t="s">
        <v>427</v>
      </c>
      <c r="B234" s="22">
        <v>276472.7272727273</v>
      </c>
    </row>
    <row r="235" ht="12.75" customHeight="1">
      <c r="A235" s="21" t="s">
        <v>305</v>
      </c>
      <c r="B235" s="22">
        <v>124961.63636363637</v>
      </c>
    </row>
    <row r="236" ht="12.75" customHeight="1">
      <c r="A236" s="21" t="s">
        <v>181</v>
      </c>
      <c r="B236" s="22">
        <v>199870.20833333334</v>
      </c>
    </row>
    <row r="237" ht="12.75" customHeight="1">
      <c r="A237" s="21" t="s">
        <v>179</v>
      </c>
      <c r="B237" s="22">
        <v>409987.5</v>
      </c>
    </row>
    <row r="238" ht="12.75" customHeight="1">
      <c r="A238" s="21" t="s">
        <v>453</v>
      </c>
      <c r="B238" s="22">
        <v>252123.33333333334</v>
      </c>
    </row>
    <row r="239" ht="12.75" customHeight="1">
      <c r="A239" s="21" t="s">
        <v>353</v>
      </c>
      <c r="B239" s="22">
        <v>267020.8333333333</v>
      </c>
    </row>
    <row r="240" ht="12.75" customHeight="1">
      <c r="A240" s="4" t="s">
        <v>123</v>
      </c>
      <c r="B240" s="22">
        <v>250700.0</v>
      </c>
    </row>
    <row r="241" ht="12.75" customHeight="1">
      <c r="A241" s="21" t="s">
        <v>289</v>
      </c>
      <c r="B241" s="22">
        <v>215874.75</v>
      </c>
    </row>
    <row r="242" ht="12.75" customHeight="1">
      <c r="A242" s="21" t="s">
        <v>363</v>
      </c>
      <c r="B242" s="22">
        <v>127188.21666666666</v>
      </c>
    </row>
    <row r="243" ht="12.75" customHeight="1">
      <c r="A243" s="21" t="s">
        <v>471</v>
      </c>
      <c r="B243" s="22">
        <v>124753.88157894737</v>
      </c>
    </row>
    <row r="244" ht="12.75" customHeight="1">
      <c r="A244" s="21" t="s">
        <v>595</v>
      </c>
      <c r="B244" s="22">
        <v>150696.25</v>
      </c>
    </row>
    <row r="245" ht="12.75" customHeight="1">
      <c r="A245" s="21" t="s">
        <v>194</v>
      </c>
      <c r="B245" s="22">
        <v>200900.0</v>
      </c>
    </row>
    <row r="246" ht="12.75" customHeight="1">
      <c r="A246" s="21" t="s">
        <v>620</v>
      </c>
      <c r="B246" s="22">
        <v>152115.59210526315</v>
      </c>
    </row>
    <row r="247" ht="12.75" customHeight="1">
      <c r="A247" s="21" t="s">
        <v>143</v>
      </c>
      <c r="B247" s="22">
        <v>188150.0</v>
      </c>
    </row>
    <row r="248" ht="12.75" customHeight="1">
      <c r="A248" s="21" t="s">
        <v>61</v>
      </c>
      <c r="B248" s="22">
        <v>389236.6666666667</v>
      </c>
    </row>
    <row r="249" ht="12.75" customHeight="1">
      <c r="A249" s="21" t="s">
        <v>621</v>
      </c>
      <c r="B249" s="22">
        <v>146896.72857142857</v>
      </c>
    </row>
    <row r="250" ht="12.75" customHeight="1">
      <c r="A250" s="21" t="s">
        <v>451</v>
      </c>
      <c r="B250" s="22">
        <v>220946.25</v>
      </c>
    </row>
    <row r="251" ht="12.75" customHeight="1">
      <c r="A251" s="4" t="s">
        <v>551</v>
      </c>
      <c r="B251" s="22">
        <v>200587.85897435897</v>
      </c>
    </row>
    <row r="252" ht="12.75" customHeight="1">
      <c r="A252" s="11" t="s">
        <v>253</v>
      </c>
      <c r="B252" s="22">
        <v>283671.0714285714</v>
      </c>
    </row>
    <row r="253" ht="12.75" customHeight="1">
      <c r="A253" s="21" t="s">
        <v>497</v>
      </c>
      <c r="B253" s="22">
        <v>242236.87931034484</v>
      </c>
    </row>
    <row r="254" ht="12.75" customHeight="1">
      <c r="A254" s="21" t="s">
        <v>45</v>
      </c>
      <c r="B254" s="22">
        <v>579968.75</v>
      </c>
    </row>
    <row r="255" ht="12.75" customHeight="1">
      <c r="A255" s="21" t="s">
        <v>281</v>
      </c>
      <c r="B255" s="22">
        <v>346295.875</v>
      </c>
    </row>
    <row r="256" ht="12.75" customHeight="1">
      <c r="A256" s="21" t="s">
        <v>29</v>
      </c>
      <c r="B256" s="22">
        <v>179662.5</v>
      </c>
    </row>
    <row r="257" ht="12.75" customHeight="1">
      <c r="A257" s="11" t="s">
        <v>209</v>
      </c>
      <c r="B257" s="22">
        <v>243713.828125</v>
      </c>
    </row>
    <row r="258" ht="12.75" customHeight="1">
      <c r="A258" s="21" t="s">
        <v>313</v>
      </c>
      <c r="B258" s="22">
        <v>285331.25</v>
      </c>
    </row>
    <row r="259" ht="12.75" customHeight="1">
      <c r="A259" s="21" t="s">
        <v>361</v>
      </c>
      <c r="B259" s="22">
        <v>161330.13636363635</v>
      </c>
    </row>
    <row r="260" ht="12.75" customHeight="1">
      <c r="A260" s="21" t="s">
        <v>291</v>
      </c>
      <c r="B260" s="22">
        <v>186688.59375</v>
      </c>
    </row>
    <row r="261" ht="12.75" customHeight="1">
      <c r="A261" s="21" t="s">
        <v>602</v>
      </c>
      <c r="B261" s="22">
        <v>226462.5</v>
      </c>
    </row>
    <row r="262" ht="12.75" customHeight="1">
      <c r="A262" s="21" t="s">
        <v>59</v>
      </c>
      <c r="B262" s="22">
        <v>223200.16666666666</v>
      </c>
    </row>
    <row r="263" ht="12.75" customHeight="1">
      <c r="A263" s="21" t="s">
        <v>197</v>
      </c>
      <c r="B263" s="22">
        <v>274587.95454545453</v>
      </c>
    </row>
    <row r="264" ht="12.75" customHeight="1">
      <c r="A264" s="21" t="s">
        <v>131</v>
      </c>
      <c r="B264" s="22">
        <v>406093.5</v>
      </c>
    </row>
    <row r="265" ht="12.75" customHeight="1">
      <c r="A265" s="21" t="s">
        <v>249</v>
      </c>
      <c r="B265" s="22">
        <v>150639.41176470587</v>
      </c>
    </row>
    <row r="266" ht="12.75" customHeight="1">
      <c r="A266" s="21" t="s">
        <v>483</v>
      </c>
      <c r="B266" s="22">
        <v>202892.5</v>
      </c>
    </row>
    <row r="267" ht="12.75" customHeight="1">
      <c r="A267" s="21" t="s">
        <v>391</v>
      </c>
      <c r="B267" s="22">
        <v>198160.7142857143</v>
      </c>
    </row>
    <row r="268" ht="12.75" customHeight="1">
      <c r="A268" s="21" t="s">
        <v>245</v>
      </c>
      <c r="B268" s="22">
        <v>128477.93478260869</v>
      </c>
    </row>
    <row r="269" ht="12.75" customHeight="1">
      <c r="A269" s="11" t="s">
        <v>455</v>
      </c>
      <c r="B269" s="22">
        <v>190906.953125</v>
      </c>
    </row>
    <row r="270" ht="12.75" customHeight="1">
      <c r="A270" s="4" t="s">
        <v>624</v>
      </c>
      <c r="B270" s="22">
        <v>247849.26470588235</v>
      </c>
    </row>
    <row r="271" ht="12.75" customHeight="1">
      <c r="A271" s="21" t="s">
        <v>87</v>
      </c>
      <c r="B271" s="22">
        <v>491021.2121212121</v>
      </c>
    </row>
    <row r="272" ht="12.75" customHeight="1">
      <c r="A272" s="21" t="s">
        <v>307</v>
      </c>
      <c r="B272" s="22">
        <v>361359.57692307694</v>
      </c>
    </row>
    <row r="273" ht="12.75" customHeight="1">
      <c r="A273" s="21" t="s">
        <v>299</v>
      </c>
      <c r="B273" s="22">
        <v>494562.5</v>
      </c>
    </row>
    <row r="274" ht="12.75" customHeight="1">
      <c r="A274" s="21" t="s">
        <v>476</v>
      </c>
      <c r="B274" s="22">
        <v>250723.0357142857</v>
      </c>
    </row>
    <row r="275" ht="12.75" customHeight="1">
      <c r="A275" s="21" t="s">
        <v>626</v>
      </c>
      <c r="B275" s="22">
        <v>118748.91304347826</v>
      </c>
    </row>
    <row r="276" ht="12.75" customHeight="1">
      <c r="A276" s="21" t="s">
        <v>389</v>
      </c>
      <c r="B276" s="22">
        <v>185726.40625</v>
      </c>
    </row>
    <row r="277" ht="12.75" customHeight="1">
      <c r="A277" s="21" t="s">
        <v>627</v>
      </c>
      <c r="B277" s="22">
        <v>154363.46153846153</v>
      </c>
    </row>
    <row r="278" ht="12.75" customHeight="1">
      <c r="A278" s="21" t="s">
        <v>495</v>
      </c>
      <c r="B278" s="22">
        <v>242020.41666666666</v>
      </c>
    </row>
    <row r="279" ht="12.75" customHeight="1">
      <c r="A279" s="21" t="s">
        <v>321</v>
      </c>
      <c r="B279" s="22">
        <v>204831.42857142858</v>
      </c>
    </row>
    <row r="280" ht="12.75" customHeight="1">
      <c r="A280" s="11" t="s">
        <v>149</v>
      </c>
      <c r="B280" s="22">
        <v>128969.47916666667</v>
      </c>
    </row>
    <row r="281" ht="12.75" customHeight="1">
      <c r="A281" s="4" t="s">
        <v>473</v>
      </c>
      <c r="B281" s="22">
        <v>102502.86764705883</v>
      </c>
    </row>
    <row r="282" ht="12.75" customHeight="1">
      <c r="A282" s="21" t="s">
        <v>277</v>
      </c>
      <c r="B282" s="22">
        <v>290716.5333333333</v>
      </c>
    </row>
    <row r="283" ht="12.75" customHeight="1">
      <c r="A283" s="21" t="s">
        <v>401</v>
      </c>
      <c r="B283" s="22">
        <v>244856.66666666666</v>
      </c>
    </row>
    <row r="284" ht="12.75" customHeight="1">
      <c r="A284" s="21" t="s">
        <v>519</v>
      </c>
      <c r="B284" s="22">
        <v>259796.16666666666</v>
      </c>
    </row>
    <row r="285" ht="12.75" customHeight="1">
      <c r="A285" s="21" t="s">
        <v>393</v>
      </c>
      <c r="B285" s="22">
        <v>115641.59722222222</v>
      </c>
    </row>
    <row r="286" ht="12.75" customHeight="1">
      <c r="A286" s="21" t="s">
        <v>237</v>
      </c>
      <c r="B286" s="22">
        <v>383177.0833333333</v>
      </c>
    </row>
    <row r="287" ht="12.75" customHeight="1">
      <c r="A287" s="21" t="s">
        <v>251</v>
      </c>
      <c r="B287" s="22">
        <v>365091.9166666667</v>
      </c>
    </row>
    <row r="288" ht="12.75" customHeight="1">
      <c r="A288" s="21" t="s">
        <v>231</v>
      </c>
      <c r="B288" s="22">
        <v>213077.64705882352</v>
      </c>
    </row>
    <row r="289" ht="12.75" customHeight="1">
      <c r="A289" s="21" t="s">
        <v>628</v>
      </c>
      <c r="B289" s="22">
        <v>146362.90322580645</v>
      </c>
    </row>
    <row r="290" ht="12.75" customHeight="1">
      <c r="A290" s="11" t="s">
        <v>159</v>
      </c>
      <c r="B290" s="22">
        <v>192612.87037037036</v>
      </c>
    </row>
    <row r="291" ht="12.75" customHeight="1">
      <c r="A291" s="21" t="s">
        <v>449</v>
      </c>
      <c r="B291" s="22">
        <v>123175.75</v>
      </c>
    </row>
    <row r="292" ht="12.75" customHeight="1">
      <c r="A292" s="21" t="s">
        <v>623</v>
      </c>
      <c r="B292" s="22">
        <v>156797.5</v>
      </c>
    </row>
    <row r="293" ht="12.75" customHeight="1">
      <c r="A293" s="21" t="s">
        <v>105</v>
      </c>
      <c r="B293" s="22">
        <v>394927.2727272727</v>
      </c>
    </row>
    <row r="294" ht="12.75" customHeight="1">
      <c r="A294" s="21" t="s">
        <v>65</v>
      </c>
      <c r="B294" s="22">
        <v>210570.5357142857</v>
      </c>
    </row>
    <row r="295" ht="12.75" customHeight="1">
      <c r="A295" s="21" t="s">
        <v>255</v>
      </c>
      <c r="B295" s="22">
        <v>223720.7894736842</v>
      </c>
    </row>
    <row r="296" ht="12.75" customHeight="1">
      <c r="A296" s="4" t="s">
        <v>39</v>
      </c>
      <c r="B296" s="22">
        <v>147151.41304347827</v>
      </c>
    </row>
    <row r="297" ht="12.75" customHeight="1">
      <c r="A297" s="21" t="s">
        <v>629</v>
      </c>
      <c r="B297" s="22">
        <v>186790.97222222222</v>
      </c>
    </row>
    <row r="298" ht="12.75" customHeight="1">
      <c r="A298" s="21" t="s">
        <v>51</v>
      </c>
      <c r="B298" s="22">
        <v>304246.3333333333</v>
      </c>
    </row>
    <row r="299" ht="12.75" customHeight="1">
      <c r="A299" s="21" t="s">
        <v>107</v>
      </c>
      <c r="B299" s="22">
        <v>258405.0</v>
      </c>
    </row>
    <row r="300" ht="12.75" customHeight="1">
      <c r="A300" s="21" t="s">
        <v>630</v>
      </c>
      <c r="B300" s="22">
        <v>198455.73529411765</v>
      </c>
    </row>
    <row r="301" ht="12.75" customHeight="1">
      <c r="A301" s="21" t="s">
        <v>37</v>
      </c>
      <c r="B301" s="22">
        <v>472275.875</v>
      </c>
    </row>
    <row r="302" ht="12.75" customHeight="1">
      <c r="A302" s="4" t="s">
        <v>93</v>
      </c>
      <c r="B302" s="22">
        <v>246209.86842105264</v>
      </c>
    </row>
    <row r="303" ht="12.75" customHeight="1">
      <c r="A303" s="21" t="s">
        <v>163</v>
      </c>
      <c r="B303" s="22">
        <v>327042.3076923077</v>
      </c>
    </row>
    <row r="304" ht="12.75" customHeight="1">
      <c r="A304" s="11" t="s">
        <v>631</v>
      </c>
      <c r="B304" s="22">
        <v>176026.4705882353</v>
      </c>
    </row>
    <row r="305" ht="12.75" customHeight="1">
      <c r="A305" s="21" t="s">
        <v>632</v>
      </c>
      <c r="B305" s="22">
        <v>121994.23076923077</v>
      </c>
    </row>
    <row r="306" ht="12.75" customHeight="1">
      <c r="A306" s="21" t="s">
        <v>467</v>
      </c>
      <c r="B306" s="22">
        <v>206941.66666666666</v>
      </c>
    </row>
    <row r="307" ht="12.75" customHeight="1">
      <c r="A307" s="21" t="s">
        <v>95</v>
      </c>
      <c r="B307" s="22">
        <v>459352.8125</v>
      </c>
    </row>
    <row r="308" ht="12.75" customHeight="1">
      <c r="A308" s="21" t="s">
        <v>503</v>
      </c>
      <c r="B308" s="22">
        <v>243815.1607142857</v>
      </c>
    </row>
    <row r="309" ht="12.75" customHeight="1">
      <c r="A309" s="21" t="s">
        <v>383</v>
      </c>
      <c r="B309" s="22">
        <v>351603.5714285714</v>
      </c>
    </row>
    <row r="310" ht="12.75" customHeight="1">
      <c r="A310" s="21" t="s">
        <v>155</v>
      </c>
      <c r="B310" s="22">
        <v>375215.8333333333</v>
      </c>
    </row>
    <row r="311" ht="12.75" customHeight="1">
      <c r="A311" s="21" t="s">
        <v>635</v>
      </c>
      <c r="B311" s="22">
        <v>212095.0</v>
      </c>
    </row>
    <row r="312" ht="12.75" customHeight="1">
      <c r="A312" s="21" t="s">
        <v>189</v>
      </c>
      <c r="B312" s="22">
        <v>330273.03571428574</v>
      </c>
    </row>
    <row r="313" ht="12.75" customHeight="1">
      <c r="A313" s="21" t="s">
        <v>177</v>
      </c>
      <c r="B313" s="22">
        <v>139050.55555555556</v>
      </c>
    </row>
    <row r="314" ht="12.75" customHeight="1">
      <c r="A314" s="21" t="s">
        <v>371</v>
      </c>
      <c r="B314" s="22">
        <v>138071.47435897434</v>
      </c>
    </row>
    <row r="315" ht="12.75" customHeight="1">
      <c r="A315" s="21" t="s">
        <v>175</v>
      </c>
      <c r="B315" s="22">
        <v>404654.5714285714</v>
      </c>
    </row>
    <row r="316" ht="12.75" customHeight="1">
      <c r="A316" s="21" t="s">
        <v>79</v>
      </c>
      <c r="B316" s="22">
        <v>620053.027027027</v>
      </c>
    </row>
    <row r="317" ht="12.75" customHeight="1">
      <c r="A317" s="4" t="s">
        <v>337</v>
      </c>
      <c r="B317" s="22">
        <v>175832.78</v>
      </c>
    </row>
    <row r="318" ht="12.75" customHeight="1">
      <c r="A318" s="21" t="s">
        <v>195</v>
      </c>
      <c r="B318" s="22">
        <v>278224.5</v>
      </c>
    </row>
    <row r="319" ht="12.75" customHeight="1">
      <c r="A319" s="21" t="s">
        <v>247</v>
      </c>
      <c r="B319" s="22">
        <v>357624.7916666667</v>
      </c>
    </row>
    <row r="320" ht="12.75" customHeight="1">
      <c r="A320" s="21" t="s">
        <v>637</v>
      </c>
      <c r="B320" s="22">
        <v>171480.0</v>
      </c>
    </row>
    <row r="321" ht="12.75" customHeight="1">
      <c r="A321" s="21" t="s">
        <v>31</v>
      </c>
      <c r="B321" s="22">
        <v>453842.64705882355</v>
      </c>
    </row>
    <row r="322" ht="12.75" customHeight="1">
      <c r="A322" s="21" t="s">
        <v>445</v>
      </c>
      <c r="B322" s="22">
        <v>314377.38095238095</v>
      </c>
    </row>
    <row r="323" ht="12.75" customHeight="1">
      <c r="A323" s="21" t="s">
        <v>425</v>
      </c>
      <c r="B323" s="22">
        <v>164343.5</v>
      </c>
    </row>
    <row r="324" ht="12.75" customHeight="1">
      <c r="A324" s="21" t="s">
        <v>373</v>
      </c>
      <c r="B324" s="22">
        <v>369046.875</v>
      </c>
    </row>
    <row r="325" ht="12.75" customHeight="1">
      <c r="A325" s="11" t="s">
        <v>335</v>
      </c>
      <c r="B325" s="22">
        <v>340679.54545454547</v>
      </c>
    </row>
    <row r="326" ht="12.75" customHeight="1">
      <c r="A326" s="21" t="s">
        <v>634</v>
      </c>
      <c r="B326" s="22">
        <v>224925.0</v>
      </c>
    </row>
    <row r="327" ht="12.75" customHeight="1">
      <c r="A327" s="21" t="s">
        <v>469</v>
      </c>
      <c r="B327" s="22">
        <v>264766.6666666667</v>
      </c>
    </row>
    <row r="328" ht="12.75" customHeight="1">
      <c r="A328" s="21" t="s">
        <v>619</v>
      </c>
      <c r="B328" s="22">
        <v>166550.0</v>
      </c>
    </row>
    <row r="329" ht="12.75" customHeight="1">
      <c r="A329" s="21" t="s">
        <v>415</v>
      </c>
      <c r="B329" s="22">
        <v>159860.9090909091</v>
      </c>
    </row>
    <row r="330" ht="12.75" customHeight="1">
      <c r="A330" s="21" t="s">
        <v>293</v>
      </c>
      <c r="B330" s="22">
        <v>324713.3333333333</v>
      </c>
    </row>
    <row r="331" ht="12.75" customHeight="1">
      <c r="A331" s="21" t="s">
        <v>640</v>
      </c>
      <c r="B331" s="22">
        <v>214500.0</v>
      </c>
    </row>
    <row r="332" ht="12.75" customHeight="1">
      <c r="A332" s="21" t="s">
        <v>35</v>
      </c>
      <c r="B332" s="22">
        <v>1032072.9166666666</v>
      </c>
    </row>
    <row r="333" ht="12.75" customHeight="1">
      <c r="A333" s="21" t="s">
        <v>641</v>
      </c>
      <c r="B333" s="22">
        <v>200719.44444444444</v>
      </c>
    </row>
    <row r="334" ht="12.75" customHeight="1">
      <c r="A334" s="21" t="s">
        <v>491</v>
      </c>
      <c r="B334" s="22">
        <v>119431.625</v>
      </c>
    </row>
    <row r="335" ht="12.75" customHeight="1">
      <c r="A335" s="4" t="s">
        <v>205</v>
      </c>
      <c r="B335" s="22">
        <v>254624.83870967742</v>
      </c>
    </row>
    <row r="336" ht="12.75" customHeight="1">
      <c r="A336" s="21" t="s">
        <v>220</v>
      </c>
      <c r="B336" s="22">
        <v>366964.9285714286</v>
      </c>
    </row>
    <row r="337" ht="12.75" customHeight="1">
      <c r="A337" s="11" t="s">
        <v>50</v>
      </c>
      <c r="B337" s="22">
        <v>465583.3333333333</v>
      </c>
    </row>
    <row r="338" ht="12.75" customHeight="1">
      <c r="A338" s="21" t="s">
        <v>642</v>
      </c>
      <c r="B338" s="22">
        <v>148890.04761904763</v>
      </c>
    </row>
    <row r="339" ht="12.75" customHeight="1">
      <c r="A339" s="21" t="s">
        <v>169</v>
      </c>
      <c r="B339" s="22">
        <v>409750.0</v>
      </c>
    </row>
    <row r="340" ht="12.75" customHeight="1">
      <c r="A340" s="11" t="s">
        <v>91</v>
      </c>
      <c r="B340" s="22">
        <v>407742.5</v>
      </c>
    </row>
    <row r="341" ht="12.75" customHeight="1">
      <c r="A341" s="21" t="s">
        <v>341</v>
      </c>
      <c r="B341" s="22">
        <v>127217.19696969698</v>
      </c>
    </row>
    <row r="342" ht="12.75" customHeight="1">
      <c r="A342" s="21" t="s">
        <v>235</v>
      </c>
      <c r="B342" s="22">
        <v>180058.57142857142</v>
      </c>
    </row>
    <row r="343" ht="12.75" customHeight="1">
      <c r="A343" s="21" t="s">
        <v>351</v>
      </c>
      <c r="B343" s="22">
        <v>265211.53846153844</v>
      </c>
    </row>
    <row r="344" ht="12.75" customHeight="1">
      <c r="A344" s="21" t="s">
        <v>643</v>
      </c>
      <c r="B344" s="22">
        <v>139781.94444444444</v>
      </c>
    </row>
    <row r="345" ht="12.75" customHeight="1">
      <c r="A345" s="21" t="s">
        <v>171</v>
      </c>
      <c r="B345" s="22">
        <v>253170.92105263157</v>
      </c>
    </row>
    <row r="346" ht="12.75" customHeight="1">
      <c r="A346" s="21" t="s">
        <v>207</v>
      </c>
      <c r="B346" s="22">
        <v>369372.82608695654</v>
      </c>
    </row>
    <row r="347" ht="12.75" customHeight="1">
      <c r="A347" s="21" t="s">
        <v>368</v>
      </c>
      <c r="B347" s="22">
        <v>148705.35714285713</v>
      </c>
    </row>
    <row r="348" ht="12.75" customHeight="1">
      <c r="A348" s="21" t="s">
        <v>514</v>
      </c>
      <c r="B348" s="22">
        <v>165753.2142857143</v>
      </c>
    </row>
    <row r="349" ht="12.75" customHeight="1">
      <c r="A349" s="4" t="s">
        <v>535</v>
      </c>
      <c r="B349" s="22">
        <v>227386.14583333334</v>
      </c>
    </row>
    <row r="350" ht="12.75" customHeight="1">
      <c r="A350" s="20"/>
      <c r="B350" s="20"/>
    </row>
    <row r="351" ht="12.75" customHeight="1">
      <c r="A351" s="20"/>
      <c r="B351" s="20"/>
    </row>
    <row r="352" ht="12.75" customHeight="1">
      <c r="A352" s="20"/>
      <c r="B352" s="20"/>
    </row>
    <row r="353" ht="12.75" customHeight="1">
      <c r="A353" s="20"/>
      <c r="B353" s="20"/>
    </row>
    <row r="354" ht="12.75" customHeight="1">
      <c r="A354" s="20"/>
      <c r="B354" s="20"/>
    </row>
    <row r="355" ht="12.75" customHeight="1">
      <c r="A355" s="20"/>
      <c r="B355" s="20"/>
    </row>
    <row r="356" ht="12.75" customHeight="1">
      <c r="A356" s="20"/>
      <c r="B356" s="20"/>
    </row>
    <row r="357" ht="12.75" customHeight="1">
      <c r="A357" s="20"/>
      <c r="B357" s="20"/>
    </row>
    <row r="358" ht="12.75" customHeight="1">
      <c r="A358" s="20"/>
      <c r="B358" s="20"/>
    </row>
    <row r="359" ht="12.75" customHeight="1">
      <c r="A359" s="20"/>
      <c r="B359" s="20"/>
    </row>
    <row r="360" ht="12.75" customHeight="1">
      <c r="A360" s="20"/>
      <c r="B360" s="20"/>
    </row>
    <row r="361" ht="12.75" customHeight="1">
      <c r="A361" s="20"/>
      <c r="B361" s="20"/>
    </row>
    <row r="362" ht="12.75" customHeight="1">
      <c r="A362" s="20"/>
      <c r="B362" s="20"/>
    </row>
    <row r="363" ht="12.75" customHeight="1">
      <c r="A363" s="20"/>
      <c r="B363" s="20"/>
    </row>
    <row r="364" ht="12.75" customHeight="1">
      <c r="A364" s="20"/>
      <c r="B364" s="20"/>
    </row>
    <row r="365" ht="12.75" customHeight="1">
      <c r="A365" s="20"/>
      <c r="B365" s="20"/>
    </row>
    <row r="366" ht="12.75" customHeight="1">
      <c r="A366" s="20"/>
      <c r="B366" s="20"/>
    </row>
    <row r="367" ht="12.75" customHeight="1">
      <c r="A367" s="20"/>
      <c r="B367" s="20"/>
    </row>
    <row r="368" ht="12.75" customHeight="1">
      <c r="A368" s="20"/>
      <c r="B368" s="20"/>
    </row>
    <row r="369" ht="12.75" customHeight="1">
      <c r="A369" s="20"/>
      <c r="B369" s="20"/>
    </row>
    <row r="370" ht="12.75" customHeight="1">
      <c r="A370" s="20"/>
      <c r="B370" s="20"/>
    </row>
    <row r="371" ht="12.75" customHeight="1">
      <c r="A371" s="20"/>
      <c r="B371" s="20"/>
    </row>
    <row r="372" ht="12.75" customHeight="1">
      <c r="A372" s="20"/>
      <c r="B372" s="20"/>
    </row>
    <row r="373" ht="12.75" customHeight="1">
      <c r="A373" s="20"/>
      <c r="B373" s="20"/>
    </row>
    <row r="374" ht="12.75" customHeight="1">
      <c r="A374" s="20"/>
      <c r="B374" s="20"/>
    </row>
    <row r="375" ht="12.75" customHeight="1">
      <c r="A375" s="20"/>
      <c r="B375" s="20"/>
    </row>
    <row r="376" ht="12.75" customHeight="1">
      <c r="A376" s="20"/>
      <c r="B376" s="20"/>
    </row>
    <row r="377" ht="12.75" customHeight="1">
      <c r="A377" s="20"/>
      <c r="B377" s="20"/>
    </row>
    <row r="378" ht="12.75" customHeight="1">
      <c r="A378" s="20"/>
      <c r="B378" s="20"/>
    </row>
    <row r="379" ht="12.75" customHeight="1">
      <c r="A379" s="20"/>
      <c r="B379" s="20"/>
    </row>
    <row r="380" ht="12.75" customHeight="1">
      <c r="A380" s="20"/>
      <c r="B380" s="20"/>
    </row>
    <row r="381" ht="12.75" customHeight="1">
      <c r="A381" s="20"/>
      <c r="B381" s="20"/>
    </row>
    <row r="382" ht="12.75" customHeight="1">
      <c r="A382" s="20"/>
      <c r="B382" s="20"/>
    </row>
    <row r="383" ht="12.75" customHeight="1">
      <c r="A383" s="20"/>
      <c r="B383" s="20"/>
    </row>
    <row r="384" ht="12.75" customHeight="1">
      <c r="A384" s="20"/>
      <c r="B384" s="20"/>
    </row>
    <row r="385" ht="12.75" customHeight="1">
      <c r="A385" s="20"/>
      <c r="B385" s="20"/>
    </row>
    <row r="386" ht="12.75" customHeight="1">
      <c r="A386" s="20"/>
      <c r="B386" s="20"/>
    </row>
    <row r="387" ht="12.75" customHeight="1">
      <c r="A387" s="20"/>
      <c r="B387" s="20"/>
    </row>
    <row r="388" ht="12.75" customHeight="1">
      <c r="A388" s="20"/>
      <c r="B388" s="20"/>
    </row>
    <row r="389" ht="12.75" customHeight="1">
      <c r="A389" s="20"/>
      <c r="B389" s="20"/>
    </row>
    <row r="390" ht="12.75" customHeight="1">
      <c r="A390" s="20"/>
      <c r="B390" s="20"/>
    </row>
    <row r="391" ht="12.75" customHeight="1">
      <c r="A391" s="20"/>
      <c r="B391" s="20"/>
    </row>
    <row r="392" ht="12.75" customHeight="1">
      <c r="A392" s="20"/>
      <c r="B392" s="20"/>
    </row>
    <row r="393" ht="12.75" customHeight="1">
      <c r="A393" s="20"/>
      <c r="B393" s="20"/>
    </row>
    <row r="394" ht="12.75" customHeight="1">
      <c r="A394" s="20"/>
      <c r="B394" s="20"/>
    </row>
    <row r="395" ht="12.75" customHeight="1">
      <c r="A395" s="20"/>
      <c r="B395" s="20"/>
    </row>
    <row r="396" ht="12.75" customHeight="1">
      <c r="A396" s="20"/>
      <c r="B396" s="20"/>
    </row>
    <row r="397" ht="12.75" customHeight="1">
      <c r="A397" s="20"/>
      <c r="B397" s="20"/>
    </row>
    <row r="398" ht="12.75" customHeight="1">
      <c r="A398" s="20"/>
      <c r="B398" s="20"/>
    </row>
    <row r="399" ht="12.75" customHeight="1">
      <c r="A399" s="20"/>
      <c r="B399" s="20"/>
    </row>
    <row r="400" ht="12.75" customHeight="1">
      <c r="A400" s="20"/>
      <c r="B400" s="20"/>
    </row>
    <row r="401" ht="12.75" customHeight="1">
      <c r="A401" s="20"/>
      <c r="B401" s="20"/>
    </row>
    <row r="402" ht="12.75" customHeight="1">
      <c r="A402" s="20"/>
      <c r="B402" s="20"/>
    </row>
    <row r="403" ht="12.75" customHeight="1">
      <c r="A403" s="20"/>
      <c r="B403" s="20"/>
    </row>
    <row r="404" ht="12.75" customHeight="1">
      <c r="A404" s="20"/>
      <c r="B404" s="20"/>
    </row>
    <row r="405" ht="12.75" customHeight="1">
      <c r="A405" s="20"/>
      <c r="B405" s="20"/>
    </row>
    <row r="406" ht="12.75" customHeight="1">
      <c r="A406" s="20"/>
      <c r="B406" s="20"/>
    </row>
    <row r="407" ht="12.75" customHeight="1">
      <c r="A407" s="20"/>
      <c r="B407" s="20"/>
    </row>
    <row r="408" ht="12.75" customHeight="1">
      <c r="A408" s="20"/>
      <c r="B408" s="20"/>
    </row>
    <row r="409" ht="12.75" customHeight="1">
      <c r="A409" s="20"/>
      <c r="B409" s="20"/>
    </row>
    <row r="410" ht="12.75" customHeight="1">
      <c r="A410" s="20"/>
      <c r="B410" s="20"/>
    </row>
    <row r="411" ht="12.75" customHeight="1">
      <c r="A411" s="20"/>
      <c r="B411" s="20"/>
    </row>
    <row r="412" ht="12.75" customHeight="1">
      <c r="A412" s="20"/>
      <c r="B412" s="20"/>
    </row>
    <row r="413" ht="12.75" customHeight="1">
      <c r="A413" s="20"/>
      <c r="B413" s="20"/>
    </row>
    <row r="414" ht="12.75" customHeight="1">
      <c r="A414" s="20"/>
      <c r="B414" s="20"/>
    </row>
    <row r="415" ht="12.75" customHeight="1">
      <c r="A415" s="20"/>
      <c r="B415" s="20"/>
    </row>
    <row r="416" ht="12.75" customHeight="1">
      <c r="A416" s="20"/>
      <c r="B416" s="20"/>
    </row>
    <row r="417" ht="12.75" customHeight="1">
      <c r="A417" s="20"/>
      <c r="B417" s="20"/>
    </row>
    <row r="418" ht="12.75" customHeight="1">
      <c r="A418" s="20"/>
      <c r="B418" s="20"/>
    </row>
    <row r="419" ht="12.75" customHeight="1">
      <c r="A419" s="20"/>
      <c r="B419" s="20"/>
    </row>
    <row r="420" ht="12.75" customHeight="1">
      <c r="A420" s="20"/>
      <c r="B420" s="20"/>
    </row>
    <row r="421" ht="12.75" customHeight="1">
      <c r="A421" s="20"/>
      <c r="B421" s="20"/>
    </row>
    <row r="422" ht="12.75" customHeight="1">
      <c r="A422" s="20"/>
      <c r="B422" s="20"/>
    </row>
    <row r="423" ht="12.75" customHeight="1">
      <c r="A423" s="20"/>
      <c r="B423" s="20"/>
    </row>
    <row r="424" ht="12.75" customHeight="1">
      <c r="A424" s="20"/>
      <c r="B424" s="20"/>
    </row>
    <row r="425" ht="12.75" customHeight="1">
      <c r="A425" s="20"/>
      <c r="B425" s="20"/>
    </row>
    <row r="426" ht="12.75" customHeight="1">
      <c r="A426" s="20"/>
      <c r="B426" s="20"/>
    </row>
    <row r="427" ht="12.75" customHeight="1">
      <c r="A427" s="20"/>
      <c r="B427" s="20"/>
    </row>
    <row r="428" ht="12.75" customHeight="1">
      <c r="A428" s="20"/>
      <c r="B428" s="20"/>
    </row>
    <row r="429" ht="12.75" customHeight="1">
      <c r="A429" s="20"/>
      <c r="B429" s="20"/>
    </row>
    <row r="430" ht="12.75" customHeight="1">
      <c r="A430" s="20"/>
      <c r="B430" s="20"/>
    </row>
    <row r="431" ht="12.75" customHeight="1">
      <c r="A431" s="20"/>
      <c r="B431" s="20"/>
    </row>
    <row r="432" ht="12.75" customHeight="1">
      <c r="A432" s="20"/>
      <c r="B432" s="20"/>
    </row>
    <row r="433" ht="12.75" customHeight="1">
      <c r="A433" s="20"/>
      <c r="B433" s="20"/>
    </row>
    <row r="434" ht="12.75" customHeight="1">
      <c r="A434" s="20"/>
      <c r="B434" s="20"/>
    </row>
    <row r="435" ht="12.75" customHeight="1">
      <c r="A435" s="20"/>
      <c r="B435" s="20"/>
    </row>
    <row r="436" ht="12.75" customHeight="1">
      <c r="A436" s="20"/>
      <c r="B436" s="20"/>
    </row>
    <row r="437" ht="12.75" customHeight="1">
      <c r="A437" s="20"/>
      <c r="B437" s="20"/>
    </row>
    <row r="438" ht="12.75" customHeight="1">
      <c r="A438" s="20"/>
      <c r="B438" s="20"/>
    </row>
    <row r="439" ht="12.75" customHeight="1">
      <c r="A439" s="20"/>
      <c r="B439" s="20"/>
    </row>
    <row r="440" ht="12.75" customHeight="1">
      <c r="A440" s="20"/>
      <c r="B440" s="20"/>
    </row>
    <row r="441" ht="12.75" customHeight="1">
      <c r="A441" s="20"/>
      <c r="B441" s="20"/>
    </row>
    <row r="442" ht="12.75" customHeight="1">
      <c r="A442" s="20"/>
      <c r="B442" s="20"/>
    </row>
    <row r="443" ht="12.75" customHeight="1">
      <c r="A443" s="20"/>
      <c r="B443" s="20"/>
    </row>
    <row r="444" ht="12.75" customHeight="1">
      <c r="A444" s="20"/>
      <c r="B444" s="20"/>
    </row>
    <row r="445" ht="12.75" customHeight="1">
      <c r="A445" s="20"/>
      <c r="B445" s="20"/>
    </row>
    <row r="446" ht="12.75" customHeight="1">
      <c r="A446" s="20"/>
      <c r="B446" s="20"/>
    </row>
    <row r="447" ht="12.75" customHeight="1">
      <c r="A447" s="20"/>
      <c r="B447" s="20"/>
    </row>
    <row r="448" ht="12.75" customHeight="1">
      <c r="A448" s="20"/>
      <c r="B448" s="20"/>
    </row>
    <row r="449" ht="12.75" customHeight="1">
      <c r="A449" s="20"/>
      <c r="B449" s="20"/>
    </row>
    <row r="450" ht="12.75" customHeight="1">
      <c r="A450" s="20"/>
      <c r="B450" s="20"/>
    </row>
    <row r="451" ht="12.75" customHeight="1">
      <c r="A451" s="20"/>
      <c r="B451" s="20"/>
    </row>
    <row r="452" ht="12.75" customHeight="1">
      <c r="A452" s="20"/>
      <c r="B452" s="20"/>
    </row>
    <row r="453" ht="12.75" customHeight="1">
      <c r="A453" s="20"/>
      <c r="B453" s="20"/>
    </row>
    <row r="454" ht="12.75" customHeight="1">
      <c r="A454" s="20"/>
      <c r="B454" s="20"/>
    </row>
    <row r="455" ht="12.75" customHeight="1">
      <c r="A455" s="20"/>
      <c r="B455" s="20"/>
    </row>
    <row r="456" ht="12.75" customHeight="1">
      <c r="A456" s="20"/>
      <c r="B456" s="20"/>
    </row>
    <row r="457" ht="12.75" customHeight="1">
      <c r="A457" s="20"/>
      <c r="B457" s="20"/>
    </row>
    <row r="458" ht="12.75" customHeight="1">
      <c r="A458" s="20"/>
      <c r="B458" s="20"/>
    </row>
    <row r="459" ht="12.75" customHeight="1">
      <c r="A459" s="20"/>
      <c r="B459" s="20"/>
    </row>
    <row r="460" ht="12.75" customHeight="1">
      <c r="A460" s="20"/>
      <c r="B460" s="20"/>
    </row>
    <row r="461" ht="12.75" customHeight="1">
      <c r="A461" s="20"/>
      <c r="B461" s="20"/>
    </row>
    <row r="462" ht="12.75" customHeight="1">
      <c r="A462" s="20"/>
      <c r="B462" s="20"/>
    </row>
    <row r="463" ht="12.75" customHeight="1">
      <c r="A463" s="20"/>
      <c r="B463" s="20"/>
    </row>
    <row r="464" ht="12.75" customHeight="1">
      <c r="A464" s="20"/>
      <c r="B464" s="20"/>
    </row>
    <row r="465" ht="12.75" customHeight="1">
      <c r="A465" s="20"/>
      <c r="B465" s="20"/>
    </row>
    <row r="466" ht="12.75" customHeight="1">
      <c r="A466" s="20"/>
      <c r="B466" s="20"/>
    </row>
    <row r="467" ht="12.75" customHeight="1">
      <c r="A467" s="20"/>
      <c r="B467" s="20"/>
    </row>
    <row r="468" ht="12.75" customHeight="1">
      <c r="A468" s="20"/>
      <c r="B468" s="20"/>
    </row>
    <row r="469" ht="12.75" customHeight="1">
      <c r="A469" s="20"/>
      <c r="B469" s="20"/>
    </row>
    <row r="470" ht="12.75" customHeight="1">
      <c r="A470" s="20"/>
      <c r="B470" s="20"/>
    </row>
    <row r="471" ht="12.75" customHeight="1">
      <c r="A471" s="20"/>
      <c r="B471" s="20"/>
    </row>
    <row r="472" ht="12.75" customHeight="1">
      <c r="A472" s="20"/>
      <c r="B472" s="20"/>
    </row>
    <row r="473" ht="12.75" customHeight="1">
      <c r="A473" s="20"/>
      <c r="B473" s="20"/>
    </row>
    <row r="474" ht="12.75" customHeight="1">
      <c r="A474" s="20"/>
      <c r="B474" s="20"/>
    </row>
    <row r="475" ht="12.75" customHeight="1">
      <c r="A475" s="20"/>
      <c r="B475" s="20"/>
    </row>
    <row r="476" ht="12.75" customHeight="1">
      <c r="A476" s="20"/>
      <c r="B476" s="20"/>
    </row>
    <row r="477" ht="12.75" customHeight="1">
      <c r="A477" s="20"/>
      <c r="B477" s="20"/>
    </row>
    <row r="478" ht="12.75" customHeight="1">
      <c r="A478" s="20"/>
      <c r="B478" s="20"/>
    </row>
    <row r="479" ht="12.75" customHeight="1">
      <c r="A479" s="20"/>
      <c r="B479" s="20"/>
    </row>
    <row r="480" ht="12.75" customHeight="1">
      <c r="A480" s="20"/>
      <c r="B480" s="20"/>
    </row>
    <row r="481" ht="12.75" customHeight="1">
      <c r="A481" s="20"/>
      <c r="B481" s="20"/>
    </row>
    <row r="482" ht="12.75" customHeight="1">
      <c r="A482" s="20"/>
      <c r="B482" s="20"/>
    </row>
    <row r="483" ht="12.75" customHeight="1">
      <c r="A483" s="20"/>
      <c r="B483" s="20"/>
    </row>
    <row r="484" ht="12.75" customHeight="1">
      <c r="A484" s="20"/>
      <c r="B484" s="20"/>
    </row>
    <row r="485" ht="12.75" customHeight="1">
      <c r="A485" s="20"/>
      <c r="B485" s="20"/>
    </row>
    <row r="486" ht="12.75" customHeight="1">
      <c r="A486" s="20"/>
      <c r="B486" s="20"/>
    </row>
    <row r="487" ht="12.75" customHeight="1">
      <c r="A487" s="20"/>
      <c r="B487" s="20"/>
    </row>
    <row r="488" ht="12.75" customHeight="1">
      <c r="A488" s="20"/>
      <c r="B488" s="20"/>
    </row>
    <row r="489" ht="12.75" customHeight="1">
      <c r="A489" s="20"/>
      <c r="B489" s="20"/>
    </row>
    <row r="490" ht="12.75" customHeight="1">
      <c r="A490" s="20"/>
      <c r="B490" s="20"/>
    </row>
    <row r="491" ht="12.75" customHeight="1">
      <c r="A491" s="20"/>
      <c r="B491" s="20"/>
    </row>
    <row r="492" ht="12.75" customHeight="1">
      <c r="A492" s="20"/>
      <c r="B492" s="20"/>
    </row>
    <row r="493" ht="12.75" customHeight="1">
      <c r="A493" s="20"/>
      <c r="B493" s="20"/>
    </row>
    <row r="494" ht="12.75" customHeight="1">
      <c r="A494" s="20"/>
      <c r="B494" s="20"/>
    </row>
    <row r="495" ht="12.75" customHeight="1">
      <c r="A495" s="20"/>
      <c r="B495" s="20"/>
    </row>
    <row r="496" ht="12.75" customHeight="1">
      <c r="A496" s="20"/>
      <c r="B496" s="20"/>
    </row>
    <row r="497" ht="12.75" customHeight="1">
      <c r="A497" s="20"/>
      <c r="B497" s="20"/>
    </row>
    <row r="498" ht="12.75" customHeight="1">
      <c r="A498" s="20"/>
      <c r="B498" s="20"/>
    </row>
    <row r="499" ht="12.75" customHeight="1">
      <c r="A499" s="20"/>
      <c r="B499" s="20"/>
    </row>
    <row r="500" ht="12.75" customHeight="1">
      <c r="A500" s="20"/>
      <c r="B500" s="20"/>
    </row>
    <row r="501" ht="12.75" customHeight="1">
      <c r="A501" s="20"/>
      <c r="B501" s="20"/>
    </row>
    <row r="502" ht="12.75" customHeight="1">
      <c r="A502" s="20"/>
      <c r="B502" s="20"/>
    </row>
    <row r="503" ht="12.75" customHeight="1">
      <c r="A503" s="20"/>
      <c r="B503" s="20"/>
    </row>
    <row r="504" ht="12.75" customHeight="1">
      <c r="A504" s="20"/>
      <c r="B504" s="20"/>
    </row>
    <row r="505" ht="12.75" customHeight="1">
      <c r="A505" s="20"/>
      <c r="B505" s="20"/>
    </row>
    <row r="506" ht="12.75" customHeight="1">
      <c r="A506" s="20"/>
      <c r="B506" s="20"/>
    </row>
    <row r="507" ht="12.75" customHeight="1">
      <c r="A507" s="20"/>
      <c r="B507" s="20"/>
    </row>
    <row r="508" ht="12.75" customHeight="1">
      <c r="A508" s="20"/>
      <c r="B508" s="20"/>
    </row>
    <row r="509" ht="12.75" customHeight="1">
      <c r="A509" s="20"/>
      <c r="B509" s="20"/>
    </row>
    <row r="510" ht="12.75" customHeight="1">
      <c r="A510" s="20"/>
      <c r="B510" s="20"/>
    </row>
    <row r="511" ht="12.75" customHeight="1">
      <c r="A511" s="20"/>
      <c r="B511" s="20"/>
    </row>
    <row r="512" ht="12.75" customHeight="1">
      <c r="A512" s="20"/>
      <c r="B512" s="20"/>
    </row>
    <row r="513" ht="12.75" customHeight="1">
      <c r="A513" s="20"/>
      <c r="B513" s="20"/>
    </row>
    <row r="514" ht="12.75" customHeight="1">
      <c r="A514" s="20"/>
      <c r="B514" s="20"/>
    </row>
    <row r="515" ht="12.75" customHeight="1">
      <c r="A515" s="20"/>
      <c r="B515" s="20"/>
    </row>
    <row r="516" ht="12.75" customHeight="1">
      <c r="A516" s="20"/>
      <c r="B516" s="20"/>
    </row>
    <row r="517" ht="12.75" customHeight="1">
      <c r="A517" s="20"/>
      <c r="B517" s="20"/>
    </row>
    <row r="518" ht="12.75" customHeight="1">
      <c r="A518" s="20"/>
      <c r="B518" s="20"/>
    </row>
    <row r="519" ht="12.75" customHeight="1">
      <c r="A519" s="20"/>
      <c r="B519" s="20"/>
    </row>
    <row r="520" ht="12.75" customHeight="1">
      <c r="A520" s="20"/>
      <c r="B520" s="20"/>
    </row>
    <row r="521" ht="12.75" customHeight="1">
      <c r="A521" s="20"/>
      <c r="B521" s="20"/>
    </row>
    <row r="522" ht="12.75" customHeight="1">
      <c r="A522" s="20"/>
      <c r="B522" s="20"/>
    </row>
    <row r="523" ht="12.75" customHeight="1">
      <c r="A523" s="20"/>
      <c r="B523" s="20"/>
    </row>
    <row r="524" ht="12.75" customHeight="1">
      <c r="A524" s="20"/>
      <c r="B524" s="20"/>
    </row>
    <row r="525" ht="12.75" customHeight="1">
      <c r="A525" s="20"/>
      <c r="B525" s="20"/>
    </row>
    <row r="526" ht="12.75" customHeight="1">
      <c r="A526" s="20"/>
      <c r="B526" s="20"/>
    </row>
    <row r="527" ht="12.75" customHeight="1">
      <c r="A527" s="20"/>
      <c r="B527" s="20"/>
    </row>
    <row r="528" ht="12.75" customHeight="1">
      <c r="A528" s="20"/>
      <c r="B528" s="20"/>
    </row>
    <row r="529" ht="12.75" customHeight="1">
      <c r="A529" s="20"/>
      <c r="B529" s="20"/>
    </row>
    <row r="530" ht="12.75" customHeight="1">
      <c r="A530" s="20"/>
      <c r="B530" s="20"/>
    </row>
    <row r="531" ht="12.75" customHeight="1">
      <c r="A531" s="20"/>
      <c r="B531" s="20"/>
    </row>
    <row r="532" ht="12.75" customHeight="1">
      <c r="A532" s="20"/>
      <c r="B532" s="20"/>
    </row>
    <row r="533" ht="12.75" customHeight="1">
      <c r="A533" s="20"/>
      <c r="B533" s="20"/>
    </row>
    <row r="534" ht="12.75" customHeight="1">
      <c r="A534" s="20"/>
      <c r="B534" s="20"/>
    </row>
    <row r="535" ht="12.75" customHeight="1">
      <c r="A535" s="20"/>
      <c r="B535" s="20"/>
    </row>
    <row r="536" ht="12.75" customHeight="1">
      <c r="A536" s="20"/>
      <c r="B536" s="20"/>
    </row>
    <row r="537" ht="12.75" customHeight="1">
      <c r="A537" s="20"/>
      <c r="B537" s="20"/>
    </row>
    <row r="538" ht="12.75" customHeight="1">
      <c r="A538" s="20"/>
      <c r="B538" s="20"/>
    </row>
    <row r="539" ht="12.75" customHeight="1">
      <c r="A539" s="20"/>
      <c r="B539" s="20"/>
    </row>
    <row r="540" ht="12.75" customHeight="1">
      <c r="A540" s="20"/>
      <c r="B540" s="20"/>
    </row>
    <row r="541" ht="12.75" customHeight="1">
      <c r="A541" s="20"/>
      <c r="B541" s="20"/>
    </row>
    <row r="542" ht="12.75" customHeight="1">
      <c r="A542" s="20"/>
      <c r="B542" s="20"/>
    </row>
    <row r="543" ht="12.75" customHeight="1">
      <c r="A543" s="20"/>
      <c r="B543" s="20"/>
    </row>
    <row r="544" ht="12.75" customHeight="1">
      <c r="A544" s="20"/>
      <c r="B544" s="20"/>
    </row>
    <row r="545" ht="12.75" customHeight="1">
      <c r="A545" s="20"/>
      <c r="B545" s="20"/>
    </row>
    <row r="546" ht="12.75" customHeight="1">
      <c r="A546" s="20"/>
      <c r="B546" s="20"/>
    </row>
    <row r="547" ht="12.75" customHeight="1">
      <c r="A547" s="20"/>
      <c r="B547" s="20"/>
    </row>
    <row r="548" ht="12.75" customHeight="1">
      <c r="A548" s="20"/>
      <c r="B548" s="20"/>
    </row>
    <row r="549" ht="12.75" customHeight="1">
      <c r="A549" s="20"/>
      <c r="B549" s="20"/>
    </row>
    <row r="550" ht="12.75" customHeight="1">
      <c r="A550" s="20"/>
      <c r="B550" s="20"/>
    </row>
    <row r="551" ht="12.75" customHeight="1">
      <c r="A551" s="20"/>
      <c r="B551" s="20"/>
    </row>
    <row r="552" ht="12.75" customHeight="1">
      <c r="A552" s="20"/>
      <c r="B552" s="20"/>
    </row>
    <row r="553" ht="12.75" customHeight="1">
      <c r="A553" s="20"/>
      <c r="B553" s="20"/>
    </row>
    <row r="554" ht="12.75" customHeight="1">
      <c r="A554" s="20"/>
      <c r="B554" s="20"/>
    </row>
    <row r="555" ht="12.75" customHeight="1">
      <c r="A555" s="20"/>
      <c r="B555" s="20"/>
    </row>
    <row r="556" ht="12.75" customHeight="1">
      <c r="A556" s="20"/>
      <c r="B556" s="20"/>
    </row>
    <row r="557" ht="12.75" customHeight="1">
      <c r="A557" s="20"/>
      <c r="B557" s="20"/>
    </row>
    <row r="558" ht="12.75" customHeight="1">
      <c r="A558" s="20"/>
      <c r="B558" s="20"/>
    </row>
    <row r="559" ht="12.75" customHeight="1">
      <c r="A559" s="20"/>
      <c r="B559" s="20"/>
    </row>
    <row r="560" ht="12.75" customHeight="1">
      <c r="A560" s="20"/>
      <c r="B560" s="20"/>
    </row>
    <row r="561" ht="12.75" customHeight="1">
      <c r="A561" s="20"/>
      <c r="B561" s="20"/>
    </row>
    <row r="562" ht="12.75" customHeight="1">
      <c r="A562" s="20"/>
      <c r="B562" s="20"/>
    </row>
    <row r="563" ht="12.75" customHeight="1">
      <c r="A563" s="20"/>
      <c r="B563" s="20"/>
    </row>
    <row r="564" ht="12.75" customHeight="1">
      <c r="A564" s="20"/>
      <c r="B564" s="20"/>
    </row>
    <row r="565" ht="12.75" customHeight="1">
      <c r="A565" s="20"/>
      <c r="B565" s="20"/>
    </row>
    <row r="566" ht="12.75" customHeight="1">
      <c r="A566" s="20"/>
      <c r="B566" s="20"/>
    </row>
    <row r="567" ht="12.75" customHeight="1">
      <c r="A567" s="20"/>
      <c r="B567" s="20"/>
    </row>
    <row r="568" ht="12.75" customHeight="1">
      <c r="A568" s="20"/>
      <c r="B568" s="20"/>
    </row>
    <row r="569" ht="12.75" customHeight="1">
      <c r="A569" s="20"/>
      <c r="B569" s="20"/>
    </row>
    <row r="570" ht="12.75" customHeight="1">
      <c r="A570" s="20"/>
      <c r="B570" s="20"/>
    </row>
    <row r="571" ht="12.75" customHeight="1">
      <c r="A571" s="20"/>
      <c r="B571" s="20"/>
    </row>
    <row r="572" ht="12.75" customHeight="1">
      <c r="A572" s="20"/>
      <c r="B572" s="20"/>
    </row>
    <row r="573" ht="12.75" customHeight="1">
      <c r="A573" s="20"/>
      <c r="B573" s="20"/>
    </row>
    <row r="574" ht="12.75" customHeight="1">
      <c r="A574" s="20"/>
      <c r="B574" s="20"/>
    </row>
    <row r="575" ht="12.75" customHeight="1">
      <c r="A575" s="20"/>
      <c r="B575" s="20"/>
    </row>
    <row r="576" ht="12.75" customHeight="1">
      <c r="A576" s="20"/>
      <c r="B576" s="20"/>
    </row>
    <row r="577" ht="12.75" customHeight="1">
      <c r="A577" s="20"/>
      <c r="B577" s="20"/>
    </row>
    <row r="578" ht="12.75" customHeight="1">
      <c r="A578" s="20"/>
      <c r="B578" s="20"/>
    </row>
    <row r="579" ht="12.75" customHeight="1">
      <c r="A579" s="20"/>
      <c r="B579" s="20"/>
    </row>
    <row r="580" ht="12.75" customHeight="1">
      <c r="A580" s="20"/>
      <c r="B580" s="20"/>
    </row>
    <row r="581" ht="12.75" customHeight="1">
      <c r="A581" s="20"/>
      <c r="B581" s="20"/>
    </row>
    <row r="582" ht="12.75" customHeight="1">
      <c r="A582" s="20"/>
      <c r="B582" s="20"/>
    </row>
    <row r="583" ht="12.75" customHeight="1">
      <c r="A583" s="20"/>
      <c r="B583" s="20"/>
    </row>
    <row r="584" ht="12.75" customHeight="1">
      <c r="A584" s="20"/>
      <c r="B584" s="20"/>
    </row>
    <row r="585" ht="12.75" customHeight="1">
      <c r="A585" s="20"/>
      <c r="B585" s="20"/>
    </row>
    <row r="586" ht="12.75" customHeight="1">
      <c r="A586" s="20"/>
      <c r="B586" s="20"/>
    </row>
    <row r="587" ht="12.75" customHeight="1">
      <c r="A587" s="20"/>
      <c r="B587" s="20"/>
    </row>
    <row r="588" ht="12.75" customHeight="1">
      <c r="A588" s="20"/>
      <c r="B588" s="20"/>
    </row>
    <row r="589" ht="12.75" customHeight="1">
      <c r="A589" s="20"/>
      <c r="B589" s="20"/>
    </row>
    <row r="590" ht="12.75" customHeight="1">
      <c r="A590" s="20"/>
      <c r="B590" s="20"/>
    </row>
    <row r="591" ht="12.75" customHeight="1">
      <c r="A591" s="20"/>
      <c r="B591" s="20"/>
    </row>
    <row r="592" ht="12.75" customHeight="1">
      <c r="A592" s="20"/>
      <c r="B592" s="20"/>
    </row>
    <row r="593" ht="12.75" customHeight="1">
      <c r="A593" s="20"/>
      <c r="B593" s="20"/>
    </row>
    <row r="594" ht="12.75" customHeight="1">
      <c r="A594" s="20"/>
      <c r="B594" s="20"/>
    </row>
    <row r="595" ht="12.75" customHeight="1">
      <c r="A595" s="20"/>
      <c r="B595" s="20"/>
    </row>
    <row r="596" ht="12.75" customHeight="1">
      <c r="A596" s="20"/>
      <c r="B596" s="20"/>
    </row>
    <row r="597" ht="12.75" customHeight="1">
      <c r="A597" s="20"/>
      <c r="B597" s="20"/>
    </row>
    <row r="598" ht="12.75" customHeight="1">
      <c r="A598" s="20"/>
      <c r="B598" s="20"/>
    </row>
    <row r="599" ht="12.75" customHeight="1">
      <c r="A599" s="20"/>
      <c r="B599" s="20"/>
    </row>
    <row r="600" ht="12.75" customHeight="1">
      <c r="A600" s="20"/>
      <c r="B600" s="20"/>
    </row>
    <row r="601" ht="12.75" customHeight="1">
      <c r="A601" s="20"/>
      <c r="B601" s="20"/>
    </row>
    <row r="602" ht="12.75" customHeight="1">
      <c r="A602" s="20"/>
      <c r="B602" s="20"/>
    </row>
    <row r="603" ht="12.75" customHeight="1">
      <c r="A603" s="20"/>
      <c r="B603" s="20"/>
    </row>
    <row r="604" ht="12.75" customHeight="1">
      <c r="A604" s="20"/>
      <c r="B604" s="20"/>
    </row>
    <row r="605" ht="12.75" customHeight="1">
      <c r="A605" s="20"/>
      <c r="B605" s="20"/>
    </row>
    <row r="606" ht="12.75" customHeight="1">
      <c r="A606" s="20"/>
      <c r="B606" s="20"/>
    </row>
    <row r="607" ht="12.75" customHeight="1">
      <c r="A607" s="20"/>
      <c r="B607" s="20"/>
    </row>
    <row r="608" ht="12.75" customHeight="1">
      <c r="A608" s="20"/>
      <c r="B608" s="20"/>
    </row>
    <row r="609" ht="12.75" customHeight="1">
      <c r="A609" s="20"/>
      <c r="B609" s="20"/>
    </row>
    <row r="610" ht="12.75" customHeight="1">
      <c r="A610" s="20"/>
      <c r="B610" s="20"/>
    </row>
    <row r="611" ht="12.75" customHeight="1">
      <c r="A611" s="20"/>
      <c r="B611" s="20"/>
    </row>
    <row r="612" ht="12.75" customHeight="1">
      <c r="A612" s="20"/>
      <c r="B612" s="20"/>
    </row>
    <row r="613" ht="12.75" customHeight="1">
      <c r="A613" s="20"/>
      <c r="B613" s="20"/>
    </row>
    <row r="614" ht="12.75" customHeight="1">
      <c r="A614" s="20"/>
      <c r="B614" s="20"/>
    </row>
    <row r="615" ht="12.75" customHeight="1">
      <c r="A615" s="20"/>
      <c r="B615" s="20"/>
    </row>
    <row r="616" ht="12.75" customHeight="1">
      <c r="A616" s="20"/>
      <c r="B616" s="20"/>
    </row>
    <row r="617" ht="12.75" customHeight="1">
      <c r="A617" s="20"/>
      <c r="B617" s="20"/>
    </row>
    <row r="618" ht="12.75" customHeight="1">
      <c r="A618" s="20"/>
      <c r="B618" s="20"/>
    </row>
    <row r="619" ht="12.75" customHeight="1">
      <c r="A619" s="20"/>
      <c r="B619" s="20"/>
    </row>
    <row r="620" ht="12.75" customHeight="1">
      <c r="A620" s="20"/>
      <c r="B620" s="20"/>
    </row>
    <row r="621" ht="12.75" customHeight="1">
      <c r="A621" s="20"/>
      <c r="B621" s="20"/>
    </row>
    <row r="622" ht="12.75" customHeight="1">
      <c r="A622" s="20"/>
      <c r="B622" s="20"/>
    </row>
    <row r="623" ht="12.75" customHeight="1">
      <c r="A623" s="20"/>
      <c r="B623" s="20"/>
    </row>
    <row r="624" ht="12.75" customHeight="1">
      <c r="A624" s="20"/>
      <c r="B624" s="20"/>
    </row>
    <row r="625" ht="12.75" customHeight="1">
      <c r="A625" s="20"/>
      <c r="B625" s="20"/>
    </row>
    <row r="626" ht="12.75" customHeight="1">
      <c r="A626" s="20"/>
      <c r="B626" s="20"/>
    </row>
    <row r="627" ht="12.75" customHeight="1">
      <c r="A627" s="20"/>
      <c r="B627" s="20"/>
    </row>
    <row r="628" ht="12.75" customHeight="1">
      <c r="A628" s="20"/>
      <c r="B628" s="20"/>
    </row>
    <row r="629" ht="12.75" customHeight="1">
      <c r="A629" s="20"/>
      <c r="B629" s="20"/>
    </row>
    <row r="630" ht="12.75" customHeight="1">
      <c r="A630" s="20"/>
      <c r="B630" s="20"/>
    </row>
    <row r="631" ht="12.75" customHeight="1">
      <c r="A631" s="20"/>
      <c r="B631" s="20"/>
    </row>
    <row r="632" ht="12.75" customHeight="1">
      <c r="A632" s="20"/>
      <c r="B632" s="20"/>
    </row>
    <row r="633" ht="12.75" customHeight="1">
      <c r="A633" s="20"/>
      <c r="B633" s="20"/>
    </row>
    <row r="634" ht="12.75" customHeight="1">
      <c r="A634" s="20"/>
      <c r="B634" s="20"/>
    </row>
    <row r="635" ht="12.75" customHeight="1">
      <c r="A635" s="20"/>
      <c r="B635" s="20"/>
    </row>
    <row r="636" ht="12.75" customHeight="1">
      <c r="A636" s="20"/>
      <c r="B636" s="20"/>
    </row>
    <row r="637" ht="12.75" customHeight="1">
      <c r="A637" s="20"/>
      <c r="B637" s="20"/>
    </row>
    <row r="638" ht="12.75" customHeight="1">
      <c r="A638" s="20"/>
      <c r="B638" s="20"/>
    </row>
    <row r="639" ht="12.75" customHeight="1">
      <c r="A639" s="20"/>
      <c r="B639" s="20"/>
    </row>
    <row r="640" ht="12.75" customHeight="1">
      <c r="A640" s="20"/>
      <c r="B640" s="20"/>
    </row>
    <row r="641" ht="12.75" customHeight="1">
      <c r="A641" s="20"/>
      <c r="B641" s="20"/>
    </row>
    <row r="642" ht="12.75" customHeight="1">
      <c r="A642" s="20"/>
      <c r="B642" s="20"/>
    </row>
    <row r="643" ht="12.75" customHeight="1">
      <c r="A643" s="20"/>
      <c r="B643" s="20"/>
    </row>
    <row r="644" ht="12.75" customHeight="1">
      <c r="A644" s="20"/>
      <c r="B644" s="20"/>
    </row>
    <row r="645" ht="12.75" customHeight="1">
      <c r="A645" s="20"/>
      <c r="B645" s="20"/>
    </row>
    <row r="646" ht="12.75" customHeight="1">
      <c r="A646" s="20"/>
      <c r="B646" s="20"/>
    </row>
    <row r="647" ht="12.75" customHeight="1">
      <c r="A647" s="20"/>
      <c r="B647" s="20"/>
    </row>
    <row r="648" ht="12.75" customHeight="1">
      <c r="A648" s="20"/>
      <c r="B648" s="20"/>
    </row>
    <row r="649" ht="12.75" customHeight="1">
      <c r="A649" s="20"/>
      <c r="B649" s="20"/>
    </row>
    <row r="650" ht="12.75" customHeight="1">
      <c r="A650" s="20"/>
      <c r="B650" s="20"/>
    </row>
    <row r="651" ht="12.75" customHeight="1">
      <c r="A651" s="20"/>
      <c r="B651" s="20"/>
    </row>
    <row r="652" ht="12.75" customHeight="1">
      <c r="A652" s="20"/>
      <c r="B652" s="20"/>
    </row>
    <row r="653" ht="12.75" customHeight="1">
      <c r="A653" s="20"/>
      <c r="B653" s="20"/>
    </row>
    <row r="654" ht="12.75" customHeight="1">
      <c r="A654" s="20"/>
      <c r="B654" s="20"/>
    </row>
    <row r="655" ht="12.75" customHeight="1">
      <c r="A655" s="20"/>
      <c r="B655" s="20"/>
    </row>
    <row r="656" ht="12.75" customHeight="1">
      <c r="A656" s="20"/>
      <c r="B656" s="20"/>
    </row>
    <row r="657" ht="12.75" customHeight="1">
      <c r="A657" s="20"/>
      <c r="B657" s="20"/>
    </row>
    <row r="658" ht="12.75" customHeight="1">
      <c r="A658" s="20"/>
      <c r="B658" s="20"/>
    </row>
    <row r="659" ht="12.75" customHeight="1">
      <c r="A659" s="20"/>
      <c r="B659" s="20"/>
    </row>
    <row r="660" ht="12.75" customHeight="1">
      <c r="A660" s="20"/>
      <c r="B660" s="20"/>
    </row>
    <row r="661" ht="12.75" customHeight="1">
      <c r="A661" s="20"/>
      <c r="B661" s="20"/>
    </row>
    <row r="662" ht="12.75" customHeight="1">
      <c r="A662" s="20"/>
      <c r="B662" s="20"/>
    </row>
    <row r="663" ht="12.75" customHeight="1">
      <c r="A663" s="20"/>
      <c r="B663" s="20"/>
    </row>
    <row r="664" ht="12.75" customHeight="1">
      <c r="A664" s="20"/>
      <c r="B664" s="20"/>
    </row>
    <row r="665" ht="12.75" customHeight="1">
      <c r="A665" s="20"/>
      <c r="B665" s="20"/>
    </row>
    <row r="666" ht="12.75" customHeight="1">
      <c r="A666" s="20"/>
      <c r="B666" s="20"/>
    </row>
    <row r="667" ht="12.75" customHeight="1">
      <c r="A667" s="20"/>
      <c r="B667" s="20"/>
    </row>
    <row r="668" ht="12.75" customHeight="1">
      <c r="A668" s="20"/>
      <c r="B668" s="20"/>
    </row>
    <row r="669" ht="12.75" customHeight="1">
      <c r="A669" s="20"/>
      <c r="B669" s="20"/>
    </row>
    <row r="670" ht="12.75" customHeight="1">
      <c r="A670" s="20"/>
      <c r="B670" s="20"/>
    </row>
    <row r="671" ht="12.75" customHeight="1">
      <c r="A671" s="20"/>
      <c r="B671" s="20"/>
    </row>
    <row r="672" ht="12.75" customHeight="1">
      <c r="A672" s="20"/>
      <c r="B672" s="20"/>
    </row>
    <row r="673" ht="12.75" customHeight="1">
      <c r="A673" s="20"/>
      <c r="B673" s="20"/>
    </row>
    <row r="674" ht="12.75" customHeight="1">
      <c r="A674" s="20"/>
      <c r="B674" s="20"/>
    </row>
    <row r="675" ht="12.75" customHeight="1">
      <c r="A675" s="20"/>
      <c r="B675" s="20"/>
    </row>
    <row r="676" ht="12.75" customHeight="1">
      <c r="A676" s="20"/>
      <c r="B676" s="20"/>
    </row>
    <row r="677" ht="12.75" customHeight="1">
      <c r="A677" s="20"/>
      <c r="B677" s="20"/>
    </row>
    <row r="678" ht="12.75" customHeight="1">
      <c r="A678" s="20"/>
      <c r="B678" s="20"/>
    </row>
    <row r="679" ht="12.75" customHeight="1">
      <c r="A679" s="20"/>
      <c r="B679" s="20"/>
    </row>
    <row r="680" ht="12.75" customHeight="1">
      <c r="A680" s="20"/>
      <c r="B680" s="20"/>
    </row>
    <row r="681" ht="12.75" customHeight="1">
      <c r="A681" s="20"/>
      <c r="B681" s="20"/>
    </row>
    <row r="682" ht="12.75" customHeight="1">
      <c r="A682" s="20"/>
      <c r="B682" s="20"/>
    </row>
    <row r="683" ht="12.75" customHeight="1">
      <c r="A683" s="20"/>
      <c r="B683" s="20"/>
    </row>
    <row r="684" ht="12.75" customHeight="1">
      <c r="A684" s="20"/>
      <c r="B684" s="20"/>
    </row>
    <row r="685" ht="12.75" customHeight="1">
      <c r="A685" s="20"/>
      <c r="B685" s="20"/>
    </row>
    <row r="686" ht="12.75" customHeight="1">
      <c r="A686" s="20"/>
      <c r="B686" s="20"/>
    </row>
    <row r="687" ht="12.75" customHeight="1">
      <c r="A687" s="20"/>
      <c r="B687" s="20"/>
    </row>
    <row r="688" ht="12.75" customHeight="1">
      <c r="A688" s="20"/>
      <c r="B688" s="20"/>
    </row>
    <row r="689" ht="12.75" customHeight="1">
      <c r="A689" s="20"/>
      <c r="B689" s="20"/>
    </row>
    <row r="690" ht="12.75" customHeight="1">
      <c r="A690" s="20"/>
      <c r="B690" s="20"/>
    </row>
    <row r="691" ht="12.75" customHeight="1">
      <c r="A691" s="20"/>
      <c r="B691" s="20"/>
    </row>
    <row r="692" ht="12.75" customHeight="1">
      <c r="A692" s="20"/>
      <c r="B692" s="20"/>
    </row>
    <row r="693" ht="12.75" customHeight="1">
      <c r="A693" s="20"/>
      <c r="B693" s="20"/>
    </row>
    <row r="694" ht="12.75" customHeight="1">
      <c r="A694" s="20"/>
      <c r="B694" s="20"/>
    </row>
    <row r="695" ht="12.75" customHeight="1">
      <c r="A695" s="20"/>
      <c r="B695" s="20"/>
    </row>
    <row r="696" ht="12.75" customHeight="1">
      <c r="A696" s="20"/>
      <c r="B696" s="20"/>
    </row>
    <row r="697" ht="12.75" customHeight="1">
      <c r="A697" s="20"/>
      <c r="B697" s="20"/>
    </row>
    <row r="698" ht="12.75" customHeight="1">
      <c r="A698" s="20"/>
      <c r="B698" s="20"/>
    </row>
    <row r="699" ht="12.75" customHeight="1">
      <c r="A699" s="20"/>
      <c r="B699" s="20"/>
    </row>
    <row r="700" ht="12.75" customHeight="1">
      <c r="A700" s="20"/>
      <c r="B700" s="20"/>
    </row>
    <row r="701" ht="12.75" customHeight="1">
      <c r="A701" s="20"/>
      <c r="B701" s="20"/>
    </row>
    <row r="702" ht="12.75" customHeight="1">
      <c r="A702" s="20"/>
      <c r="B702" s="20"/>
    </row>
    <row r="703" ht="12.75" customHeight="1">
      <c r="A703" s="20"/>
      <c r="B703" s="20"/>
    </row>
    <row r="704" ht="12.75" customHeight="1">
      <c r="A704" s="20"/>
      <c r="B704" s="20"/>
    </row>
    <row r="705" ht="12.75" customHeight="1">
      <c r="A705" s="20"/>
      <c r="B705" s="20"/>
    </row>
    <row r="706" ht="12.75" customHeight="1">
      <c r="A706" s="20"/>
      <c r="B706" s="20"/>
    </row>
    <row r="707" ht="12.75" customHeight="1">
      <c r="A707" s="20"/>
      <c r="B707" s="20"/>
    </row>
    <row r="708" ht="12.75" customHeight="1">
      <c r="A708" s="20"/>
      <c r="B708" s="20"/>
    </row>
    <row r="709" ht="12.75" customHeight="1">
      <c r="A709" s="20"/>
      <c r="B709" s="20"/>
    </row>
    <row r="710" ht="12.75" customHeight="1">
      <c r="A710" s="20"/>
      <c r="B710" s="20"/>
    </row>
    <row r="711" ht="12.75" customHeight="1">
      <c r="A711" s="20"/>
      <c r="B711" s="20"/>
    </row>
    <row r="712" ht="12.75" customHeight="1">
      <c r="A712" s="20"/>
      <c r="B712" s="20"/>
    </row>
    <row r="713" ht="12.75" customHeight="1">
      <c r="A713" s="20"/>
      <c r="B713" s="20"/>
    </row>
    <row r="714" ht="12.75" customHeight="1">
      <c r="A714" s="20"/>
      <c r="B714" s="20"/>
    </row>
    <row r="715" ht="12.75" customHeight="1">
      <c r="A715" s="20"/>
      <c r="B715" s="20"/>
    </row>
    <row r="716" ht="12.75" customHeight="1">
      <c r="A716" s="20"/>
      <c r="B716" s="20"/>
    </row>
    <row r="717" ht="12.75" customHeight="1">
      <c r="A717" s="20"/>
      <c r="B717" s="20"/>
    </row>
    <row r="718" ht="12.75" customHeight="1">
      <c r="A718" s="20"/>
      <c r="B718" s="20"/>
    </row>
    <row r="719" ht="12.75" customHeight="1">
      <c r="A719" s="20"/>
      <c r="B719" s="20"/>
    </row>
    <row r="720" ht="12.75" customHeight="1">
      <c r="A720" s="20"/>
      <c r="B720" s="20"/>
    </row>
    <row r="721" ht="12.75" customHeight="1">
      <c r="A721" s="20"/>
      <c r="B721" s="20"/>
    </row>
    <row r="722" ht="12.75" customHeight="1">
      <c r="A722" s="20"/>
      <c r="B722" s="20"/>
    </row>
    <row r="723" ht="12.75" customHeight="1">
      <c r="A723" s="20"/>
      <c r="B723" s="20"/>
    </row>
    <row r="724" ht="12.75" customHeight="1">
      <c r="A724" s="20"/>
      <c r="B724" s="20"/>
    </row>
    <row r="725" ht="12.75" customHeight="1">
      <c r="A725" s="20"/>
      <c r="B725" s="20"/>
    </row>
    <row r="726" ht="12.75" customHeight="1">
      <c r="A726" s="20"/>
      <c r="B726" s="20"/>
    </row>
    <row r="727" ht="12.75" customHeight="1">
      <c r="A727" s="20"/>
      <c r="B727" s="20"/>
    </row>
    <row r="728" ht="12.75" customHeight="1">
      <c r="A728" s="20"/>
      <c r="B728" s="20"/>
    </row>
    <row r="729" ht="12.75" customHeight="1">
      <c r="A729" s="20"/>
      <c r="B729" s="20"/>
    </row>
    <row r="730" ht="12.75" customHeight="1">
      <c r="A730" s="20"/>
      <c r="B730" s="20"/>
    </row>
    <row r="731" ht="12.75" customHeight="1">
      <c r="A731" s="20"/>
      <c r="B731" s="20"/>
    </row>
    <row r="732" ht="12.75" customHeight="1">
      <c r="A732" s="20"/>
      <c r="B732" s="20"/>
    </row>
    <row r="733" ht="12.75" customHeight="1">
      <c r="A733" s="20"/>
      <c r="B733" s="20"/>
    </row>
    <row r="734" ht="12.75" customHeight="1">
      <c r="A734" s="20"/>
      <c r="B734" s="20"/>
    </row>
    <row r="735" ht="12.75" customHeight="1">
      <c r="A735" s="20"/>
      <c r="B735" s="20"/>
    </row>
    <row r="736" ht="12.75" customHeight="1">
      <c r="A736" s="20"/>
      <c r="B736" s="20"/>
    </row>
    <row r="737" ht="12.75" customHeight="1">
      <c r="A737" s="20"/>
      <c r="B737" s="20"/>
    </row>
    <row r="738" ht="12.75" customHeight="1">
      <c r="A738" s="20"/>
      <c r="B738" s="20"/>
    </row>
    <row r="739" ht="12.75" customHeight="1">
      <c r="A739" s="20"/>
      <c r="B739" s="20"/>
    </row>
    <row r="740" ht="12.75" customHeight="1">
      <c r="A740" s="20"/>
      <c r="B740" s="20"/>
    </row>
    <row r="741" ht="12.75" customHeight="1">
      <c r="A741" s="20"/>
      <c r="B741" s="20"/>
    </row>
    <row r="742" ht="12.75" customHeight="1">
      <c r="A742" s="20"/>
      <c r="B742" s="20"/>
    </row>
    <row r="743" ht="12.75" customHeight="1">
      <c r="A743" s="20"/>
      <c r="B743" s="20"/>
    </row>
    <row r="744" ht="12.75" customHeight="1">
      <c r="A744" s="20"/>
      <c r="B744" s="20"/>
    </row>
    <row r="745" ht="12.75" customHeight="1">
      <c r="A745" s="20"/>
      <c r="B745" s="20"/>
    </row>
    <row r="746" ht="12.75" customHeight="1">
      <c r="A746" s="20"/>
      <c r="B746" s="20"/>
    </row>
    <row r="747" ht="12.75" customHeight="1">
      <c r="A747" s="20"/>
      <c r="B747" s="20"/>
    </row>
    <row r="748" ht="12.75" customHeight="1">
      <c r="A748" s="20"/>
      <c r="B748" s="20"/>
    </row>
    <row r="749" ht="12.75" customHeight="1">
      <c r="A749" s="20"/>
      <c r="B749" s="20"/>
    </row>
    <row r="750" ht="12.75" customHeight="1">
      <c r="A750" s="20"/>
      <c r="B750" s="20"/>
    </row>
    <row r="751" ht="12.75" customHeight="1">
      <c r="A751" s="20"/>
      <c r="B751" s="20"/>
    </row>
    <row r="752" ht="12.75" customHeight="1">
      <c r="A752" s="20"/>
      <c r="B752" s="20"/>
    </row>
    <row r="753" ht="12.75" customHeight="1">
      <c r="A753" s="20"/>
      <c r="B753" s="20"/>
    </row>
    <row r="754" ht="12.75" customHeight="1">
      <c r="A754" s="20"/>
      <c r="B754" s="20"/>
    </row>
    <row r="755" ht="12.75" customHeight="1">
      <c r="A755" s="20"/>
      <c r="B755" s="20"/>
    </row>
    <row r="756" ht="12.75" customHeight="1">
      <c r="A756" s="20"/>
      <c r="B756" s="20"/>
    </row>
    <row r="757" ht="12.75" customHeight="1">
      <c r="A757" s="20"/>
      <c r="B757" s="20"/>
    </row>
    <row r="758" ht="12.75" customHeight="1">
      <c r="A758" s="20"/>
      <c r="B758" s="20"/>
    </row>
    <row r="759" ht="12.75" customHeight="1">
      <c r="A759" s="20"/>
      <c r="B759" s="20"/>
    </row>
    <row r="760" ht="12.75" customHeight="1">
      <c r="A760" s="20"/>
      <c r="B760" s="20"/>
    </row>
    <row r="761" ht="12.75" customHeight="1">
      <c r="A761" s="20"/>
      <c r="B761" s="20"/>
    </row>
    <row r="762" ht="12.75" customHeight="1">
      <c r="A762" s="20"/>
      <c r="B762" s="20"/>
    </row>
    <row r="763" ht="12.75" customHeight="1">
      <c r="A763" s="20"/>
      <c r="B763" s="20"/>
    </row>
    <row r="764" ht="12.75" customHeight="1">
      <c r="A764" s="20"/>
      <c r="B764" s="20"/>
    </row>
    <row r="765" ht="12.75" customHeight="1">
      <c r="A765" s="20"/>
      <c r="B765" s="20"/>
    </row>
    <row r="766" ht="12.75" customHeight="1">
      <c r="A766" s="20"/>
      <c r="B766" s="20"/>
    </row>
    <row r="767" ht="12.75" customHeight="1">
      <c r="A767" s="20"/>
      <c r="B767" s="20"/>
    </row>
    <row r="768" ht="12.75" customHeight="1">
      <c r="A768" s="20"/>
      <c r="B768" s="20"/>
    </row>
    <row r="769" ht="12.75" customHeight="1">
      <c r="A769" s="20"/>
      <c r="B769" s="20"/>
    </row>
    <row r="770" ht="12.75" customHeight="1">
      <c r="A770" s="20"/>
      <c r="B770" s="20"/>
    </row>
    <row r="771" ht="12.75" customHeight="1">
      <c r="A771" s="20"/>
      <c r="B771" s="20"/>
    </row>
    <row r="772" ht="12.75" customHeight="1">
      <c r="A772" s="20"/>
      <c r="B772" s="20"/>
    </row>
    <row r="773" ht="12.75" customHeight="1">
      <c r="A773" s="20"/>
      <c r="B773" s="20"/>
    </row>
    <row r="774" ht="12.75" customHeight="1">
      <c r="A774" s="20"/>
      <c r="B774" s="20"/>
    </row>
    <row r="775" ht="12.75" customHeight="1">
      <c r="A775" s="20"/>
      <c r="B775" s="20"/>
    </row>
    <row r="776" ht="12.75" customHeight="1">
      <c r="A776" s="20"/>
      <c r="B776" s="20"/>
    </row>
    <row r="777" ht="12.75" customHeight="1">
      <c r="A777" s="20"/>
      <c r="B777" s="20"/>
    </row>
    <row r="778" ht="12.75" customHeight="1">
      <c r="A778" s="20"/>
      <c r="B778" s="20"/>
    </row>
    <row r="779" ht="12.75" customHeight="1">
      <c r="A779" s="20"/>
      <c r="B779" s="20"/>
    </row>
    <row r="780" ht="12.75" customHeight="1">
      <c r="A780" s="20"/>
      <c r="B780" s="20"/>
    </row>
    <row r="781" ht="12.75" customHeight="1">
      <c r="A781" s="20"/>
      <c r="B781" s="20"/>
    </row>
    <row r="782" ht="12.75" customHeight="1">
      <c r="A782" s="20"/>
      <c r="B782" s="20"/>
    </row>
    <row r="783" ht="12.75" customHeight="1">
      <c r="A783" s="20"/>
      <c r="B783" s="20"/>
    </row>
    <row r="784" ht="12.75" customHeight="1">
      <c r="A784" s="20"/>
      <c r="B784" s="20"/>
    </row>
    <row r="785" ht="12.75" customHeight="1">
      <c r="A785" s="20"/>
      <c r="B785" s="20"/>
    </row>
    <row r="786" ht="12.75" customHeight="1">
      <c r="A786" s="20"/>
      <c r="B786" s="20"/>
    </row>
    <row r="787" ht="12.75" customHeight="1">
      <c r="A787" s="20"/>
      <c r="B787" s="20"/>
    </row>
    <row r="788" ht="12.75" customHeight="1">
      <c r="A788" s="20"/>
      <c r="B788" s="20"/>
    </row>
    <row r="789" ht="12.75" customHeight="1">
      <c r="A789" s="20"/>
      <c r="B789" s="20"/>
    </row>
    <row r="790" ht="12.75" customHeight="1">
      <c r="A790" s="20"/>
      <c r="B790" s="20"/>
    </row>
    <row r="791" ht="12.75" customHeight="1">
      <c r="A791" s="20"/>
      <c r="B791" s="20"/>
    </row>
    <row r="792" ht="12.75" customHeight="1">
      <c r="A792" s="20"/>
      <c r="B792" s="20"/>
    </row>
    <row r="793" ht="12.75" customHeight="1">
      <c r="A793" s="20"/>
      <c r="B793" s="20"/>
    </row>
    <row r="794" ht="12.75" customHeight="1">
      <c r="A794" s="20"/>
      <c r="B794" s="20"/>
    </row>
    <row r="795" ht="12.75" customHeight="1">
      <c r="A795" s="20"/>
      <c r="B795" s="20"/>
    </row>
    <row r="796" ht="12.75" customHeight="1">
      <c r="A796" s="20"/>
      <c r="B796" s="20"/>
    </row>
    <row r="797" ht="12.75" customHeight="1">
      <c r="A797" s="20"/>
      <c r="B797" s="20"/>
    </row>
    <row r="798" ht="12.75" customHeight="1">
      <c r="A798" s="20"/>
      <c r="B798" s="20"/>
    </row>
    <row r="799" ht="12.75" customHeight="1">
      <c r="A799" s="20"/>
      <c r="B799" s="20"/>
    </row>
    <row r="800" ht="12.75" customHeight="1">
      <c r="A800" s="20"/>
      <c r="B800" s="20"/>
    </row>
    <row r="801" ht="12.75" customHeight="1">
      <c r="A801" s="20"/>
      <c r="B801" s="20"/>
    </row>
    <row r="802" ht="12.75" customHeight="1">
      <c r="A802" s="20"/>
      <c r="B802" s="20"/>
    </row>
    <row r="803" ht="12.75" customHeight="1">
      <c r="A803" s="20"/>
      <c r="B803" s="20"/>
    </row>
    <row r="804" ht="12.75" customHeight="1">
      <c r="A804" s="20"/>
      <c r="B804" s="20"/>
    </row>
    <row r="805" ht="12.75" customHeight="1">
      <c r="A805" s="20"/>
      <c r="B805" s="20"/>
    </row>
    <row r="806" ht="12.75" customHeight="1">
      <c r="A806" s="20"/>
      <c r="B806" s="20"/>
    </row>
    <row r="807" ht="12.75" customHeight="1">
      <c r="A807" s="20"/>
      <c r="B807" s="20"/>
    </row>
    <row r="808" ht="12.75" customHeight="1">
      <c r="A808" s="20"/>
      <c r="B808" s="20"/>
    </row>
    <row r="809" ht="12.75" customHeight="1">
      <c r="A809" s="20"/>
      <c r="B809" s="20"/>
    </row>
    <row r="810" ht="12.75" customHeight="1">
      <c r="A810" s="20"/>
      <c r="B810" s="20"/>
    </row>
    <row r="811" ht="12.75" customHeight="1">
      <c r="A811" s="20"/>
      <c r="B811" s="20"/>
    </row>
    <row r="812" ht="12.75" customHeight="1">
      <c r="A812" s="20"/>
      <c r="B812" s="20"/>
    </row>
    <row r="813" ht="12.75" customHeight="1">
      <c r="A813" s="20"/>
      <c r="B813" s="20"/>
    </row>
    <row r="814" ht="12.75" customHeight="1">
      <c r="A814" s="20"/>
      <c r="B814" s="20"/>
    </row>
    <row r="815" ht="12.75" customHeight="1">
      <c r="A815" s="20"/>
      <c r="B815" s="20"/>
    </row>
    <row r="816" ht="12.75" customHeight="1">
      <c r="A816" s="20"/>
      <c r="B816" s="20"/>
    </row>
    <row r="817" ht="12.75" customHeight="1">
      <c r="A817" s="20"/>
      <c r="B817" s="20"/>
    </row>
    <row r="818" ht="12.75" customHeight="1">
      <c r="A818" s="20"/>
      <c r="B818" s="20"/>
    </row>
    <row r="819" ht="12.75" customHeight="1">
      <c r="A819" s="20"/>
      <c r="B819" s="20"/>
    </row>
    <row r="820" ht="12.75" customHeight="1">
      <c r="A820" s="20"/>
      <c r="B820" s="20"/>
    </row>
    <row r="821" ht="12.75" customHeight="1">
      <c r="A821" s="20"/>
      <c r="B821" s="20"/>
    </row>
    <row r="822" ht="12.75" customHeight="1">
      <c r="A822" s="20"/>
      <c r="B822" s="20"/>
    </row>
    <row r="823" ht="12.75" customHeight="1">
      <c r="A823" s="20"/>
      <c r="B823" s="20"/>
    </row>
    <row r="824" ht="12.75" customHeight="1">
      <c r="A824" s="20"/>
      <c r="B824" s="20"/>
    </row>
    <row r="825" ht="12.75" customHeight="1">
      <c r="A825" s="20"/>
      <c r="B825" s="20"/>
    </row>
    <row r="826" ht="12.75" customHeight="1">
      <c r="A826" s="20"/>
      <c r="B826" s="20"/>
    </row>
    <row r="827" ht="12.75" customHeight="1">
      <c r="A827" s="20"/>
      <c r="B827" s="20"/>
    </row>
    <row r="828" ht="12.75" customHeight="1">
      <c r="A828" s="20"/>
      <c r="B828" s="20"/>
    </row>
    <row r="829" ht="12.75" customHeight="1">
      <c r="A829" s="20"/>
      <c r="B829" s="20"/>
    </row>
    <row r="830" ht="12.75" customHeight="1">
      <c r="A830" s="20"/>
      <c r="B830" s="20"/>
    </row>
    <row r="831" ht="12.75" customHeight="1">
      <c r="A831" s="20"/>
      <c r="B831" s="20"/>
    </row>
    <row r="832" ht="12.75" customHeight="1">
      <c r="A832" s="20"/>
      <c r="B832" s="20"/>
    </row>
    <row r="833" ht="12.75" customHeight="1">
      <c r="A833" s="20"/>
      <c r="B833" s="20"/>
    </row>
    <row r="834" ht="12.75" customHeight="1">
      <c r="A834" s="20"/>
      <c r="B834" s="20"/>
    </row>
    <row r="835" ht="12.75" customHeight="1">
      <c r="A835" s="20"/>
      <c r="B835" s="20"/>
    </row>
    <row r="836" ht="12.75" customHeight="1">
      <c r="A836" s="20"/>
      <c r="B836" s="20"/>
    </row>
    <row r="837" ht="12.75" customHeight="1">
      <c r="A837" s="20"/>
      <c r="B837" s="20"/>
    </row>
    <row r="838" ht="12.75" customHeight="1">
      <c r="A838" s="20"/>
      <c r="B838" s="20"/>
    </row>
    <row r="839" ht="12.75" customHeight="1">
      <c r="A839" s="20"/>
      <c r="B839" s="20"/>
    </row>
    <row r="840" ht="12.75" customHeight="1">
      <c r="A840" s="20"/>
      <c r="B840" s="20"/>
    </row>
    <row r="841" ht="12.75" customHeight="1">
      <c r="A841" s="20"/>
      <c r="B841" s="20"/>
    </row>
    <row r="842" ht="12.75" customHeight="1">
      <c r="A842" s="20"/>
      <c r="B842" s="20"/>
    </row>
    <row r="843" ht="12.75" customHeight="1">
      <c r="A843" s="20"/>
      <c r="B843" s="20"/>
    </row>
    <row r="844" ht="12.75" customHeight="1">
      <c r="A844" s="20"/>
      <c r="B844" s="20"/>
    </row>
    <row r="845" ht="12.75" customHeight="1">
      <c r="A845" s="20"/>
      <c r="B845" s="20"/>
    </row>
    <row r="846" ht="12.75" customHeight="1">
      <c r="A846" s="20"/>
      <c r="B846" s="20"/>
    </row>
    <row r="847" ht="12.75" customHeight="1">
      <c r="A847" s="20"/>
      <c r="B847" s="20"/>
    </row>
    <row r="848" ht="12.75" customHeight="1">
      <c r="A848" s="20"/>
      <c r="B848" s="20"/>
    </row>
    <row r="849" ht="12.75" customHeight="1">
      <c r="A849" s="20"/>
      <c r="B849" s="20"/>
    </row>
    <row r="850" ht="12.75" customHeight="1">
      <c r="A850" s="20"/>
      <c r="B850" s="20"/>
    </row>
    <row r="851" ht="12.75" customHeight="1">
      <c r="A851" s="20"/>
      <c r="B851" s="20"/>
    </row>
    <row r="852" ht="12.75" customHeight="1">
      <c r="A852" s="20"/>
      <c r="B852" s="20"/>
    </row>
    <row r="853" ht="12.75" customHeight="1">
      <c r="A853" s="20"/>
      <c r="B853" s="20"/>
    </row>
    <row r="854" ht="12.75" customHeight="1">
      <c r="A854" s="20"/>
      <c r="B854" s="20"/>
    </row>
    <row r="855" ht="12.75" customHeight="1">
      <c r="A855" s="20"/>
      <c r="B855" s="20"/>
    </row>
    <row r="856" ht="12.75" customHeight="1">
      <c r="A856" s="20"/>
      <c r="B856" s="20"/>
    </row>
    <row r="857" ht="12.75" customHeight="1">
      <c r="A857" s="20"/>
      <c r="B857" s="20"/>
    </row>
    <row r="858" ht="12.75" customHeight="1">
      <c r="A858" s="20"/>
      <c r="B858" s="20"/>
    </row>
    <row r="859" ht="12.75" customHeight="1">
      <c r="A859" s="20"/>
      <c r="B859" s="20"/>
    </row>
    <row r="860" ht="12.75" customHeight="1">
      <c r="A860" s="20"/>
      <c r="B860" s="20"/>
    </row>
    <row r="861" ht="12.75" customHeight="1">
      <c r="A861" s="20"/>
      <c r="B861" s="20"/>
    </row>
    <row r="862" ht="12.75" customHeight="1">
      <c r="A862" s="20"/>
      <c r="B862" s="20"/>
    </row>
    <row r="863" ht="12.75" customHeight="1">
      <c r="A863" s="20"/>
      <c r="B863" s="20"/>
    </row>
    <row r="864" ht="12.75" customHeight="1">
      <c r="A864" s="20"/>
      <c r="B864" s="20"/>
    </row>
    <row r="865" ht="12.75" customHeight="1">
      <c r="A865" s="20"/>
      <c r="B865" s="20"/>
    </row>
    <row r="866" ht="12.75" customHeight="1">
      <c r="A866" s="20"/>
      <c r="B866" s="20"/>
    </row>
    <row r="867" ht="12.75" customHeight="1">
      <c r="A867" s="20"/>
      <c r="B867" s="20"/>
    </row>
    <row r="868" ht="12.75" customHeight="1">
      <c r="A868" s="20"/>
      <c r="B868" s="20"/>
    </row>
    <row r="869" ht="12.75" customHeight="1">
      <c r="A869" s="20"/>
      <c r="B869" s="20"/>
    </row>
    <row r="870" ht="12.75" customHeight="1">
      <c r="A870" s="20"/>
      <c r="B870" s="20"/>
    </row>
    <row r="871" ht="12.75" customHeight="1">
      <c r="A871" s="20"/>
      <c r="B871" s="20"/>
    </row>
    <row r="872" ht="12.75" customHeight="1">
      <c r="A872" s="20"/>
      <c r="B872" s="20"/>
    </row>
    <row r="873" ht="12.75" customHeight="1">
      <c r="A873" s="20"/>
      <c r="B873" s="20"/>
    </row>
    <row r="874" ht="12.75" customHeight="1">
      <c r="A874" s="20"/>
      <c r="B874" s="20"/>
    </row>
    <row r="875" ht="12.75" customHeight="1">
      <c r="A875" s="20"/>
      <c r="B875" s="20"/>
    </row>
    <row r="876" ht="12.75" customHeight="1">
      <c r="A876" s="20"/>
      <c r="B876" s="20"/>
    </row>
    <row r="877" ht="12.75" customHeight="1">
      <c r="A877" s="20"/>
      <c r="B877" s="20"/>
    </row>
    <row r="878" ht="12.75" customHeight="1">
      <c r="A878" s="20"/>
      <c r="B878" s="20"/>
    </row>
    <row r="879" ht="12.75" customHeight="1">
      <c r="A879" s="20"/>
      <c r="B879" s="20"/>
    </row>
    <row r="880" ht="12.75" customHeight="1">
      <c r="A880" s="20"/>
      <c r="B880" s="20"/>
    </row>
    <row r="881" ht="12.75" customHeight="1">
      <c r="A881" s="20"/>
      <c r="B881" s="20"/>
    </row>
    <row r="882" ht="12.75" customHeight="1">
      <c r="A882" s="20"/>
      <c r="B882" s="20"/>
    </row>
    <row r="883" ht="12.75" customHeight="1">
      <c r="A883" s="20"/>
      <c r="B883" s="20"/>
    </row>
    <row r="884" ht="12.75" customHeight="1">
      <c r="A884" s="20"/>
      <c r="B884" s="20"/>
    </row>
    <row r="885" ht="12.75" customHeight="1">
      <c r="A885" s="20"/>
      <c r="B885" s="20"/>
    </row>
    <row r="886" ht="12.75" customHeight="1">
      <c r="A886" s="20"/>
      <c r="B886" s="20"/>
    </row>
    <row r="887" ht="12.75" customHeight="1">
      <c r="A887" s="20"/>
      <c r="B887" s="20"/>
    </row>
    <row r="888" ht="12.75" customHeight="1">
      <c r="A888" s="20"/>
      <c r="B888" s="20"/>
    </row>
    <row r="889" ht="12.75" customHeight="1">
      <c r="A889" s="20"/>
      <c r="B889" s="20"/>
    </row>
    <row r="890" ht="12.75" customHeight="1">
      <c r="A890" s="20"/>
      <c r="B890" s="20"/>
    </row>
    <row r="891" ht="12.75" customHeight="1">
      <c r="A891" s="20"/>
      <c r="B891" s="20"/>
    </row>
    <row r="892" ht="12.75" customHeight="1">
      <c r="A892" s="20"/>
      <c r="B892" s="20"/>
    </row>
    <row r="893" ht="12.75" customHeight="1">
      <c r="A893" s="20"/>
      <c r="B893" s="20"/>
    </row>
    <row r="894" ht="12.75" customHeight="1">
      <c r="A894" s="20"/>
      <c r="B894" s="20"/>
    </row>
    <row r="895" ht="12.75" customHeight="1">
      <c r="A895" s="20"/>
      <c r="B895" s="20"/>
    </row>
    <row r="896" ht="12.75" customHeight="1">
      <c r="A896" s="20"/>
      <c r="B896" s="20"/>
    </row>
    <row r="897" ht="12.75" customHeight="1">
      <c r="A897" s="20"/>
      <c r="B897" s="20"/>
    </row>
    <row r="898" ht="12.75" customHeight="1">
      <c r="A898" s="20"/>
      <c r="B898" s="20"/>
    </row>
    <row r="899" ht="12.75" customHeight="1">
      <c r="A899" s="20"/>
      <c r="B899" s="20"/>
    </row>
    <row r="900" ht="12.75" customHeight="1">
      <c r="A900" s="20"/>
      <c r="B900" s="20"/>
    </row>
    <row r="901" ht="12.75" customHeight="1">
      <c r="A901" s="20"/>
      <c r="B901" s="20"/>
    </row>
    <row r="902" ht="12.75" customHeight="1">
      <c r="A902" s="20"/>
      <c r="B902" s="20"/>
    </row>
    <row r="903" ht="12.75" customHeight="1">
      <c r="A903" s="20"/>
      <c r="B903" s="20"/>
    </row>
    <row r="904" ht="12.75" customHeight="1">
      <c r="A904" s="20"/>
      <c r="B904" s="20"/>
    </row>
    <row r="905" ht="12.75" customHeight="1">
      <c r="A905" s="20"/>
      <c r="B905" s="20"/>
    </row>
    <row r="906" ht="12.75" customHeight="1">
      <c r="A906" s="20"/>
      <c r="B906" s="20"/>
    </row>
    <row r="907" ht="12.75" customHeight="1">
      <c r="A907" s="20"/>
      <c r="B907" s="20"/>
    </row>
    <row r="908" ht="12.75" customHeight="1">
      <c r="A908" s="20"/>
      <c r="B908" s="20"/>
    </row>
    <row r="909" ht="12.75" customHeight="1">
      <c r="A909" s="20"/>
      <c r="B909" s="20"/>
    </row>
    <row r="910" ht="12.75" customHeight="1">
      <c r="A910" s="20"/>
      <c r="B910" s="20"/>
    </row>
    <row r="911" ht="12.75" customHeight="1">
      <c r="A911" s="20"/>
      <c r="B911" s="20"/>
    </row>
    <row r="912" ht="12.75" customHeight="1">
      <c r="A912" s="20"/>
      <c r="B912" s="20"/>
    </row>
    <row r="913" ht="12.75" customHeight="1">
      <c r="A913" s="20"/>
      <c r="B913" s="20"/>
    </row>
    <row r="914" ht="12.75" customHeight="1">
      <c r="A914" s="20"/>
      <c r="B914" s="20"/>
    </row>
    <row r="915" ht="12.75" customHeight="1">
      <c r="A915" s="20"/>
      <c r="B915" s="20"/>
    </row>
    <row r="916" ht="12.75" customHeight="1">
      <c r="A916" s="20"/>
      <c r="B916" s="20"/>
    </row>
    <row r="917" ht="12.75" customHeight="1">
      <c r="A917" s="20"/>
      <c r="B917" s="20"/>
    </row>
    <row r="918" ht="12.75" customHeight="1">
      <c r="A918" s="20"/>
      <c r="B918" s="20"/>
    </row>
    <row r="919" ht="12.75" customHeight="1">
      <c r="A919" s="20"/>
      <c r="B919" s="20"/>
    </row>
    <row r="920" ht="12.75" customHeight="1">
      <c r="A920" s="20"/>
      <c r="B920" s="20"/>
    </row>
    <row r="921" ht="12.75" customHeight="1">
      <c r="A921" s="20"/>
      <c r="B921" s="20"/>
    </row>
    <row r="922" ht="12.75" customHeight="1">
      <c r="A922" s="20"/>
      <c r="B922" s="20"/>
    </row>
    <row r="923" ht="12.75" customHeight="1">
      <c r="A923" s="20"/>
      <c r="B923" s="20"/>
    </row>
    <row r="924" ht="12.75" customHeight="1">
      <c r="A924" s="20"/>
      <c r="B924" s="20"/>
    </row>
    <row r="925" ht="12.75" customHeight="1">
      <c r="A925" s="20"/>
      <c r="B925" s="20"/>
    </row>
    <row r="926" ht="12.75" customHeight="1">
      <c r="A926" s="20"/>
      <c r="B926" s="20"/>
    </row>
    <row r="927" ht="12.75" customHeight="1">
      <c r="A927" s="20"/>
      <c r="B927" s="20"/>
    </row>
    <row r="928" ht="12.75" customHeight="1">
      <c r="A928" s="20"/>
      <c r="B928" s="20"/>
    </row>
    <row r="929" ht="12.75" customHeight="1">
      <c r="A929" s="20"/>
      <c r="B929" s="20"/>
    </row>
    <row r="930" ht="12.75" customHeight="1">
      <c r="A930" s="20"/>
      <c r="B930" s="20"/>
    </row>
    <row r="931" ht="12.75" customHeight="1">
      <c r="A931" s="20"/>
      <c r="B931" s="20"/>
    </row>
    <row r="932" ht="12.75" customHeight="1">
      <c r="A932" s="20"/>
      <c r="B932" s="20"/>
    </row>
    <row r="933" ht="12.75" customHeight="1">
      <c r="A933" s="20"/>
      <c r="B933" s="20"/>
    </row>
    <row r="934" ht="12.75" customHeight="1">
      <c r="A934" s="20"/>
      <c r="B934" s="20"/>
    </row>
    <row r="935" ht="12.75" customHeight="1">
      <c r="A935" s="20"/>
      <c r="B935" s="20"/>
    </row>
    <row r="936" ht="12.75" customHeight="1">
      <c r="A936" s="20"/>
      <c r="B936" s="20"/>
    </row>
    <row r="937" ht="12.75" customHeight="1">
      <c r="A937" s="20"/>
      <c r="B937" s="20"/>
    </row>
    <row r="938" ht="12.75" customHeight="1">
      <c r="A938" s="20"/>
      <c r="B938" s="20"/>
    </row>
    <row r="939" ht="12.75" customHeight="1">
      <c r="A939" s="20"/>
      <c r="B939" s="20"/>
    </row>
    <row r="940" ht="12.75" customHeight="1">
      <c r="A940" s="20"/>
      <c r="B940" s="20"/>
    </row>
    <row r="941" ht="12.75" customHeight="1">
      <c r="A941" s="20"/>
      <c r="B941" s="20"/>
    </row>
    <row r="942" ht="12.75" customHeight="1">
      <c r="A942" s="20"/>
      <c r="B942" s="20"/>
    </row>
    <row r="943" ht="12.75" customHeight="1">
      <c r="A943" s="20"/>
      <c r="B943" s="20"/>
    </row>
    <row r="944" ht="12.75" customHeight="1">
      <c r="A944" s="20"/>
      <c r="B944" s="20"/>
    </row>
    <row r="945" ht="12.75" customHeight="1">
      <c r="A945" s="20"/>
      <c r="B945" s="20"/>
    </row>
    <row r="946" ht="12.75" customHeight="1">
      <c r="A946" s="20"/>
      <c r="B946" s="20"/>
    </row>
    <row r="947" ht="12.75" customHeight="1">
      <c r="A947" s="20"/>
      <c r="B947" s="20"/>
    </row>
    <row r="948" ht="12.75" customHeight="1">
      <c r="A948" s="20"/>
      <c r="B948" s="20"/>
    </row>
    <row r="949" ht="12.75" customHeight="1">
      <c r="A949" s="20"/>
      <c r="B949" s="20"/>
    </row>
    <row r="950" ht="12.75" customHeight="1">
      <c r="A950" s="20"/>
      <c r="B950" s="20"/>
    </row>
    <row r="951" ht="12.75" customHeight="1">
      <c r="A951" s="20"/>
      <c r="B951" s="20"/>
    </row>
    <row r="952" ht="12.75" customHeight="1">
      <c r="A952" s="20"/>
      <c r="B952" s="20"/>
    </row>
    <row r="953" ht="12.75" customHeight="1">
      <c r="A953" s="20"/>
      <c r="B953" s="20"/>
    </row>
    <row r="954" ht="12.75" customHeight="1">
      <c r="A954" s="20"/>
      <c r="B954" s="20"/>
    </row>
    <row r="955" ht="12.75" customHeight="1">
      <c r="A955" s="20"/>
      <c r="B955" s="20"/>
    </row>
    <row r="956" ht="12.75" customHeight="1">
      <c r="A956" s="20"/>
      <c r="B956" s="20"/>
    </row>
    <row r="957" ht="12.75" customHeight="1">
      <c r="A957" s="20"/>
      <c r="B957" s="20"/>
    </row>
    <row r="958" ht="12.75" customHeight="1">
      <c r="A958" s="20"/>
      <c r="B958" s="20"/>
    </row>
    <row r="959" ht="12.75" customHeight="1">
      <c r="A959" s="20"/>
      <c r="B959" s="20"/>
    </row>
    <row r="960" ht="12.75" customHeight="1">
      <c r="A960" s="20"/>
      <c r="B960" s="20"/>
    </row>
    <row r="961" ht="12.75" customHeight="1">
      <c r="A961" s="20"/>
      <c r="B961" s="20"/>
    </row>
    <row r="962" ht="12.75" customHeight="1">
      <c r="A962" s="20"/>
      <c r="B962" s="20"/>
    </row>
    <row r="963" ht="12.75" customHeight="1">
      <c r="A963" s="20"/>
      <c r="B963" s="20"/>
    </row>
    <row r="964" ht="12.75" customHeight="1">
      <c r="A964" s="20"/>
      <c r="B964" s="20"/>
    </row>
    <row r="965" ht="12.75" customHeight="1">
      <c r="A965" s="20"/>
      <c r="B965" s="20"/>
    </row>
    <row r="966" ht="12.75" customHeight="1">
      <c r="A966" s="20"/>
      <c r="B966" s="20"/>
    </row>
    <row r="967" ht="12.75" customHeight="1">
      <c r="A967" s="20"/>
      <c r="B967" s="20"/>
    </row>
    <row r="968" ht="12.75" customHeight="1">
      <c r="A968" s="20"/>
      <c r="B968" s="20"/>
    </row>
    <row r="969" ht="12.75" customHeight="1">
      <c r="A969" s="20"/>
      <c r="B969" s="20"/>
    </row>
    <row r="970" ht="12.75" customHeight="1">
      <c r="A970" s="20"/>
      <c r="B970" s="20"/>
    </row>
    <row r="971" ht="12.75" customHeight="1">
      <c r="A971" s="20"/>
      <c r="B971" s="20"/>
    </row>
    <row r="972" ht="12.75" customHeight="1">
      <c r="A972" s="20"/>
      <c r="B972" s="20"/>
    </row>
    <row r="973" ht="12.75" customHeight="1">
      <c r="A973" s="20"/>
      <c r="B973" s="20"/>
    </row>
    <row r="974" ht="12.75" customHeight="1">
      <c r="A974" s="20"/>
      <c r="B974" s="20"/>
    </row>
    <row r="975" ht="12.75" customHeight="1">
      <c r="A975" s="20"/>
      <c r="B975" s="20"/>
    </row>
    <row r="976" ht="12.75" customHeight="1">
      <c r="A976" s="20"/>
      <c r="B976" s="20"/>
    </row>
    <row r="977" ht="12.75" customHeight="1">
      <c r="A977" s="20"/>
      <c r="B977" s="20"/>
    </row>
    <row r="978" ht="12.75" customHeight="1">
      <c r="A978" s="20"/>
      <c r="B978" s="20"/>
    </row>
    <row r="979" ht="12.75" customHeight="1">
      <c r="A979" s="20"/>
      <c r="B979" s="20"/>
    </row>
    <row r="980" ht="12.75" customHeight="1">
      <c r="A980" s="20"/>
      <c r="B980" s="20"/>
    </row>
    <row r="981" ht="12.75" customHeight="1">
      <c r="A981" s="20"/>
      <c r="B981" s="20"/>
    </row>
    <row r="982" ht="12.75" customHeight="1">
      <c r="A982" s="20"/>
      <c r="B982" s="20"/>
    </row>
    <row r="983" ht="12.75" customHeight="1">
      <c r="A983" s="20"/>
      <c r="B983" s="20"/>
    </row>
    <row r="984" ht="12.75" customHeight="1">
      <c r="A984" s="20"/>
      <c r="B984" s="20"/>
    </row>
    <row r="985" ht="12.75" customHeight="1">
      <c r="A985" s="20"/>
      <c r="B985" s="20"/>
    </row>
    <row r="986" ht="12.75" customHeight="1">
      <c r="A986" s="20"/>
      <c r="B986" s="20"/>
    </row>
    <row r="987" ht="12.75" customHeight="1">
      <c r="A987" s="20"/>
      <c r="B987" s="20"/>
    </row>
    <row r="988" ht="12.75" customHeight="1">
      <c r="A988" s="20"/>
      <c r="B988" s="20"/>
    </row>
    <row r="989" ht="12.75" customHeight="1">
      <c r="A989" s="20"/>
      <c r="B989" s="20"/>
    </row>
    <row r="990" ht="12.75" customHeight="1">
      <c r="A990" s="20"/>
      <c r="B990" s="20"/>
    </row>
    <row r="991" ht="12.75" customHeight="1">
      <c r="A991" s="20"/>
      <c r="B991" s="20"/>
    </row>
    <row r="992" ht="12.75" customHeight="1">
      <c r="A992" s="20"/>
      <c r="B992" s="20"/>
    </row>
    <row r="993" ht="12.75" customHeight="1">
      <c r="A993" s="20"/>
      <c r="B993" s="20"/>
    </row>
    <row r="994" ht="12.75" customHeight="1">
      <c r="A994" s="20"/>
      <c r="B994" s="20"/>
    </row>
    <row r="995" ht="12.75" customHeight="1">
      <c r="A995" s="20"/>
      <c r="B995" s="20"/>
    </row>
    <row r="996" ht="12.75" customHeight="1">
      <c r="A996" s="20"/>
      <c r="B996" s="20"/>
    </row>
    <row r="997" ht="12.75" customHeight="1">
      <c r="A997" s="20"/>
      <c r="B997" s="20"/>
    </row>
    <row r="998" ht="12.75" customHeight="1">
      <c r="A998" s="20"/>
      <c r="B998" s="20"/>
    </row>
    <row r="999" ht="12.75" customHeight="1">
      <c r="A999" s="20"/>
      <c r="B999" s="20"/>
    </row>
    <row r="1000" ht="12.75" customHeight="1">
      <c r="A1000" s="20"/>
      <c r="B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57"/>
    <col customWidth="1" min="2" max="2" width="8.71"/>
    <col customWidth="1" min="3" max="3" width="15.71"/>
    <col customWidth="1" min="4" max="4" width="20.43"/>
    <col customWidth="1" min="5" max="5" width="13.71"/>
    <col customWidth="1" min="6" max="6" width="19.14"/>
    <col customWidth="1" min="7" max="7" width="20.43"/>
    <col customWidth="1" min="8" max="8" width="20.0"/>
    <col customWidth="1" min="9" max="9" width="20.86"/>
    <col customWidth="1" min="10" max="26" width="8.71"/>
  </cols>
  <sheetData>
    <row r="1" ht="77.25" customHeight="1">
      <c r="A1" s="23" t="s">
        <v>656</v>
      </c>
      <c r="B1" s="23" t="s">
        <v>658</v>
      </c>
      <c r="C1" s="23" t="s">
        <v>659</v>
      </c>
      <c r="D1" s="23" t="s">
        <v>660</v>
      </c>
      <c r="E1" s="24" t="s">
        <v>661</v>
      </c>
      <c r="F1" s="24" t="s">
        <v>663</v>
      </c>
      <c r="G1" s="24" t="s">
        <v>664</v>
      </c>
      <c r="H1" s="24" t="s">
        <v>665</v>
      </c>
      <c r="I1" s="24" t="s">
        <v>666</v>
      </c>
    </row>
    <row r="2" ht="12.75" customHeight="1">
      <c r="A2" s="26"/>
      <c r="B2" s="26"/>
      <c r="C2" s="26"/>
      <c r="D2" s="27" t="s">
        <v>667</v>
      </c>
      <c r="E2" s="28">
        <v>1643000.0</v>
      </c>
      <c r="F2" s="28">
        <v>2452000.0</v>
      </c>
      <c r="G2" s="28">
        <v>55000.0</v>
      </c>
      <c r="H2" s="28">
        <v>1.9393E7</v>
      </c>
      <c r="I2" s="28">
        <v>2.3543E7</v>
      </c>
    </row>
    <row r="3" ht="12.75" customHeight="1">
      <c r="A3" s="26"/>
      <c r="B3" s="26"/>
      <c r="C3" s="26"/>
      <c r="D3" s="27" t="s">
        <v>669</v>
      </c>
      <c r="E3" s="28">
        <v>334100.0</v>
      </c>
      <c r="F3" s="28">
        <v>543930.0</v>
      </c>
      <c r="G3" s="28">
        <v>20050.0</v>
      </c>
      <c r="H3" s="28">
        <v>4543880.0</v>
      </c>
      <c r="I3" s="28">
        <v>5441900.0</v>
      </c>
    </row>
    <row r="4" ht="12.75" customHeight="1">
      <c r="A4" s="29" t="s">
        <v>434</v>
      </c>
      <c r="B4" s="29" t="s">
        <v>670</v>
      </c>
      <c r="C4" s="29" t="s">
        <v>671</v>
      </c>
      <c r="D4" s="29" t="s">
        <v>672</v>
      </c>
      <c r="E4" s="30">
        <v>0.0</v>
      </c>
      <c r="F4" s="30">
        <v>11230.0</v>
      </c>
      <c r="G4" s="30">
        <v>0.0</v>
      </c>
      <c r="H4" s="30">
        <v>66900.0</v>
      </c>
      <c r="I4" s="30">
        <v>78120.0</v>
      </c>
    </row>
    <row r="5" ht="25.5" customHeight="1">
      <c r="A5" s="31" t="s">
        <v>12</v>
      </c>
      <c r="B5" s="31" t="s">
        <v>674</v>
      </c>
      <c r="C5" s="31" t="s">
        <v>675</v>
      </c>
      <c r="D5" s="31" t="s">
        <v>676</v>
      </c>
      <c r="E5" s="30">
        <v>0.0</v>
      </c>
      <c r="F5" s="30">
        <v>11890.0</v>
      </c>
      <c r="G5" s="30">
        <v>460.0</v>
      </c>
      <c r="H5" s="30">
        <v>58380.0</v>
      </c>
      <c r="I5" s="30">
        <v>70730.0</v>
      </c>
    </row>
    <row r="6" ht="51.0" customHeight="1">
      <c r="A6" s="31" t="s">
        <v>677</v>
      </c>
      <c r="B6" s="31" t="s">
        <v>678</v>
      </c>
      <c r="C6" s="31" t="s">
        <v>679</v>
      </c>
      <c r="D6" s="31" t="s">
        <v>680</v>
      </c>
      <c r="E6" s="30">
        <v>0.0</v>
      </c>
      <c r="F6" s="30">
        <v>11500.0</v>
      </c>
      <c r="G6" s="30">
        <v>0.0</v>
      </c>
      <c r="H6" s="30">
        <v>48790.0</v>
      </c>
      <c r="I6" s="30">
        <v>60290.0</v>
      </c>
    </row>
    <row r="7" ht="25.5" customHeight="1">
      <c r="A7" s="31" t="s">
        <v>682</v>
      </c>
      <c r="B7" s="31" t="s">
        <v>683</v>
      </c>
      <c r="C7" s="31" t="s">
        <v>685</v>
      </c>
      <c r="D7" s="31" t="s">
        <v>686</v>
      </c>
      <c r="E7" s="30">
        <v>5020.0</v>
      </c>
      <c r="F7" s="30">
        <v>2190.0</v>
      </c>
      <c r="G7" s="30">
        <v>0.0</v>
      </c>
      <c r="H7" s="30">
        <v>62230.0</v>
      </c>
      <c r="I7" s="30">
        <v>69440.0</v>
      </c>
    </row>
    <row r="8" ht="12.75" customHeight="1">
      <c r="A8" s="29" t="s">
        <v>687</v>
      </c>
      <c r="B8" s="29" t="s">
        <v>688</v>
      </c>
      <c r="C8" s="29" t="s">
        <v>689</v>
      </c>
      <c r="D8" s="29" t="s">
        <v>690</v>
      </c>
      <c r="E8" s="30">
        <v>5120.0</v>
      </c>
      <c r="F8" s="30">
        <v>3560.0</v>
      </c>
      <c r="G8" s="30">
        <v>0.0</v>
      </c>
      <c r="H8" s="30">
        <v>79260.0</v>
      </c>
      <c r="I8" s="30">
        <v>87930.0</v>
      </c>
    </row>
    <row r="9" ht="12.75" customHeight="1">
      <c r="A9" s="29" t="s">
        <v>183</v>
      </c>
      <c r="B9" s="29" t="s">
        <v>691</v>
      </c>
      <c r="C9" s="29" t="s">
        <v>692</v>
      </c>
      <c r="D9" s="29" t="s">
        <v>693</v>
      </c>
      <c r="E9" s="30">
        <v>80.0</v>
      </c>
      <c r="F9" s="30">
        <v>7990.0</v>
      </c>
      <c r="G9" s="30">
        <v>370.0</v>
      </c>
      <c r="H9" s="30">
        <v>39850.0</v>
      </c>
      <c r="I9" s="30">
        <v>48290.0</v>
      </c>
    </row>
    <row r="10" ht="12.75" customHeight="1">
      <c r="A10" s="29" t="s">
        <v>146</v>
      </c>
      <c r="B10" s="29" t="s">
        <v>694</v>
      </c>
      <c r="C10" s="29" t="s">
        <v>695</v>
      </c>
      <c r="D10" s="29" t="s">
        <v>696</v>
      </c>
      <c r="E10" s="30">
        <v>11680.0</v>
      </c>
      <c r="F10" s="30">
        <v>6680.0</v>
      </c>
      <c r="G10" s="30">
        <v>20.0</v>
      </c>
      <c r="H10" s="30">
        <v>107730.0</v>
      </c>
      <c r="I10" s="30">
        <v>126120.0</v>
      </c>
    </row>
    <row r="11" ht="12.75" customHeight="1">
      <c r="A11" s="29" t="s">
        <v>651</v>
      </c>
      <c r="B11" s="29" t="s">
        <v>697</v>
      </c>
      <c r="C11" s="29" t="s">
        <v>698</v>
      </c>
      <c r="D11" s="29" t="s">
        <v>699</v>
      </c>
      <c r="E11" s="30">
        <v>27590.0</v>
      </c>
      <c r="F11" s="30">
        <v>11800.0</v>
      </c>
      <c r="G11" s="30">
        <v>500.0</v>
      </c>
      <c r="H11" s="30">
        <v>153910.0</v>
      </c>
      <c r="I11" s="30">
        <v>193800.0</v>
      </c>
    </row>
    <row r="12" ht="38.25" customHeight="1">
      <c r="A12" s="31" t="s">
        <v>54</v>
      </c>
      <c r="B12" s="31" t="s">
        <v>700</v>
      </c>
      <c r="C12" s="31" t="s">
        <v>701</v>
      </c>
      <c r="D12" s="31" t="s">
        <v>702</v>
      </c>
      <c r="E12" s="30">
        <v>5130.0</v>
      </c>
      <c r="F12" s="30">
        <v>9790.0</v>
      </c>
      <c r="G12" s="30">
        <v>620.0</v>
      </c>
      <c r="H12" s="30">
        <v>98210.0</v>
      </c>
      <c r="I12" s="30">
        <v>113740.0</v>
      </c>
    </row>
    <row r="13" ht="25.5" customHeight="1">
      <c r="A13" s="31" t="s">
        <v>438</v>
      </c>
      <c r="B13" s="31" t="s">
        <v>703</v>
      </c>
      <c r="C13" s="31" t="s">
        <v>704</v>
      </c>
      <c r="D13" s="31" t="s">
        <v>705</v>
      </c>
      <c r="E13" s="30">
        <v>30.0</v>
      </c>
      <c r="F13" s="30">
        <v>19780.0</v>
      </c>
      <c r="G13" s="30">
        <v>10.0</v>
      </c>
      <c r="H13" s="30">
        <v>149780.0</v>
      </c>
      <c r="I13" s="30">
        <v>169600.0</v>
      </c>
    </row>
    <row r="14" ht="51.0" customHeight="1">
      <c r="A14" s="31" t="s">
        <v>308</v>
      </c>
      <c r="B14" s="31" t="s">
        <v>706</v>
      </c>
      <c r="C14" s="31" t="s">
        <v>707</v>
      </c>
      <c r="D14" s="31" t="s">
        <v>708</v>
      </c>
      <c r="E14" s="30">
        <v>5590.0</v>
      </c>
      <c r="F14" s="30">
        <v>17250.0</v>
      </c>
      <c r="G14" s="30">
        <v>220.0</v>
      </c>
      <c r="H14" s="30">
        <v>128530.0</v>
      </c>
      <c r="I14" s="30">
        <v>151590.0</v>
      </c>
    </row>
    <row r="15" ht="25.5" customHeight="1">
      <c r="A15" s="31" t="s">
        <v>615</v>
      </c>
      <c r="B15" s="31" t="s">
        <v>709</v>
      </c>
      <c r="C15" s="31" t="s">
        <v>710</v>
      </c>
      <c r="D15" s="31" t="s">
        <v>711</v>
      </c>
      <c r="E15" s="30">
        <v>10440.0</v>
      </c>
      <c r="F15" s="30">
        <v>20270.0</v>
      </c>
      <c r="G15" s="30">
        <v>700.0</v>
      </c>
      <c r="H15" s="30">
        <v>236860.0</v>
      </c>
      <c r="I15" s="30">
        <v>268270.0</v>
      </c>
    </row>
    <row r="16" ht="38.25" customHeight="1">
      <c r="A16" s="31" t="s">
        <v>356</v>
      </c>
      <c r="B16" s="31" t="s">
        <v>712</v>
      </c>
      <c r="C16" s="31" t="s">
        <v>713</v>
      </c>
      <c r="D16" s="31" t="s">
        <v>714</v>
      </c>
      <c r="E16" s="30">
        <v>18490.0</v>
      </c>
      <c r="F16" s="30">
        <v>29820.0</v>
      </c>
      <c r="G16" s="30">
        <v>0.0</v>
      </c>
      <c r="H16" s="30">
        <v>189440.0</v>
      </c>
      <c r="I16" s="30">
        <v>237750.0</v>
      </c>
    </row>
    <row r="17" ht="12.75" customHeight="1">
      <c r="A17" s="29" t="s">
        <v>404</v>
      </c>
      <c r="B17" s="29" t="s">
        <v>715</v>
      </c>
      <c r="C17" s="29" t="s">
        <v>716</v>
      </c>
      <c r="D17" s="29" t="s">
        <v>717</v>
      </c>
      <c r="E17" s="30">
        <v>5280.0</v>
      </c>
      <c r="F17" s="30">
        <v>2580.0</v>
      </c>
      <c r="G17" s="30">
        <v>0.0</v>
      </c>
      <c r="H17" s="30">
        <v>41920.0</v>
      </c>
      <c r="I17" s="30">
        <v>49780.0</v>
      </c>
    </row>
    <row r="18" ht="12.75" customHeight="1">
      <c r="A18" s="31" t="s">
        <v>508</v>
      </c>
      <c r="B18" s="31" t="s">
        <v>718</v>
      </c>
      <c r="C18" s="31" t="s">
        <v>719</v>
      </c>
      <c r="D18" s="31" t="s">
        <v>720</v>
      </c>
      <c r="E18" s="30">
        <v>13310.0</v>
      </c>
      <c r="F18" s="30">
        <v>7690.0</v>
      </c>
      <c r="G18" s="30">
        <v>50.0</v>
      </c>
      <c r="H18" s="30">
        <v>86970.0</v>
      </c>
      <c r="I18" s="30">
        <v>108020.0</v>
      </c>
    </row>
    <row r="19" ht="51.0" customHeight="1">
      <c r="A19" s="31" t="s">
        <v>650</v>
      </c>
      <c r="B19" s="31" t="s">
        <v>721</v>
      </c>
      <c r="C19" s="31" t="s">
        <v>722</v>
      </c>
      <c r="D19" s="31" t="s">
        <v>723</v>
      </c>
      <c r="E19" s="30">
        <v>11580.0</v>
      </c>
      <c r="F19" s="30">
        <v>2510.0</v>
      </c>
      <c r="G19" s="30">
        <v>170.0</v>
      </c>
      <c r="H19" s="30">
        <v>141550.0</v>
      </c>
      <c r="I19" s="30">
        <v>155800.0</v>
      </c>
    </row>
    <row r="20" ht="25.5" customHeight="1">
      <c r="A20" s="31" t="s">
        <v>300</v>
      </c>
      <c r="B20" s="31" t="s">
        <v>724</v>
      </c>
      <c r="C20" s="31" t="s">
        <v>725</v>
      </c>
      <c r="D20" s="31" t="s">
        <v>726</v>
      </c>
      <c r="E20" s="30">
        <v>0.0</v>
      </c>
      <c r="F20" s="30">
        <v>14080.0</v>
      </c>
      <c r="G20" s="30">
        <v>0.0</v>
      </c>
      <c r="H20" s="30">
        <v>42350.0</v>
      </c>
      <c r="I20" s="30">
        <v>56430.0</v>
      </c>
    </row>
    <row r="21" ht="12.75" customHeight="1">
      <c r="A21" s="29" t="s">
        <v>164</v>
      </c>
      <c r="B21" s="29" t="s">
        <v>727</v>
      </c>
      <c r="C21" s="29" t="s">
        <v>728</v>
      </c>
      <c r="D21" s="29" t="s">
        <v>729</v>
      </c>
      <c r="E21" s="30">
        <v>350.0</v>
      </c>
      <c r="F21" s="30">
        <v>9930.0</v>
      </c>
      <c r="G21" s="30">
        <v>30.0</v>
      </c>
      <c r="H21" s="30">
        <v>32600.0</v>
      </c>
      <c r="I21" s="30">
        <v>42900.0</v>
      </c>
    </row>
    <row r="22" ht="51.0" customHeight="1">
      <c r="A22" s="31" t="s">
        <v>681</v>
      </c>
      <c r="B22" s="31" t="s">
        <v>730</v>
      </c>
      <c r="C22" s="31" t="s">
        <v>731</v>
      </c>
      <c r="D22" s="31" t="s">
        <v>732</v>
      </c>
      <c r="E22" s="30">
        <v>0.0</v>
      </c>
      <c r="F22" s="30">
        <v>11110.0</v>
      </c>
      <c r="G22" s="30">
        <v>310.0</v>
      </c>
      <c r="H22" s="30">
        <v>72500.0</v>
      </c>
      <c r="I22" s="30">
        <v>83920.0</v>
      </c>
    </row>
    <row r="23" ht="12.75" customHeight="1">
      <c r="A23" s="29" t="s">
        <v>734</v>
      </c>
      <c r="B23" s="29" t="s">
        <v>735</v>
      </c>
      <c r="C23" s="29" t="s">
        <v>736</v>
      </c>
      <c r="D23" s="29" t="s">
        <v>737</v>
      </c>
      <c r="E23" s="30">
        <v>0.0</v>
      </c>
      <c r="F23" s="30">
        <v>7120.0</v>
      </c>
      <c r="G23" s="30">
        <v>0.0</v>
      </c>
      <c r="H23" s="30">
        <v>62150.0</v>
      </c>
      <c r="I23" s="30">
        <v>69270.0</v>
      </c>
    </row>
    <row r="24" ht="25.5" customHeight="1">
      <c r="A24" s="31" t="s">
        <v>20</v>
      </c>
      <c r="B24" s="31" t="s">
        <v>738</v>
      </c>
      <c r="C24" s="31" t="s">
        <v>739</v>
      </c>
      <c r="D24" s="31" t="s">
        <v>740</v>
      </c>
      <c r="E24" s="30">
        <v>120.0</v>
      </c>
      <c r="F24" s="30">
        <v>60.0</v>
      </c>
      <c r="G24" s="30">
        <v>0.0</v>
      </c>
      <c r="H24" s="30">
        <v>1220.0</v>
      </c>
      <c r="I24" s="30">
        <v>1400.0</v>
      </c>
    </row>
    <row r="25" ht="51.0" customHeight="1">
      <c r="A25" s="31" t="s">
        <v>212</v>
      </c>
      <c r="B25" s="31" t="s">
        <v>741</v>
      </c>
      <c r="C25" s="31" t="s">
        <v>742</v>
      </c>
      <c r="D25" s="31" t="s">
        <v>743</v>
      </c>
      <c r="E25" s="30">
        <v>24970.0</v>
      </c>
      <c r="F25" s="30">
        <v>8660.0</v>
      </c>
      <c r="G25" s="30">
        <v>240.0</v>
      </c>
      <c r="H25" s="30">
        <v>84280.0</v>
      </c>
      <c r="I25" s="30">
        <v>118150.0</v>
      </c>
    </row>
    <row r="26" ht="25.5" customHeight="1">
      <c r="A26" s="31" t="s">
        <v>598</v>
      </c>
      <c r="B26" s="31" t="s">
        <v>744</v>
      </c>
      <c r="C26" s="31" t="s">
        <v>745</v>
      </c>
      <c r="D26" s="31" t="s">
        <v>746</v>
      </c>
      <c r="E26" s="30">
        <v>21900.0</v>
      </c>
      <c r="F26" s="30">
        <v>10610.0</v>
      </c>
      <c r="G26" s="30">
        <v>190.0</v>
      </c>
      <c r="H26" s="30">
        <v>98340.0</v>
      </c>
      <c r="I26" s="30">
        <v>131030.0</v>
      </c>
    </row>
    <row r="27" ht="12.75" customHeight="1">
      <c r="A27" s="31" t="s">
        <v>649</v>
      </c>
      <c r="B27" s="31" t="s">
        <v>748</v>
      </c>
      <c r="C27" s="31" t="s">
        <v>749</v>
      </c>
      <c r="D27" s="31" t="s">
        <v>750</v>
      </c>
      <c r="E27" s="30">
        <v>8010.0</v>
      </c>
      <c r="F27" s="30">
        <v>4150.0</v>
      </c>
      <c r="G27" s="30">
        <v>0.0</v>
      </c>
      <c r="H27" s="30">
        <v>64940.0</v>
      </c>
      <c r="I27" s="30">
        <v>77100.0</v>
      </c>
    </row>
    <row r="28" ht="12.75" customHeight="1">
      <c r="A28" s="29" t="s">
        <v>488</v>
      </c>
      <c r="B28" s="29" t="s">
        <v>751</v>
      </c>
      <c r="C28" s="29" t="s">
        <v>752</v>
      </c>
      <c r="D28" s="29" t="s">
        <v>753</v>
      </c>
      <c r="E28" s="30">
        <v>3010.0</v>
      </c>
      <c r="F28" s="30">
        <v>4870.0</v>
      </c>
      <c r="G28" s="30">
        <v>300.0</v>
      </c>
      <c r="H28" s="30">
        <v>104440.0</v>
      </c>
      <c r="I28" s="30">
        <v>112620.0</v>
      </c>
    </row>
    <row r="29" ht="12.75" customHeight="1">
      <c r="A29" s="29" t="s">
        <v>256</v>
      </c>
      <c r="B29" s="29" t="s">
        <v>754</v>
      </c>
      <c r="C29" s="29" t="s">
        <v>755</v>
      </c>
      <c r="D29" s="29" t="s">
        <v>756</v>
      </c>
      <c r="E29" s="30">
        <v>380.0</v>
      </c>
      <c r="F29" s="30">
        <v>15170.0</v>
      </c>
      <c r="G29" s="30">
        <v>0.0</v>
      </c>
      <c r="H29" s="30">
        <v>45660.0</v>
      </c>
      <c r="I29" s="30">
        <v>61220.0</v>
      </c>
    </row>
    <row r="30" ht="12.75" customHeight="1">
      <c r="A30" s="29" t="s">
        <v>100</v>
      </c>
      <c r="B30" s="29" t="s">
        <v>758</v>
      </c>
      <c r="C30" s="29" t="s">
        <v>759</v>
      </c>
      <c r="D30" s="29" t="s">
        <v>760</v>
      </c>
      <c r="E30" s="30">
        <v>11290.0</v>
      </c>
      <c r="F30" s="30">
        <v>8650.0</v>
      </c>
      <c r="G30" s="30">
        <v>0.0</v>
      </c>
      <c r="H30" s="30">
        <v>87600.0</v>
      </c>
      <c r="I30" s="30">
        <v>107550.0</v>
      </c>
    </row>
    <row r="31" ht="51.0" customHeight="1">
      <c r="A31" s="31" t="s">
        <v>478</v>
      </c>
      <c r="B31" s="31" t="s">
        <v>762</v>
      </c>
      <c r="C31" s="31" t="s">
        <v>763</v>
      </c>
      <c r="D31" s="31" t="s">
        <v>764</v>
      </c>
      <c r="E31" s="30">
        <v>10.0</v>
      </c>
      <c r="F31" s="30">
        <v>10090.0</v>
      </c>
      <c r="G31" s="30">
        <v>80.0</v>
      </c>
      <c r="H31" s="30">
        <v>63720.0</v>
      </c>
      <c r="I31" s="30">
        <v>73890.0</v>
      </c>
    </row>
    <row r="32" ht="38.25" customHeight="1">
      <c r="A32" s="31" t="s">
        <v>524</v>
      </c>
      <c r="B32" s="31" t="s">
        <v>765</v>
      </c>
      <c r="C32" s="31" t="s">
        <v>766</v>
      </c>
      <c r="D32" s="31" t="s">
        <v>767</v>
      </c>
      <c r="E32" s="30">
        <v>20.0</v>
      </c>
      <c r="F32" s="30">
        <v>11420.0</v>
      </c>
      <c r="G32" s="30">
        <v>10.0</v>
      </c>
      <c r="H32" s="30">
        <v>63620.0</v>
      </c>
      <c r="I32" s="30">
        <v>75070.0</v>
      </c>
    </row>
    <row r="33" ht="12.75" customHeight="1">
      <c r="A33" s="29" t="s">
        <v>384</v>
      </c>
      <c r="B33" s="29" t="s">
        <v>768</v>
      </c>
      <c r="C33" s="29" t="s">
        <v>769</v>
      </c>
      <c r="D33" s="29" t="s">
        <v>770</v>
      </c>
      <c r="E33" s="30">
        <v>0.0</v>
      </c>
      <c r="F33" s="30">
        <v>9170.0</v>
      </c>
      <c r="G33" s="30">
        <v>0.0</v>
      </c>
      <c r="H33" s="30">
        <v>85010.0</v>
      </c>
      <c r="I33" s="30">
        <v>94170.0</v>
      </c>
    </row>
    <row r="34" ht="25.5" customHeight="1">
      <c r="A34" s="31" t="s">
        <v>436</v>
      </c>
      <c r="B34" s="31" t="s">
        <v>771</v>
      </c>
      <c r="C34" s="31" t="s">
        <v>772</v>
      </c>
      <c r="D34" s="31" t="s">
        <v>773</v>
      </c>
      <c r="E34" s="30">
        <v>8630.0</v>
      </c>
      <c r="F34" s="30">
        <v>17510.0</v>
      </c>
      <c r="G34" s="30">
        <v>50.0</v>
      </c>
      <c r="H34" s="30">
        <v>125010.0</v>
      </c>
      <c r="I34" s="30">
        <v>151190.0</v>
      </c>
    </row>
    <row r="35" ht="25.5" customHeight="1">
      <c r="A35" s="31" t="s">
        <v>774</v>
      </c>
      <c r="B35" s="31" t="s">
        <v>775</v>
      </c>
      <c r="C35" s="31" t="s">
        <v>776</v>
      </c>
      <c r="D35" s="31" t="s">
        <v>777</v>
      </c>
      <c r="E35" s="30">
        <v>26670.0</v>
      </c>
      <c r="F35" s="30">
        <v>9920.0</v>
      </c>
      <c r="G35" s="30">
        <v>10.0</v>
      </c>
      <c r="H35" s="30">
        <v>97300.0</v>
      </c>
      <c r="I35" s="30">
        <v>133900.0</v>
      </c>
    </row>
    <row r="36" ht="25.5" customHeight="1">
      <c r="A36" s="31" t="s">
        <v>40</v>
      </c>
      <c r="B36" s="31" t="s">
        <v>778</v>
      </c>
      <c r="C36" s="31" t="s">
        <v>779</v>
      </c>
      <c r="D36" s="31" t="s">
        <v>780</v>
      </c>
      <c r="E36" s="30">
        <v>10.0</v>
      </c>
      <c r="F36" s="30">
        <v>15710.0</v>
      </c>
      <c r="G36" s="30">
        <v>470.0</v>
      </c>
      <c r="H36" s="30">
        <v>64290.0</v>
      </c>
      <c r="I36" s="30">
        <v>80480.0</v>
      </c>
    </row>
    <row r="37" ht="12.75" customHeight="1">
      <c r="A37" s="29" t="s">
        <v>364</v>
      </c>
      <c r="B37" s="29" t="s">
        <v>781</v>
      </c>
      <c r="C37" s="29" t="s">
        <v>782</v>
      </c>
      <c r="D37" s="29" t="s">
        <v>783</v>
      </c>
      <c r="E37" s="30">
        <v>0.0</v>
      </c>
      <c r="F37" s="30">
        <v>22240.0</v>
      </c>
      <c r="G37" s="30">
        <v>790.0</v>
      </c>
      <c r="H37" s="30">
        <v>92530.0</v>
      </c>
      <c r="I37" s="30">
        <v>115560.0</v>
      </c>
    </row>
    <row r="38" ht="12.75" customHeight="1">
      <c r="A38" s="29" t="s">
        <v>480</v>
      </c>
      <c r="B38" s="29" t="s">
        <v>784</v>
      </c>
      <c r="C38" s="29" t="s">
        <v>785</v>
      </c>
      <c r="D38" s="29" t="s">
        <v>786</v>
      </c>
      <c r="E38" s="30">
        <v>4540.0</v>
      </c>
      <c r="F38" s="30">
        <v>2780.0</v>
      </c>
      <c r="G38" s="30">
        <v>0.0</v>
      </c>
      <c r="H38" s="30">
        <v>60050.0</v>
      </c>
      <c r="I38" s="30">
        <v>67370.0</v>
      </c>
    </row>
    <row r="39" ht="12.75" customHeight="1">
      <c r="A39" s="29" t="s">
        <v>547</v>
      </c>
      <c r="B39" s="29" t="s">
        <v>787</v>
      </c>
      <c r="C39" s="29" t="s">
        <v>788</v>
      </c>
      <c r="D39" s="29" t="s">
        <v>789</v>
      </c>
      <c r="E39" s="30">
        <v>10180.0</v>
      </c>
      <c r="F39" s="30">
        <v>6060.0</v>
      </c>
      <c r="G39" s="30">
        <v>840.0</v>
      </c>
      <c r="H39" s="30">
        <v>72300.0</v>
      </c>
      <c r="I39" s="30">
        <v>89370.0</v>
      </c>
    </row>
    <row r="40" ht="12.75" customHeight="1">
      <c r="A40" s="29" t="s">
        <v>528</v>
      </c>
      <c r="B40" s="29" t="s">
        <v>790</v>
      </c>
      <c r="C40" s="29" t="s">
        <v>791</v>
      </c>
      <c r="D40" s="29" t="s">
        <v>792</v>
      </c>
      <c r="E40" s="30">
        <v>6720.0</v>
      </c>
      <c r="F40" s="30">
        <v>4340.0</v>
      </c>
      <c r="G40" s="30">
        <v>0.0</v>
      </c>
      <c r="H40" s="30">
        <v>56240.0</v>
      </c>
      <c r="I40" s="30">
        <v>67300.0</v>
      </c>
    </row>
    <row r="41" ht="12.75" customHeight="1">
      <c r="A41" s="29" t="s">
        <v>314</v>
      </c>
      <c r="B41" s="29" t="s">
        <v>793</v>
      </c>
      <c r="C41" s="29" t="s">
        <v>794</v>
      </c>
      <c r="D41" s="29" t="s">
        <v>795</v>
      </c>
      <c r="E41" s="30">
        <v>0.0</v>
      </c>
      <c r="F41" s="30">
        <v>12160.0</v>
      </c>
      <c r="G41" s="30">
        <v>0.0</v>
      </c>
      <c r="H41" s="30">
        <v>50810.0</v>
      </c>
      <c r="I41" s="30">
        <v>62970.0</v>
      </c>
    </row>
    <row r="42" ht="25.5" customHeight="1">
      <c r="A42" s="31" t="s">
        <v>122</v>
      </c>
      <c r="B42" s="31" t="s">
        <v>796</v>
      </c>
      <c r="C42" s="31" t="s">
        <v>797</v>
      </c>
      <c r="D42" s="31" t="s">
        <v>798</v>
      </c>
      <c r="E42" s="30">
        <v>0.0</v>
      </c>
      <c r="F42" s="30">
        <v>1810.0</v>
      </c>
      <c r="G42" s="30">
        <v>660.0</v>
      </c>
      <c r="H42" s="30">
        <v>14150.0</v>
      </c>
      <c r="I42" s="30">
        <v>16630.0</v>
      </c>
    </row>
    <row r="43" ht="25.5" customHeight="1">
      <c r="A43" s="31" t="s">
        <v>550</v>
      </c>
      <c r="B43" s="31" t="s">
        <v>799</v>
      </c>
      <c r="C43" s="31" t="s">
        <v>800</v>
      </c>
      <c r="D43" s="31" t="s">
        <v>801</v>
      </c>
      <c r="E43" s="30">
        <v>4140.0</v>
      </c>
      <c r="F43" s="30">
        <v>13780.0</v>
      </c>
      <c r="G43" s="30">
        <v>730.0</v>
      </c>
      <c r="H43" s="30">
        <v>120480.0</v>
      </c>
      <c r="I43" s="30">
        <v>139120.0</v>
      </c>
    </row>
    <row r="44" ht="12.75" customHeight="1">
      <c r="A44" s="29" t="s">
        <v>252</v>
      </c>
      <c r="B44" s="29" t="s">
        <v>802</v>
      </c>
      <c r="C44" s="29" t="s">
        <v>803</v>
      </c>
      <c r="D44" s="29" t="s">
        <v>804</v>
      </c>
      <c r="E44" s="30">
        <v>6230.0</v>
      </c>
      <c r="F44" s="30">
        <v>4060.0</v>
      </c>
      <c r="G44" s="30">
        <v>150.0</v>
      </c>
      <c r="H44" s="30">
        <v>42630.0</v>
      </c>
      <c r="I44" s="30">
        <v>53080.0</v>
      </c>
    </row>
    <row r="45" ht="12.75" customHeight="1">
      <c r="A45" s="29" t="s">
        <v>208</v>
      </c>
      <c r="B45" s="29" t="s">
        <v>805</v>
      </c>
      <c r="C45" s="29" t="s">
        <v>806</v>
      </c>
      <c r="D45" s="29" t="s">
        <v>807</v>
      </c>
      <c r="E45" s="30">
        <v>20.0</v>
      </c>
      <c r="F45" s="30">
        <v>11790.0</v>
      </c>
      <c r="G45" s="30">
        <v>210.0</v>
      </c>
      <c r="H45" s="30">
        <v>102030.0</v>
      </c>
      <c r="I45" s="30">
        <v>114050.0</v>
      </c>
    </row>
    <row r="46" ht="12.75" customHeight="1">
      <c r="A46" s="29" t="s">
        <v>454</v>
      </c>
      <c r="B46" s="29" t="s">
        <v>808</v>
      </c>
      <c r="C46" s="29" t="s">
        <v>809</v>
      </c>
      <c r="D46" s="29" t="s">
        <v>810</v>
      </c>
      <c r="E46" s="30">
        <v>16490.0</v>
      </c>
      <c r="F46" s="30">
        <v>7500.0</v>
      </c>
      <c r="G46" s="30">
        <v>30.0</v>
      </c>
      <c r="H46" s="30">
        <v>79600.0</v>
      </c>
      <c r="I46" s="30">
        <v>103610.0</v>
      </c>
    </row>
    <row r="47" ht="38.25" customHeight="1">
      <c r="A47" s="31" t="s">
        <v>668</v>
      </c>
      <c r="B47" s="31" t="s">
        <v>811</v>
      </c>
      <c r="C47" s="31" t="s">
        <v>812</v>
      </c>
      <c r="D47" s="31" t="s">
        <v>813</v>
      </c>
      <c r="E47" s="30">
        <v>6020.0</v>
      </c>
      <c r="F47" s="30">
        <v>3330.0</v>
      </c>
      <c r="G47" s="30">
        <v>0.0</v>
      </c>
      <c r="H47" s="30">
        <v>70140.0</v>
      </c>
      <c r="I47" s="30">
        <v>79480.0</v>
      </c>
    </row>
    <row r="48" ht="12.75" customHeight="1">
      <c r="A48" s="29" t="s">
        <v>148</v>
      </c>
      <c r="B48" s="29" t="s">
        <v>814</v>
      </c>
      <c r="C48" s="29" t="s">
        <v>815</v>
      </c>
      <c r="D48" s="29" t="s">
        <v>816</v>
      </c>
      <c r="E48" s="30">
        <v>0.0</v>
      </c>
      <c r="F48" s="30">
        <v>13930.0</v>
      </c>
      <c r="G48" s="30">
        <v>0.0</v>
      </c>
      <c r="H48" s="30">
        <v>70190.0</v>
      </c>
      <c r="I48" s="30">
        <v>84120.0</v>
      </c>
    </row>
    <row r="49" ht="25.5" customHeight="1">
      <c r="A49" s="31" t="s">
        <v>472</v>
      </c>
      <c r="B49" s="31" t="s">
        <v>817</v>
      </c>
      <c r="C49" s="31" t="s">
        <v>818</v>
      </c>
      <c r="D49" s="31" t="s">
        <v>819</v>
      </c>
      <c r="E49" s="30">
        <v>18710.0</v>
      </c>
      <c r="F49" s="30">
        <v>7610.0</v>
      </c>
      <c r="G49" s="30">
        <v>0.0</v>
      </c>
      <c r="H49" s="30">
        <v>87110.0</v>
      </c>
      <c r="I49" s="30">
        <v>113430.0</v>
      </c>
    </row>
    <row r="50" ht="12.75" customHeight="1">
      <c r="A50" s="29" t="s">
        <v>158</v>
      </c>
      <c r="B50" s="29" t="s">
        <v>820</v>
      </c>
      <c r="C50" s="29" t="s">
        <v>821</v>
      </c>
      <c r="D50" s="29" t="s">
        <v>823</v>
      </c>
      <c r="E50" s="30">
        <v>10350.0</v>
      </c>
      <c r="F50" s="30">
        <v>4840.0</v>
      </c>
      <c r="G50" s="30">
        <v>0.0</v>
      </c>
      <c r="H50" s="30">
        <v>78710.0</v>
      </c>
      <c r="I50" s="30">
        <v>93900.0</v>
      </c>
    </row>
    <row r="51" ht="51.0" customHeight="1">
      <c r="A51" s="31" t="s">
        <v>38</v>
      </c>
      <c r="B51" s="31" t="s">
        <v>824</v>
      </c>
      <c r="C51" s="31" t="s">
        <v>825</v>
      </c>
      <c r="D51" s="31" t="s">
        <v>826</v>
      </c>
      <c r="E51" s="30">
        <v>0.0</v>
      </c>
      <c r="F51" s="30">
        <v>13460.0</v>
      </c>
      <c r="G51" s="30">
        <v>2000.0</v>
      </c>
      <c r="H51" s="30">
        <v>56500.0</v>
      </c>
      <c r="I51" s="30">
        <v>71960.0</v>
      </c>
    </row>
    <row r="52" ht="25.5" customHeight="1">
      <c r="A52" s="31" t="s">
        <v>92</v>
      </c>
      <c r="B52" s="31" t="s">
        <v>827</v>
      </c>
      <c r="C52" s="31" t="s">
        <v>828</v>
      </c>
      <c r="D52" s="31" t="s">
        <v>829</v>
      </c>
      <c r="E52" s="30">
        <v>10100.0</v>
      </c>
      <c r="F52" s="30">
        <v>1640.0</v>
      </c>
      <c r="G52" s="30">
        <v>0.0</v>
      </c>
      <c r="H52" s="30">
        <v>53410.0</v>
      </c>
      <c r="I52" s="30">
        <v>65160.0</v>
      </c>
    </row>
    <row r="53" ht="12.75" customHeight="1">
      <c r="A53" s="29" t="s">
        <v>830</v>
      </c>
      <c r="B53" s="29" t="s">
        <v>831</v>
      </c>
      <c r="C53" s="29" t="s">
        <v>832</v>
      </c>
      <c r="D53" s="29" t="s">
        <v>833</v>
      </c>
      <c r="E53" s="30">
        <v>0.0</v>
      </c>
      <c r="F53" s="30">
        <v>5400.0</v>
      </c>
      <c r="G53" s="30">
        <v>0.0</v>
      </c>
      <c r="H53" s="30">
        <v>59770.0</v>
      </c>
      <c r="I53" s="30">
        <v>65170.0</v>
      </c>
    </row>
    <row r="54" ht="25.5" customHeight="1">
      <c r="A54" s="31" t="s">
        <v>336</v>
      </c>
      <c r="B54" s="31" t="s">
        <v>834</v>
      </c>
      <c r="C54" s="31" t="s">
        <v>835</v>
      </c>
      <c r="D54" s="31" t="s">
        <v>836</v>
      </c>
      <c r="E54" s="30">
        <v>20.0</v>
      </c>
      <c r="F54" s="30">
        <v>14540.0</v>
      </c>
      <c r="G54" s="30">
        <v>0.0</v>
      </c>
      <c r="H54" s="30">
        <v>76010.0</v>
      </c>
      <c r="I54" s="30">
        <v>90570.0</v>
      </c>
    </row>
    <row r="55" ht="12.75" customHeight="1">
      <c r="A55" s="29" t="s">
        <v>334</v>
      </c>
      <c r="B55" s="29" t="s">
        <v>837</v>
      </c>
      <c r="C55" s="29" t="s">
        <v>838</v>
      </c>
      <c r="D55" s="29" t="s">
        <v>839</v>
      </c>
      <c r="E55" s="30">
        <v>80.0</v>
      </c>
      <c r="F55" s="30">
        <v>8910.0</v>
      </c>
      <c r="G55" s="30">
        <v>350.0</v>
      </c>
      <c r="H55" s="30">
        <v>56910.0</v>
      </c>
      <c r="I55" s="30">
        <v>66260.0</v>
      </c>
    </row>
    <row r="56" ht="25.5" customHeight="1">
      <c r="A56" s="31" t="s">
        <v>204</v>
      </c>
      <c r="B56" s="31" t="s">
        <v>840</v>
      </c>
      <c r="C56" s="31" t="s">
        <v>841</v>
      </c>
      <c r="D56" s="31" t="s">
        <v>842</v>
      </c>
      <c r="E56" s="30">
        <v>5320.0</v>
      </c>
      <c r="F56" s="30">
        <v>24730.0</v>
      </c>
      <c r="G56" s="30">
        <v>5990.0</v>
      </c>
      <c r="H56" s="30">
        <v>173750.0</v>
      </c>
      <c r="I56" s="30">
        <v>209790.0</v>
      </c>
    </row>
    <row r="57" ht="12.75" customHeight="1">
      <c r="A57" s="29" t="s">
        <v>48</v>
      </c>
      <c r="B57" s="29" t="s">
        <v>843</v>
      </c>
      <c r="C57" s="29" t="s">
        <v>844</v>
      </c>
      <c r="D57" s="29" t="s">
        <v>845</v>
      </c>
      <c r="E57" s="30">
        <v>20.0</v>
      </c>
      <c r="F57" s="30">
        <v>7850.0</v>
      </c>
      <c r="G57" s="30">
        <v>900.0</v>
      </c>
      <c r="H57" s="30">
        <v>53370.0</v>
      </c>
      <c r="I57" s="30">
        <v>62150.0</v>
      </c>
    </row>
    <row r="58" ht="12.75" customHeight="1">
      <c r="A58" s="29" t="s">
        <v>90</v>
      </c>
      <c r="B58" s="29" t="s">
        <v>846</v>
      </c>
      <c r="C58" s="29" t="s">
        <v>847</v>
      </c>
      <c r="D58" s="29" t="s">
        <v>848</v>
      </c>
      <c r="E58" s="30">
        <v>2690.0</v>
      </c>
      <c r="F58" s="30">
        <v>1560.0</v>
      </c>
      <c r="G58" s="30">
        <v>2240.0</v>
      </c>
      <c r="H58" s="30">
        <v>57600.0</v>
      </c>
      <c r="I58" s="30">
        <v>64100.0</v>
      </c>
    </row>
    <row r="59" ht="12.75" customHeight="1">
      <c r="A59" s="31" t="s">
        <v>534</v>
      </c>
      <c r="B59" s="31" t="s">
        <v>849</v>
      </c>
      <c r="C59" s="31" t="s">
        <v>850</v>
      </c>
      <c r="D59" s="31" t="s">
        <v>851</v>
      </c>
      <c r="E59" s="30">
        <v>7760.0</v>
      </c>
      <c r="F59" s="30">
        <v>4850.0</v>
      </c>
      <c r="G59" s="30">
        <v>350.0</v>
      </c>
      <c r="H59" s="30">
        <v>74260.0</v>
      </c>
      <c r="I59" s="30">
        <v>87210.0</v>
      </c>
    </row>
    <row r="60" ht="12.75" customHeight="1">
      <c r="A60" s="26"/>
      <c r="B60" s="26"/>
      <c r="C60" s="26"/>
      <c r="D60" s="26"/>
      <c r="E60" s="28">
        <v>401740.0</v>
      </c>
      <c r="F60" s="28">
        <v>397690.0</v>
      </c>
      <c r="G60" s="28">
        <v>5350.0</v>
      </c>
      <c r="H60" s="28">
        <v>2649730.0</v>
      </c>
      <c r="I60" s="28">
        <v>3454490.0</v>
      </c>
    </row>
    <row r="61" ht="51.0" customHeight="1">
      <c r="A61" s="31" t="s">
        <v>257</v>
      </c>
      <c r="B61" s="31" t="s">
        <v>852</v>
      </c>
      <c r="C61" s="31" t="s">
        <v>853</v>
      </c>
      <c r="D61" s="31" t="s">
        <v>258</v>
      </c>
      <c r="E61" s="30">
        <v>18510.0</v>
      </c>
      <c r="F61" s="30">
        <v>4430.0</v>
      </c>
      <c r="G61" s="30">
        <v>0.0</v>
      </c>
      <c r="H61" s="30">
        <v>50250.0</v>
      </c>
      <c r="I61" s="30">
        <v>73180.0</v>
      </c>
    </row>
    <row r="62" ht="12.75" customHeight="1">
      <c r="A62" s="31" t="s">
        <v>102</v>
      </c>
      <c r="B62" s="31" t="s">
        <v>854</v>
      </c>
      <c r="C62" s="31" t="s">
        <v>855</v>
      </c>
      <c r="D62" s="31" t="s">
        <v>103</v>
      </c>
      <c r="E62" s="30">
        <v>10740.0</v>
      </c>
      <c r="F62" s="30">
        <v>7860.0</v>
      </c>
      <c r="G62" s="30">
        <v>280.0</v>
      </c>
      <c r="H62" s="30">
        <v>126390.0</v>
      </c>
      <c r="I62" s="30">
        <v>145270.0</v>
      </c>
    </row>
    <row r="63" ht="12.75" customHeight="1">
      <c r="A63" s="31" t="s">
        <v>274</v>
      </c>
      <c r="B63" s="31" t="s">
        <v>856</v>
      </c>
      <c r="C63" s="31" t="s">
        <v>857</v>
      </c>
      <c r="D63" s="31" t="s">
        <v>275</v>
      </c>
      <c r="E63" s="30">
        <v>20.0</v>
      </c>
      <c r="F63" s="30">
        <v>13590.0</v>
      </c>
      <c r="G63" s="30">
        <v>0.0</v>
      </c>
      <c r="H63" s="30">
        <v>83390.0</v>
      </c>
      <c r="I63" s="30">
        <v>97000.0</v>
      </c>
    </row>
    <row r="64" ht="12.75" customHeight="1">
      <c r="A64" s="31" t="s">
        <v>165</v>
      </c>
      <c r="B64" s="31" t="s">
        <v>858</v>
      </c>
      <c r="C64" s="31" t="s">
        <v>859</v>
      </c>
      <c r="D64" s="31" t="s">
        <v>167</v>
      </c>
      <c r="E64" s="30">
        <v>8250.0</v>
      </c>
      <c r="F64" s="30">
        <v>17020.0</v>
      </c>
      <c r="G64" s="30">
        <v>460.0</v>
      </c>
      <c r="H64" s="30">
        <v>89860.0</v>
      </c>
      <c r="I64" s="30">
        <v>115600.0</v>
      </c>
    </row>
    <row r="65" ht="12.75" customHeight="1">
      <c r="A65" s="31" t="s">
        <v>198</v>
      </c>
      <c r="B65" s="31" t="s">
        <v>860</v>
      </c>
      <c r="C65" s="31" t="s">
        <v>861</v>
      </c>
      <c r="D65" s="31" t="s">
        <v>199</v>
      </c>
      <c r="E65" s="30">
        <v>60.0</v>
      </c>
      <c r="F65" s="30">
        <v>18870.0</v>
      </c>
      <c r="G65" s="30">
        <v>20.0</v>
      </c>
      <c r="H65" s="30">
        <v>117910.0</v>
      </c>
      <c r="I65" s="30">
        <v>136860.0</v>
      </c>
    </row>
    <row r="66" ht="12.75" customHeight="1">
      <c r="A66" s="31" t="s">
        <v>286</v>
      </c>
      <c r="B66" s="31" t="s">
        <v>862</v>
      </c>
      <c r="C66" s="31" t="s">
        <v>864</v>
      </c>
      <c r="D66" s="31" t="s">
        <v>287</v>
      </c>
      <c r="E66" s="30">
        <v>23260.0</v>
      </c>
      <c r="F66" s="30">
        <v>11300.0</v>
      </c>
      <c r="G66" s="30">
        <v>0.0</v>
      </c>
      <c r="H66" s="30">
        <v>67100.0</v>
      </c>
      <c r="I66" s="30">
        <v>101650.0</v>
      </c>
    </row>
    <row r="67" ht="25.5" customHeight="1">
      <c r="A67" s="31" t="s">
        <v>22</v>
      </c>
      <c r="B67" s="31" t="s">
        <v>865</v>
      </c>
      <c r="C67" s="31" t="s">
        <v>866</v>
      </c>
      <c r="D67" s="31" t="s">
        <v>23</v>
      </c>
      <c r="E67" s="30">
        <v>450.0</v>
      </c>
      <c r="F67" s="30">
        <v>230.0</v>
      </c>
      <c r="G67" s="30">
        <v>0.0</v>
      </c>
      <c r="H67" s="30">
        <v>5550.0</v>
      </c>
      <c r="I67" s="30">
        <v>6230.0</v>
      </c>
    </row>
    <row r="68" ht="12.75" customHeight="1">
      <c r="A68" s="31" t="s">
        <v>210</v>
      </c>
      <c r="B68" s="31" t="s">
        <v>867</v>
      </c>
      <c r="C68" s="31" t="s">
        <v>868</v>
      </c>
      <c r="D68" s="31" t="s">
        <v>211</v>
      </c>
      <c r="E68" s="30">
        <v>13870.0</v>
      </c>
      <c r="F68" s="30">
        <v>12400.0</v>
      </c>
      <c r="G68" s="30">
        <v>30.0</v>
      </c>
      <c r="H68" s="30">
        <v>126210.0</v>
      </c>
      <c r="I68" s="30">
        <v>152520.0</v>
      </c>
    </row>
    <row r="69" ht="12.75" customHeight="1">
      <c r="A69" s="31" t="s">
        <v>190</v>
      </c>
      <c r="B69" s="31" t="s">
        <v>869</v>
      </c>
      <c r="C69" s="31" t="s">
        <v>870</v>
      </c>
      <c r="D69" s="31" t="s">
        <v>191</v>
      </c>
      <c r="E69" s="30">
        <v>12530.0</v>
      </c>
      <c r="F69" s="30">
        <v>10620.0</v>
      </c>
      <c r="G69" s="30">
        <v>30.0</v>
      </c>
      <c r="H69" s="30">
        <v>107350.0</v>
      </c>
      <c r="I69" s="30">
        <v>130530.0</v>
      </c>
    </row>
    <row r="70" ht="12.75" customHeight="1">
      <c r="A70" s="31" t="s">
        <v>282</v>
      </c>
      <c r="B70" s="31" t="s">
        <v>871</v>
      </c>
      <c r="C70" s="31" t="s">
        <v>872</v>
      </c>
      <c r="D70" s="31" t="s">
        <v>283</v>
      </c>
      <c r="E70" s="30">
        <v>10410.0</v>
      </c>
      <c r="F70" s="30">
        <v>7930.0</v>
      </c>
      <c r="G70" s="30">
        <v>90.0</v>
      </c>
      <c r="H70" s="30">
        <v>105380.0</v>
      </c>
      <c r="I70" s="30">
        <v>123800.0</v>
      </c>
    </row>
    <row r="71" ht="25.5" customHeight="1">
      <c r="A71" s="31" t="s">
        <v>112</v>
      </c>
      <c r="B71" s="31" t="s">
        <v>873</v>
      </c>
      <c r="C71" s="31" t="s">
        <v>874</v>
      </c>
      <c r="D71" s="31" t="s">
        <v>113</v>
      </c>
      <c r="E71" s="30">
        <v>22420.0</v>
      </c>
      <c r="F71" s="30">
        <v>12900.0</v>
      </c>
      <c r="G71" s="30">
        <v>390.0</v>
      </c>
      <c r="H71" s="30">
        <v>71170.0</v>
      </c>
      <c r="I71" s="30">
        <v>106880.0</v>
      </c>
    </row>
    <row r="72" ht="12.75" customHeight="1">
      <c r="A72" s="31" t="s">
        <v>136</v>
      </c>
      <c r="B72" s="31" t="s">
        <v>875</v>
      </c>
      <c r="C72" s="31" t="s">
        <v>876</v>
      </c>
      <c r="D72" s="31" t="s">
        <v>137</v>
      </c>
      <c r="E72" s="30">
        <v>22440.0</v>
      </c>
      <c r="F72" s="30">
        <v>23740.0</v>
      </c>
      <c r="G72" s="30">
        <v>0.0</v>
      </c>
      <c r="H72" s="30">
        <v>60570.0</v>
      </c>
      <c r="I72" s="30">
        <v>106750.0</v>
      </c>
    </row>
    <row r="73" ht="38.25" customHeight="1">
      <c r="A73" s="31" t="s">
        <v>42</v>
      </c>
      <c r="B73" s="31" t="s">
        <v>877</v>
      </c>
      <c r="C73" s="31" t="s">
        <v>878</v>
      </c>
      <c r="D73" s="31" t="s">
        <v>44</v>
      </c>
      <c r="E73" s="30">
        <v>12380.0</v>
      </c>
      <c r="F73" s="30">
        <v>13180.0</v>
      </c>
      <c r="G73" s="30">
        <v>40.0</v>
      </c>
      <c r="H73" s="30">
        <v>59660.0</v>
      </c>
      <c r="I73" s="30">
        <v>85270.0</v>
      </c>
    </row>
    <row r="74" ht="12.75" customHeight="1">
      <c r="A74" s="31" t="s">
        <v>70</v>
      </c>
      <c r="B74" s="31" t="s">
        <v>879</v>
      </c>
      <c r="C74" s="31" t="s">
        <v>880</v>
      </c>
      <c r="D74" s="31" t="s">
        <v>71</v>
      </c>
      <c r="E74" s="30">
        <v>15440.0</v>
      </c>
      <c r="F74" s="30">
        <v>11560.0</v>
      </c>
      <c r="G74" s="30">
        <v>80.0</v>
      </c>
      <c r="H74" s="30">
        <v>79560.0</v>
      </c>
      <c r="I74" s="30">
        <v>106640.0</v>
      </c>
    </row>
    <row r="75" ht="12.75" customHeight="1">
      <c r="A75" s="31" t="s">
        <v>232</v>
      </c>
      <c r="B75" s="31" t="s">
        <v>881</v>
      </c>
      <c r="C75" s="31" t="s">
        <v>882</v>
      </c>
      <c r="D75" s="31" t="s">
        <v>233</v>
      </c>
      <c r="E75" s="30">
        <v>4880.0</v>
      </c>
      <c r="F75" s="30">
        <v>4070.0</v>
      </c>
      <c r="G75" s="30">
        <v>100.0</v>
      </c>
      <c r="H75" s="30">
        <v>79370.0</v>
      </c>
      <c r="I75" s="30">
        <v>88410.0</v>
      </c>
    </row>
    <row r="76" ht="12.75" customHeight="1">
      <c r="A76" s="31" t="s">
        <v>266</v>
      </c>
      <c r="B76" s="31" t="s">
        <v>883</v>
      </c>
      <c r="C76" s="31" t="s">
        <v>884</v>
      </c>
      <c r="D76" s="31" t="s">
        <v>267</v>
      </c>
      <c r="E76" s="30">
        <v>9870.0</v>
      </c>
      <c r="F76" s="30">
        <v>4550.0</v>
      </c>
      <c r="G76" s="30">
        <v>0.0</v>
      </c>
      <c r="H76" s="30">
        <v>85840.0</v>
      </c>
      <c r="I76" s="30">
        <v>100260.0</v>
      </c>
    </row>
    <row r="77" ht="12.75" customHeight="1">
      <c r="A77" s="31" t="s">
        <v>152</v>
      </c>
      <c r="B77" s="31" t="s">
        <v>885</v>
      </c>
      <c r="C77" s="31" t="s">
        <v>886</v>
      </c>
      <c r="D77" s="31" t="s">
        <v>153</v>
      </c>
      <c r="E77" s="30">
        <v>10050.0</v>
      </c>
      <c r="F77" s="30">
        <v>7390.0</v>
      </c>
      <c r="G77" s="30">
        <v>1380.0</v>
      </c>
      <c r="H77" s="30">
        <v>88640.0</v>
      </c>
      <c r="I77" s="30">
        <v>107460.0</v>
      </c>
    </row>
    <row r="78" ht="12.75" customHeight="1">
      <c r="A78" s="31" t="s">
        <v>144</v>
      </c>
      <c r="B78" s="31" t="s">
        <v>887</v>
      </c>
      <c r="C78" s="31" t="s">
        <v>888</v>
      </c>
      <c r="D78" s="31" t="s">
        <v>145</v>
      </c>
      <c r="E78" s="30">
        <v>13090.0</v>
      </c>
      <c r="F78" s="30">
        <v>7820.0</v>
      </c>
      <c r="G78" s="30">
        <v>0.0</v>
      </c>
      <c r="H78" s="30">
        <v>77880.0</v>
      </c>
      <c r="I78" s="30">
        <v>98790.0</v>
      </c>
    </row>
    <row r="79" ht="12.75" customHeight="1">
      <c r="A79" s="31" t="s">
        <v>120</v>
      </c>
      <c r="B79" s="31" t="s">
        <v>889</v>
      </c>
      <c r="C79" s="31" t="s">
        <v>890</v>
      </c>
      <c r="D79" s="31" t="s">
        <v>121</v>
      </c>
      <c r="E79" s="30">
        <v>26050.0</v>
      </c>
      <c r="F79" s="30">
        <v>15620.0</v>
      </c>
      <c r="G79" s="30">
        <v>10.0</v>
      </c>
      <c r="H79" s="30">
        <v>59070.0</v>
      </c>
      <c r="I79" s="30">
        <v>100760.0</v>
      </c>
    </row>
    <row r="80" ht="38.25" customHeight="1">
      <c r="A80" s="31" t="s">
        <v>52</v>
      </c>
      <c r="B80" s="31" t="s">
        <v>891</v>
      </c>
      <c r="C80" s="31" t="s">
        <v>892</v>
      </c>
      <c r="D80" s="31" t="s">
        <v>53</v>
      </c>
      <c r="E80" s="30">
        <v>6810.0</v>
      </c>
      <c r="F80" s="30">
        <v>12960.0</v>
      </c>
      <c r="G80" s="30">
        <v>0.0</v>
      </c>
      <c r="H80" s="30">
        <v>66760.0</v>
      </c>
      <c r="I80" s="30">
        <v>86540.0</v>
      </c>
    </row>
    <row r="81" ht="38.25" customHeight="1">
      <c r="A81" s="31" t="s">
        <v>182</v>
      </c>
      <c r="B81" s="31" t="s">
        <v>893</v>
      </c>
      <c r="C81" s="31" t="s">
        <v>894</v>
      </c>
      <c r="D81" s="31" t="s">
        <v>185</v>
      </c>
      <c r="E81" s="30">
        <v>4790.0</v>
      </c>
      <c r="F81" s="30">
        <v>2610.0</v>
      </c>
      <c r="G81" s="30">
        <v>0.0</v>
      </c>
      <c r="H81" s="30">
        <v>59010.0</v>
      </c>
      <c r="I81" s="30">
        <v>66410.0</v>
      </c>
    </row>
    <row r="82" ht="12.75" customHeight="1">
      <c r="A82" s="31" t="s">
        <v>160</v>
      </c>
      <c r="B82" s="31" t="s">
        <v>895</v>
      </c>
      <c r="C82" s="31" t="s">
        <v>896</v>
      </c>
      <c r="D82" s="31" t="s">
        <v>161</v>
      </c>
      <c r="E82" s="30">
        <v>24220.0</v>
      </c>
      <c r="F82" s="30">
        <v>24060.0</v>
      </c>
      <c r="G82" s="30">
        <v>320.0</v>
      </c>
      <c r="H82" s="30">
        <v>87670.0</v>
      </c>
      <c r="I82" s="30">
        <v>136260.0</v>
      </c>
    </row>
    <row r="83" ht="25.5" customHeight="1">
      <c r="A83" s="31" t="s">
        <v>128</v>
      </c>
      <c r="B83" s="31" t="s">
        <v>897</v>
      </c>
      <c r="C83" s="31" t="s">
        <v>898</v>
      </c>
      <c r="D83" s="31" t="s">
        <v>129</v>
      </c>
      <c r="E83" s="30">
        <v>14720.0</v>
      </c>
      <c r="F83" s="30">
        <v>22510.0</v>
      </c>
      <c r="G83" s="30">
        <v>800.0</v>
      </c>
      <c r="H83" s="30">
        <v>84800.0</v>
      </c>
      <c r="I83" s="30">
        <v>122820.0</v>
      </c>
    </row>
    <row r="84" ht="12.75" customHeight="1">
      <c r="A84" s="31" t="s">
        <v>202</v>
      </c>
      <c r="B84" s="31" t="s">
        <v>899</v>
      </c>
      <c r="C84" s="31" t="s">
        <v>900</v>
      </c>
      <c r="D84" s="31" t="s">
        <v>203</v>
      </c>
      <c r="E84" s="30">
        <v>30.0</v>
      </c>
      <c r="F84" s="30">
        <v>11380.0</v>
      </c>
      <c r="G84" s="30">
        <v>30.0</v>
      </c>
      <c r="H84" s="30">
        <v>71260.0</v>
      </c>
      <c r="I84" s="30">
        <v>82710.0</v>
      </c>
    </row>
    <row r="85" ht="12.75" customHeight="1">
      <c r="A85" s="31" t="s">
        <v>222</v>
      </c>
      <c r="B85" s="31" t="s">
        <v>901</v>
      </c>
      <c r="C85" s="31" t="s">
        <v>902</v>
      </c>
      <c r="D85" s="31" t="s">
        <v>223</v>
      </c>
      <c r="E85" s="30">
        <v>16360.0</v>
      </c>
      <c r="F85" s="30">
        <v>14070.0</v>
      </c>
      <c r="G85" s="30">
        <v>290.0</v>
      </c>
      <c r="H85" s="30">
        <v>78090.0</v>
      </c>
      <c r="I85" s="30">
        <v>108810.0</v>
      </c>
    </row>
    <row r="86" ht="25.5" customHeight="1">
      <c r="A86" s="31" t="s">
        <v>238</v>
      </c>
      <c r="B86" s="31" t="s">
        <v>903</v>
      </c>
      <c r="C86" s="31" t="s">
        <v>904</v>
      </c>
      <c r="D86" s="31" t="s">
        <v>239</v>
      </c>
      <c r="E86" s="30">
        <v>4510.0</v>
      </c>
      <c r="F86" s="30">
        <v>4810.0</v>
      </c>
      <c r="G86" s="30">
        <v>0.0</v>
      </c>
      <c r="H86" s="30">
        <v>93330.0</v>
      </c>
      <c r="I86" s="30">
        <v>102650.0</v>
      </c>
    </row>
    <row r="87" ht="38.25" customHeight="1">
      <c r="A87" s="31" t="s">
        <v>62</v>
      </c>
      <c r="B87" s="31" t="s">
        <v>905</v>
      </c>
      <c r="C87" s="31" t="s">
        <v>906</v>
      </c>
      <c r="D87" s="31" t="s">
        <v>63</v>
      </c>
      <c r="E87" s="30">
        <v>0.0</v>
      </c>
      <c r="F87" s="30">
        <v>9850.0</v>
      </c>
      <c r="G87" s="30">
        <v>190.0</v>
      </c>
      <c r="H87" s="30">
        <v>73740.0</v>
      </c>
      <c r="I87" s="30">
        <v>83780.0</v>
      </c>
    </row>
    <row r="88" ht="25.5" customHeight="1">
      <c r="A88" s="31" t="s">
        <v>86</v>
      </c>
      <c r="B88" s="31" t="s">
        <v>907</v>
      </c>
      <c r="C88" s="31" t="s">
        <v>908</v>
      </c>
      <c r="D88" s="31" t="s">
        <v>87</v>
      </c>
      <c r="E88" s="30">
        <v>38690.0</v>
      </c>
      <c r="F88" s="30">
        <v>16770.0</v>
      </c>
      <c r="G88" s="30">
        <v>0.0</v>
      </c>
      <c r="H88" s="30">
        <v>72900.0</v>
      </c>
      <c r="I88" s="30">
        <v>128360.0</v>
      </c>
    </row>
    <row r="89" ht="12.75" customHeight="1">
      <c r="A89" s="31" t="s">
        <v>250</v>
      </c>
      <c r="B89" s="31" t="s">
        <v>909</v>
      </c>
      <c r="C89" s="31" t="s">
        <v>910</v>
      </c>
      <c r="D89" s="31" t="s">
        <v>251</v>
      </c>
      <c r="E89" s="30">
        <v>6010.0</v>
      </c>
      <c r="F89" s="30">
        <v>5080.0</v>
      </c>
      <c r="G89" s="30">
        <v>30.0</v>
      </c>
      <c r="H89" s="30">
        <v>70120.0</v>
      </c>
      <c r="I89" s="30">
        <v>81240.0</v>
      </c>
    </row>
    <row r="90" ht="25.5" customHeight="1">
      <c r="A90" s="31" t="s">
        <v>94</v>
      </c>
      <c r="B90" s="31" t="s">
        <v>911</v>
      </c>
      <c r="C90" s="31" t="s">
        <v>912</v>
      </c>
      <c r="D90" s="31" t="s">
        <v>95</v>
      </c>
      <c r="E90" s="30">
        <v>12080.0</v>
      </c>
      <c r="F90" s="30">
        <v>30810.0</v>
      </c>
      <c r="G90" s="30">
        <v>160.0</v>
      </c>
      <c r="H90" s="30">
        <v>67740.0</v>
      </c>
      <c r="I90" s="30">
        <v>110790.0</v>
      </c>
    </row>
    <row r="91" ht="25.5" customHeight="1">
      <c r="A91" s="31" t="s">
        <v>174</v>
      </c>
      <c r="B91" s="31" t="s">
        <v>913</v>
      </c>
      <c r="C91" s="31" t="s">
        <v>914</v>
      </c>
      <c r="D91" s="31" t="s">
        <v>175</v>
      </c>
      <c r="E91" s="30">
        <v>9860.0</v>
      </c>
      <c r="F91" s="30">
        <v>11890.0</v>
      </c>
      <c r="G91" s="30">
        <v>0.0</v>
      </c>
      <c r="H91" s="30">
        <v>78560.0</v>
      </c>
      <c r="I91" s="30">
        <v>100310.0</v>
      </c>
    </row>
    <row r="92" ht="25.5" customHeight="1">
      <c r="A92" s="31" t="s">
        <v>77</v>
      </c>
      <c r="B92" s="31" t="s">
        <v>915</v>
      </c>
      <c r="C92" s="31" t="s">
        <v>917</v>
      </c>
      <c r="D92" s="31" t="s">
        <v>79</v>
      </c>
      <c r="E92" s="30">
        <v>16900.0</v>
      </c>
      <c r="F92" s="30">
        <v>10550.0</v>
      </c>
      <c r="G92" s="30">
        <v>370.0</v>
      </c>
      <c r="H92" s="30">
        <v>111030.0</v>
      </c>
      <c r="I92" s="30">
        <v>138840.0</v>
      </c>
    </row>
    <row r="93" ht="25.5" customHeight="1">
      <c r="A93" s="31" t="s">
        <v>34</v>
      </c>
      <c r="B93" s="31" t="s">
        <v>918</v>
      </c>
      <c r="C93" s="31" t="s">
        <v>919</v>
      </c>
      <c r="D93" s="31" t="s">
        <v>35</v>
      </c>
      <c r="E93" s="30">
        <v>12040.0</v>
      </c>
      <c r="F93" s="30">
        <v>15260.0</v>
      </c>
      <c r="G93" s="30">
        <v>250.0</v>
      </c>
      <c r="H93" s="30">
        <v>93570.0</v>
      </c>
      <c r="I93" s="30">
        <v>121120.0</v>
      </c>
    </row>
    <row r="94" ht="12.75" customHeight="1">
      <c r="A94" s="29"/>
      <c r="B94" s="29"/>
      <c r="C94" s="29"/>
      <c r="D94" s="29"/>
      <c r="E94" s="30"/>
      <c r="F94" s="30"/>
      <c r="G94" s="30"/>
      <c r="H94" s="30"/>
      <c r="I94" s="30"/>
    </row>
    <row r="95" ht="12.75" customHeight="1">
      <c r="A95" s="26"/>
      <c r="B95" s="26"/>
      <c r="C95" s="26"/>
      <c r="D95" s="26"/>
      <c r="E95" s="28">
        <v>470530.0</v>
      </c>
      <c r="F95" s="28">
        <v>643200.0</v>
      </c>
      <c r="G95" s="28">
        <v>3460.0</v>
      </c>
      <c r="H95" s="28">
        <v>3935090.0</v>
      </c>
      <c r="I95" s="28">
        <v>5052240.0</v>
      </c>
    </row>
    <row r="96" ht="12.75" customHeight="1">
      <c r="A96" s="29"/>
      <c r="B96" s="29"/>
      <c r="C96" s="29"/>
      <c r="D96" s="29"/>
      <c r="E96" s="30"/>
      <c r="F96" s="30"/>
      <c r="G96" s="30"/>
      <c r="H96" s="30"/>
      <c r="I96" s="30"/>
    </row>
    <row r="97" ht="12.75" customHeight="1">
      <c r="A97" s="31" t="s">
        <v>920</v>
      </c>
      <c r="B97" s="31"/>
      <c r="C97" s="31"/>
      <c r="D97" s="32" t="s">
        <v>921</v>
      </c>
      <c r="E97" s="33">
        <v>61690.0</v>
      </c>
      <c r="F97" s="33">
        <v>199830.0</v>
      </c>
      <c r="G97" s="33">
        <v>370.0</v>
      </c>
      <c r="H97" s="33">
        <v>927350.0</v>
      </c>
      <c r="I97" s="33">
        <v>1189240.0</v>
      </c>
    </row>
    <row r="98" ht="12.75" customHeight="1">
      <c r="A98" s="31" t="s">
        <v>652</v>
      </c>
      <c r="B98" s="31" t="s">
        <v>923</v>
      </c>
      <c r="C98" s="31" t="s">
        <v>924</v>
      </c>
      <c r="D98" s="31" t="s">
        <v>545</v>
      </c>
      <c r="E98" s="30">
        <v>0.0</v>
      </c>
      <c r="F98" s="30">
        <v>25670.0</v>
      </c>
      <c r="G98" s="30">
        <v>0.0</v>
      </c>
      <c r="H98" s="30">
        <v>96800.0</v>
      </c>
      <c r="I98" s="30">
        <v>122470.0</v>
      </c>
    </row>
    <row r="99" ht="12.75" customHeight="1">
      <c r="A99" s="31" t="s">
        <v>522</v>
      </c>
      <c r="B99" s="31" t="s">
        <v>925</v>
      </c>
      <c r="C99" s="31" t="s">
        <v>926</v>
      </c>
      <c r="D99" s="31" t="s">
        <v>523</v>
      </c>
      <c r="E99" s="30">
        <v>8100.0</v>
      </c>
      <c r="F99" s="30">
        <v>4670.0</v>
      </c>
      <c r="G99" s="30">
        <v>0.0</v>
      </c>
      <c r="H99" s="30">
        <v>69960.0</v>
      </c>
      <c r="I99" s="30">
        <v>82730.0</v>
      </c>
    </row>
    <row r="100" ht="25.5" customHeight="1">
      <c r="A100" s="31" t="s">
        <v>406</v>
      </c>
      <c r="B100" s="31" t="s">
        <v>927</v>
      </c>
      <c r="C100" s="31" t="s">
        <v>928</v>
      </c>
      <c r="D100" s="31" t="s">
        <v>407</v>
      </c>
      <c r="E100" s="30">
        <v>16410.0</v>
      </c>
      <c r="F100" s="30">
        <v>51700.0</v>
      </c>
      <c r="G100" s="30">
        <v>350.0</v>
      </c>
      <c r="H100" s="30">
        <v>149670.0</v>
      </c>
      <c r="I100" s="30">
        <v>218130.0</v>
      </c>
    </row>
    <row r="101" ht="12.75" customHeight="1">
      <c r="A101" s="31" t="s">
        <v>565</v>
      </c>
      <c r="B101" s="31" t="s">
        <v>929</v>
      </c>
      <c r="C101" s="31" t="s">
        <v>930</v>
      </c>
      <c r="D101" s="31" t="s">
        <v>566</v>
      </c>
      <c r="E101" s="30">
        <v>2070.0</v>
      </c>
      <c r="F101" s="30">
        <v>18840.0</v>
      </c>
      <c r="G101" s="30">
        <v>0.0</v>
      </c>
      <c r="H101" s="30">
        <v>73180.0</v>
      </c>
      <c r="I101" s="30">
        <v>94080.0</v>
      </c>
    </row>
    <row r="102" ht="12.75" customHeight="1">
      <c r="A102" s="31" t="s">
        <v>268</v>
      </c>
      <c r="B102" s="31" t="s">
        <v>932</v>
      </c>
      <c r="C102" s="31" t="s">
        <v>933</v>
      </c>
      <c r="D102" s="31" t="s">
        <v>269</v>
      </c>
      <c r="E102" s="30">
        <v>0.0</v>
      </c>
      <c r="F102" s="30">
        <v>21370.0</v>
      </c>
      <c r="G102" s="30">
        <v>0.0</v>
      </c>
      <c r="H102" s="30">
        <v>70070.0</v>
      </c>
      <c r="I102" s="30">
        <v>91450.0</v>
      </c>
    </row>
    <row r="103" ht="12.75" customHeight="1">
      <c r="A103" s="31" t="s">
        <v>362</v>
      </c>
      <c r="B103" s="31" t="s">
        <v>934</v>
      </c>
      <c r="C103" s="31" t="s">
        <v>935</v>
      </c>
      <c r="D103" s="31" t="s">
        <v>363</v>
      </c>
      <c r="E103" s="30">
        <v>1250.0</v>
      </c>
      <c r="F103" s="30">
        <v>30210.0</v>
      </c>
      <c r="G103" s="30">
        <v>0.0</v>
      </c>
      <c r="H103" s="30">
        <v>79660.0</v>
      </c>
      <c r="I103" s="30">
        <v>111120.0</v>
      </c>
    </row>
    <row r="104" ht="12.75" customHeight="1">
      <c r="A104" s="31" t="s">
        <v>320</v>
      </c>
      <c r="B104" s="31" t="s">
        <v>936</v>
      </c>
      <c r="C104" s="31" t="s">
        <v>937</v>
      </c>
      <c r="D104" s="31" t="s">
        <v>321</v>
      </c>
      <c r="E104" s="30">
        <v>11440.0</v>
      </c>
      <c r="F104" s="30">
        <v>6100.0</v>
      </c>
      <c r="G104" s="30">
        <v>0.0</v>
      </c>
      <c r="H104" s="30">
        <v>109650.0</v>
      </c>
      <c r="I104" s="30">
        <v>127190.0</v>
      </c>
    </row>
    <row r="105" ht="12.75" customHeight="1">
      <c r="A105" s="31" t="s">
        <v>448</v>
      </c>
      <c r="B105" s="31" t="s">
        <v>938</v>
      </c>
      <c r="C105" s="31" t="s">
        <v>939</v>
      </c>
      <c r="D105" s="31" t="s">
        <v>449</v>
      </c>
      <c r="E105" s="30">
        <v>0.0</v>
      </c>
      <c r="F105" s="30">
        <v>22150.0</v>
      </c>
      <c r="G105" s="30">
        <v>0.0</v>
      </c>
      <c r="H105" s="30">
        <v>78760.0</v>
      </c>
      <c r="I105" s="30">
        <v>100900.0</v>
      </c>
    </row>
    <row r="106" ht="12.75" customHeight="1">
      <c r="A106" s="31" t="s">
        <v>502</v>
      </c>
      <c r="B106" s="31" t="s">
        <v>940</v>
      </c>
      <c r="C106" s="31" t="s">
        <v>941</v>
      </c>
      <c r="D106" s="31" t="s">
        <v>503</v>
      </c>
      <c r="E106" s="30">
        <v>0.0</v>
      </c>
      <c r="F106" s="30">
        <v>15560.0</v>
      </c>
      <c r="G106" s="30">
        <v>0.0</v>
      </c>
      <c r="H106" s="30">
        <v>82400.0</v>
      </c>
      <c r="I106" s="30">
        <v>97960.0</v>
      </c>
    </row>
    <row r="107" ht="12.75" customHeight="1">
      <c r="A107" s="31" t="s">
        <v>490</v>
      </c>
      <c r="B107" s="31" t="s">
        <v>942</v>
      </c>
      <c r="C107" s="31" t="s">
        <v>943</v>
      </c>
      <c r="D107" s="31" t="s">
        <v>491</v>
      </c>
      <c r="E107" s="30">
        <v>22420.0</v>
      </c>
      <c r="F107" s="30">
        <v>3560.0</v>
      </c>
      <c r="G107" s="30">
        <v>20.0</v>
      </c>
      <c r="H107" s="30">
        <v>117220.0</v>
      </c>
      <c r="I107" s="30">
        <v>143220.0</v>
      </c>
    </row>
    <row r="108" ht="12.75" customHeight="1">
      <c r="A108" s="29"/>
      <c r="B108" s="29"/>
      <c r="C108" s="29"/>
      <c r="D108" s="29"/>
      <c r="E108" s="30"/>
      <c r="F108" s="30"/>
      <c r="G108" s="30"/>
      <c r="H108" s="30"/>
      <c r="I108" s="30"/>
    </row>
    <row r="109" ht="12.75" customHeight="1">
      <c r="A109" s="31" t="s">
        <v>944</v>
      </c>
      <c r="B109" s="31"/>
      <c r="C109" s="31"/>
      <c r="D109" s="32" t="s">
        <v>945</v>
      </c>
      <c r="E109" s="33">
        <v>1100.0</v>
      </c>
      <c r="F109" s="33">
        <v>136030.0</v>
      </c>
      <c r="G109" s="33">
        <v>0.0</v>
      </c>
      <c r="H109" s="33">
        <v>499110.0</v>
      </c>
      <c r="I109" s="33">
        <v>636240.0</v>
      </c>
    </row>
    <row r="110" ht="12.75" customHeight="1">
      <c r="A110" s="31" t="s">
        <v>302</v>
      </c>
      <c r="B110" s="31" t="s">
        <v>947</v>
      </c>
      <c r="C110" s="31" t="s">
        <v>948</v>
      </c>
      <c r="D110" s="31" t="s">
        <v>303</v>
      </c>
      <c r="E110" s="30">
        <v>0.0</v>
      </c>
      <c r="F110" s="30">
        <v>18400.0</v>
      </c>
      <c r="G110" s="30">
        <v>0.0</v>
      </c>
      <c r="H110" s="30">
        <v>45890.0</v>
      </c>
      <c r="I110" s="30">
        <v>64290.0</v>
      </c>
    </row>
    <row r="111" ht="12.75" customHeight="1">
      <c r="A111" s="31" t="s">
        <v>475</v>
      </c>
      <c r="B111" s="31" t="s">
        <v>949</v>
      </c>
      <c r="C111" s="31" t="s">
        <v>950</v>
      </c>
      <c r="D111" s="31" t="s">
        <v>477</v>
      </c>
      <c r="E111" s="30">
        <v>980.0</v>
      </c>
      <c r="F111" s="30">
        <v>58560.0</v>
      </c>
      <c r="G111" s="30">
        <v>0.0</v>
      </c>
      <c r="H111" s="30">
        <v>158960.0</v>
      </c>
      <c r="I111" s="30">
        <v>218500.0</v>
      </c>
    </row>
    <row r="112" ht="12.75" customHeight="1">
      <c r="A112" s="31" t="s">
        <v>655</v>
      </c>
      <c r="B112" s="31" t="s">
        <v>951</v>
      </c>
      <c r="C112" s="31" t="s">
        <v>952</v>
      </c>
      <c r="D112" s="31" t="s">
        <v>620</v>
      </c>
      <c r="E112" s="30">
        <v>50.0</v>
      </c>
      <c r="F112" s="30">
        <v>19010.0</v>
      </c>
      <c r="G112" s="30">
        <v>0.0</v>
      </c>
      <c r="H112" s="30">
        <v>106490.0</v>
      </c>
      <c r="I112" s="30">
        <v>125550.0</v>
      </c>
    </row>
    <row r="113" ht="25.5" customHeight="1">
      <c r="A113" s="31" t="s">
        <v>224</v>
      </c>
      <c r="B113" s="31" t="s">
        <v>953</v>
      </c>
      <c r="C113" s="31" t="s">
        <v>954</v>
      </c>
      <c r="D113" s="31" t="s">
        <v>626</v>
      </c>
      <c r="E113" s="30">
        <v>0.0</v>
      </c>
      <c r="F113" s="30">
        <v>17390.0</v>
      </c>
      <c r="G113" s="30">
        <v>0.0</v>
      </c>
      <c r="H113" s="30">
        <v>63710.0</v>
      </c>
      <c r="I113" s="30">
        <v>81100.0</v>
      </c>
    </row>
    <row r="114" ht="12.75" customHeight="1">
      <c r="A114" s="31" t="s">
        <v>955</v>
      </c>
      <c r="B114" s="31" t="s">
        <v>956</v>
      </c>
      <c r="C114" s="31" t="s">
        <v>957</v>
      </c>
      <c r="D114" s="31" t="s">
        <v>642</v>
      </c>
      <c r="E114" s="30">
        <v>70.0</v>
      </c>
      <c r="F114" s="30">
        <v>22670.0</v>
      </c>
      <c r="G114" s="30">
        <v>0.0</v>
      </c>
      <c r="H114" s="30">
        <v>124060.0</v>
      </c>
      <c r="I114" s="30">
        <v>146810.0</v>
      </c>
    </row>
    <row r="115" ht="12.75" customHeight="1">
      <c r="A115" s="29"/>
      <c r="B115" s="29"/>
      <c r="C115" s="29"/>
      <c r="D115" s="29"/>
      <c r="E115" s="30"/>
      <c r="F115" s="30"/>
      <c r="G115" s="30"/>
      <c r="H115" s="30"/>
      <c r="I115" s="30"/>
    </row>
    <row r="116" ht="12.75" customHeight="1">
      <c r="A116" s="31" t="s">
        <v>958</v>
      </c>
      <c r="B116" s="31"/>
      <c r="C116" s="31"/>
      <c r="D116" s="32" t="s">
        <v>959</v>
      </c>
      <c r="E116" s="33">
        <v>100500.0</v>
      </c>
      <c r="F116" s="33">
        <v>29220.0</v>
      </c>
      <c r="G116" s="33">
        <v>400.0</v>
      </c>
      <c r="H116" s="33">
        <v>465760.0</v>
      </c>
      <c r="I116" s="33">
        <v>595870.0</v>
      </c>
    </row>
    <row r="117" ht="12.75" customHeight="1">
      <c r="A117" s="31" t="s">
        <v>394</v>
      </c>
      <c r="B117" s="31" t="s">
        <v>960</v>
      </c>
      <c r="C117" s="31" t="s">
        <v>961</v>
      </c>
      <c r="D117" s="31" t="s">
        <v>395</v>
      </c>
      <c r="E117" s="30">
        <v>18820.0</v>
      </c>
      <c r="F117" s="30">
        <v>3510.0</v>
      </c>
      <c r="G117" s="30">
        <v>0.0</v>
      </c>
      <c r="H117" s="30">
        <v>85500.0</v>
      </c>
      <c r="I117" s="30">
        <v>107830.0</v>
      </c>
    </row>
    <row r="118" ht="25.5" customHeight="1">
      <c r="A118" s="31" t="s">
        <v>376</v>
      </c>
      <c r="B118" s="31" t="s">
        <v>962</v>
      </c>
      <c r="C118" s="31" t="s">
        <v>963</v>
      </c>
      <c r="D118" s="31" t="s">
        <v>377</v>
      </c>
      <c r="E118" s="30">
        <v>20510.0</v>
      </c>
      <c r="F118" s="30">
        <v>3560.0</v>
      </c>
      <c r="G118" s="30">
        <v>0.0</v>
      </c>
      <c r="H118" s="30">
        <v>108980.0</v>
      </c>
      <c r="I118" s="30">
        <v>133040.0</v>
      </c>
    </row>
    <row r="119" ht="25.5" customHeight="1">
      <c r="A119" s="31" t="s">
        <v>304</v>
      </c>
      <c r="B119" s="31" t="s">
        <v>964</v>
      </c>
      <c r="C119" s="31" t="s">
        <v>965</v>
      </c>
      <c r="D119" s="31" t="s">
        <v>305</v>
      </c>
      <c r="E119" s="30">
        <v>20790.0</v>
      </c>
      <c r="F119" s="30">
        <v>4580.0</v>
      </c>
      <c r="G119" s="30">
        <v>320.0</v>
      </c>
      <c r="H119" s="30">
        <v>88630.0</v>
      </c>
      <c r="I119" s="30">
        <v>114320.0</v>
      </c>
    </row>
    <row r="120" ht="12.75" customHeight="1">
      <c r="A120" s="31" t="s">
        <v>966</v>
      </c>
      <c r="B120" s="31" t="s">
        <v>967</v>
      </c>
      <c r="C120" s="31" t="s">
        <v>968</v>
      </c>
      <c r="D120" s="31" t="s">
        <v>621</v>
      </c>
      <c r="E120" s="30">
        <v>40380.0</v>
      </c>
      <c r="F120" s="30">
        <v>17570.0</v>
      </c>
      <c r="G120" s="30">
        <v>80.0</v>
      </c>
      <c r="H120" s="30">
        <v>182660.0</v>
      </c>
      <c r="I120" s="30">
        <v>240690.0</v>
      </c>
    </row>
    <row r="121" ht="12.75" customHeight="1">
      <c r="A121" s="29"/>
      <c r="B121" s="29"/>
      <c r="C121" s="29"/>
      <c r="D121" s="29"/>
      <c r="E121" s="30"/>
      <c r="F121" s="30"/>
      <c r="G121" s="30"/>
      <c r="H121" s="30"/>
      <c r="I121" s="30"/>
    </row>
    <row r="122" ht="12.75" customHeight="1">
      <c r="A122" s="31" t="s">
        <v>969</v>
      </c>
      <c r="B122" s="31"/>
      <c r="C122" s="31"/>
      <c r="D122" s="32" t="s">
        <v>970</v>
      </c>
      <c r="E122" s="33">
        <v>78940.0</v>
      </c>
      <c r="F122" s="33">
        <v>59110.0</v>
      </c>
      <c r="G122" s="33">
        <v>1400.0</v>
      </c>
      <c r="H122" s="33">
        <v>369360.0</v>
      </c>
      <c r="I122" s="33">
        <v>508800.0</v>
      </c>
    </row>
    <row r="123" ht="25.5" customHeight="1">
      <c r="A123" s="31" t="s">
        <v>418</v>
      </c>
      <c r="B123" s="31" t="s">
        <v>971</v>
      </c>
      <c r="C123" s="31" t="s">
        <v>972</v>
      </c>
      <c r="D123" s="31" t="s">
        <v>419</v>
      </c>
      <c r="E123" s="30">
        <v>19730.0</v>
      </c>
      <c r="F123" s="30">
        <v>5060.0</v>
      </c>
      <c r="G123" s="30">
        <v>400.0</v>
      </c>
      <c r="H123" s="30">
        <v>68040.0</v>
      </c>
      <c r="I123" s="30">
        <v>93230.0</v>
      </c>
    </row>
    <row r="124" ht="38.25" customHeight="1">
      <c r="A124" s="31" t="s">
        <v>318</v>
      </c>
      <c r="B124" s="31" t="s">
        <v>973</v>
      </c>
      <c r="C124" s="31" t="s">
        <v>974</v>
      </c>
      <c r="D124" s="31" t="s">
        <v>319</v>
      </c>
      <c r="E124" s="30">
        <v>26140.0</v>
      </c>
      <c r="F124" s="30">
        <v>9600.0</v>
      </c>
      <c r="G124" s="30">
        <v>1000.0</v>
      </c>
      <c r="H124" s="30">
        <v>86720.0</v>
      </c>
      <c r="I124" s="30">
        <v>123450.0</v>
      </c>
    </row>
    <row r="125" ht="25.5" customHeight="1">
      <c r="A125" s="31" t="s">
        <v>410</v>
      </c>
      <c r="B125" s="31" t="s">
        <v>975</v>
      </c>
      <c r="C125" s="31" t="s">
        <v>976</v>
      </c>
      <c r="D125" s="31" t="s">
        <v>411</v>
      </c>
      <c r="E125" s="30">
        <v>15460.0</v>
      </c>
      <c r="F125" s="30">
        <v>5610.0</v>
      </c>
      <c r="G125" s="30">
        <v>0.0</v>
      </c>
      <c r="H125" s="30">
        <v>75110.0</v>
      </c>
      <c r="I125" s="30">
        <v>96170.0</v>
      </c>
    </row>
    <row r="126" ht="25.5" customHeight="1">
      <c r="A126" s="31" t="s">
        <v>244</v>
      </c>
      <c r="B126" s="31" t="s">
        <v>977</v>
      </c>
      <c r="C126" s="31" t="s">
        <v>978</v>
      </c>
      <c r="D126" s="31" t="s">
        <v>245</v>
      </c>
      <c r="E126" s="30">
        <v>17610.0</v>
      </c>
      <c r="F126" s="30">
        <v>4710.0</v>
      </c>
      <c r="G126" s="30">
        <v>0.0</v>
      </c>
      <c r="H126" s="30">
        <v>48410.0</v>
      </c>
      <c r="I126" s="30">
        <v>70730.0</v>
      </c>
    </row>
    <row r="127" ht="25.5" customHeight="1">
      <c r="A127" s="31" t="s">
        <v>392</v>
      </c>
      <c r="B127" s="31" t="s">
        <v>979</v>
      </c>
      <c r="C127" s="31" t="s">
        <v>980</v>
      </c>
      <c r="D127" s="31" t="s">
        <v>393</v>
      </c>
      <c r="E127" s="30">
        <v>0.0</v>
      </c>
      <c r="F127" s="30">
        <v>34130.0</v>
      </c>
      <c r="G127" s="30">
        <v>0.0</v>
      </c>
      <c r="H127" s="30">
        <v>91090.0</v>
      </c>
      <c r="I127" s="30">
        <v>125220.0</v>
      </c>
    </row>
    <row r="128" ht="12.75" customHeight="1">
      <c r="A128" s="29"/>
      <c r="B128" s="29"/>
      <c r="C128" s="29"/>
      <c r="D128" s="29"/>
      <c r="E128" s="30"/>
      <c r="F128" s="30"/>
      <c r="G128" s="30"/>
      <c r="H128" s="30"/>
      <c r="I128" s="30"/>
    </row>
    <row r="129" ht="12.75" customHeight="1">
      <c r="A129" s="29" t="s">
        <v>981</v>
      </c>
      <c r="B129" s="29"/>
      <c r="C129" s="29"/>
      <c r="D129" s="34" t="s">
        <v>982</v>
      </c>
      <c r="E129" s="33">
        <v>148230.0</v>
      </c>
      <c r="F129" s="33">
        <v>115280.0</v>
      </c>
      <c r="G129" s="33">
        <v>1270.0</v>
      </c>
      <c r="H129" s="33">
        <v>879260.0</v>
      </c>
      <c r="I129" s="33">
        <v>1144050.0</v>
      </c>
    </row>
    <row r="130" ht="12.75" customHeight="1">
      <c r="A130" s="29" t="s">
        <v>648</v>
      </c>
      <c r="B130" s="29" t="s">
        <v>983</v>
      </c>
      <c r="C130" s="29" t="s">
        <v>984</v>
      </c>
      <c r="D130" s="29" t="s">
        <v>541</v>
      </c>
      <c r="E130" s="30">
        <v>62920.0</v>
      </c>
      <c r="F130" s="30">
        <v>42310.0</v>
      </c>
      <c r="G130" s="30">
        <v>1150.0</v>
      </c>
      <c r="H130" s="30">
        <v>323220.0</v>
      </c>
      <c r="I130" s="30">
        <v>429600.0</v>
      </c>
    </row>
    <row r="131" ht="12.75" customHeight="1">
      <c r="A131" s="29" t="s">
        <v>310</v>
      </c>
      <c r="B131" s="29" t="s">
        <v>985</v>
      </c>
      <c r="C131" s="29" t="s">
        <v>986</v>
      </c>
      <c r="D131" s="29" t="s">
        <v>311</v>
      </c>
      <c r="E131" s="30">
        <v>120.0</v>
      </c>
      <c r="F131" s="30">
        <v>24600.0</v>
      </c>
      <c r="G131" s="30">
        <v>20.0</v>
      </c>
      <c r="H131" s="30">
        <v>112250.0</v>
      </c>
      <c r="I131" s="30">
        <v>136980.0</v>
      </c>
    </row>
    <row r="132" ht="12.75" customHeight="1">
      <c r="A132" s="29" t="s">
        <v>520</v>
      </c>
      <c r="B132" s="29" t="s">
        <v>987</v>
      </c>
      <c r="C132" s="29" t="s">
        <v>988</v>
      </c>
      <c r="D132" s="29" t="s">
        <v>521</v>
      </c>
      <c r="E132" s="30">
        <v>22560.0</v>
      </c>
      <c r="F132" s="30">
        <v>4720.0</v>
      </c>
      <c r="G132" s="30">
        <v>20.0</v>
      </c>
      <c r="H132" s="30">
        <v>109330.0</v>
      </c>
      <c r="I132" s="30">
        <v>136630.0</v>
      </c>
    </row>
    <row r="133" ht="12.75" customHeight="1">
      <c r="A133" s="29" t="s">
        <v>470</v>
      </c>
      <c r="B133" s="29" t="s">
        <v>989</v>
      </c>
      <c r="C133" s="29" t="s">
        <v>990</v>
      </c>
      <c r="D133" s="29" t="s">
        <v>471</v>
      </c>
      <c r="E133" s="30">
        <v>29410.0</v>
      </c>
      <c r="F133" s="30">
        <v>6950.0</v>
      </c>
      <c r="G133" s="30">
        <v>0.0</v>
      </c>
      <c r="H133" s="30">
        <v>93340.0</v>
      </c>
      <c r="I133" s="30">
        <v>129710.0</v>
      </c>
    </row>
    <row r="134" ht="12.75" customHeight="1">
      <c r="A134" s="29" t="s">
        <v>496</v>
      </c>
      <c r="B134" s="29" t="s">
        <v>991</v>
      </c>
      <c r="C134" s="29" t="s">
        <v>992</v>
      </c>
      <c r="D134" s="29" t="s">
        <v>497</v>
      </c>
      <c r="E134" s="30">
        <v>10260.0</v>
      </c>
      <c r="F134" s="30">
        <v>2830.0</v>
      </c>
      <c r="G134" s="30">
        <v>40.0</v>
      </c>
      <c r="H134" s="30">
        <v>76510.0</v>
      </c>
      <c r="I134" s="30">
        <v>89640.0</v>
      </c>
    </row>
    <row r="135" ht="12.75" customHeight="1">
      <c r="A135" s="29" t="s">
        <v>370</v>
      </c>
      <c r="B135" s="29" t="s">
        <v>993</v>
      </c>
      <c r="C135" s="29" t="s">
        <v>994</v>
      </c>
      <c r="D135" s="29" t="s">
        <v>371</v>
      </c>
      <c r="E135" s="30">
        <v>0.0</v>
      </c>
      <c r="F135" s="30">
        <v>27820.0</v>
      </c>
      <c r="G135" s="30">
        <v>40.0</v>
      </c>
      <c r="H135" s="30">
        <v>85490.0</v>
      </c>
      <c r="I135" s="30">
        <v>113350.0</v>
      </c>
    </row>
    <row r="136" ht="12.75" customHeight="1">
      <c r="A136" s="29" t="s">
        <v>340</v>
      </c>
      <c r="B136" s="29" t="s">
        <v>995</v>
      </c>
      <c r="C136" s="29" t="s">
        <v>996</v>
      </c>
      <c r="D136" s="29" t="s">
        <v>341</v>
      </c>
      <c r="E136" s="30">
        <v>22960.0</v>
      </c>
      <c r="F136" s="30">
        <v>6050.0</v>
      </c>
      <c r="G136" s="30">
        <v>0.0</v>
      </c>
      <c r="H136" s="30">
        <v>79130.0</v>
      </c>
      <c r="I136" s="30">
        <v>108140.0</v>
      </c>
    </row>
    <row r="137" ht="12.75" customHeight="1">
      <c r="A137" s="29"/>
      <c r="B137" s="29"/>
      <c r="C137" s="29"/>
      <c r="D137" s="29"/>
      <c r="E137" s="30"/>
      <c r="F137" s="30"/>
      <c r="G137" s="30"/>
      <c r="H137" s="30"/>
      <c r="I137" s="30"/>
    </row>
    <row r="138" ht="12.75" customHeight="1">
      <c r="A138" s="31" t="s">
        <v>997</v>
      </c>
      <c r="B138" s="31"/>
      <c r="C138" s="31"/>
      <c r="D138" s="32" t="s">
        <v>998</v>
      </c>
      <c r="E138" s="33">
        <v>80070.0</v>
      </c>
      <c r="F138" s="33">
        <v>103730.0</v>
      </c>
      <c r="G138" s="33">
        <v>20.0</v>
      </c>
      <c r="H138" s="33">
        <v>794250.0</v>
      </c>
      <c r="I138" s="33">
        <v>978050.0</v>
      </c>
    </row>
    <row r="139" ht="12.75" customHeight="1">
      <c r="A139" s="31" t="s">
        <v>484</v>
      </c>
      <c r="B139" s="31" t="s">
        <v>999</v>
      </c>
      <c r="C139" s="31" t="s">
        <v>1000</v>
      </c>
      <c r="D139" s="31" t="s">
        <v>485</v>
      </c>
      <c r="E139" s="30">
        <v>160.0</v>
      </c>
      <c r="F139" s="30">
        <v>31790.0</v>
      </c>
      <c r="G139" s="30">
        <v>0.0</v>
      </c>
      <c r="H139" s="30">
        <v>178790.0</v>
      </c>
      <c r="I139" s="30">
        <v>210730.0</v>
      </c>
    </row>
    <row r="140" ht="25.5" customHeight="1">
      <c r="A140" s="31" t="s">
        <v>1001</v>
      </c>
      <c r="B140" s="31" t="s">
        <v>1002</v>
      </c>
      <c r="C140" s="31" t="s">
        <v>1003</v>
      </c>
      <c r="D140" s="31" t="s">
        <v>555</v>
      </c>
      <c r="E140" s="30">
        <v>0.0</v>
      </c>
      <c r="F140" s="30">
        <v>14330.0</v>
      </c>
      <c r="G140" s="30">
        <v>0.0</v>
      </c>
      <c r="H140" s="30">
        <v>79600.0</v>
      </c>
      <c r="I140" s="30">
        <v>93930.0</v>
      </c>
    </row>
    <row r="141" ht="12.75" customHeight="1">
      <c r="A141" s="31" t="s">
        <v>733</v>
      </c>
      <c r="B141" s="31" t="s">
        <v>1004</v>
      </c>
      <c r="C141" s="31" t="s">
        <v>1005</v>
      </c>
      <c r="D141" s="31" t="s">
        <v>590</v>
      </c>
      <c r="E141" s="30">
        <v>23060.0</v>
      </c>
      <c r="F141" s="30">
        <v>5680.0</v>
      </c>
      <c r="G141" s="30">
        <v>0.0</v>
      </c>
      <c r="H141" s="30">
        <v>155460.0</v>
      </c>
      <c r="I141" s="30">
        <v>184190.0</v>
      </c>
    </row>
    <row r="142" ht="12.75" customHeight="1">
      <c r="A142" s="31" t="s">
        <v>464</v>
      </c>
      <c r="B142" s="31" t="s">
        <v>1006</v>
      </c>
      <c r="C142" s="31" t="s">
        <v>1007</v>
      </c>
      <c r="D142" s="31" t="s">
        <v>465</v>
      </c>
      <c r="E142" s="30">
        <v>56790.0</v>
      </c>
      <c r="F142" s="30">
        <v>16830.0</v>
      </c>
      <c r="G142" s="30">
        <v>10.0</v>
      </c>
      <c r="H142" s="30">
        <v>265890.0</v>
      </c>
      <c r="I142" s="30">
        <v>339520.0</v>
      </c>
    </row>
    <row r="143" ht="12.75" customHeight="1">
      <c r="A143" s="31" t="s">
        <v>176</v>
      </c>
      <c r="B143" s="31" t="s">
        <v>1008</v>
      </c>
      <c r="C143" s="31" t="s">
        <v>1009</v>
      </c>
      <c r="D143" s="31" t="s">
        <v>177</v>
      </c>
      <c r="E143" s="30">
        <v>60.0</v>
      </c>
      <c r="F143" s="30">
        <v>35100.0</v>
      </c>
      <c r="G143" s="30">
        <v>10.0</v>
      </c>
      <c r="H143" s="30">
        <v>114520.0</v>
      </c>
      <c r="I143" s="30">
        <v>149690.0</v>
      </c>
    </row>
    <row r="144" ht="12.75" customHeight="1">
      <c r="A144" s="31" t="s">
        <v>1010</v>
      </c>
      <c r="B144" s="31"/>
      <c r="C144" s="31"/>
      <c r="D144" s="32" t="s">
        <v>1011</v>
      </c>
      <c r="E144" s="35"/>
      <c r="F144" s="35"/>
      <c r="G144" s="35"/>
      <c r="H144" s="35"/>
      <c r="I144" s="35"/>
    </row>
    <row r="145" ht="12.75" customHeight="1">
      <c r="A145" s="31" t="s">
        <v>1012</v>
      </c>
      <c r="B145" s="31" t="s">
        <v>1013</v>
      </c>
      <c r="C145" s="31" t="s">
        <v>1014</v>
      </c>
      <c r="D145" s="31" t="s">
        <v>17</v>
      </c>
      <c r="E145" s="35"/>
      <c r="F145" s="35"/>
      <c r="G145" s="35"/>
      <c r="H145" s="35"/>
      <c r="I145" s="35"/>
    </row>
    <row r="146" ht="38.25" customHeight="1">
      <c r="A146" s="31" t="s">
        <v>1015</v>
      </c>
      <c r="B146" s="31" t="s">
        <v>1016</v>
      </c>
      <c r="C146" s="31" t="s">
        <v>1017</v>
      </c>
      <c r="D146" s="31" t="s">
        <v>1018</v>
      </c>
      <c r="E146" s="35"/>
      <c r="F146" s="35"/>
      <c r="G146" s="35"/>
      <c r="H146" s="35"/>
      <c r="I146" s="35"/>
    </row>
    <row r="147" ht="38.25" customHeight="1">
      <c r="A147" s="31" t="s">
        <v>1019</v>
      </c>
      <c r="B147" s="31" t="s">
        <v>1020</v>
      </c>
      <c r="C147" s="31" t="s">
        <v>1021</v>
      </c>
      <c r="D147" s="31" t="s">
        <v>1022</v>
      </c>
      <c r="E147" s="35"/>
      <c r="F147" s="35"/>
      <c r="G147" s="35"/>
      <c r="H147" s="35"/>
      <c r="I147" s="35"/>
    </row>
    <row r="148" ht="12.75" customHeight="1">
      <c r="A148" s="29"/>
      <c r="B148" s="29"/>
      <c r="C148" s="29"/>
      <c r="D148" s="29"/>
      <c r="E148" s="30"/>
      <c r="F148" s="30"/>
      <c r="G148" s="30"/>
      <c r="H148" s="30"/>
      <c r="I148" s="30"/>
    </row>
    <row r="149" ht="12.75" customHeight="1">
      <c r="A149" s="31" t="s">
        <v>1023</v>
      </c>
      <c r="B149" s="31"/>
      <c r="C149" s="31"/>
      <c r="D149" s="32" t="s">
        <v>1024</v>
      </c>
      <c r="E149" s="36">
        <v>10.0</v>
      </c>
      <c r="F149" s="36">
        <v>28260.0</v>
      </c>
      <c r="G149" s="36">
        <v>970.0</v>
      </c>
      <c r="H149" s="36">
        <v>186000.0</v>
      </c>
      <c r="I149" s="36">
        <v>215240.0</v>
      </c>
    </row>
    <row r="150" ht="25.5" customHeight="1">
      <c r="A150" s="31" t="s">
        <v>32</v>
      </c>
      <c r="B150" s="31" t="s">
        <v>1025</v>
      </c>
      <c r="C150" s="31" t="s">
        <v>1026</v>
      </c>
      <c r="D150" s="31" t="s">
        <v>33</v>
      </c>
      <c r="E150" s="30">
        <v>0.0</v>
      </c>
      <c r="F150" s="30">
        <v>10770.0</v>
      </c>
      <c r="G150" s="30">
        <v>410.0</v>
      </c>
      <c r="H150" s="30">
        <v>65150.0</v>
      </c>
      <c r="I150" s="30">
        <v>76330.0</v>
      </c>
    </row>
    <row r="151" ht="12.75" customHeight="1">
      <c r="A151" s="31" t="s">
        <v>56</v>
      </c>
      <c r="B151" s="31" t="s">
        <v>1027</v>
      </c>
      <c r="C151" s="31" t="s">
        <v>1028</v>
      </c>
      <c r="D151" s="31" t="s">
        <v>57</v>
      </c>
      <c r="E151" s="30">
        <v>0.0</v>
      </c>
      <c r="F151" s="30">
        <v>4840.0</v>
      </c>
      <c r="G151" s="30">
        <v>50.0</v>
      </c>
      <c r="H151" s="30">
        <v>34150.0</v>
      </c>
      <c r="I151" s="30">
        <v>39050.0</v>
      </c>
    </row>
    <row r="152" ht="25.5" customHeight="1">
      <c r="A152" s="31" t="s">
        <v>43</v>
      </c>
      <c r="B152" s="31" t="s">
        <v>1029</v>
      </c>
      <c r="C152" s="31" t="s">
        <v>1030</v>
      </c>
      <c r="D152" s="31" t="s">
        <v>45</v>
      </c>
      <c r="E152" s="30">
        <v>0.0</v>
      </c>
      <c r="F152" s="30">
        <v>3550.0</v>
      </c>
      <c r="G152" s="30">
        <v>20.0</v>
      </c>
      <c r="H152" s="30">
        <v>24780.0</v>
      </c>
      <c r="I152" s="30">
        <v>28350.0</v>
      </c>
    </row>
    <row r="153" ht="25.5" customHeight="1">
      <c r="A153" s="31" t="s">
        <v>206</v>
      </c>
      <c r="B153" s="31" t="s">
        <v>1031</v>
      </c>
      <c r="C153" s="31" t="s">
        <v>1032</v>
      </c>
      <c r="D153" s="31" t="s">
        <v>207</v>
      </c>
      <c r="E153" s="30">
        <v>10.0</v>
      </c>
      <c r="F153" s="30">
        <v>9100.0</v>
      </c>
      <c r="G153" s="30">
        <v>490.0</v>
      </c>
      <c r="H153" s="30">
        <v>61920.0</v>
      </c>
      <c r="I153" s="30">
        <v>71520.0</v>
      </c>
    </row>
    <row r="154" ht="12.75" customHeight="1">
      <c r="A154" s="29"/>
      <c r="B154" s="29"/>
      <c r="C154" s="29"/>
      <c r="D154" s="29"/>
      <c r="E154" s="30"/>
      <c r="F154" s="30"/>
      <c r="G154" s="30"/>
      <c r="H154" s="30"/>
      <c r="I154" s="30"/>
    </row>
    <row r="155" ht="12.75" customHeight="1">
      <c r="A155" s="31" t="s">
        <v>1033</v>
      </c>
      <c r="B155" s="31"/>
      <c r="C155" s="31"/>
      <c r="D155" s="32" t="s">
        <v>1034</v>
      </c>
      <c r="E155" s="36">
        <v>12200.0</v>
      </c>
      <c r="F155" s="36">
        <v>28510.0</v>
      </c>
      <c r="G155" s="36">
        <v>110.0</v>
      </c>
      <c r="H155" s="36">
        <v>229010.0</v>
      </c>
      <c r="I155" s="36">
        <v>269840.0</v>
      </c>
    </row>
    <row r="156" ht="25.5" customHeight="1">
      <c r="A156" s="31" t="s">
        <v>82</v>
      </c>
      <c r="B156" s="31" t="s">
        <v>1035</v>
      </c>
      <c r="C156" s="31" t="s">
        <v>1036</v>
      </c>
      <c r="D156" s="31" t="s">
        <v>83</v>
      </c>
      <c r="E156" s="30">
        <v>6910.0</v>
      </c>
      <c r="F156" s="30">
        <v>4740.0</v>
      </c>
      <c r="G156" s="30">
        <v>100.0</v>
      </c>
      <c r="H156" s="30">
        <v>39360.0</v>
      </c>
      <c r="I156" s="30">
        <v>51120.0</v>
      </c>
    </row>
    <row r="157" ht="38.25" customHeight="1">
      <c r="A157" s="31" t="s">
        <v>638</v>
      </c>
      <c r="B157" s="31" t="s">
        <v>1037</v>
      </c>
      <c r="C157" s="31" t="s">
        <v>1038</v>
      </c>
      <c r="D157" s="31" t="s">
        <v>569</v>
      </c>
      <c r="E157" s="30">
        <v>0.0</v>
      </c>
      <c r="F157" s="30">
        <v>5180.0</v>
      </c>
      <c r="G157" s="30">
        <v>0.0</v>
      </c>
      <c r="H157" s="30">
        <v>31580.0</v>
      </c>
      <c r="I157" s="30">
        <v>36760.0</v>
      </c>
    </row>
    <row r="158" ht="12.75" customHeight="1">
      <c r="A158" s="31" t="s">
        <v>1039</v>
      </c>
      <c r="B158" s="31" t="s">
        <v>1040</v>
      </c>
      <c r="C158" s="31" t="s">
        <v>1041</v>
      </c>
      <c r="D158" s="31" t="s">
        <v>577</v>
      </c>
      <c r="E158" s="30">
        <v>0.0</v>
      </c>
      <c r="F158" s="30">
        <v>5510.0</v>
      </c>
      <c r="G158" s="30">
        <v>0.0</v>
      </c>
      <c r="H158" s="30">
        <v>38050.0</v>
      </c>
      <c r="I158" s="30">
        <v>43560.0</v>
      </c>
    </row>
    <row r="159" ht="25.5" customHeight="1">
      <c r="A159" s="31" t="s">
        <v>294</v>
      </c>
      <c r="B159" s="31" t="s">
        <v>1042</v>
      </c>
      <c r="C159" s="31" t="s">
        <v>1043</v>
      </c>
      <c r="D159" s="31" t="s">
        <v>295</v>
      </c>
      <c r="E159" s="30">
        <v>0.0</v>
      </c>
      <c r="F159" s="30">
        <v>9550.0</v>
      </c>
      <c r="G159" s="30">
        <v>0.0</v>
      </c>
      <c r="H159" s="30">
        <v>64340.0</v>
      </c>
      <c r="I159" s="30">
        <v>73890.0</v>
      </c>
    </row>
    <row r="160" ht="38.25" customHeight="1">
      <c r="A160" s="31" t="s">
        <v>280</v>
      </c>
      <c r="B160" s="31" t="s">
        <v>1044</v>
      </c>
      <c r="C160" s="31" t="s">
        <v>1045</v>
      </c>
      <c r="D160" s="31" t="s">
        <v>281</v>
      </c>
      <c r="E160" s="30">
        <v>5290.0</v>
      </c>
      <c r="F160" s="30">
        <v>3530.0</v>
      </c>
      <c r="G160" s="30">
        <v>10.0</v>
      </c>
      <c r="H160" s="30">
        <v>55690.0</v>
      </c>
      <c r="I160" s="30">
        <v>64510.0</v>
      </c>
    </row>
    <row r="161" ht="12.75" customHeight="1">
      <c r="A161" s="29"/>
      <c r="B161" s="29"/>
      <c r="C161" s="29"/>
      <c r="D161" s="29"/>
      <c r="E161" s="30"/>
      <c r="F161" s="30"/>
      <c r="G161" s="30"/>
      <c r="H161" s="30"/>
      <c r="I161" s="30"/>
    </row>
    <row r="162" ht="12.75" customHeight="1">
      <c r="A162" s="31" t="s">
        <v>1046</v>
      </c>
      <c r="B162" s="31"/>
      <c r="C162" s="31"/>
      <c r="D162" s="32" t="s">
        <v>1047</v>
      </c>
      <c r="E162" s="37"/>
      <c r="F162" s="37"/>
      <c r="G162" s="37"/>
      <c r="H162" s="37"/>
      <c r="I162" s="35"/>
    </row>
    <row r="163" ht="12.75" customHeight="1">
      <c r="A163" s="31" t="s">
        <v>1048</v>
      </c>
      <c r="B163" s="31" t="s">
        <v>1049</v>
      </c>
      <c r="C163" s="31" t="s">
        <v>1050</v>
      </c>
      <c r="D163" s="31" t="s">
        <v>1051</v>
      </c>
      <c r="E163" s="35"/>
      <c r="F163" s="35"/>
      <c r="G163" s="35"/>
      <c r="H163" s="35"/>
      <c r="I163" s="35"/>
    </row>
    <row r="164" ht="25.5" customHeight="1">
      <c r="A164" s="31" t="s">
        <v>1052</v>
      </c>
      <c r="B164" s="31" t="s">
        <v>1053</v>
      </c>
      <c r="C164" s="31" t="s">
        <v>1054</v>
      </c>
      <c r="D164" s="31" t="s">
        <v>1055</v>
      </c>
      <c r="E164" s="35"/>
      <c r="F164" s="35"/>
      <c r="G164" s="35"/>
      <c r="H164" s="35"/>
      <c r="I164" s="35"/>
    </row>
    <row r="165" ht="38.25" customHeight="1">
      <c r="A165" s="31" t="s">
        <v>1056</v>
      </c>
      <c r="B165" s="31" t="s">
        <v>1057</v>
      </c>
      <c r="C165" s="31" t="s">
        <v>1058</v>
      </c>
      <c r="D165" s="31" t="s">
        <v>1059</v>
      </c>
      <c r="E165" s="35"/>
      <c r="F165" s="35"/>
      <c r="G165" s="35"/>
      <c r="H165" s="35"/>
      <c r="I165" s="35"/>
    </row>
    <row r="166" ht="38.25" customHeight="1">
      <c r="A166" s="31" t="s">
        <v>1060</v>
      </c>
      <c r="B166" s="31" t="s">
        <v>1061</v>
      </c>
      <c r="C166" s="31" t="s">
        <v>1062</v>
      </c>
      <c r="D166" s="31" t="s">
        <v>1063</v>
      </c>
      <c r="E166" s="35"/>
      <c r="F166" s="35"/>
      <c r="G166" s="35"/>
      <c r="H166" s="35"/>
      <c r="I166" s="35"/>
    </row>
    <row r="167" ht="25.5" customHeight="1">
      <c r="A167" s="31" t="s">
        <v>1064</v>
      </c>
      <c r="B167" s="31" t="s">
        <v>1065</v>
      </c>
      <c r="C167" s="31" t="s">
        <v>1066</v>
      </c>
      <c r="D167" s="31" t="s">
        <v>1067</v>
      </c>
      <c r="E167" s="35"/>
      <c r="F167" s="35"/>
      <c r="G167" s="35"/>
      <c r="H167" s="35"/>
      <c r="I167" s="35"/>
    </row>
    <row r="168" ht="25.5" customHeight="1">
      <c r="A168" s="31" t="s">
        <v>1068</v>
      </c>
      <c r="B168" s="31" t="s">
        <v>1069</v>
      </c>
      <c r="C168" s="31" t="s">
        <v>1070</v>
      </c>
      <c r="D168" s="31" t="s">
        <v>1071</v>
      </c>
      <c r="E168" s="35"/>
      <c r="F168" s="35"/>
      <c r="G168" s="35"/>
      <c r="H168" s="35"/>
      <c r="I168" s="35"/>
    </row>
    <row r="169" ht="12.75" customHeight="1">
      <c r="A169" s="31"/>
      <c r="B169" s="31"/>
      <c r="C169" s="31"/>
      <c r="D169" s="31"/>
      <c r="E169" s="30"/>
      <c r="F169" s="30"/>
      <c r="G169" s="30"/>
      <c r="H169" s="30"/>
      <c r="I169" s="30"/>
    </row>
    <row r="170" ht="12.75" customHeight="1">
      <c r="A170" s="31" t="s">
        <v>1072</v>
      </c>
      <c r="B170" s="31"/>
      <c r="C170" s="31"/>
      <c r="D170" s="32" t="s">
        <v>1073</v>
      </c>
      <c r="E170" s="35"/>
      <c r="F170" s="35"/>
      <c r="G170" s="35"/>
      <c r="H170" s="35"/>
      <c r="I170" s="35"/>
    </row>
    <row r="171" ht="12.75" customHeight="1">
      <c r="A171" s="31" t="s">
        <v>1074</v>
      </c>
      <c r="B171" s="31" t="s">
        <v>1075</v>
      </c>
      <c r="C171" s="31" t="s">
        <v>1076</v>
      </c>
      <c r="D171" s="31" t="s">
        <v>1077</v>
      </c>
      <c r="E171" s="35"/>
      <c r="F171" s="35"/>
      <c r="G171" s="35"/>
      <c r="H171" s="35"/>
      <c r="I171" s="35"/>
    </row>
    <row r="172" ht="12.75" customHeight="1">
      <c r="A172" s="31" t="s">
        <v>1078</v>
      </c>
      <c r="B172" s="31" t="s">
        <v>1079</v>
      </c>
      <c r="C172" s="31" t="s">
        <v>1080</v>
      </c>
      <c r="D172" s="31" t="s">
        <v>1081</v>
      </c>
      <c r="E172" s="35"/>
      <c r="F172" s="35"/>
      <c r="G172" s="35"/>
      <c r="H172" s="35"/>
      <c r="I172" s="35"/>
    </row>
    <row r="173" ht="25.5" customHeight="1">
      <c r="A173" s="31" t="s">
        <v>1082</v>
      </c>
      <c r="B173" s="31" t="s">
        <v>738</v>
      </c>
      <c r="C173" s="31" t="s">
        <v>1083</v>
      </c>
      <c r="D173" s="31" t="s">
        <v>21</v>
      </c>
      <c r="E173" s="35"/>
      <c r="F173" s="35"/>
      <c r="G173" s="35"/>
      <c r="H173" s="35"/>
      <c r="I173" s="35"/>
    </row>
    <row r="174" ht="12.75" customHeight="1">
      <c r="A174" s="31" t="s">
        <v>1084</v>
      </c>
      <c r="B174" s="31" t="s">
        <v>1085</v>
      </c>
      <c r="C174" s="31" t="s">
        <v>1086</v>
      </c>
      <c r="D174" s="31" t="s">
        <v>1087</v>
      </c>
      <c r="E174" s="35"/>
      <c r="F174" s="35"/>
      <c r="G174" s="35"/>
      <c r="H174" s="35"/>
      <c r="I174" s="35"/>
    </row>
    <row r="175" ht="25.5" customHeight="1">
      <c r="A175" s="31" t="s">
        <v>1088</v>
      </c>
      <c r="B175" s="31" t="s">
        <v>1089</v>
      </c>
      <c r="C175" s="31" t="s">
        <v>1090</v>
      </c>
      <c r="D175" s="31" t="s">
        <v>1091</v>
      </c>
      <c r="E175" s="35"/>
      <c r="F175" s="35"/>
      <c r="G175" s="35"/>
      <c r="H175" s="35"/>
      <c r="I175" s="35"/>
    </row>
    <row r="176" ht="12.75" customHeight="1">
      <c r="A176" s="31" t="s">
        <v>1092</v>
      </c>
      <c r="B176" s="31" t="s">
        <v>1093</v>
      </c>
      <c r="C176" s="31" t="s">
        <v>1094</v>
      </c>
      <c r="D176" s="31" t="s">
        <v>1095</v>
      </c>
      <c r="E176" s="35"/>
      <c r="F176" s="35"/>
      <c r="G176" s="35"/>
      <c r="H176" s="35"/>
      <c r="I176" s="35"/>
    </row>
    <row r="177" ht="25.5" customHeight="1">
      <c r="A177" s="31" t="s">
        <v>1096</v>
      </c>
      <c r="B177" s="31" t="s">
        <v>1097</v>
      </c>
      <c r="C177" s="31" t="s">
        <v>1098</v>
      </c>
      <c r="D177" s="31" t="s">
        <v>1099</v>
      </c>
      <c r="E177" s="35"/>
      <c r="F177" s="35"/>
      <c r="G177" s="35"/>
      <c r="H177" s="35"/>
      <c r="I177" s="35"/>
    </row>
    <row r="178" ht="12.75" customHeight="1">
      <c r="A178" s="29"/>
      <c r="B178" s="29"/>
      <c r="C178" s="29"/>
      <c r="D178" s="29"/>
      <c r="E178" s="30"/>
      <c r="F178" s="30"/>
      <c r="G178" s="30"/>
      <c r="H178" s="30"/>
      <c r="I178" s="30"/>
    </row>
    <row r="179" ht="12.75" customHeight="1">
      <c r="A179" s="31" t="s">
        <v>1100</v>
      </c>
      <c r="B179" s="31"/>
      <c r="C179" s="31"/>
      <c r="D179" s="32" t="s">
        <v>1101</v>
      </c>
      <c r="E179" s="36">
        <v>2690.0</v>
      </c>
      <c r="F179" s="36">
        <v>30120.0</v>
      </c>
      <c r="G179" s="36">
        <v>120.0</v>
      </c>
      <c r="H179" s="36">
        <v>211280.0</v>
      </c>
      <c r="I179" s="36">
        <v>244220.0</v>
      </c>
    </row>
    <row r="180" ht="12.75" customHeight="1">
      <c r="A180" s="31" t="s">
        <v>498</v>
      </c>
      <c r="B180" s="31" t="s">
        <v>1102</v>
      </c>
      <c r="C180" s="31" t="s">
        <v>1103</v>
      </c>
      <c r="D180" s="31" t="s">
        <v>499</v>
      </c>
      <c r="E180" s="30">
        <v>0.0</v>
      </c>
      <c r="F180" s="30">
        <v>8600.0</v>
      </c>
      <c r="G180" s="30">
        <v>10.0</v>
      </c>
      <c r="H180" s="30">
        <v>37700.0</v>
      </c>
      <c r="I180" s="30">
        <v>46310.0</v>
      </c>
    </row>
    <row r="181" ht="25.5" customHeight="1">
      <c r="A181" s="31" t="s">
        <v>1104</v>
      </c>
      <c r="B181" s="31" t="s">
        <v>1105</v>
      </c>
      <c r="C181" s="31" t="s">
        <v>1106</v>
      </c>
      <c r="D181" s="31" t="s">
        <v>539</v>
      </c>
      <c r="E181" s="30">
        <v>2670.0</v>
      </c>
      <c r="F181" s="30">
        <v>810.0</v>
      </c>
      <c r="G181" s="30">
        <v>0.0</v>
      </c>
      <c r="H181" s="30">
        <v>29660.0</v>
      </c>
      <c r="I181" s="30">
        <v>33150.0</v>
      </c>
    </row>
    <row r="182" ht="12.75" customHeight="1">
      <c r="A182" s="31" t="s">
        <v>486</v>
      </c>
      <c r="B182" s="31" t="s">
        <v>1107</v>
      </c>
      <c r="C182" s="31" t="s">
        <v>1108</v>
      </c>
      <c r="D182" s="31" t="s">
        <v>487</v>
      </c>
      <c r="E182" s="30">
        <v>20.0</v>
      </c>
      <c r="F182" s="30">
        <v>7540.0</v>
      </c>
      <c r="G182" s="30">
        <v>50.0</v>
      </c>
      <c r="H182" s="30">
        <v>43870.0</v>
      </c>
      <c r="I182" s="30">
        <v>51480.0</v>
      </c>
    </row>
    <row r="183" ht="12.75" customHeight="1">
      <c r="A183" s="31" t="s">
        <v>1109</v>
      </c>
      <c r="B183" s="31" t="s">
        <v>1110</v>
      </c>
      <c r="C183" s="31" t="s">
        <v>1111</v>
      </c>
      <c r="D183" s="31" t="s">
        <v>563</v>
      </c>
      <c r="E183" s="30">
        <v>0.0</v>
      </c>
      <c r="F183" s="30">
        <v>6110.0</v>
      </c>
      <c r="G183" s="30">
        <v>40.0</v>
      </c>
      <c r="H183" s="30">
        <v>26750.0</v>
      </c>
      <c r="I183" s="30">
        <v>32900.0</v>
      </c>
    </row>
    <row r="184" ht="12.75" customHeight="1">
      <c r="A184" s="31" t="s">
        <v>1112</v>
      </c>
      <c r="B184" s="31" t="s">
        <v>1113</v>
      </c>
      <c r="C184" s="31" t="s">
        <v>1114</v>
      </c>
      <c r="D184" s="31" t="s">
        <v>575</v>
      </c>
      <c r="E184" s="30">
        <v>0.0</v>
      </c>
      <c r="F184" s="30">
        <v>2470.0</v>
      </c>
      <c r="G184" s="30">
        <v>0.0</v>
      </c>
      <c r="H184" s="30">
        <v>23410.0</v>
      </c>
      <c r="I184" s="30">
        <v>25870.0</v>
      </c>
    </row>
    <row r="185" ht="25.5" customHeight="1">
      <c r="A185" s="31" t="s">
        <v>600</v>
      </c>
      <c r="B185" s="31" t="s">
        <v>1115</v>
      </c>
      <c r="C185" s="31" t="s">
        <v>1116</v>
      </c>
      <c r="D185" s="31" t="s">
        <v>602</v>
      </c>
      <c r="E185" s="30">
        <v>0.0</v>
      </c>
      <c r="F185" s="30">
        <v>4590.0</v>
      </c>
      <c r="G185" s="30">
        <v>20.0</v>
      </c>
      <c r="H185" s="30">
        <v>49900.0</v>
      </c>
      <c r="I185" s="30">
        <v>54510.0</v>
      </c>
    </row>
    <row r="186" ht="12.75" customHeight="1">
      <c r="A186" s="29"/>
      <c r="B186" s="29"/>
      <c r="C186" s="29"/>
      <c r="D186" s="29"/>
      <c r="E186" s="30"/>
      <c r="F186" s="30"/>
      <c r="G186" s="30"/>
      <c r="H186" s="30"/>
      <c r="I186" s="30"/>
    </row>
    <row r="187" ht="12.75" customHeight="1">
      <c r="A187" s="31" t="s">
        <v>1117</v>
      </c>
      <c r="B187" s="31"/>
      <c r="C187" s="31"/>
      <c r="D187" s="32" t="s">
        <v>1118</v>
      </c>
      <c r="E187" s="36">
        <v>29720.0</v>
      </c>
      <c r="F187" s="36">
        <v>23210.0</v>
      </c>
      <c r="G187" s="36">
        <v>90.0</v>
      </c>
      <c r="H187" s="36">
        <v>300040.0</v>
      </c>
      <c r="I187" s="36">
        <v>353060.0</v>
      </c>
    </row>
    <row r="188" ht="25.5" customHeight="1">
      <c r="A188" s="31" t="s">
        <v>510</v>
      </c>
      <c r="B188" s="31" t="s">
        <v>1119</v>
      </c>
      <c r="C188" s="31" t="s">
        <v>1120</v>
      </c>
      <c r="D188" s="31" t="s">
        <v>511</v>
      </c>
      <c r="E188" s="30">
        <v>0.0</v>
      </c>
      <c r="F188" s="30">
        <v>7030.0</v>
      </c>
      <c r="G188" s="30">
        <v>20.0</v>
      </c>
      <c r="H188" s="30">
        <v>48820.0</v>
      </c>
      <c r="I188" s="30">
        <v>55880.0</v>
      </c>
    </row>
    <row r="189" ht="12.75" customHeight="1">
      <c r="A189" s="31" t="s">
        <v>240</v>
      </c>
      <c r="B189" s="31" t="s">
        <v>1121</v>
      </c>
      <c r="C189" s="31" t="s">
        <v>1122</v>
      </c>
      <c r="D189" s="31" t="s">
        <v>241</v>
      </c>
      <c r="E189" s="30">
        <v>5180.0</v>
      </c>
      <c r="F189" s="30">
        <v>1080.0</v>
      </c>
      <c r="G189" s="30">
        <v>0.0</v>
      </c>
      <c r="H189" s="30">
        <v>28740.0</v>
      </c>
      <c r="I189" s="30">
        <v>35000.0</v>
      </c>
    </row>
    <row r="190" ht="25.5" customHeight="1">
      <c r="A190" s="31" t="s">
        <v>761</v>
      </c>
      <c r="B190" s="31" t="s">
        <v>1123</v>
      </c>
      <c r="C190" s="31" t="s">
        <v>1124</v>
      </c>
      <c r="D190" s="31" t="s">
        <v>560</v>
      </c>
      <c r="E190" s="30">
        <v>9500.0</v>
      </c>
      <c r="F190" s="30">
        <v>1480.0</v>
      </c>
      <c r="G190" s="30">
        <v>0.0</v>
      </c>
      <c r="H190" s="30">
        <v>38060.0</v>
      </c>
      <c r="I190" s="30">
        <v>49040.0</v>
      </c>
    </row>
    <row r="191" ht="25.5" customHeight="1">
      <c r="A191" s="31" t="s">
        <v>456</v>
      </c>
      <c r="B191" s="31" t="s">
        <v>1125</v>
      </c>
      <c r="C191" s="31" t="s">
        <v>1126</v>
      </c>
      <c r="D191" s="31" t="s">
        <v>457</v>
      </c>
      <c r="E191" s="30">
        <v>0.0</v>
      </c>
      <c r="F191" s="30">
        <v>4050.0</v>
      </c>
      <c r="G191" s="30">
        <v>10.0</v>
      </c>
      <c r="H191" s="30">
        <v>30000.0</v>
      </c>
      <c r="I191" s="30">
        <v>34060.0</v>
      </c>
    </row>
    <row r="192" ht="12.75" customHeight="1">
      <c r="A192" s="31" t="s">
        <v>1127</v>
      </c>
      <c r="B192" s="31" t="s">
        <v>1128</v>
      </c>
      <c r="C192" s="31" t="s">
        <v>1129</v>
      </c>
      <c r="D192" s="31" t="s">
        <v>576</v>
      </c>
      <c r="E192" s="30">
        <v>0.0</v>
      </c>
      <c r="F192" s="30">
        <v>6550.0</v>
      </c>
      <c r="G192" s="30">
        <v>0.0</v>
      </c>
      <c r="H192" s="30">
        <v>44800.0</v>
      </c>
      <c r="I192" s="30">
        <v>51350.0</v>
      </c>
    </row>
    <row r="193" ht="25.5" customHeight="1">
      <c r="A193" s="31" t="s">
        <v>822</v>
      </c>
      <c r="B193" s="31" t="s">
        <v>1130</v>
      </c>
      <c r="C193" s="31" t="s">
        <v>1131</v>
      </c>
      <c r="D193" s="31" t="s">
        <v>584</v>
      </c>
      <c r="E193" s="30">
        <v>4040.0</v>
      </c>
      <c r="F193" s="30">
        <v>1140.0</v>
      </c>
      <c r="G193" s="30">
        <v>50.0</v>
      </c>
      <c r="H193" s="30">
        <v>36020.0</v>
      </c>
      <c r="I193" s="30">
        <v>41250.0</v>
      </c>
    </row>
    <row r="194" ht="51.0" customHeight="1">
      <c r="A194" s="31" t="s">
        <v>1132</v>
      </c>
      <c r="B194" s="31" t="s">
        <v>1133</v>
      </c>
      <c r="C194" s="31" t="s">
        <v>1134</v>
      </c>
      <c r="D194" s="31" t="s">
        <v>606</v>
      </c>
      <c r="E194" s="30">
        <v>8010.0</v>
      </c>
      <c r="F194" s="30">
        <v>900.0</v>
      </c>
      <c r="G194" s="30">
        <v>10.0</v>
      </c>
      <c r="H194" s="30">
        <v>35740.0</v>
      </c>
      <c r="I194" s="30">
        <v>44650.0</v>
      </c>
    </row>
    <row r="195" ht="38.25" customHeight="1">
      <c r="A195" s="31" t="s">
        <v>28</v>
      </c>
      <c r="B195" s="31" t="s">
        <v>1135</v>
      </c>
      <c r="C195" s="31" t="s">
        <v>1136</v>
      </c>
      <c r="D195" s="31" t="s">
        <v>29</v>
      </c>
      <c r="E195" s="30">
        <v>2990.0</v>
      </c>
      <c r="F195" s="30">
        <v>980.0</v>
      </c>
      <c r="G195" s="30">
        <v>0.0</v>
      </c>
      <c r="H195" s="30">
        <v>37870.0</v>
      </c>
      <c r="I195" s="30">
        <v>41840.0</v>
      </c>
    </row>
    <row r="196" ht="12.75" customHeight="1">
      <c r="A196" s="29"/>
      <c r="B196" s="29"/>
      <c r="C196" s="29"/>
      <c r="D196" s="29"/>
      <c r="E196" s="30"/>
      <c r="F196" s="30"/>
      <c r="G196" s="30"/>
      <c r="H196" s="30"/>
      <c r="I196" s="30"/>
    </row>
    <row r="197" ht="12.75" customHeight="1">
      <c r="A197" s="31" t="s">
        <v>1137</v>
      </c>
      <c r="B197" s="31"/>
      <c r="C197" s="31"/>
      <c r="D197" s="32" t="s">
        <v>1138</v>
      </c>
      <c r="E197" s="36">
        <v>12340.0</v>
      </c>
      <c r="F197" s="36">
        <v>26910.0</v>
      </c>
      <c r="G197" s="36">
        <v>520.0</v>
      </c>
      <c r="H197" s="36">
        <v>321490.0</v>
      </c>
      <c r="I197" s="36">
        <v>361280.0</v>
      </c>
    </row>
    <row r="198" ht="25.5" customHeight="1">
      <c r="A198" s="31" t="s">
        <v>186</v>
      </c>
      <c r="B198" s="31" t="s">
        <v>1139</v>
      </c>
      <c r="C198" s="31" t="s">
        <v>1140</v>
      </c>
      <c r="D198" s="31" t="s">
        <v>187</v>
      </c>
      <c r="E198" s="30">
        <v>4250.0</v>
      </c>
      <c r="F198" s="30">
        <v>2050.0</v>
      </c>
      <c r="G198" s="30">
        <v>0.0</v>
      </c>
      <c r="H198" s="30">
        <v>60330.0</v>
      </c>
      <c r="I198" s="30">
        <v>66620.0</v>
      </c>
    </row>
    <row r="199" ht="12.75" customHeight="1">
      <c r="A199" s="31" t="s">
        <v>219</v>
      </c>
      <c r="B199" s="31" t="s">
        <v>1141</v>
      </c>
      <c r="C199" s="31" t="s">
        <v>1142</v>
      </c>
      <c r="D199" s="31" t="s">
        <v>221</v>
      </c>
      <c r="E199" s="30">
        <v>5020.0</v>
      </c>
      <c r="F199" s="30">
        <v>4230.0</v>
      </c>
      <c r="G199" s="30">
        <v>120.0</v>
      </c>
      <c r="H199" s="30">
        <v>43450.0</v>
      </c>
      <c r="I199" s="30">
        <v>52830.0</v>
      </c>
    </row>
    <row r="200" ht="25.5" customHeight="1">
      <c r="A200" s="31" t="s">
        <v>446</v>
      </c>
      <c r="B200" s="31" t="s">
        <v>1143</v>
      </c>
      <c r="C200" s="31" t="s">
        <v>1144</v>
      </c>
      <c r="D200" s="31" t="s">
        <v>447</v>
      </c>
      <c r="E200" s="30">
        <v>3070.0</v>
      </c>
      <c r="F200" s="30">
        <v>1290.0</v>
      </c>
      <c r="G200" s="30">
        <v>0.0</v>
      </c>
      <c r="H200" s="30">
        <v>30850.0</v>
      </c>
      <c r="I200" s="30">
        <v>35210.0</v>
      </c>
    </row>
    <row r="201" ht="25.5" customHeight="1">
      <c r="A201" s="31" t="s">
        <v>636</v>
      </c>
      <c r="B201" s="31" t="s">
        <v>1145</v>
      </c>
      <c r="C201" s="31" t="s">
        <v>1146</v>
      </c>
      <c r="D201" s="31" t="s">
        <v>604</v>
      </c>
      <c r="E201" s="30">
        <v>0.0</v>
      </c>
      <c r="F201" s="30">
        <v>4420.0</v>
      </c>
      <c r="G201" s="30">
        <v>300.0</v>
      </c>
      <c r="H201" s="30">
        <v>40960.0</v>
      </c>
      <c r="I201" s="30">
        <v>45680.0</v>
      </c>
    </row>
    <row r="202" ht="25.5" customHeight="1">
      <c r="A202" s="31" t="s">
        <v>312</v>
      </c>
      <c r="B202" s="31" t="s">
        <v>1147</v>
      </c>
      <c r="C202" s="31" t="s">
        <v>1148</v>
      </c>
      <c r="D202" s="31" t="s">
        <v>313</v>
      </c>
      <c r="E202" s="30">
        <v>0.0</v>
      </c>
      <c r="F202" s="30">
        <v>4380.0</v>
      </c>
      <c r="G202" s="30">
        <v>60.0</v>
      </c>
      <c r="H202" s="30">
        <v>39660.0</v>
      </c>
      <c r="I202" s="30">
        <v>44110.0</v>
      </c>
    </row>
    <row r="203" ht="25.5" customHeight="1">
      <c r="A203" s="31" t="s">
        <v>254</v>
      </c>
      <c r="B203" s="31" t="s">
        <v>1149</v>
      </c>
      <c r="C203" s="31" t="s">
        <v>1150</v>
      </c>
      <c r="D203" s="31" t="s">
        <v>255</v>
      </c>
      <c r="E203" s="30">
        <v>0.0</v>
      </c>
      <c r="F203" s="30">
        <v>5450.0</v>
      </c>
      <c r="G203" s="30">
        <v>10.0</v>
      </c>
      <c r="H203" s="30">
        <v>54590.0</v>
      </c>
      <c r="I203" s="30">
        <v>60050.0</v>
      </c>
    </row>
    <row r="204" ht="12.75" customHeight="1">
      <c r="A204" s="31" t="s">
        <v>466</v>
      </c>
      <c r="B204" s="31" t="s">
        <v>1151</v>
      </c>
      <c r="C204" s="31" t="s">
        <v>1152</v>
      </c>
      <c r="D204" s="31" t="s">
        <v>467</v>
      </c>
      <c r="E204" s="30">
        <v>0.0</v>
      </c>
      <c r="F204" s="30">
        <v>2700.0</v>
      </c>
      <c r="G204" s="30">
        <v>0.0</v>
      </c>
      <c r="H204" s="30">
        <v>29020.0</v>
      </c>
      <c r="I204" s="30">
        <v>31720.0</v>
      </c>
    </row>
    <row r="205" ht="25.5" customHeight="1">
      <c r="A205" s="31" t="s">
        <v>633</v>
      </c>
      <c r="B205" s="31" t="s">
        <v>1153</v>
      </c>
      <c r="C205" s="31" t="s">
        <v>1154</v>
      </c>
      <c r="D205" s="31" t="s">
        <v>634</v>
      </c>
      <c r="E205" s="30">
        <v>0.0</v>
      </c>
      <c r="F205" s="30">
        <v>2390.0</v>
      </c>
      <c r="G205" s="30">
        <v>30.0</v>
      </c>
      <c r="H205" s="30">
        <v>22640.0</v>
      </c>
      <c r="I205" s="30">
        <v>25060.0</v>
      </c>
    </row>
    <row r="206" ht="12.75" customHeight="1">
      <c r="A206" s="31"/>
      <c r="B206" s="31"/>
      <c r="C206" s="31"/>
      <c r="D206" s="31"/>
      <c r="E206" s="30"/>
      <c r="F206" s="30"/>
      <c r="G206" s="30"/>
      <c r="H206" s="30"/>
      <c r="I206" s="30"/>
    </row>
    <row r="207" ht="12.75" customHeight="1">
      <c r="A207" s="31" t="s">
        <v>1155</v>
      </c>
      <c r="B207" s="31"/>
      <c r="C207" s="31"/>
      <c r="D207" s="32" t="s">
        <v>1156</v>
      </c>
      <c r="E207" s="36">
        <v>0.0</v>
      </c>
      <c r="F207" s="36">
        <v>22940.0</v>
      </c>
      <c r="G207" s="36">
        <v>1160.0</v>
      </c>
      <c r="H207" s="36">
        <v>174950.0</v>
      </c>
      <c r="I207" s="36">
        <v>199030.0</v>
      </c>
    </row>
    <row r="208" ht="25.5" customHeight="1">
      <c r="A208" s="31" t="s">
        <v>647</v>
      </c>
      <c r="B208" s="31" t="s">
        <v>1158</v>
      </c>
      <c r="C208" s="31" t="s">
        <v>1159</v>
      </c>
      <c r="D208" s="31" t="s">
        <v>561</v>
      </c>
      <c r="E208" s="30">
        <v>0.0</v>
      </c>
      <c r="F208" s="30">
        <v>2540.0</v>
      </c>
      <c r="G208" s="30">
        <v>0.0</v>
      </c>
      <c r="H208" s="30">
        <v>21030.0</v>
      </c>
      <c r="I208" s="30">
        <v>23570.0</v>
      </c>
    </row>
    <row r="209" ht="25.5" customHeight="1">
      <c r="A209" s="31" t="s">
        <v>398</v>
      </c>
      <c r="B209" s="31" t="s">
        <v>1160</v>
      </c>
      <c r="C209" s="31" t="s">
        <v>1161</v>
      </c>
      <c r="D209" s="31" t="s">
        <v>399</v>
      </c>
      <c r="E209" s="30">
        <v>0.0</v>
      </c>
      <c r="F209" s="30">
        <v>3140.0</v>
      </c>
      <c r="G209" s="30">
        <v>60.0</v>
      </c>
      <c r="H209" s="30">
        <v>36220.0</v>
      </c>
      <c r="I209" s="30">
        <v>39420.0</v>
      </c>
    </row>
    <row r="210" ht="25.5" customHeight="1">
      <c r="A210" s="31" t="s">
        <v>645</v>
      </c>
      <c r="B210" s="31" t="s">
        <v>1162</v>
      </c>
      <c r="C210" s="31" t="s">
        <v>1163</v>
      </c>
      <c r="D210" s="31" t="s">
        <v>605</v>
      </c>
      <c r="E210" s="30">
        <v>0.0</v>
      </c>
      <c r="F210" s="30">
        <v>4120.0</v>
      </c>
      <c r="G210" s="30">
        <v>550.0</v>
      </c>
      <c r="H210" s="30">
        <v>26650.0</v>
      </c>
      <c r="I210" s="30">
        <v>31320.0</v>
      </c>
    </row>
    <row r="211" ht="12.75" customHeight="1">
      <c r="A211" s="31" t="s">
        <v>132</v>
      </c>
      <c r="B211" s="31" t="s">
        <v>1164</v>
      </c>
      <c r="C211" s="31" t="s">
        <v>1165</v>
      </c>
      <c r="D211" s="31" t="s">
        <v>133</v>
      </c>
      <c r="E211" s="30">
        <v>0.0</v>
      </c>
      <c r="F211" s="30">
        <v>2450.0</v>
      </c>
      <c r="G211" s="30">
        <v>450.0</v>
      </c>
      <c r="H211" s="30">
        <v>19560.0</v>
      </c>
      <c r="I211" s="30">
        <v>22450.0</v>
      </c>
    </row>
    <row r="212" ht="25.5" customHeight="1">
      <c r="A212" s="31" t="s">
        <v>468</v>
      </c>
      <c r="B212" s="31" t="s">
        <v>1166</v>
      </c>
      <c r="C212" s="31" t="s">
        <v>1167</v>
      </c>
      <c r="D212" s="31" t="s">
        <v>469</v>
      </c>
      <c r="E212" s="30">
        <v>0.0</v>
      </c>
      <c r="F212" s="30">
        <v>6460.0</v>
      </c>
      <c r="G212" s="30">
        <v>90.0</v>
      </c>
      <c r="H212" s="30">
        <v>44030.0</v>
      </c>
      <c r="I212" s="30">
        <v>50580.0</v>
      </c>
    </row>
    <row r="213" ht="38.25" customHeight="1">
      <c r="A213" s="31" t="s">
        <v>922</v>
      </c>
      <c r="B213" s="31" t="s">
        <v>1168</v>
      </c>
      <c r="C213" s="31" t="s">
        <v>1169</v>
      </c>
      <c r="D213" s="31" t="s">
        <v>641</v>
      </c>
      <c r="E213" s="30">
        <v>0.0</v>
      </c>
      <c r="F213" s="30">
        <v>4230.0</v>
      </c>
      <c r="G213" s="30">
        <v>10.0</v>
      </c>
      <c r="H213" s="30">
        <v>27460.0</v>
      </c>
      <c r="I213" s="30">
        <v>31700.0</v>
      </c>
    </row>
    <row r="214" ht="12.75" customHeight="1">
      <c r="A214" s="29"/>
      <c r="B214" s="29"/>
      <c r="C214" s="29"/>
      <c r="D214" s="29"/>
      <c r="E214" s="30"/>
      <c r="F214" s="30"/>
      <c r="G214" s="30"/>
      <c r="H214" s="30"/>
      <c r="I214" s="30"/>
    </row>
    <row r="215" ht="12.75" customHeight="1">
      <c r="A215" s="31" t="s">
        <v>1170</v>
      </c>
      <c r="B215" s="31"/>
      <c r="C215" s="31"/>
      <c r="D215" s="32" t="s">
        <v>1171</v>
      </c>
      <c r="E215" s="37"/>
      <c r="F215" s="37"/>
      <c r="G215" s="37"/>
      <c r="H215" s="37"/>
      <c r="I215" s="35"/>
    </row>
    <row r="216" ht="25.5" customHeight="1">
      <c r="A216" s="31" t="s">
        <v>1172</v>
      </c>
      <c r="B216" s="31" t="s">
        <v>1173</v>
      </c>
      <c r="C216" s="31" t="s">
        <v>1174</v>
      </c>
      <c r="D216" s="31" t="s">
        <v>1175</v>
      </c>
      <c r="E216" s="35"/>
      <c r="F216" s="35"/>
      <c r="G216" s="35"/>
      <c r="H216" s="35"/>
      <c r="I216" s="35"/>
    </row>
    <row r="217" ht="25.5" customHeight="1">
      <c r="A217" s="31" t="s">
        <v>1176</v>
      </c>
      <c r="B217" s="31" t="s">
        <v>1177</v>
      </c>
      <c r="C217" s="31" t="s">
        <v>1178</v>
      </c>
      <c r="D217" s="31" t="s">
        <v>1179</v>
      </c>
      <c r="E217" s="35"/>
      <c r="F217" s="35"/>
      <c r="G217" s="35"/>
      <c r="H217" s="35"/>
      <c r="I217" s="35"/>
    </row>
    <row r="218" ht="12.75" customHeight="1">
      <c r="A218" s="31" t="s">
        <v>1180</v>
      </c>
      <c r="B218" s="31" t="s">
        <v>1181</v>
      </c>
      <c r="C218" s="31" t="s">
        <v>1182</v>
      </c>
      <c r="D218" s="31" t="s">
        <v>1171</v>
      </c>
      <c r="E218" s="35"/>
      <c r="F218" s="35"/>
      <c r="G218" s="35"/>
      <c r="H218" s="35"/>
      <c r="I218" s="35"/>
    </row>
    <row r="219" ht="25.5" customHeight="1">
      <c r="A219" s="31" t="s">
        <v>1183</v>
      </c>
      <c r="B219" s="31" t="s">
        <v>1184</v>
      </c>
      <c r="C219" s="31" t="s">
        <v>1185</v>
      </c>
      <c r="D219" s="31" t="s">
        <v>1186</v>
      </c>
      <c r="E219" s="35"/>
      <c r="F219" s="35"/>
      <c r="G219" s="35"/>
      <c r="H219" s="35"/>
      <c r="I219" s="35"/>
    </row>
    <row r="220" ht="25.5" customHeight="1">
      <c r="A220" s="31" t="s">
        <v>1187</v>
      </c>
      <c r="B220" s="31" t="s">
        <v>1188</v>
      </c>
      <c r="C220" s="31" t="s">
        <v>1189</v>
      </c>
      <c r="D220" s="31" t="s">
        <v>1190</v>
      </c>
      <c r="E220" s="35"/>
      <c r="F220" s="35"/>
      <c r="G220" s="35"/>
      <c r="H220" s="35"/>
      <c r="I220" s="35"/>
    </row>
    <row r="221" ht="12.75" customHeight="1">
      <c r="A221" s="31" t="s">
        <v>1191</v>
      </c>
      <c r="B221" s="31" t="s">
        <v>1192</v>
      </c>
      <c r="C221" s="31" t="s">
        <v>1193</v>
      </c>
      <c r="D221" s="31" t="s">
        <v>1194</v>
      </c>
      <c r="E221" s="35"/>
      <c r="F221" s="35"/>
      <c r="G221" s="35"/>
      <c r="H221" s="35"/>
      <c r="I221" s="35"/>
    </row>
    <row r="222" ht="25.5" customHeight="1">
      <c r="A222" s="31" t="s">
        <v>1195</v>
      </c>
      <c r="B222" s="31" t="s">
        <v>1196</v>
      </c>
      <c r="C222" s="31" t="s">
        <v>1197</v>
      </c>
      <c r="D222" s="31" t="s">
        <v>1198</v>
      </c>
      <c r="E222" s="35"/>
      <c r="F222" s="35"/>
      <c r="G222" s="35"/>
      <c r="H222" s="35"/>
      <c r="I222" s="35"/>
    </row>
    <row r="223" ht="12.75" customHeight="1">
      <c r="A223" s="29"/>
      <c r="B223" s="29"/>
      <c r="C223" s="29"/>
      <c r="D223" s="29"/>
      <c r="E223" s="30"/>
      <c r="F223" s="30"/>
      <c r="G223" s="30"/>
      <c r="H223" s="30"/>
      <c r="I223" s="30"/>
    </row>
    <row r="224" ht="12.75" customHeight="1">
      <c r="A224" s="31" t="s">
        <v>1199</v>
      </c>
      <c r="B224" s="31"/>
      <c r="C224" s="31"/>
      <c r="D224" s="32" t="s">
        <v>1200</v>
      </c>
      <c r="E224" s="36">
        <v>9740.0</v>
      </c>
      <c r="F224" s="36">
        <v>16770.0</v>
      </c>
      <c r="G224" s="36">
        <v>40.0</v>
      </c>
      <c r="H224" s="36">
        <v>222280.0</v>
      </c>
      <c r="I224" s="36">
        <v>248820.0</v>
      </c>
    </row>
    <row r="225" ht="25.5" customHeight="1">
      <c r="A225" s="31" t="s">
        <v>931</v>
      </c>
      <c r="B225" s="31" t="s">
        <v>1201</v>
      </c>
      <c r="C225" s="31" t="s">
        <v>1202</v>
      </c>
      <c r="D225" s="31" t="s">
        <v>573</v>
      </c>
      <c r="E225" s="30">
        <v>3450.0</v>
      </c>
      <c r="F225" s="30">
        <v>2490.0</v>
      </c>
      <c r="G225" s="30">
        <v>0.0</v>
      </c>
      <c r="H225" s="30">
        <v>42310.0</v>
      </c>
      <c r="I225" s="30">
        <v>48250.0</v>
      </c>
    </row>
    <row r="226" ht="12.75" customHeight="1">
      <c r="A226" s="31" t="s">
        <v>653</v>
      </c>
      <c r="B226" s="31" t="s">
        <v>1203</v>
      </c>
      <c r="C226" s="31" t="s">
        <v>1204</v>
      </c>
      <c r="D226" s="31" t="s">
        <v>582</v>
      </c>
      <c r="E226" s="30">
        <v>0.0</v>
      </c>
      <c r="F226" s="30">
        <v>6010.0</v>
      </c>
      <c r="G226" s="30">
        <v>0.0</v>
      </c>
      <c r="H226" s="30">
        <v>37590.0</v>
      </c>
      <c r="I226" s="30">
        <v>43590.0</v>
      </c>
    </row>
    <row r="227" ht="12.75" customHeight="1">
      <c r="A227" s="31" t="s">
        <v>386</v>
      </c>
      <c r="B227" s="31" t="s">
        <v>1205</v>
      </c>
      <c r="C227" s="31" t="s">
        <v>1206</v>
      </c>
      <c r="D227" s="31" t="s">
        <v>387</v>
      </c>
      <c r="E227" s="30">
        <v>3230.0</v>
      </c>
      <c r="F227" s="30">
        <v>1580.0</v>
      </c>
      <c r="G227" s="30">
        <v>0.0</v>
      </c>
      <c r="H227" s="30">
        <v>39900.0</v>
      </c>
      <c r="I227" s="30">
        <v>44700.0</v>
      </c>
    </row>
    <row r="228" ht="12.75" customHeight="1">
      <c r="A228" s="31" t="s">
        <v>426</v>
      </c>
      <c r="B228" s="31" t="s">
        <v>1207</v>
      </c>
      <c r="C228" s="31" t="s">
        <v>1208</v>
      </c>
      <c r="D228" s="31" t="s">
        <v>427</v>
      </c>
      <c r="E228" s="30">
        <v>0.0</v>
      </c>
      <c r="F228" s="30">
        <v>4360.0</v>
      </c>
      <c r="G228" s="30">
        <v>0.0</v>
      </c>
      <c r="H228" s="30">
        <v>40270.0</v>
      </c>
      <c r="I228" s="30">
        <v>44630.0</v>
      </c>
    </row>
    <row r="229" ht="12.75" customHeight="1">
      <c r="A229" s="31" t="s">
        <v>444</v>
      </c>
      <c r="B229" s="31" t="s">
        <v>1209</v>
      </c>
      <c r="C229" s="31" t="s">
        <v>1210</v>
      </c>
      <c r="D229" s="31" t="s">
        <v>445</v>
      </c>
      <c r="E229" s="30">
        <v>3060.0</v>
      </c>
      <c r="F229" s="30">
        <v>2330.0</v>
      </c>
      <c r="G229" s="30">
        <v>40.0</v>
      </c>
      <c r="H229" s="30">
        <v>62220.0</v>
      </c>
      <c r="I229" s="30">
        <v>67640.0</v>
      </c>
    </row>
    <row r="230" ht="12.75" customHeight="1">
      <c r="A230" s="29"/>
      <c r="B230" s="29"/>
      <c r="C230" s="29"/>
      <c r="D230" s="29"/>
      <c r="E230" s="30"/>
      <c r="F230" s="30"/>
      <c r="G230" s="30"/>
      <c r="H230" s="30"/>
      <c r="I230" s="30"/>
    </row>
    <row r="231" ht="12.75" customHeight="1">
      <c r="A231" s="31" t="s">
        <v>1211</v>
      </c>
      <c r="B231" s="31"/>
      <c r="C231" s="31"/>
      <c r="D231" s="32" t="s">
        <v>1212</v>
      </c>
      <c r="E231" s="36">
        <v>43320.0</v>
      </c>
      <c r="F231" s="36">
        <v>46190.0</v>
      </c>
      <c r="G231" s="36">
        <v>1450.0</v>
      </c>
      <c r="H231" s="36">
        <v>527830.0</v>
      </c>
      <c r="I231" s="36">
        <v>618780.0</v>
      </c>
    </row>
    <row r="232" ht="12.75" customHeight="1">
      <c r="A232" s="31" t="s">
        <v>374</v>
      </c>
      <c r="B232" s="31" t="s">
        <v>1213</v>
      </c>
      <c r="C232" s="31" t="s">
        <v>1214</v>
      </c>
      <c r="D232" s="31" t="s">
        <v>375</v>
      </c>
      <c r="E232" s="30">
        <v>10930.0</v>
      </c>
      <c r="F232" s="30">
        <v>5750.0</v>
      </c>
      <c r="G232" s="30">
        <v>20.0</v>
      </c>
      <c r="H232" s="30">
        <v>59420.0</v>
      </c>
      <c r="I232" s="30">
        <v>76120.0</v>
      </c>
    </row>
    <row r="233" ht="12.75" customHeight="1">
      <c r="A233" s="31" t="s">
        <v>442</v>
      </c>
      <c r="B233" s="31" t="s">
        <v>1215</v>
      </c>
      <c r="C233" s="31" t="s">
        <v>1216</v>
      </c>
      <c r="D233" s="31" t="s">
        <v>443</v>
      </c>
      <c r="E233" s="30">
        <v>30.0</v>
      </c>
      <c r="F233" s="30">
        <v>10430.0</v>
      </c>
      <c r="G233" s="30">
        <v>40.0</v>
      </c>
      <c r="H233" s="30">
        <v>53280.0</v>
      </c>
      <c r="I233" s="30">
        <v>63770.0</v>
      </c>
    </row>
    <row r="234" ht="25.5" customHeight="1">
      <c r="A234" s="31" t="s">
        <v>260</v>
      </c>
      <c r="B234" s="31" t="s">
        <v>1217</v>
      </c>
      <c r="C234" s="31" t="s">
        <v>1218</v>
      </c>
      <c r="D234" s="31" t="s">
        <v>261</v>
      </c>
      <c r="E234" s="30">
        <v>2520.0</v>
      </c>
      <c r="F234" s="30">
        <v>1030.0</v>
      </c>
      <c r="G234" s="30">
        <v>0.0</v>
      </c>
      <c r="H234" s="30">
        <v>29130.0</v>
      </c>
      <c r="I234" s="30">
        <v>32680.0</v>
      </c>
    </row>
    <row r="235" ht="25.5" customHeight="1">
      <c r="A235" s="31" t="s">
        <v>278</v>
      </c>
      <c r="B235" s="31" t="s">
        <v>1219</v>
      </c>
      <c r="C235" s="31" t="s">
        <v>1220</v>
      </c>
      <c r="D235" s="31" t="s">
        <v>279</v>
      </c>
      <c r="E235" s="30">
        <v>1520.0</v>
      </c>
      <c r="F235" s="30">
        <v>560.0</v>
      </c>
      <c r="G235" s="30">
        <v>0.0</v>
      </c>
      <c r="H235" s="30">
        <v>36140.0</v>
      </c>
      <c r="I235" s="30">
        <v>38230.0</v>
      </c>
    </row>
    <row r="236" ht="25.5" customHeight="1">
      <c r="A236" s="31" t="s">
        <v>214</v>
      </c>
      <c r="B236" s="31" t="s">
        <v>1221</v>
      </c>
      <c r="C236" s="31" t="s">
        <v>1222</v>
      </c>
      <c r="D236" s="31" t="s">
        <v>215</v>
      </c>
      <c r="E236" s="30">
        <v>40.0</v>
      </c>
      <c r="F236" s="30">
        <v>10050.0</v>
      </c>
      <c r="G236" s="30">
        <v>50.0</v>
      </c>
      <c r="H236" s="30">
        <v>62880.0</v>
      </c>
      <c r="I236" s="30">
        <v>73010.0</v>
      </c>
    </row>
    <row r="237" ht="25.5" customHeight="1">
      <c r="A237" s="31" t="s">
        <v>134</v>
      </c>
      <c r="B237" s="31" t="s">
        <v>1223</v>
      </c>
      <c r="C237" s="31" t="s">
        <v>1224</v>
      </c>
      <c r="D237" s="31" t="s">
        <v>135</v>
      </c>
      <c r="E237" s="30">
        <v>6070.0</v>
      </c>
      <c r="F237" s="30">
        <v>4890.0</v>
      </c>
      <c r="G237" s="30">
        <v>960.0</v>
      </c>
      <c r="H237" s="30">
        <v>65750.0</v>
      </c>
      <c r="I237" s="30">
        <v>77670.0</v>
      </c>
    </row>
    <row r="238" ht="25.5" customHeight="1">
      <c r="A238" s="31" t="s">
        <v>66</v>
      </c>
      <c r="B238" s="31" t="s">
        <v>1225</v>
      </c>
      <c r="C238" s="31" t="s">
        <v>1226</v>
      </c>
      <c r="D238" s="31" t="s">
        <v>67</v>
      </c>
      <c r="E238" s="30">
        <v>6530.0</v>
      </c>
      <c r="F238" s="30">
        <v>1760.0</v>
      </c>
      <c r="G238" s="30">
        <v>70.0</v>
      </c>
      <c r="H238" s="30">
        <v>47000.0</v>
      </c>
      <c r="I238" s="30">
        <v>55360.0</v>
      </c>
    </row>
    <row r="239" ht="12.75" customHeight="1">
      <c r="A239" s="31" t="s">
        <v>242</v>
      </c>
      <c r="B239" s="31" t="s">
        <v>1227</v>
      </c>
      <c r="C239" s="31" t="s">
        <v>1228</v>
      </c>
      <c r="D239" s="31" t="s">
        <v>243</v>
      </c>
      <c r="E239" s="30">
        <v>9640.0</v>
      </c>
      <c r="F239" s="30">
        <v>1740.0</v>
      </c>
      <c r="G239" s="30">
        <v>0.0</v>
      </c>
      <c r="H239" s="30">
        <v>25200.0</v>
      </c>
      <c r="I239" s="30">
        <v>36580.0</v>
      </c>
    </row>
    <row r="240" ht="12.75" customHeight="1">
      <c r="A240" s="31" t="s">
        <v>396</v>
      </c>
      <c r="B240" s="31" t="s">
        <v>1229</v>
      </c>
      <c r="C240" s="31" t="s">
        <v>1230</v>
      </c>
      <c r="D240" s="31" t="s">
        <v>397</v>
      </c>
      <c r="E240" s="30">
        <v>0.0</v>
      </c>
      <c r="F240" s="30">
        <v>2970.0</v>
      </c>
      <c r="G240" s="30">
        <v>0.0</v>
      </c>
      <c r="H240" s="30">
        <v>24600.0</v>
      </c>
      <c r="I240" s="30">
        <v>27560.0</v>
      </c>
    </row>
    <row r="241" ht="12.75" customHeight="1">
      <c r="A241" s="31" t="s">
        <v>72</v>
      </c>
      <c r="B241" s="31" t="s">
        <v>1231</v>
      </c>
      <c r="C241" s="31" t="s">
        <v>1232</v>
      </c>
      <c r="D241" s="31" t="s">
        <v>73</v>
      </c>
      <c r="E241" s="30">
        <v>0.0</v>
      </c>
      <c r="F241" s="30">
        <v>2810.0</v>
      </c>
      <c r="G241" s="30">
        <v>90.0</v>
      </c>
      <c r="H241" s="30">
        <v>32240.0</v>
      </c>
      <c r="I241" s="30">
        <v>35140.0</v>
      </c>
    </row>
    <row r="242" ht="12.75" customHeight="1">
      <c r="A242" s="31" t="s">
        <v>673</v>
      </c>
      <c r="B242" s="31" t="s">
        <v>1233</v>
      </c>
      <c r="C242" s="31" t="s">
        <v>1234</v>
      </c>
      <c r="D242" s="31" t="s">
        <v>629</v>
      </c>
      <c r="E242" s="30">
        <v>3210.0</v>
      </c>
      <c r="F242" s="30">
        <v>2670.0</v>
      </c>
      <c r="G242" s="30">
        <v>0.0</v>
      </c>
      <c r="H242" s="30">
        <v>62000.0</v>
      </c>
      <c r="I242" s="30">
        <v>67880.0</v>
      </c>
    </row>
    <row r="243" ht="12.75" customHeight="1">
      <c r="A243" s="31" t="s">
        <v>154</v>
      </c>
      <c r="B243" s="31" t="s">
        <v>1235</v>
      </c>
      <c r="C243" s="31" t="s">
        <v>1236</v>
      </c>
      <c r="D243" s="31" t="s">
        <v>155</v>
      </c>
      <c r="E243" s="30">
        <v>2830.0</v>
      </c>
      <c r="F243" s="30">
        <v>1530.0</v>
      </c>
      <c r="G243" s="30">
        <v>220.0</v>
      </c>
      <c r="H243" s="30">
        <v>30200.0</v>
      </c>
      <c r="I243" s="30">
        <v>34780.0</v>
      </c>
    </row>
    <row r="244" ht="12.75" customHeight="1">
      <c r="A244" s="29"/>
      <c r="B244" s="29"/>
      <c r="C244" s="29"/>
      <c r="D244" s="29"/>
      <c r="E244" s="30"/>
      <c r="F244" s="30"/>
      <c r="G244" s="30"/>
      <c r="H244" s="30"/>
      <c r="I244" s="30"/>
    </row>
    <row r="245" ht="12.75" customHeight="1">
      <c r="A245" s="31" t="s">
        <v>1237</v>
      </c>
      <c r="B245" s="31"/>
      <c r="C245" s="31"/>
      <c r="D245" s="32" t="s">
        <v>1238</v>
      </c>
      <c r="E245" s="36">
        <v>9600.0</v>
      </c>
      <c r="F245" s="36">
        <v>26770.0</v>
      </c>
      <c r="G245" s="36">
        <v>290.0</v>
      </c>
      <c r="H245" s="36">
        <v>242290.0</v>
      </c>
      <c r="I245" s="36">
        <v>278940.0</v>
      </c>
    </row>
    <row r="246" ht="25.5" customHeight="1">
      <c r="A246" s="31" t="s">
        <v>412</v>
      </c>
      <c r="B246" s="31" t="s">
        <v>1239</v>
      </c>
      <c r="C246" s="31" t="s">
        <v>1240</v>
      </c>
      <c r="D246" s="31" t="s">
        <v>413</v>
      </c>
      <c r="E246" s="30">
        <v>4510.0</v>
      </c>
      <c r="F246" s="30">
        <v>2360.0</v>
      </c>
      <c r="G246" s="30">
        <v>0.0</v>
      </c>
      <c r="H246" s="30">
        <v>47260.0</v>
      </c>
      <c r="I246" s="30">
        <v>54130.0</v>
      </c>
    </row>
    <row r="247" ht="12.75" customHeight="1">
      <c r="A247" s="31" t="s">
        <v>172</v>
      </c>
      <c r="B247" s="31" t="s">
        <v>1241</v>
      </c>
      <c r="C247" s="31" t="s">
        <v>1242</v>
      </c>
      <c r="D247" s="31" t="s">
        <v>173</v>
      </c>
      <c r="E247" s="30">
        <v>0.0</v>
      </c>
      <c r="F247" s="30">
        <v>5590.0</v>
      </c>
      <c r="G247" s="30">
        <v>270.0</v>
      </c>
      <c r="H247" s="30">
        <v>36010.0</v>
      </c>
      <c r="I247" s="30">
        <v>41870.0</v>
      </c>
    </row>
    <row r="248" ht="25.5" customHeight="1">
      <c r="A248" s="31" t="s">
        <v>440</v>
      </c>
      <c r="B248" s="31" t="s">
        <v>1243</v>
      </c>
      <c r="C248" s="31" t="s">
        <v>1244</v>
      </c>
      <c r="D248" s="31" t="s">
        <v>441</v>
      </c>
      <c r="E248" s="30">
        <v>0.0</v>
      </c>
      <c r="F248" s="30">
        <v>4870.0</v>
      </c>
      <c r="G248" s="30">
        <v>0.0</v>
      </c>
      <c r="H248" s="30">
        <v>32510.0</v>
      </c>
      <c r="I248" s="30">
        <v>37370.0</v>
      </c>
    </row>
    <row r="249" ht="25.5" customHeight="1">
      <c r="A249" s="31" t="s">
        <v>80</v>
      </c>
      <c r="B249" s="31" t="s">
        <v>1245</v>
      </c>
      <c r="C249" s="31" t="s">
        <v>1246</v>
      </c>
      <c r="D249" s="31" t="s">
        <v>81</v>
      </c>
      <c r="E249" s="30">
        <v>0.0</v>
      </c>
      <c r="F249" s="30">
        <v>7810.0</v>
      </c>
      <c r="G249" s="30">
        <v>20.0</v>
      </c>
      <c r="H249" s="30">
        <v>46960.0</v>
      </c>
      <c r="I249" s="30">
        <v>54780.0</v>
      </c>
    </row>
    <row r="250" ht="12.75" customHeight="1">
      <c r="A250" s="31" t="s">
        <v>400</v>
      </c>
      <c r="B250" s="31" t="s">
        <v>1247</v>
      </c>
      <c r="C250" s="31" t="s">
        <v>1248</v>
      </c>
      <c r="D250" s="31" t="s">
        <v>401</v>
      </c>
      <c r="E250" s="30">
        <v>5090.0</v>
      </c>
      <c r="F250" s="30">
        <v>1520.0</v>
      </c>
      <c r="G250" s="30">
        <v>0.0</v>
      </c>
      <c r="H250" s="30">
        <v>45190.0</v>
      </c>
      <c r="I250" s="30">
        <v>51800.0</v>
      </c>
    </row>
    <row r="251" ht="25.5" customHeight="1">
      <c r="A251" s="31" t="s">
        <v>106</v>
      </c>
      <c r="B251" s="31" t="s">
        <v>1249</v>
      </c>
      <c r="C251" s="31" t="s">
        <v>1250</v>
      </c>
      <c r="D251" s="31" t="s">
        <v>107</v>
      </c>
      <c r="E251" s="30">
        <v>0.0</v>
      </c>
      <c r="F251" s="30">
        <v>4620.0</v>
      </c>
      <c r="G251" s="30">
        <v>0.0</v>
      </c>
      <c r="H251" s="30">
        <v>34370.0</v>
      </c>
      <c r="I251" s="30">
        <v>38990.0</v>
      </c>
    </row>
    <row r="252" ht="12.75" customHeight="1">
      <c r="A252" s="29"/>
      <c r="B252" s="29"/>
      <c r="C252" s="29"/>
      <c r="D252" s="29"/>
      <c r="E252" s="30"/>
      <c r="F252" s="30"/>
      <c r="G252" s="30"/>
      <c r="H252" s="30"/>
      <c r="I252" s="30"/>
    </row>
    <row r="253" ht="12.75" customHeight="1">
      <c r="A253" s="31" t="s">
        <v>1251</v>
      </c>
      <c r="B253" s="31"/>
      <c r="C253" s="31"/>
      <c r="D253" s="32" t="s">
        <v>1252</v>
      </c>
      <c r="E253" s="36">
        <v>20770.0</v>
      </c>
      <c r="F253" s="36">
        <v>58160.0</v>
      </c>
      <c r="G253" s="36">
        <v>4800.0</v>
      </c>
      <c r="H253" s="36">
        <v>493730.0</v>
      </c>
      <c r="I253" s="36">
        <v>577460.0</v>
      </c>
    </row>
    <row r="254" ht="38.25" customHeight="1">
      <c r="A254" s="31" t="s">
        <v>408</v>
      </c>
      <c r="B254" s="31" t="s">
        <v>1253</v>
      </c>
      <c r="C254" s="31" t="s">
        <v>1254</v>
      </c>
      <c r="D254" s="31" t="s">
        <v>409</v>
      </c>
      <c r="E254" s="30">
        <v>0.0</v>
      </c>
      <c r="F254" s="30">
        <v>13180.0</v>
      </c>
      <c r="G254" s="30">
        <v>130.0</v>
      </c>
      <c r="H254" s="30">
        <v>59590.0</v>
      </c>
      <c r="I254" s="30">
        <v>72890.0</v>
      </c>
    </row>
    <row r="255" ht="38.25" customHeight="1">
      <c r="A255" s="31" t="s">
        <v>228</v>
      </c>
      <c r="B255" s="31" t="s">
        <v>1256</v>
      </c>
      <c r="C255" s="31" t="s">
        <v>1257</v>
      </c>
      <c r="D255" s="31" t="s">
        <v>229</v>
      </c>
      <c r="E255" s="30">
        <v>0.0</v>
      </c>
      <c r="F255" s="30">
        <v>6060.0</v>
      </c>
      <c r="G255" s="30">
        <v>480.0</v>
      </c>
      <c r="H255" s="30">
        <v>44160.0</v>
      </c>
      <c r="I255" s="30">
        <v>50690.0</v>
      </c>
    </row>
    <row r="256" ht="12.75" customHeight="1">
      <c r="A256" s="31" t="s">
        <v>358</v>
      </c>
      <c r="B256" s="31" t="s">
        <v>1258</v>
      </c>
      <c r="C256" s="31" t="s">
        <v>1259</v>
      </c>
      <c r="D256" s="31" t="s">
        <v>359</v>
      </c>
      <c r="E256" s="30">
        <v>0.0</v>
      </c>
      <c r="F256" s="30">
        <v>6570.0</v>
      </c>
      <c r="G256" s="30">
        <v>0.0</v>
      </c>
      <c r="H256" s="30">
        <v>48070.0</v>
      </c>
      <c r="I256" s="30">
        <v>54650.0</v>
      </c>
    </row>
    <row r="257" ht="12.75" customHeight="1">
      <c r="A257" s="31" t="s">
        <v>338</v>
      </c>
      <c r="B257" s="31" t="s">
        <v>1260</v>
      </c>
      <c r="C257" s="31" t="s">
        <v>1261</v>
      </c>
      <c r="D257" s="31" t="s">
        <v>339</v>
      </c>
      <c r="E257" s="30">
        <v>2320.0</v>
      </c>
      <c r="F257" s="30">
        <v>1750.0</v>
      </c>
      <c r="G257" s="30">
        <v>410.0</v>
      </c>
      <c r="H257" s="30">
        <v>44420.0</v>
      </c>
      <c r="I257" s="30">
        <v>48900.0</v>
      </c>
    </row>
    <row r="258" ht="12.75" customHeight="1">
      <c r="A258" s="31" t="s">
        <v>526</v>
      </c>
      <c r="B258" s="31" t="s">
        <v>1262</v>
      </c>
      <c r="C258" s="31" t="s">
        <v>1263</v>
      </c>
      <c r="D258" s="31" t="s">
        <v>527</v>
      </c>
      <c r="E258" s="30">
        <v>3160.0</v>
      </c>
      <c r="F258" s="30">
        <v>2910.0</v>
      </c>
      <c r="G258" s="30">
        <v>0.0</v>
      </c>
      <c r="H258" s="30">
        <v>31020.0</v>
      </c>
      <c r="I258" s="30">
        <v>37090.0</v>
      </c>
    </row>
    <row r="259" ht="12.75" customHeight="1">
      <c r="A259" s="31" t="s">
        <v>76</v>
      </c>
      <c r="B259" s="31" t="s">
        <v>1264</v>
      </c>
      <c r="C259" s="31" t="s">
        <v>1265</v>
      </c>
      <c r="D259" s="31" t="s">
        <v>78</v>
      </c>
      <c r="E259" s="30">
        <v>0.0</v>
      </c>
      <c r="F259" s="30">
        <v>2940.0</v>
      </c>
      <c r="G259" s="30">
        <v>790.0</v>
      </c>
      <c r="H259" s="30">
        <v>33900.0</v>
      </c>
      <c r="I259" s="30">
        <v>37630.0</v>
      </c>
    </row>
    <row r="260" ht="12.75" customHeight="1">
      <c r="A260" s="31" t="s">
        <v>322</v>
      </c>
      <c r="B260" s="31" t="s">
        <v>1266</v>
      </c>
      <c r="C260" s="31" t="s">
        <v>1267</v>
      </c>
      <c r="D260" s="31" t="s">
        <v>323</v>
      </c>
      <c r="E260" s="30">
        <v>5310.0</v>
      </c>
      <c r="F260" s="30">
        <v>5380.0</v>
      </c>
      <c r="G260" s="30">
        <v>0.0</v>
      </c>
      <c r="H260" s="30">
        <v>43210.0</v>
      </c>
      <c r="I260" s="30">
        <v>53890.0</v>
      </c>
    </row>
    <row r="261" ht="25.5" customHeight="1">
      <c r="A261" s="31" t="s">
        <v>346</v>
      </c>
      <c r="B261" s="31" t="s">
        <v>1268</v>
      </c>
      <c r="C261" s="31" t="s">
        <v>1269</v>
      </c>
      <c r="D261" s="31" t="s">
        <v>347</v>
      </c>
      <c r="E261" s="30">
        <v>4990.0</v>
      </c>
      <c r="F261" s="30">
        <v>3310.0</v>
      </c>
      <c r="G261" s="30">
        <v>310.0</v>
      </c>
      <c r="H261" s="30">
        <v>72380.0</v>
      </c>
      <c r="I261" s="30">
        <v>80990.0</v>
      </c>
    </row>
    <row r="262" ht="25.5" customHeight="1">
      <c r="A262" s="31" t="s">
        <v>352</v>
      </c>
      <c r="B262" s="31" t="s">
        <v>1270</v>
      </c>
      <c r="C262" s="31" t="s">
        <v>1271</v>
      </c>
      <c r="D262" s="31" t="s">
        <v>353</v>
      </c>
      <c r="E262" s="30">
        <v>0.0</v>
      </c>
      <c r="F262" s="30">
        <v>6090.0</v>
      </c>
      <c r="G262" s="30">
        <v>2000.0</v>
      </c>
      <c r="H262" s="30">
        <v>30480.0</v>
      </c>
      <c r="I262" s="30">
        <v>38580.0</v>
      </c>
    </row>
    <row r="263" ht="25.5" customHeight="1">
      <c r="A263" s="31" t="s">
        <v>49</v>
      </c>
      <c r="B263" s="31" t="s">
        <v>1272</v>
      </c>
      <c r="C263" s="31" t="s">
        <v>1273</v>
      </c>
      <c r="D263" s="31" t="s">
        <v>51</v>
      </c>
      <c r="E263" s="30">
        <v>0.0</v>
      </c>
      <c r="F263" s="30">
        <v>7450.0</v>
      </c>
      <c r="G263" s="30">
        <v>680.0</v>
      </c>
      <c r="H263" s="30">
        <v>43630.0</v>
      </c>
      <c r="I263" s="30">
        <v>51760.0</v>
      </c>
    </row>
    <row r="264" ht="25.5" customHeight="1">
      <c r="A264" s="31" t="s">
        <v>218</v>
      </c>
      <c r="B264" s="31" t="s">
        <v>1276</v>
      </c>
      <c r="C264" s="31" t="s">
        <v>1277</v>
      </c>
      <c r="D264" s="31" t="s">
        <v>220</v>
      </c>
      <c r="E264" s="30">
        <v>4990.0</v>
      </c>
      <c r="F264" s="30">
        <v>2520.0</v>
      </c>
      <c r="G264" s="30">
        <v>0.0</v>
      </c>
      <c r="H264" s="30">
        <v>42880.0</v>
      </c>
      <c r="I264" s="30">
        <v>50400.0</v>
      </c>
    </row>
    <row r="265" ht="12.75" customHeight="1">
      <c r="A265" s="29"/>
      <c r="B265" s="29"/>
      <c r="C265" s="29"/>
      <c r="D265" s="29"/>
      <c r="E265" s="30"/>
      <c r="F265" s="30"/>
      <c r="G265" s="30"/>
      <c r="H265" s="30"/>
      <c r="I265" s="30"/>
    </row>
    <row r="266" ht="12.75" customHeight="1">
      <c r="A266" s="31" t="s">
        <v>1278</v>
      </c>
      <c r="B266" s="31"/>
      <c r="C266" s="31"/>
      <c r="D266" s="32" t="s">
        <v>1279</v>
      </c>
      <c r="E266" s="36">
        <v>32940.0</v>
      </c>
      <c r="F266" s="36">
        <v>53250.0</v>
      </c>
      <c r="G266" s="36">
        <v>220.0</v>
      </c>
      <c r="H266" s="36">
        <v>393300.0</v>
      </c>
      <c r="I266" s="36">
        <v>479700.0</v>
      </c>
    </row>
    <row r="267" ht="25.5" customHeight="1">
      <c r="A267" s="31" t="s">
        <v>262</v>
      </c>
      <c r="B267" s="31" t="s">
        <v>1280</v>
      </c>
      <c r="C267" s="31" t="s">
        <v>1281</v>
      </c>
      <c r="D267" s="31" t="s">
        <v>263</v>
      </c>
      <c r="E267" s="30">
        <v>350.0</v>
      </c>
      <c r="F267" s="30">
        <v>5200.0</v>
      </c>
      <c r="G267" s="30">
        <v>10.0</v>
      </c>
      <c r="H267" s="30">
        <v>34270.0</v>
      </c>
      <c r="I267" s="30">
        <v>39830.0</v>
      </c>
    </row>
    <row r="268" ht="12.75" customHeight="1">
      <c r="A268" s="31" t="s">
        <v>296</v>
      </c>
      <c r="B268" s="31" t="s">
        <v>1282</v>
      </c>
      <c r="C268" s="31" t="s">
        <v>1283</v>
      </c>
      <c r="D268" s="31" t="s">
        <v>297</v>
      </c>
      <c r="E268" s="30">
        <v>10260.0</v>
      </c>
      <c r="F268" s="30">
        <v>2910.0</v>
      </c>
      <c r="G268" s="30">
        <v>0.0</v>
      </c>
      <c r="H268" s="30">
        <v>50040.0</v>
      </c>
      <c r="I268" s="30">
        <v>63220.0</v>
      </c>
    </row>
    <row r="269" ht="38.25" customHeight="1">
      <c r="A269" s="31" t="s">
        <v>226</v>
      </c>
      <c r="B269" s="31" t="s">
        <v>1284</v>
      </c>
      <c r="C269" s="31" t="s">
        <v>1285</v>
      </c>
      <c r="D269" s="31" t="s">
        <v>227</v>
      </c>
      <c r="E269" s="30">
        <v>20.0</v>
      </c>
      <c r="F269" s="30">
        <v>7840.0</v>
      </c>
      <c r="G269" s="30">
        <v>30.0</v>
      </c>
      <c r="H269" s="30">
        <v>52460.0</v>
      </c>
      <c r="I269" s="30">
        <v>60340.0</v>
      </c>
    </row>
    <row r="270" ht="25.5" customHeight="1">
      <c r="A270" s="31" t="s">
        <v>98</v>
      </c>
      <c r="B270" s="31" t="s">
        <v>1286</v>
      </c>
      <c r="C270" s="31" t="s">
        <v>1287</v>
      </c>
      <c r="D270" s="31" t="s">
        <v>99</v>
      </c>
      <c r="E270" s="30">
        <v>180.0</v>
      </c>
      <c r="F270" s="30">
        <v>7250.0</v>
      </c>
      <c r="G270" s="30">
        <v>0.0</v>
      </c>
      <c r="H270" s="30">
        <v>34890.0</v>
      </c>
      <c r="I270" s="30">
        <v>42310.0</v>
      </c>
    </row>
    <row r="271" ht="38.25" customHeight="1">
      <c r="A271" s="31" t="s">
        <v>200</v>
      </c>
      <c r="B271" s="31" t="s">
        <v>1288</v>
      </c>
      <c r="C271" s="31" t="s">
        <v>1289</v>
      </c>
      <c r="D271" s="31" t="s">
        <v>201</v>
      </c>
      <c r="E271" s="30">
        <v>0.0</v>
      </c>
      <c r="F271" s="30">
        <v>10440.0</v>
      </c>
      <c r="G271" s="30">
        <v>40.0</v>
      </c>
      <c r="H271" s="30">
        <v>45610.0</v>
      </c>
      <c r="I271" s="30">
        <v>56090.0</v>
      </c>
    </row>
    <row r="272" ht="12.75" customHeight="1">
      <c r="A272" s="4" t="s">
        <v>298</v>
      </c>
      <c r="B272" s="31" t="s">
        <v>1290</v>
      </c>
      <c r="C272" s="31" t="s">
        <v>1291</v>
      </c>
      <c r="D272" s="31" t="s">
        <v>299</v>
      </c>
      <c r="E272" s="30">
        <v>4980.0</v>
      </c>
      <c r="F272" s="30">
        <v>2300.0</v>
      </c>
      <c r="G272" s="30">
        <v>0.0</v>
      </c>
      <c r="H272" s="30">
        <v>52020.0</v>
      </c>
      <c r="I272" s="30">
        <v>59300.0</v>
      </c>
    </row>
    <row r="273" ht="25.5" customHeight="1">
      <c r="A273" s="31" t="s">
        <v>494</v>
      </c>
      <c r="B273" s="31" t="s">
        <v>1292</v>
      </c>
      <c r="C273" s="31" t="s">
        <v>1293</v>
      </c>
      <c r="D273" s="31" t="s">
        <v>495</v>
      </c>
      <c r="E273" s="30">
        <v>8050.0</v>
      </c>
      <c r="F273" s="30">
        <v>2030.0</v>
      </c>
      <c r="G273" s="30">
        <v>50.0</v>
      </c>
      <c r="H273" s="30">
        <v>26030.0</v>
      </c>
      <c r="I273" s="30">
        <v>36160.0</v>
      </c>
    </row>
    <row r="274" ht="25.5" customHeight="1">
      <c r="A274" s="31" t="s">
        <v>36</v>
      </c>
      <c r="B274" s="31" t="s">
        <v>1294</v>
      </c>
      <c r="C274" s="31" t="s">
        <v>1295</v>
      </c>
      <c r="D274" s="31" t="s">
        <v>37</v>
      </c>
      <c r="E274" s="30">
        <v>0.0</v>
      </c>
      <c r="F274" s="30">
        <v>5580.0</v>
      </c>
      <c r="G274" s="30">
        <v>0.0</v>
      </c>
      <c r="H274" s="30">
        <v>31370.0</v>
      </c>
      <c r="I274" s="30">
        <v>36950.0</v>
      </c>
    </row>
    <row r="275" ht="12.75" customHeight="1">
      <c r="A275" s="31" t="s">
        <v>246</v>
      </c>
      <c r="B275" s="31" t="s">
        <v>1296</v>
      </c>
      <c r="C275" s="31" t="s">
        <v>1297</v>
      </c>
      <c r="D275" s="31" t="s">
        <v>247</v>
      </c>
      <c r="E275" s="30">
        <v>30.0</v>
      </c>
      <c r="F275" s="30">
        <v>6470.0</v>
      </c>
      <c r="G275" s="30">
        <v>50.0</v>
      </c>
      <c r="H275" s="30">
        <v>32450.0</v>
      </c>
      <c r="I275" s="30">
        <v>39010.0</v>
      </c>
    </row>
    <row r="276" ht="12.75" customHeight="1">
      <c r="A276" s="4" t="s">
        <v>372</v>
      </c>
      <c r="B276" s="31" t="s">
        <v>1298</v>
      </c>
      <c r="C276" s="31" t="s">
        <v>1299</v>
      </c>
      <c r="D276" s="31" t="s">
        <v>373</v>
      </c>
      <c r="E276" s="30">
        <v>9070.0</v>
      </c>
      <c r="F276" s="30">
        <v>3230.0</v>
      </c>
      <c r="G276" s="30">
        <v>40.0</v>
      </c>
      <c r="H276" s="30">
        <v>34160.0</v>
      </c>
      <c r="I276" s="30">
        <v>46500.0</v>
      </c>
    </row>
    <row r="277" ht="12.75" customHeight="1">
      <c r="A277" s="29"/>
      <c r="B277" s="29"/>
      <c r="C277" s="29"/>
      <c r="D277" s="29"/>
      <c r="E277" s="30"/>
      <c r="F277" s="30"/>
      <c r="G277" s="30"/>
      <c r="H277" s="30"/>
      <c r="I277" s="30"/>
    </row>
    <row r="278" ht="12.75" customHeight="1">
      <c r="A278" s="31" t="s">
        <v>1300</v>
      </c>
      <c r="B278" s="31"/>
      <c r="C278" s="31"/>
      <c r="D278" s="32" t="s">
        <v>1301</v>
      </c>
      <c r="E278" s="36">
        <v>31110.0</v>
      </c>
      <c r="F278" s="36">
        <v>55900.0</v>
      </c>
      <c r="G278" s="36">
        <v>1000.0</v>
      </c>
      <c r="H278" s="36">
        <v>562010.0</v>
      </c>
      <c r="I278" s="36">
        <v>650000.0</v>
      </c>
    </row>
    <row r="279" ht="12.75" customHeight="1">
      <c r="A279" s="31" t="s">
        <v>264</v>
      </c>
      <c r="B279" s="31" t="s">
        <v>1302</v>
      </c>
      <c r="C279" s="31" t="s">
        <v>1303</v>
      </c>
      <c r="D279" s="31" t="s">
        <v>265</v>
      </c>
      <c r="E279" s="30">
        <v>5050.0</v>
      </c>
      <c r="F279" s="30">
        <v>2250.0</v>
      </c>
      <c r="G279" s="30">
        <v>0.0</v>
      </c>
      <c r="H279" s="30">
        <v>43910.0</v>
      </c>
      <c r="I279" s="30">
        <v>51210.0</v>
      </c>
    </row>
    <row r="280" ht="25.5" customHeight="1">
      <c r="A280" s="31" t="s">
        <v>1255</v>
      </c>
      <c r="B280" s="31" t="s">
        <v>1304</v>
      </c>
      <c r="C280" s="31" t="s">
        <v>1305</v>
      </c>
      <c r="D280" s="31" t="s">
        <v>556</v>
      </c>
      <c r="E280" s="30">
        <v>5170.0</v>
      </c>
      <c r="F280" s="30">
        <v>2420.0</v>
      </c>
      <c r="G280" s="30">
        <v>30.0</v>
      </c>
      <c r="H280" s="30">
        <v>58260.0</v>
      </c>
      <c r="I280" s="30">
        <v>65880.0</v>
      </c>
    </row>
    <row r="281" ht="12.75" customHeight="1">
      <c r="A281" s="31" t="s">
        <v>24</v>
      </c>
      <c r="B281" s="31" t="s">
        <v>1306</v>
      </c>
      <c r="C281" s="31" t="s">
        <v>1307</v>
      </c>
      <c r="D281" s="31" t="s">
        <v>25</v>
      </c>
      <c r="E281" s="30">
        <v>4250.0</v>
      </c>
      <c r="F281" s="30">
        <v>1700.0</v>
      </c>
      <c r="G281" s="30">
        <v>0.0</v>
      </c>
      <c r="H281" s="30">
        <v>37180.0</v>
      </c>
      <c r="I281" s="30">
        <v>43130.0</v>
      </c>
    </row>
    <row r="282" ht="12.75" customHeight="1">
      <c r="A282" s="31" t="s">
        <v>625</v>
      </c>
      <c r="B282" s="31" t="s">
        <v>1308</v>
      </c>
      <c r="C282" s="31" t="s">
        <v>1309</v>
      </c>
      <c r="D282" s="31" t="s">
        <v>568</v>
      </c>
      <c r="E282" s="30">
        <v>4400.0</v>
      </c>
      <c r="F282" s="30">
        <v>2520.0</v>
      </c>
      <c r="G282" s="30">
        <v>0.0</v>
      </c>
      <c r="H282" s="30">
        <v>45550.0</v>
      </c>
      <c r="I282" s="30">
        <v>52470.0</v>
      </c>
    </row>
    <row r="283" ht="25.5" customHeight="1">
      <c r="A283" s="31" t="s">
        <v>639</v>
      </c>
      <c r="B283" s="31" t="s">
        <v>1310</v>
      </c>
      <c r="C283" s="31" t="s">
        <v>1311</v>
      </c>
      <c r="D283" s="31" t="s">
        <v>579</v>
      </c>
      <c r="E283" s="30">
        <v>5710.0</v>
      </c>
      <c r="F283" s="30">
        <v>1610.0</v>
      </c>
      <c r="G283" s="30">
        <v>40.0</v>
      </c>
      <c r="H283" s="30">
        <v>35300.0</v>
      </c>
      <c r="I283" s="30">
        <v>42660.0</v>
      </c>
    </row>
    <row r="284" ht="25.5" customHeight="1">
      <c r="A284" s="31" t="s">
        <v>416</v>
      </c>
      <c r="B284" s="31" t="s">
        <v>1312</v>
      </c>
      <c r="C284" s="31" t="s">
        <v>1313</v>
      </c>
      <c r="D284" s="31" t="s">
        <v>417</v>
      </c>
      <c r="E284" s="30">
        <v>40.0</v>
      </c>
      <c r="F284" s="30">
        <v>8640.0</v>
      </c>
      <c r="G284" s="30">
        <v>0.0</v>
      </c>
      <c r="H284" s="30">
        <v>59350.0</v>
      </c>
      <c r="I284" s="30">
        <v>68040.0</v>
      </c>
    </row>
    <row r="285" ht="25.5" customHeight="1">
      <c r="A285" s="31" t="s">
        <v>60</v>
      </c>
      <c r="B285" s="31" t="s">
        <v>1314</v>
      </c>
      <c r="C285" s="31" t="s">
        <v>1315</v>
      </c>
      <c r="D285" s="31" t="s">
        <v>61</v>
      </c>
      <c r="E285" s="30">
        <v>0.0</v>
      </c>
      <c r="F285" s="30">
        <v>6500.0</v>
      </c>
      <c r="G285" s="30">
        <v>30.0</v>
      </c>
      <c r="H285" s="30">
        <v>42600.0</v>
      </c>
      <c r="I285" s="30">
        <v>49130.0</v>
      </c>
    </row>
    <row r="286" ht="12.75" customHeight="1">
      <c r="A286" s="31" t="s">
        <v>450</v>
      </c>
      <c r="B286" s="31" t="s">
        <v>1316</v>
      </c>
      <c r="C286" s="31" t="s">
        <v>1317</v>
      </c>
      <c r="D286" s="31" t="s">
        <v>451</v>
      </c>
      <c r="E286" s="30">
        <v>3380.0</v>
      </c>
      <c r="F286" s="30">
        <v>1930.0</v>
      </c>
      <c r="G286" s="30">
        <v>300.0</v>
      </c>
      <c r="H286" s="30">
        <v>44790.0</v>
      </c>
      <c r="I286" s="30">
        <v>50400.0</v>
      </c>
    </row>
    <row r="287" ht="12.75" customHeight="1">
      <c r="A287" s="31" t="s">
        <v>230</v>
      </c>
      <c r="B287" s="31" t="s">
        <v>1318</v>
      </c>
      <c r="C287" s="31" t="s">
        <v>1319</v>
      </c>
      <c r="D287" s="31" t="s">
        <v>231</v>
      </c>
      <c r="E287" s="30">
        <v>10.0</v>
      </c>
      <c r="F287" s="30">
        <v>8230.0</v>
      </c>
      <c r="G287" s="30">
        <v>0.0</v>
      </c>
      <c r="H287" s="30">
        <v>51350.0</v>
      </c>
      <c r="I287" s="30">
        <v>59580.0</v>
      </c>
    </row>
    <row r="288" ht="12.75" customHeight="1">
      <c r="A288" s="31" t="s">
        <v>863</v>
      </c>
      <c r="B288" s="31" t="s">
        <v>1320</v>
      </c>
      <c r="C288" s="31" t="s">
        <v>1321</v>
      </c>
      <c r="D288" s="31" t="s">
        <v>630</v>
      </c>
      <c r="E288" s="30">
        <v>3070.0</v>
      </c>
      <c r="F288" s="30">
        <v>4830.0</v>
      </c>
      <c r="G288" s="30">
        <v>230.0</v>
      </c>
      <c r="H288" s="30">
        <v>58090.0</v>
      </c>
      <c r="I288" s="30">
        <v>66220.0</v>
      </c>
    </row>
    <row r="289" ht="38.25" customHeight="1">
      <c r="A289" s="31" t="s">
        <v>162</v>
      </c>
      <c r="B289" s="31" t="s">
        <v>1322</v>
      </c>
      <c r="C289" s="31" t="s">
        <v>1323</v>
      </c>
      <c r="D289" s="31" t="s">
        <v>163</v>
      </c>
      <c r="E289" s="30">
        <v>0.0</v>
      </c>
      <c r="F289" s="30">
        <v>8080.0</v>
      </c>
      <c r="G289" s="30">
        <v>370.0</v>
      </c>
      <c r="H289" s="30">
        <v>43410.0</v>
      </c>
      <c r="I289" s="30">
        <v>51850.0</v>
      </c>
    </row>
    <row r="290" ht="25.5" customHeight="1">
      <c r="A290" s="31" t="s">
        <v>382</v>
      </c>
      <c r="B290" s="31" t="s">
        <v>1324</v>
      </c>
      <c r="C290" s="31" t="s">
        <v>1325</v>
      </c>
      <c r="D290" s="31" t="s">
        <v>383</v>
      </c>
      <c r="E290" s="30">
        <v>30.0</v>
      </c>
      <c r="F290" s="30">
        <v>7190.0</v>
      </c>
      <c r="G290" s="30">
        <v>0.0</v>
      </c>
      <c r="H290" s="30">
        <v>42220.0</v>
      </c>
      <c r="I290" s="30">
        <v>49440.0</v>
      </c>
    </row>
    <row r="291" ht="12.75" customHeight="1">
      <c r="A291" s="29"/>
      <c r="B291" s="29"/>
      <c r="C291" s="29"/>
      <c r="D291" s="29"/>
      <c r="E291" s="30"/>
      <c r="F291" s="30"/>
      <c r="G291" s="30"/>
      <c r="H291" s="30"/>
      <c r="I291" s="30"/>
    </row>
    <row r="292" ht="12.75" customHeight="1">
      <c r="A292" s="31" t="s">
        <v>1326</v>
      </c>
      <c r="B292" s="31"/>
      <c r="C292" s="31"/>
      <c r="D292" s="32" t="s">
        <v>1327</v>
      </c>
      <c r="E292" s="36">
        <v>10120.0</v>
      </c>
      <c r="F292" s="36">
        <v>54870.0</v>
      </c>
      <c r="G292" s="36">
        <v>640.0</v>
      </c>
      <c r="H292" s="36">
        <v>466850.0</v>
      </c>
      <c r="I292" s="36">
        <v>532460.0</v>
      </c>
    </row>
    <row r="293" ht="12.75" customHeight="1">
      <c r="A293" s="31" t="s">
        <v>428</v>
      </c>
      <c r="B293" s="31" t="s">
        <v>1328</v>
      </c>
      <c r="C293" s="31" t="s">
        <v>1329</v>
      </c>
      <c r="D293" s="31" t="s">
        <v>429</v>
      </c>
      <c r="E293" s="30">
        <v>30.0</v>
      </c>
      <c r="F293" s="30">
        <v>5870.0</v>
      </c>
      <c r="G293" s="30">
        <v>0.0</v>
      </c>
      <c r="H293" s="30">
        <v>34180.0</v>
      </c>
      <c r="I293" s="30">
        <v>40090.0</v>
      </c>
    </row>
    <row r="294" ht="12.75" customHeight="1">
      <c r="A294" s="31" t="s">
        <v>46</v>
      </c>
      <c r="B294" s="31" t="s">
        <v>1330</v>
      </c>
      <c r="C294" s="31" t="s">
        <v>1331</v>
      </c>
      <c r="D294" s="31" t="s">
        <v>47</v>
      </c>
      <c r="E294" s="30">
        <v>0.0</v>
      </c>
      <c r="F294" s="30">
        <v>6530.0</v>
      </c>
      <c r="G294" s="30">
        <v>80.0</v>
      </c>
      <c r="H294" s="30">
        <v>42660.0</v>
      </c>
      <c r="I294" s="30">
        <v>49260.0</v>
      </c>
    </row>
    <row r="295" ht="12.75" customHeight="1">
      <c r="A295" s="31" t="s">
        <v>328</v>
      </c>
      <c r="B295" s="31" t="s">
        <v>1332</v>
      </c>
      <c r="C295" s="31" t="s">
        <v>1333</v>
      </c>
      <c r="D295" s="31" t="s">
        <v>329</v>
      </c>
      <c r="E295" s="30">
        <v>0.0</v>
      </c>
      <c r="F295" s="30">
        <v>2620.0</v>
      </c>
      <c r="G295" s="30">
        <v>250.0</v>
      </c>
      <c r="H295" s="30">
        <v>35230.0</v>
      </c>
      <c r="I295" s="30">
        <v>38100.0</v>
      </c>
    </row>
    <row r="296" ht="12.75" customHeight="1">
      <c r="A296" s="31" t="s">
        <v>646</v>
      </c>
      <c r="B296" s="31" t="s">
        <v>1334</v>
      </c>
      <c r="C296" s="31" t="s">
        <v>1335</v>
      </c>
      <c r="D296" s="31" t="s">
        <v>585</v>
      </c>
      <c r="E296" s="30">
        <v>150.0</v>
      </c>
      <c r="F296" s="30">
        <v>4910.0</v>
      </c>
      <c r="G296" s="30">
        <v>0.0</v>
      </c>
      <c r="H296" s="30">
        <v>31340.0</v>
      </c>
      <c r="I296" s="30">
        <v>36400.0</v>
      </c>
    </row>
    <row r="297" ht="12.75" customHeight="1">
      <c r="A297" s="31" t="s">
        <v>492</v>
      </c>
      <c r="B297" s="31" t="s">
        <v>1337</v>
      </c>
      <c r="C297" s="31" t="s">
        <v>1338</v>
      </c>
      <c r="D297" s="31" t="s">
        <v>493</v>
      </c>
      <c r="E297" s="30">
        <v>3770.0</v>
      </c>
      <c r="F297" s="30">
        <v>2440.0</v>
      </c>
      <c r="G297" s="30">
        <v>120.0</v>
      </c>
      <c r="H297" s="30">
        <v>55260.0</v>
      </c>
      <c r="I297" s="30">
        <v>61580.0</v>
      </c>
    </row>
    <row r="298" ht="12.75" customHeight="1">
      <c r="A298" s="31" t="s">
        <v>1339</v>
      </c>
      <c r="B298" s="31" t="s">
        <v>1340</v>
      </c>
      <c r="C298" s="31" t="s">
        <v>1341</v>
      </c>
      <c r="D298" s="31" t="s">
        <v>613</v>
      </c>
      <c r="E298" s="30">
        <v>50.0</v>
      </c>
      <c r="F298" s="30">
        <v>4550.0</v>
      </c>
      <c r="G298" s="30">
        <v>0.0</v>
      </c>
      <c r="H298" s="30">
        <v>35030.0</v>
      </c>
      <c r="I298" s="30">
        <v>39620.0</v>
      </c>
    </row>
    <row r="299" ht="12.75" customHeight="1">
      <c r="A299" s="31" t="s">
        <v>644</v>
      </c>
      <c r="B299" s="31" t="s">
        <v>1342</v>
      </c>
      <c r="C299" s="31" t="s">
        <v>1343</v>
      </c>
      <c r="D299" s="31" t="s">
        <v>616</v>
      </c>
      <c r="E299" s="30">
        <v>0.0</v>
      </c>
      <c r="F299" s="30">
        <v>11310.0</v>
      </c>
      <c r="G299" s="30">
        <v>140.0</v>
      </c>
      <c r="H299" s="30">
        <v>49840.0</v>
      </c>
      <c r="I299" s="30">
        <v>61290.0</v>
      </c>
    </row>
    <row r="300" ht="25.5" customHeight="1">
      <c r="A300" s="31" t="s">
        <v>380</v>
      </c>
      <c r="B300" s="31" t="s">
        <v>1344</v>
      </c>
      <c r="C300" s="31" t="s">
        <v>1345</v>
      </c>
      <c r="D300" s="31" t="s">
        <v>381</v>
      </c>
      <c r="E300" s="30">
        <v>0.0</v>
      </c>
      <c r="F300" s="30">
        <v>1960.0</v>
      </c>
      <c r="G300" s="30">
        <v>50.0</v>
      </c>
      <c r="H300" s="30">
        <v>23850.0</v>
      </c>
      <c r="I300" s="30">
        <v>25860.0</v>
      </c>
    </row>
    <row r="301" ht="25.5" customHeight="1">
      <c r="A301" s="31" t="s">
        <v>504</v>
      </c>
      <c r="B301" s="31" t="s">
        <v>1347</v>
      </c>
      <c r="C301" s="31" t="s">
        <v>1348</v>
      </c>
      <c r="D301" s="31" t="s">
        <v>505</v>
      </c>
      <c r="E301" s="30">
        <v>0.0</v>
      </c>
      <c r="F301" s="30">
        <v>4660.0</v>
      </c>
      <c r="G301" s="30">
        <v>0.0</v>
      </c>
      <c r="H301" s="30">
        <v>26930.0</v>
      </c>
      <c r="I301" s="30">
        <v>31590.0</v>
      </c>
    </row>
    <row r="302" ht="25.5" customHeight="1">
      <c r="A302" s="31" t="s">
        <v>248</v>
      </c>
      <c r="B302" s="31" t="s">
        <v>1349</v>
      </c>
      <c r="C302" s="31" t="s">
        <v>1350</v>
      </c>
      <c r="D302" s="31" t="s">
        <v>249</v>
      </c>
      <c r="E302" s="30">
        <v>0.0</v>
      </c>
      <c r="F302" s="30">
        <v>5070.0</v>
      </c>
      <c r="G302" s="30">
        <v>0.0</v>
      </c>
      <c r="H302" s="30">
        <v>43670.0</v>
      </c>
      <c r="I302" s="30">
        <v>48740.0</v>
      </c>
    </row>
    <row r="303" ht="38.25" customHeight="1">
      <c r="A303" s="31" t="s">
        <v>618</v>
      </c>
      <c r="B303" s="31" t="s">
        <v>1351</v>
      </c>
      <c r="C303" s="31" t="s">
        <v>1352</v>
      </c>
      <c r="D303" s="31" t="s">
        <v>619</v>
      </c>
      <c r="E303" s="30">
        <v>6120.0</v>
      </c>
      <c r="F303" s="30">
        <v>1170.0</v>
      </c>
      <c r="G303" s="30">
        <v>0.0</v>
      </c>
      <c r="H303" s="30">
        <v>41790.0</v>
      </c>
      <c r="I303" s="30">
        <v>49080.0</v>
      </c>
    </row>
    <row r="304" ht="12.75" customHeight="1">
      <c r="A304" s="31" t="s">
        <v>366</v>
      </c>
      <c r="B304" s="31" t="s">
        <v>1353</v>
      </c>
      <c r="C304" s="31" t="s">
        <v>1354</v>
      </c>
      <c r="D304" s="31" t="s">
        <v>368</v>
      </c>
      <c r="E304" s="30">
        <v>0.0</v>
      </c>
      <c r="F304" s="30">
        <v>3780.0</v>
      </c>
      <c r="G304" s="30">
        <v>0.0</v>
      </c>
      <c r="H304" s="30">
        <v>47070.0</v>
      </c>
      <c r="I304" s="30">
        <v>50860.0</v>
      </c>
    </row>
    <row r="305" ht="12.75" customHeight="1">
      <c r="A305" s="29"/>
      <c r="B305" s="29"/>
      <c r="C305" s="29"/>
      <c r="D305" s="29"/>
      <c r="E305" s="30"/>
      <c r="F305" s="30"/>
      <c r="G305" s="30"/>
      <c r="H305" s="30"/>
      <c r="I305" s="30"/>
    </row>
    <row r="306" ht="12.75" customHeight="1">
      <c r="A306" s="31" t="s">
        <v>1355</v>
      </c>
      <c r="B306" s="31"/>
      <c r="C306" s="31"/>
      <c r="D306" s="32" t="s">
        <v>1356</v>
      </c>
      <c r="E306" s="36">
        <v>16610.0</v>
      </c>
      <c r="F306" s="36">
        <v>13990.0</v>
      </c>
      <c r="G306" s="36">
        <v>20.0</v>
      </c>
      <c r="H306" s="36">
        <v>255740.0</v>
      </c>
      <c r="I306" s="36">
        <v>286350.0</v>
      </c>
    </row>
    <row r="307" ht="12.75" customHeight="1">
      <c r="A307" s="31" t="s">
        <v>88</v>
      </c>
      <c r="B307" s="31" t="s">
        <v>1357</v>
      </c>
      <c r="C307" s="31" t="s">
        <v>1358</v>
      </c>
      <c r="D307" s="31" t="s">
        <v>89</v>
      </c>
      <c r="E307" s="30">
        <v>0.0</v>
      </c>
      <c r="F307" s="30">
        <v>3210.0</v>
      </c>
      <c r="G307" s="30">
        <v>0.0</v>
      </c>
      <c r="H307" s="30">
        <v>37740.0</v>
      </c>
      <c r="I307" s="30">
        <v>40950.0</v>
      </c>
    </row>
    <row r="308" ht="25.5" customHeight="1">
      <c r="A308" s="31" t="s">
        <v>140</v>
      </c>
      <c r="B308" s="31" t="s">
        <v>1359</v>
      </c>
      <c r="C308" s="31" t="s">
        <v>1360</v>
      </c>
      <c r="D308" s="31" t="s">
        <v>141</v>
      </c>
      <c r="E308" s="30">
        <v>5740.0</v>
      </c>
      <c r="F308" s="30">
        <v>3030.0</v>
      </c>
      <c r="G308" s="30">
        <v>10.0</v>
      </c>
      <c r="H308" s="30">
        <v>62960.0</v>
      </c>
      <c r="I308" s="30">
        <v>71750.0</v>
      </c>
    </row>
    <row r="309" ht="25.5" customHeight="1">
      <c r="A309" s="31" t="s">
        <v>126</v>
      </c>
      <c r="B309" s="31" t="s">
        <v>1361</v>
      </c>
      <c r="C309" s="31" t="s">
        <v>1362</v>
      </c>
      <c r="D309" s="31" t="s">
        <v>127</v>
      </c>
      <c r="E309" s="30">
        <v>0.0</v>
      </c>
      <c r="F309" s="30">
        <v>3060.0</v>
      </c>
      <c r="G309" s="30">
        <v>0.0</v>
      </c>
      <c r="H309" s="30">
        <v>34420.0</v>
      </c>
      <c r="I309" s="30">
        <v>37480.0</v>
      </c>
    </row>
    <row r="310" ht="38.25" customHeight="1">
      <c r="A310" s="31" t="s">
        <v>74</v>
      </c>
      <c r="B310" s="31" t="s">
        <v>1363</v>
      </c>
      <c r="C310" s="31" t="s">
        <v>1364</v>
      </c>
      <c r="D310" s="31" t="s">
        <v>75</v>
      </c>
      <c r="E310" s="30">
        <v>3370.0</v>
      </c>
      <c r="F310" s="30">
        <v>1790.0</v>
      </c>
      <c r="G310" s="30">
        <v>0.0</v>
      </c>
      <c r="H310" s="30">
        <v>43580.0</v>
      </c>
      <c r="I310" s="30">
        <v>48740.0</v>
      </c>
    </row>
    <row r="311" ht="12.75" customHeight="1">
      <c r="A311" s="31" t="s">
        <v>946</v>
      </c>
      <c r="B311" s="31" t="s">
        <v>1365</v>
      </c>
      <c r="C311" s="31" t="s">
        <v>1366</v>
      </c>
      <c r="D311" s="31" t="s">
        <v>596</v>
      </c>
      <c r="E311" s="30">
        <v>1870.0</v>
      </c>
      <c r="F311" s="30">
        <v>620.0</v>
      </c>
      <c r="G311" s="30">
        <v>0.0</v>
      </c>
      <c r="H311" s="30">
        <v>20050.0</v>
      </c>
      <c r="I311" s="30">
        <v>22540.0</v>
      </c>
    </row>
    <row r="312" ht="51.0" customHeight="1">
      <c r="A312" s="31" t="s">
        <v>68</v>
      </c>
      <c r="B312" s="31" t="s">
        <v>1367</v>
      </c>
      <c r="C312" s="31" t="s">
        <v>1368</v>
      </c>
      <c r="D312" s="31" t="s">
        <v>69</v>
      </c>
      <c r="E312" s="30">
        <v>4390.0</v>
      </c>
      <c r="F312" s="30">
        <v>1740.0</v>
      </c>
      <c r="G312" s="30">
        <v>0.0</v>
      </c>
      <c r="H312" s="30">
        <v>36010.0</v>
      </c>
      <c r="I312" s="30">
        <v>42140.0</v>
      </c>
    </row>
    <row r="313" ht="38.25" customHeight="1">
      <c r="A313" s="31" t="s">
        <v>500</v>
      </c>
      <c r="B313" s="31" t="s">
        <v>1369</v>
      </c>
      <c r="C313" s="31" t="s">
        <v>1370</v>
      </c>
      <c r="D313" s="31" t="s">
        <v>501</v>
      </c>
      <c r="E313" s="30">
        <v>1240.0</v>
      </c>
      <c r="F313" s="30">
        <v>540.0</v>
      </c>
      <c r="G313" s="30">
        <v>10.0</v>
      </c>
      <c r="H313" s="30">
        <v>20980.0</v>
      </c>
      <c r="I313" s="30">
        <v>22770.0</v>
      </c>
    </row>
    <row r="314" ht="12.75" customHeight="1">
      <c r="A314" s="29"/>
      <c r="B314" s="29"/>
      <c r="C314" s="29"/>
      <c r="D314" s="29"/>
      <c r="E314" s="30"/>
      <c r="F314" s="30"/>
      <c r="G314" s="30"/>
      <c r="H314" s="30"/>
      <c r="I314" s="30"/>
    </row>
    <row r="315" ht="12.75" customHeight="1">
      <c r="A315" s="31" t="s">
        <v>1371</v>
      </c>
      <c r="B315" s="31"/>
      <c r="C315" s="31"/>
      <c r="D315" s="32" t="s">
        <v>1372</v>
      </c>
      <c r="E315" s="36">
        <v>21730.0</v>
      </c>
      <c r="F315" s="36">
        <v>23160.0</v>
      </c>
      <c r="G315" s="36">
        <v>1950.0</v>
      </c>
      <c r="H315" s="36">
        <v>283700.0</v>
      </c>
      <c r="I315" s="36">
        <v>330520.0</v>
      </c>
    </row>
    <row r="316" ht="12.75" customHeight="1">
      <c r="A316" s="31" t="s">
        <v>538</v>
      </c>
      <c r="B316" s="31" t="s">
        <v>1373</v>
      </c>
      <c r="C316" s="31" t="s">
        <v>1374</v>
      </c>
      <c r="D316" s="31" t="s">
        <v>540</v>
      </c>
      <c r="E316" s="30">
        <v>0.0</v>
      </c>
      <c r="F316" s="30">
        <v>5320.0</v>
      </c>
      <c r="G316" s="30">
        <v>250.0</v>
      </c>
      <c r="H316" s="30">
        <v>23220.0</v>
      </c>
      <c r="I316" s="30">
        <v>28780.0</v>
      </c>
    </row>
    <row r="317" ht="25.5" customHeight="1">
      <c r="A317" s="31" t="s">
        <v>747</v>
      </c>
      <c r="B317" s="31" t="s">
        <v>1375</v>
      </c>
      <c r="C317" s="31" t="s">
        <v>1376</v>
      </c>
      <c r="D317" s="31" t="s">
        <v>570</v>
      </c>
      <c r="E317" s="30">
        <v>0.0</v>
      </c>
      <c r="F317" s="30">
        <v>7180.0</v>
      </c>
      <c r="G317" s="30">
        <v>450.0</v>
      </c>
      <c r="H317" s="30">
        <v>58800.0</v>
      </c>
      <c r="I317" s="30">
        <v>66430.0</v>
      </c>
    </row>
    <row r="318" ht="12.75" customHeight="1">
      <c r="A318" s="31" t="s">
        <v>1377</v>
      </c>
      <c r="B318" s="31" t="s">
        <v>1378</v>
      </c>
      <c r="C318" s="31" t="s">
        <v>1379</v>
      </c>
      <c r="D318" s="31" t="s">
        <v>592</v>
      </c>
      <c r="E318" s="30">
        <v>7830.0</v>
      </c>
      <c r="F318" s="30">
        <v>1850.0</v>
      </c>
      <c r="G318" s="30">
        <v>0.0</v>
      </c>
      <c r="H318" s="30">
        <v>33930.0</v>
      </c>
      <c r="I318" s="30">
        <v>43620.0</v>
      </c>
    </row>
    <row r="319" ht="25.5" customHeight="1">
      <c r="A319" s="31" t="s">
        <v>216</v>
      </c>
      <c r="B319" s="31" t="s">
        <v>1380</v>
      </c>
      <c r="C319" s="31" t="s">
        <v>1381</v>
      </c>
      <c r="D319" s="31" t="s">
        <v>217</v>
      </c>
      <c r="E319" s="30">
        <v>3880.0</v>
      </c>
      <c r="F319" s="30">
        <v>1150.0</v>
      </c>
      <c r="G319" s="30">
        <v>1020.0</v>
      </c>
      <c r="H319" s="30">
        <v>43070.0</v>
      </c>
      <c r="I319" s="30">
        <v>49120.0</v>
      </c>
    </row>
    <row r="320" ht="25.5" customHeight="1">
      <c r="A320" s="31" t="s">
        <v>360</v>
      </c>
      <c r="B320" s="31" t="s">
        <v>1382</v>
      </c>
      <c r="C320" s="31" t="s">
        <v>1383</v>
      </c>
      <c r="D320" s="31" t="s">
        <v>361</v>
      </c>
      <c r="E320" s="30">
        <v>3860.0</v>
      </c>
      <c r="F320" s="30">
        <v>1000.0</v>
      </c>
      <c r="G320" s="30">
        <v>0.0</v>
      </c>
      <c r="H320" s="30">
        <v>34690.0</v>
      </c>
      <c r="I320" s="30">
        <v>39540.0</v>
      </c>
    </row>
    <row r="321" ht="25.5" customHeight="1">
      <c r="A321" s="31" t="s">
        <v>290</v>
      </c>
      <c r="B321" s="31" t="s">
        <v>1384</v>
      </c>
      <c r="C321" s="31" t="s">
        <v>1385</v>
      </c>
      <c r="D321" s="31" t="s">
        <v>291</v>
      </c>
      <c r="E321" s="30">
        <v>6150.0</v>
      </c>
      <c r="F321" s="30">
        <v>2000.0</v>
      </c>
      <c r="G321" s="30">
        <v>50.0</v>
      </c>
      <c r="H321" s="30">
        <v>53470.0</v>
      </c>
      <c r="I321" s="30">
        <v>61670.0</v>
      </c>
    </row>
    <row r="322" ht="25.5" customHeight="1">
      <c r="A322" s="31" t="s">
        <v>414</v>
      </c>
      <c r="B322" s="31" t="s">
        <v>1386</v>
      </c>
      <c r="C322" s="31" t="s">
        <v>1387</v>
      </c>
      <c r="D322" s="31" t="s">
        <v>415</v>
      </c>
      <c r="E322" s="30">
        <v>10.0</v>
      </c>
      <c r="F322" s="30">
        <v>4660.0</v>
      </c>
      <c r="G322" s="30">
        <v>180.0</v>
      </c>
      <c r="H322" s="30">
        <v>36520.0</v>
      </c>
      <c r="I322" s="30">
        <v>41370.0</v>
      </c>
    </row>
    <row r="323" ht="12.75" customHeight="1">
      <c r="A323" s="29"/>
      <c r="B323" s="29"/>
      <c r="C323" s="29"/>
      <c r="D323" s="29"/>
      <c r="E323" s="30"/>
      <c r="F323" s="30"/>
      <c r="G323" s="30"/>
      <c r="H323" s="30"/>
      <c r="I323" s="30"/>
    </row>
    <row r="324" ht="12.75" customHeight="1">
      <c r="A324" s="31" t="s">
        <v>1388</v>
      </c>
      <c r="B324" s="31"/>
      <c r="C324" s="31"/>
      <c r="D324" s="32" t="s">
        <v>1389</v>
      </c>
      <c r="E324" s="36">
        <v>21240.0</v>
      </c>
      <c r="F324" s="36">
        <v>43250.0</v>
      </c>
      <c r="G324" s="36">
        <v>1280.0</v>
      </c>
      <c r="H324" s="36">
        <v>346700.0</v>
      </c>
      <c r="I324" s="36">
        <v>412490.0</v>
      </c>
    </row>
    <row r="325" ht="25.5" customHeight="1">
      <c r="A325" s="31" t="s">
        <v>344</v>
      </c>
      <c r="B325" s="31" t="s">
        <v>1390</v>
      </c>
      <c r="C325" s="31" t="s">
        <v>1391</v>
      </c>
      <c r="D325" s="31" t="s">
        <v>345</v>
      </c>
      <c r="E325" s="30">
        <v>10.0</v>
      </c>
      <c r="F325" s="30">
        <v>8270.0</v>
      </c>
      <c r="G325" s="30">
        <v>370.0</v>
      </c>
      <c r="H325" s="30">
        <v>50370.0</v>
      </c>
      <c r="I325" s="30">
        <v>59010.0</v>
      </c>
    </row>
    <row r="326" ht="25.5" customHeight="1">
      <c r="A326" s="31" t="s">
        <v>430</v>
      </c>
      <c r="B326" s="31" t="s">
        <v>1392</v>
      </c>
      <c r="C326" s="31" t="s">
        <v>1393</v>
      </c>
      <c r="D326" s="31" t="s">
        <v>431</v>
      </c>
      <c r="E326" s="30">
        <v>0.0</v>
      </c>
      <c r="F326" s="30">
        <v>5050.0</v>
      </c>
      <c r="G326" s="30">
        <v>140.0</v>
      </c>
      <c r="H326" s="30">
        <v>50870.0</v>
      </c>
      <c r="I326" s="30">
        <v>56070.0</v>
      </c>
    </row>
    <row r="327" ht="25.5" customHeight="1">
      <c r="A327" s="31" t="s">
        <v>1274</v>
      </c>
      <c r="B327" s="31" t="s">
        <v>1394</v>
      </c>
      <c r="C327" s="31" t="s">
        <v>1395</v>
      </c>
      <c r="D327" s="31" t="s">
        <v>580</v>
      </c>
      <c r="E327" s="30">
        <v>5940.0</v>
      </c>
      <c r="F327" s="30">
        <v>1800.0</v>
      </c>
      <c r="G327" s="30">
        <v>20.0</v>
      </c>
      <c r="H327" s="30">
        <v>37300.0</v>
      </c>
      <c r="I327" s="30">
        <v>45060.0</v>
      </c>
    </row>
    <row r="328" ht="51.0" customHeight="1">
      <c r="A328" s="31" t="s">
        <v>916</v>
      </c>
      <c r="B328" s="31" t="s">
        <v>1396</v>
      </c>
      <c r="C328" s="31" t="s">
        <v>1397</v>
      </c>
      <c r="D328" s="31" t="s">
        <v>589</v>
      </c>
      <c r="E328" s="30">
        <v>0.0</v>
      </c>
      <c r="F328" s="30">
        <v>9670.0</v>
      </c>
      <c r="G328" s="30">
        <v>740.0</v>
      </c>
      <c r="H328" s="30">
        <v>65150.0</v>
      </c>
      <c r="I328" s="30">
        <v>75570.0</v>
      </c>
    </row>
    <row r="329" ht="25.5" customHeight="1">
      <c r="A329" s="31" t="s">
        <v>757</v>
      </c>
      <c r="B329" s="31" t="s">
        <v>1398</v>
      </c>
      <c r="C329" s="31" t="s">
        <v>1399</v>
      </c>
      <c r="D329" s="31" t="s">
        <v>609</v>
      </c>
      <c r="E329" s="30">
        <v>0.0</v>
      </c>
      <c r="F329" s="30">
        <v>6340.0</v>
      </c>
      <c r="G329" s="30">
        <v>0.0</v>
      </c>
      <c r="H329" s="30">
        <v>48280.0</v>
      </c>
      <c r="I329" s="30">
        <v>54630.0</v>
      </c>
    </row>
    <row r="330" ht="12.75" customHeight="1">
      <c r="A330" s="31" t="s">
        <v>1157</v>
      </c>
      <c r="B330" s="31" t="s">
        <v>1400</v>
      </c>
      <c r="C330" s="31" t="s">
        <v>1401</v>
      </c>
      <c r="D330" s="31" t="s">
        <v>610</v>
      </c>
      <c r="E330" s="30">
        <v>15280.0</v>
      </c>
      <c r="F330" s="30">
        <v>5400.0</v>
      </c>
      <c r="G330" s="30">
        <v>0.0</v>
      </c>
      <c r="H330" s="30">
        <v>43800.0</v>
      </c>
      <c r="I330" s="30">
        <v>64480.0</v>
      </c>
    </row>
    <row r="331" ht="25.5" customHeight="1">
      <c r="A331" s="31" t="s">
        <v>58</v>
      </c>
      <c r="B331" s="31" t="s">
        <v>1402</v>
      </c>
      <c r="C331" s="31" t="s">
        <v>1403</v>
      </c>
      <c r="D331" s="31" t="s">
        <v>59</v>
      </c>
      <c r="E331" s="30">
        <v>10.0</v>
      </c>
      <c r="F331" s="30">
        <v>6720.0</v>
      </c>
      <c r="G331" s="30">
        <v>10.0</v>
      </c>
      <c r="H331" s="30">
        <v>50930.0</v>
      </c>
      <c r="I331" s="30">
        <v>57670.0</v>
      </c>
    </row>
    <row r="332" ht="12.75" customHeight="1">
      <c r="A332" s="29"/>
      <c r="B332" s="29"/>
      <c r="C332" s="29"/>
      <c r="D332" s="29"/>
      <c r="E332" s="30"/>
      <c r="F332" s="30"/>
      <c r="G332" s="30"/>
      <c r="H332" s="30"/>
      <c r="I332" s="30"/>
    </row>
    <row r="333" ht="12.75" customHeight="1">
      <c r="A333" s="31" t="s">
        <v>1404</v>
      </c>
      <c r="B333" s="31"/>
      <c r="C333" s="31"/>
      <c r="D333" s="32" t="s">
        <v>1405</v>
      </c>
      <c r="E333" s="33">
        <v>20340.0</v>
      </c>
      <c r="F333" s="33">
        <v>27470.0</v>
      </c>
      <c r="G333" s="33">
        <v>70.0</v>
      </c>
      <c r="H333" s="33">
        <v>260320.0</v>
      </c>
      <c r="I333" s="33">
        <v>308180.0</v>
      </c>
    </row>
    <row r="334" ht="12.75" customHeight="1">
      <c r="A334" s="31" t="s">
        <v>18</v>
      </c>
      <c r="B334" s="31" t="s">
        <v>1406</v>
      </c>
      <c r="C334" s="31" t="s">
        <v>1407</v>
      </c>
      <c r="D334" s="31" t="s">
        <v>19</v>
      </c>
      <c r="E334" s="30">
        <v>4720.0</v>
      </c>
      <c r="F334" s="30">
        <v>1050.0</v>
      </c>
      <c r="G334" s="30">
        <v>0.0</v>
      </c>
      <c r="H334" s="30">
        <v>22100.0</v>
      </c>
      <c r="I334" s="30">
        <v>27870.0</v>
      </c>
    </row>
    <row r="335" ht="12.75" customHeight="1">
      <c r="A335" s="31" t="s">
        <v>96</v>
      </c>
      <c r="B335" s="31" t="s">
        <v>1408</v>
      </c>
      <c r="C335" s="31" t="s">
        <v>1409</v>
      </c>
      <c r="D335" s="31" t="s">
        <v>97</v>
      </c>
      <c r="E335" s="30">
        <v>0.0</v>
      </c>
      <c r="F335" s="30">
        <v>4740.0</v>
      </c>
      <c r="G335" s="30">
        <v>0.0</v>
      </c>
      <c r="H335" s="30">
        <v>28760.0</v>
      </c>
      <c r="I335" s="30">
        <v>33500.0</v>
      </c>
    </row>
    <row r="336" ht="38.25" customHeight="1">
      <c r="A336" s="31" t="s">
        <v>84</v>
      </c>
      <c r="B336" s="31" t="s">
        <v>1410</v>
      </c>
      <c r="C336" s="31" t="s">
        <v>1411</v>
      </c>
      <c r="D336" s="31" t="s">
        <v>85</v>
      </c>
      <c r="E336" s="30">
        <v>0.0</v>
      </c>
      <c r="F336" s="30">
        <v>5090.0</v>
      </c>
      <c r="G336" s="30">
        <v>10.0</v>
      </c>
      <c r="H336" s="30">
        <v>33430.0</v>
      </c>
      <c r="I336" s="30">
        <v>38530.0</v>
      </c>
    </row>
    <row r="337" ht="12.75" customHeight="1">
      <c r="A337" s="31" t="s">
        <v>150</v>
      </c>
      <c r="B337" s="31" t="s">
        <v>1412</v>
      </c>
      <c r="C337" s="31" t="s">
        <v>1413</v>
      </c>
      <c r="D337" s="31" t="s">
        <v>151</v>
      </c>
      <c r="E337" s="30">
        <v>3730.0</v>
      </c>
      <c r="F337" s="30">
        <v>2140.0</v>
      </c>
      <c r="G337" s="30">
        <v>10.0</v>
      </c>
      <c r="H337" s="30">
        <v>37070.0</v>
      </c>
      <c r="I337" s="30">
        <v>42950.0</v>
      </c>
    </row>
    <row r="338" ht="25.5" customHeight="1">
      <c r="A338" s="31" t="s">
        <v>156</v>
      </c>
      <c r="B338" s="31" t="s">
        <v>1414</v>
      </c>
      <c r="C338" s="31" t="s">
        <v>1415</v>
      </c>
      <c r="D338" s="31" t="s">
        <v>157</v>
      </c>
      <c r="E338" s="30">
        <v>11880.0</v>
      </c>
      <c r="F338" s="30">
        <v>4440.0</v>
      </c>
      <c r="G338" s="30">
        <v>30.0</v>
      </c>
      <c r="H338" s="30">
        <v>77740.0</v>
      </c>
      <c r="I338" s="30">
        <v>94090.0</v>
      </c>
    </row>
    <row r="339" ht="38.25" customHeight="1">
      <c r="A339" s="31" t="s">
        <v>196</v>
      </c>
      <c r="B339" s="31" t="s">
        <v>1416</v>
      </c>
      <c r="C339" s="31" t="s">
        <v>1417</v>
      </c>
      <c r="D339" s="31" t="s">
        <v>197</v>
      </c>
      <c r="E339" s="30">
        <v>10.0</v>
      </c>
      <c r="F339" s="30">
        <v>3930.0</v>
      </c>
      <c r="G339" s="30">
        <v>20.0</v>
      </c>
      <c r="H339" s="30">
        <v>33320.0</v>
      </c>
      <c r="I339" s="30">
        <v>37270.0</v>
      </c>
    </row>
    <row r="340" ht="25.5" customHeight="1">
      <c r="A340" s="31" t="s">
        <v>424</v>
      </c>
      <c r="B340" s="31" t="s">
        <v>1418</v>
      </c>
      <c r="C340" s="31" t="s">
        <v>1419</v>
      </c>
      <c r="D340" s="31" t="s">
        <v>425</v>
      </c>
      <c r="E340" s="30">
        <v>0.0</v>
      </c>
      <c r="F340" s="30">
        <v>6080.0</v>
      </c>
      <c r="G340" s="30">
        <v>0.0</v>
      </c>
      <c r="H340" s="30">
        <v>27900.0</v>
      </c>
      <c r="I340" s="30">
        <v>33970.0</v>
      </c>
    </row>
    <row r="341" ht="12.75" customHeight="1">
      <c r="A341" s="29"/>
      <c r="B341" s="29"/>
      <c r="C341" s="29"/>
      <c r="D341" s="29"/>
      <c r="E341" s="30"/>
      <c r="F341" s="30"/>
      <c r="G341" s="30"/>
      <c r="H341" s="30"/>
      <c r="I341" s="30"/>
    </row>
    <row r="342" ht="12.75" customHeight="1">
      <c r="A342" s="31" t="s">
        <v>1420</v>
      </c>
      <c r="B342" s="31"/>
      <c r="C342" s="31"/>
      <c r="D342" s="32" t="s">
        <v>437</v>
      </c>
      <c r="E342" s="35"/>
      <c r="F342" s="35"/>
      <c r="G342" s="35"/>
      <c r="H342" s="35"/>
      <c r="I342" s="35"/>
    </row>
    <row r="343" ht="12.75" customHeight="1">
      <c r="A343" s="31" t="s">
        <v>1421</v>
      </c>
      <c r="B343" s="31" t="s">
        <v>1422</v>
      </c>
      <c r="C343" s="31" t="s">
        <v>1423</v>
      </c>
      <c r="D343" s="31" t="s">
        <v>1424</v>
      </c>
      <c r="E343" s="35"/>
      <c r="F343" s="35"/>
      <c r="G343" s="35"/>
      <c r="H343" s="35"/>
      <c r="I343" s="35"/>
    </row>
    <row r="344" ht="38.25" customHeight="1">
      <c r="A344" s="31" t="s">
        <v>1425</v>
      </c>
      <c r="B344" s="31" t="s">
        <v>1426</v>
      </c>
      <c r="C344" s="31" t="s">
        <v>1427</v>
      </c>
      <c r="D344" s="31" t="s">
        <v>1428</v>
      </c>
      <c r="E344" s="35"/>
      <c r="F344" s="35"/>
      <c r="G344" s="35"/>
      <c r="H344" s="35"/>
      <c r="I344" s="35"/>
    </row>
    <row r="345" ht="25.5" customHeight="1">
      <c r="A345" s="31" t="s">
        <v>1429</v>
      </c>
      <c r="B345" s="31" t="s">
        <v>1430</v>
      </c>
      <c r="C345" s="31" t="s">
        <v>1431</v>
      </c>
      <c r="D345" s="31" t="s">
        <v>1432</v>
      </c>
      <c r="E345" s="35"/>
      <c r="F345" s="35"/>
      <c r="G345" s="35"/>
      <c r="H345" s="35"/>
      <c r="I345" s="35"/>
    </row>
    <row r="346" ht="25.5" customHeight="1">
      <c r="A346" s="31" t="s">
        <v>1433</v>
      </c>
      <c r="B346" s="31" t="s">
        <v>1434</v>
      </c>
      <c r="C346" s="31" t="s">
        <v>1435</v>
      </c>
      <c r="D346" s="31" t="s">
        <v>1436</v>
      </c>
      <c r="E346" s="35"/>
      <c r="F346" s="35"/>
      <c r="G346" s="35"/>
      <c r="H346" s="35"/>
      <c r="I346" s="35"/>
    </row>
    <row r="347" ht="12.75" customHeight="1">
      <c r="A347" s="31" t="s">
        <v>1437</v>
      </c>
      <c r="B347" s="31" t="s">
        <v>1438</v>
      </c>
      <c r="C347" s="31" t="s">
        <v>1439</v>
      </c>
      <c r="D347" s="31" t="s">
        <v>1440</v>
      </c>
      <c r="E347" s="35"/>
      <c r="F347" s="35"/>
      <c r="G347" s="35"/>
      <c r="H347" s="35"/>
      <c r="I347" s="35"/>
    </row>
    <row r="348" ht="25.5" customHeight="1">
      <c r="A348" s="31" t="s">
        <v>1441</v>
      </c>
      <c r="B348" s="31" t="s">
        <v>1442</v>
      </c>
      <c r="C348" s="31" t="s">
        <v>1443</v>
      </c>
      <c r="D348" s="31" t="s">
        <v>1444</v>
      </c>
      <c r="E348" s="35"/>
      <c r="F348" s="35"/>
      <c r="G348" s="35"/>
      <c r="H348" s="35"/>
      <c r="I348" s="35"/>
    </row>
    <row r="349" ht="12.75" customHeight="1">
      <c r="A349" s="29"/>
      <c r="B349" s="29"/>
      <c r="C349" s="29"/>
      <c r="D349" s="29"/>
      <c r="E349" s="30"/>
      <c r="F349" s="30"/>
      <c r="G349" s="30"/>
      <c r="H349" s="30"/>
      <c r="I349" s="30"/>
    </row>
    <row r="350" ht="12.75" customHeight="1">
      <c r="A350" s="31" t="s">
        <v>1445</v>
      </c>
      <c r="B350" s="31"/>
      <c r="C350" s="31"/>
      <c r="D350" s="32" t="s">
        <v>1446</v>
      </c>
      <c r="E350" s="36">
        <v>8570.0</v>
      </c>
      <c r="F350" s="36">
        <v>22410.0</v>
      </c>
      <c r="G350" s="36">
        <v>3100.0</v>
      </c>
      <c r="H350" s="36">
        <v>249530.0</v>
      </c>
      <c r="I350" s="33">
        <v>283620.0</v>
      </c>
    </row>
    <row r="351" ht="12.75" customHeight="1">
      <c r="A351" s="31" t="s">
        <v>420</v>
      </c>
      <c r="B351" s="31" t="s">
        <v>1447</v>
      </c>
      <c r="C351" s="31" t="s">
        <v>1448</v>
      </c>
      <c r="D351" s="31" t="s">
        <v>421</v>
      </c>
      <c r="E351" s="30">
        <v>0.0</v>
      </c>
      <c r="F351" s="30">
        <v>2390.0</v>
      </c>
      <c r="G351" s="30">
        <v>0.0</v>
      </c>
      <c r="H351" s="30">
        <v>25220.0</v>
      </c>
      <c r="I351" s="30">
        <v>27610.0</v>
      </c>
    </row>
    <row r="352" ht="25.5" customHeight="1">
      <c r="A352" s="31" t="s">
        <v>516</v>
      </c>
      <c r="B352" s="31" t="s">
        <v>1449</v>
      </c>
      <c r="C352" s="31" t="s">
        <v>1450</v>
      </c>
      <c r="D352" s="31" t="s">
        <v>517</v>
      </c>
      <c r="E352" s="30">
        <v>0.0</v>
      </c>
      <c r="F352" s="30">
        <v>5270.0</v>
      </c>
      <c r="G352" s="30">
        <v>850.0</v>
      </c>
      <c r="H352" s="30">
        <v>34500.0</v>
      </c>
      <c r="I352" s="30">
        <v>40630.0</v>
      </c>
    </row>
    <row r="353" ht="12.75" customHeight="1">
      <c r="A353" s="31" t="s">
        <v>324</v>
      </c>
      <c r="B353" s="31" t="s">
        <v>1451</v>
      </c>
      <c r="C353" s="31" t="s">
        <v>1452</v>
      </c>
      <c r="D353" s="31" t="s">
        <v>325</v>
      </c>
      <c r="E353" s="30">
        <v>3890.0</v>
      </c>
      <c r="F353" s="30">
        <v>2730.0</v>
      </c>
      <c r="G353" s="30">
        <v>650.0</v>
      </c>
      <c r="H353" s="30">
        <v>63930.0</v>
      </c>
      <c r="I353" s="30">
        <v>71210.0</v>
      </c>
    </row>
    <row r="354" ht="25.5" customHeight="1">
      <c r="A354" s="31" t="s">
        <v>536</v>
      </c>
      <c r="B354" s="31" t="s">
        <v>1453</v>
      </c>
      <c r="C354" s="31" t="s">
        <v>1454</v>
      </c>
      <c r="D354" s="31" t="s">
        <v>537</v>
      </c>
      <c r="E354" s="30">
        <v>1560.0</v>
      </c>
      <c r="F354" s="30">
        <v>770.0</v>
      </c>
      <c r="G354" s="30">
        <v>1590.0</v>
      </c>
      <c r="H354" s="30">
        <v>19390.0</v>
      </c>
      <c r="I354" s="30">
        <v>23310.0</v>
      </c>
    </row>
    <row r="355" ht="12.75" customHeight="1">
      <c r="A355" s="31" t="s">
        <v>288</v>
      </c>
      <c r="B355" s="31" t="s">
        <v>1455</v>
      </c>
      <c r="C355" s="31" t="s">
        <v>1456</v>
      </c>
      <c r="D355" s="31" t="s">
        <v>289</v>
      </c>
      <c r="E355" s="30">
        <v>0.0</v>
      </c>
      <c r="F355" s="30">
        <v>3130.0</v>
      </c>
      <c r="G355" s="30">
        <v>0.0</v>
      </c>
      <c r="H355" s="30">
        <v>22540.0</v>
      </c>
      <c r="I355" s="30">
        <v>25670.0</v>
      </c>
    </row>
    <row r="356" ht="25.5" customHeight="1">
      <c r="A356" s="31" t="s">
        <v>594</v>
      </c>
      <c r="B356" s="31" t="s">
        <v>1457</v>
      </c>
      <c r="C356" s="31" t="s">
        <v>1458</v>
      </c>
      <c r="D356" s="31" t="s">
        <v>595</v>
      </c>
      <c r="E356" s="30">
        <v>0.0</v>
      </c>
      <c r="F356" s="30">
        <v>6600.0</v>
      </c>
      <c r="G356" s="30">
        <v>10.0</v>
      </c>
      <c r="H356" s="30">
        <v>50920.0</v>
      </c>
      <c r="I356" s="30">
        <v>57540.0</v>
      </c>
    </row>
    <row r="357" ht="12.75" customHeight="1">
      <c r="A357" s="31" t="s">
        <v>142</v>
      </c>
      <c r="B357" s="31" t="s">
        <v>1459</v>
      </c>
      <c r="C357" s="31" t="s">
        <v>1460</v>
      </c>
      <c r="D357" s="31" t="s">
        <v>143</v>
      </c>
      <c r="E357" s="30">
        <v>3120.0</v>
      </c>
      <c r="F357" s="30">
        <v>1520.0</v>
      </c>
      <c r="G357" s="30">
        <v>0.0</v>
      </c>
      <c r="H357" s="30">
        <v>33030.0</v>
      </c>
      <c r="I357" s="30">
        <v>37660.0</v>
      </c>
    </row>
    <row r="358" ht="12.75" customHeight="1">
      <c r="A358" s="29"/>
      <c r="B358" s="29"/>
      <c r="C358" s="29"/>
      <c r="D358" s="29"/>
      <c r="E358" s="30"/>
      <c r="F358" s="30"/>
      <c r="G358" s="30"/>
      <c r="H358" s="30"/>
      <c r="I358" s="30"/>
    </row>
    <row r="359" ht="12.75" customHeight="1">
      <c r="A359" s="31" t="s">
        <v>1461</v>
      </c>
      <c r="B359" s="31"/>
      <c r="C359" s="31"/>
      <c r="D359" s="32" t="s">
        <v>1462</v>
      </c>
      <c r="E359" s="33">
        <v>30470.0</v>
      </c>
      <c r="F359" s="33">
        <v>18210.0</v>
      </c>
      <c r="G359" s="33">
        <v>240.0</v>
      </c>
      <c r="H359" s="33">
        <v>305620.0</v>
      </c>
      <c r="I359" s="33">
        <v>354530.0</v>
      </c>
    </row>
    <row r="360" ht="12.75" customHeight="1">
      <c r="A360" s="31" t="s">
        <v>114</v>
      </c>
      <c r="B360" s="31" t="s">
        <v>1463</v>
      </c>
      <c r="C360" s="31" t="s">
        <v>1464</v>
      </c>
      <c r="D360" s="31" t="s">
        <v>115</v>
      </c>
      <c r="E360" s="30">
        <v>6870.0</v>
      </c>
      <c r="F360" s="30">
        <v>1900.0</v>
      </c>
      <c r="G360" s="30">
        <v>0.0</v>
      </c>
      <c r="H360" s="30">
        <v>45760.0</v>
      </c>
      <c r="I360" s="30">
        <v>54520.0</v>
      </c>
    </row>
    <row r="361" ht="25.5" customHeight="1">
      <c r="A361" s="31" t="s">
        <v>460</v>
      </c>
      <c r="B361" s="31" t="s">
        <v>1465</v>
      </c>
      <c r="C361" s="31" t="s">
        <v>1466</v>
      </c>
      <c r="D361" s="31" t="s">
        <v>461</v>
      </c>
      <c r="E361" s="30">
        <v>6850.0</v>
      </c>
      <c r="F361" s="30">
        <v>1250.0</v>
      </c>
      <c r="G361" s="30">
        <v>50.0</v>
      </c>
      <c r="H361" s="30">
        <v>42250.0</v>
      </c>
      <c r="I361" s="30">
        <v>50400.0</v>
      </c>
    </row>
    <row r="362" ht="12.75" customHeight="1">
      <c r="A362" s="31" t="s">
        <v>657</v>
      </c>
      <c r="B362" s="31" t="s">
        <v>1467</v>
      </c>
      <c r="C362" s="31" t="s">
        <v>1468</v>
      </c>
      <c r="D362" s="31" t="s">
        <v>553</v>
      </c>
      <c r="E362" s="30">
        <v>4540.0</v>
      </c>
      <c r="F362" s="30">
        <v>1210.0</v>
      </c>
      <c r="G362" s="30">
        <v>190.0</v>
      </c>
      <c r="H362" s="30">
        <v>43160.0</v>
      </c>
      <c r="I362" s="30">
        <v>49100.0</v>
      </c>
    </row>
    <row r="363" ht="12.75" customHeight="1">
      <c r="A363" s="31" t="s">
        <v>572</v>
      </c>
      <c r="B363" s="31" t="s">
        <v>1469</v>
      </c>
      <c r="C363" s="31" t="s">
        <v>1470</v>
      </c>
      <c r="D363" s="31" t="s">
        <v>574</v>
      </c>
      <c r="E363" s="30">
        <v>220.0</v>
      </c>
      <c r="F363" s="30">
        <v>5130.0</v>
      </c>
      <c r="G363" s="30">
        <v>0.0</v>
      </c>
      <c r="H363" s="30">
        <v>46650.0</v>
      </c>
      <c r="I363" s="30">
        <v>52000.0</v>
      </c>
    </row>
    <row r="364" ht="12.75" customHeight="1">
      <c r="A364" s="31" t="s">
        <v>378</v>
      </c>
      <c r="B364" s="31" t="s">
        <v>1471</v>
      </c>
      <c r="C364" s="31" t="s">
        <v>1472</v>
      </c>
      <c r="D364" s="31" t="s">
        <v>379</v>
      </c>
      <c r="E364" s="30">
        <v>6520.0</v>
      </c>
      <c r="F364" s="30">
        <v>2330.0</v>
      </c>
      <c r="G364" s="30">
        <v>0.0</v>
      </c>
      <c r="H364" s="30">
        <v>38990.0</v>
      </c>
      <c r="I364" s="30">
        <v>47830.0</v>
      </c>
    </row>
    <row r="365" ht="38.25" customHeight="1">
      <c r="A365" s="31" t="s">
        <v>348</v>
      </c>
      <c r="B365" s="31" t="s">
        <v>1473</v>
      </c>
      <c r="C365" s="31" t="s">
        <v>1474</v>
      </c>
      <c r="D365" s="31" t="s">
        <v>349</v>
      </c>
      <c r="E365" s="30">
        <v>5440.0</v>
      </c>
      <c r="F365" s="30">
        <v>2300.0</v>
      </c>
      <c r="G365" s="30">
        <v>0.0</v>
      </c>
      <c r="H365" s="30">
        <v>44590.0</v>
      </c>
      <c r="I365" s="30">
        <v>52330.0</v>
      </c>
    </row>
    <row r="366" ht="12.75" customHeight="1">
      <c r="A366" s="31" t="s">
        <v>452</v>
      </c>
      <c r="B366" s="31" t="s">
        <v>1475</v>
      </c>
      <c r="C366" s="31" t="s">
        <v>1476</v>
      </c>
      <c r="D366" s="31" t="s">
        <v>453</v>
      </c>
      <c r="E366" s="30">
        <v>30.0</v>
      </c>
      <c r="F366" s="30">
        <v>4090.0</v>
      </c>
      <c r="G366" s="30">
        <v>0.0</v>
      </c>
      <c r="H366" s="30">
        <v>44240.0</v>
      </c>
      <c r="I366" s="30">
        <v>48360.0</v>
      </c>
    </row>
    <row r="367" ht="12.75" customHeight="1">
      <c r="A367" s="29"/>
      <c r="B367" s="29"/>
      <c r="C367" s="29"/>
      <c r="D367" s="29"/>
      <c r="E367" s="30"/>
      <c r="F367" s="30"/>
      <c r="G367" s="30"/>
      <c r="H367" s="30"/>
      <c r="I367" s="30"/>
    </row>
    <row r="368" ht="12.75" customHeight="1">
      <c r="A368" s="31" t="s">
        <v>1477</v>
      </c>
      <c r="B368" s="31"/>
      <c r="C368" s="31"/>
      <c r="D368" s="32" t="s">
        <v>1478</v>
      </c>
      <c r="E368" s="33">
        <v>7680.0</v>
      </c>
      <c r="F368" s="33">
        <v>31520.0</v>
      </c>
      <c r="G368" s="33">
        <v>2160.0</v>
      </c>
      <c r="H368" s="33">
        <v>236370.0</v>
      </c>
      <c r="I368" s="33">
        <v>277710.0</v>
      </c>
    </row>
    <row r="369" ht="12.75" customHeight="1">
      <c r="A369" s="31" t="s">
        <v>108</v>
      </c>
      <c r="B369" s="31" t="s">
        <v>1479</v>
      </c>
      <c r="C369" s="31" t="s">
        <v>1480</v>
      </c>
      <c r="D369" s="31" t="s">
        <v>109</v>
      </c>
      <c r="E369" s="30">
        <v>140.0</v>
      </c>
      <c r="F369" s="30">
        <v>7420.0</v>
      </c>
      <c r="G369" s="30">
        <v>330.0</v>
      </c>
      <c r="H369" s="30">
        <v>53190.0</v>
      </c>
      <c r="I369" s="30">
        <v>61070.0</v>
      </c>
    </row>
    <row r="370" ht="12.75" customHeight="1">
      <c r="A370" s="31" t="s">
        <v>367</v>
      </c>
      <c r="B370" s="31" t="s">
        <v>1481</v>
      </c>
      <c r="C370" s="31" t="s">
        <v>1482</v>
      </c>
      <c r="D370" s="31" t="s">
        <v>369</v>
      </c>
      <c r="E370" s="30">
        <v>7520.0</v>
      </c>
      <c r="F370" s="30">
        <v>5140.0</v>
      </c>
      <c r="G370" s="30">
        <v>850.0</v>
      </c>
      <c r="H370" s="30">
        <v>44530.0</v>
      </c>
      <c r="I370" s="30">
        <v>58030.0</v>
      </c>
    </row>
    <row r="371" ht="38.25" customHeight="1">
      <c r="A371" s="31" t="s">
        <v>130</v>
      </c>
      <c r="B371" s="31" t="s">
        <v>1483</v>
      </c>
      <c r="C371" s="31" t="s">
        <v>1484</v>
      </c>
      <c r="D371" s="31" t="s">
        <v>131</v>
      </c>
      <c r="E371" s="30">
        <v>0.0</v>
      </c>
      <c r="F371" s="30">
        <v>6640.0</v>
      </c>
      <c r="G371" s="30">
        <v>0.0</v>
      </c>
      <c r="H371" s="30">
        <v>52090.0</v>
      </c>
      <c r="I371" s="30">
        <v>58730.0</v>
      </c>
    </row>
    <row r="372" ht="38.25" customHeight="1">
      <c r="A372" s="31" t="s">
        <v>188</v>
      </c>
      <c r="B372" s="31" t="s">
        <v>1485</v>
      </c>
      <c r="C372" s="31" t="s">
        <v>1486</v>
      </c>
      <c r="D372" s="31" t="s">
        <v>189</v>
      </c>
      <c r="E372" s="30">
        <v>20.0</v>
      </c>
      <c r="F372" s="30">
        <v>6720.0</v>
      </c>
      <c r="G372" s="30">
        <v>0.0</v>
      </c>
      <c r="H372" s="30">
        <v>46350.0</v>
      </c>
      <c r="I372" s="30">
        <v>53090.0</v>
      </c>
    </row>
    <row r="373" ht="38.25" customHeight="1">
      <c r="A373" s="31" t="s">
        <v>292</v>
      </c>
      <c r="B373" s="31" t="s">
        <v>1487</v>
      </c>
      <c r="C373" s="31" t="s">
        <v>1488</v>
      </c>
      <c r="D373" s="31" t="s">
        <v>293</v>
      </c>
      <c r="E373" s="30">
        <v>0.0</v>
      </c>
      <c r="F373" s="30">
        <v>5600.0</v>
      </c>
      <c r="G373" s="30">
        <v>980.0</v>
      </c>
      <c r="H373" s="30">
        <v>40220.0</v>
      </c>
      <c r="I373" s="30">
        <v>46800.0</v>
      </c>
    </row>
    <row r="374" ht="12.75" customHeight="1">
      <c r="A374" s="31"/>
      <c r="B374" s="31"/>
      <c r="C374" s="31"/>
      <c r="D374" s="31"/>
      <c r="E374" s="30"/>
      <c r="F374" s="30"/>
      <c r="G374" s="30"/>
      <c r="H374" s="30"/>
      <c r="I374" s="30"/>
    </row>
    <row r="375" ht="12.75" customHeight="1">
      <c r="A375" s="31" t="s">
        <v>1489</v>
      </c>
      <c r="B375" s="31"/>
      <c r="C375" s="31"/>
      <c r="D375" s="32" t="s">
        <v>551</v>
      </c>
      <c r="E375" s="35"/>
      <c r="F375" s="35"/>
      <c r="G375" s="35"/>
      <c r="H375" s="35"/>
      <c r="I375" s="35"/>
    </row>
    <row r="376" ht="25.5" customHeight="1">
      <c r="A376" s="31" t="s">
        <v>1490</v>
      </c>
      <c r="B376" s="31" t="s">
        <v>1491</v>
      </c>
      <c r="C376" s="31" t="s">
        <v>1492</v>
      </c>
      <c r="D376" s="31" t="s">
        <v>1493</v>
      </c>
      <c r="E376" s="35"/>
      <c r="F376" s="35"/>
      <c r="G376" s="35"/>
      <c r="H376" s="35"/>
      <c r="I376" s="35"/>
    </row>
    <row r="377" ht="38.25" customHeight="1">
      <c r="A377" s="31" t="s">
        <v>1494</v>
      </c>
      <c r="B377" s="31" t="s">
        <v>1495</v>
      </c>
      <c r="C377" s="31" t="s">
        <v>1496</v>
      </c>
      <c r="D377" s="31" t="s">
        <v>1497</v>
      </c>
      <c r="E377" s="35"/>
      <c r="F377" s="35"/>
      <c r="G377" s="35"/>
      <c r="H377" s="35"/>
      <c r="I377" s="35"/>
    </row>
    <row r="378" ht="12.75" customHeight="1">
      <c r="A378" s="31" t="s">
        <v>1498</v>
      </c>
      <c r="B378" s="31" t="s">
        <v>1499</v>
      </c>
      <c r="C378" s="31" t="s">
        <v>1500</v>
      </c>
      <c r="D378" s="31" t="s">
        <v>1501</v>
      </c>
      <c r="E378" s="35"/>
      <c r="F378" s="35"/>
      <c r="G378" s="35"/>
      <c r="H378" s="35"/>
      <c r="I378" s="35"/>
    </row>
    <row r="379" ht="38.25" customHeight="1">
      <c r="A379" s="31" t="s">
        <v>1502</v>
      </c>
      <c r="B379" s="31" t="s">
        <v>1503</v>
      </c>
      <c r="C379" s="31" t="s">
        <v>1504</v>
      </c>
      <c r="D379" s="31" t="s">
        <v>1505</v>
      </c>
      <c r="E379" s="35"/>
      <c r="F379" s="35"/>
      <c r="G379" s="35"/>
      <c r="H379" s="35"/>
      <c r="I379" s="35"/>
    </row>
    <row r="380" ht="38.25" customHeight="1">
      <c r="A380" s="31" t="s">
        <v>1506</v>
      </c>
      <c r="B380" s="31" t="s">
        <v>1507</v>
      </c>
      <c r="C380" s="31" t="s">
        <v>1508</v>
      </c>
      <c r="D380" s="31" t="s">
        <v>1509</v>
      </c>
      <c r="E380" s="35"/>
      <c r="F380" s="35"/>
      <c r="G380" s="35"/>
      <c r="H380" s="35"/>
      <c r="I380" s="35"/>
    </row>
    <row r="381" ht="12.75" customHeight="1">
      <c r="A381" s="29"/>
      <c r="B381" s="29"/>
      <c r="C381" s="29"/>
      <c r="D381" s="29"/>
      <c r="E381" s="30"/>
      <c r="F381" s="30"/>
      <c r="G381" s="30"/>
      <c r="H381" s="30"/>
      <c r="I381" s="30"/>
    </row>
    <row r="382" ht="12.75" customHeight="1">
      <c r="A382" s="31" t="s">
        <v>1510</v>
      </c>
      <c r="B382" s="31"/>
      <c r="C382" s="31"/>
      <c r="D382" s="32" t="s">
        <v>1511</v>
      </c>
      <c r="E382" s="33">
        <v>9940.0</v>
      </c>
      <c r="F382" s="33">
        <v>25280.0</v>
      </c>
      <c r="G382" s="33">
        <v>590.0</v>
      </c>
      <c r="H382" s="33">
        <v>212890.0</v>
      </c>
      <c r="I382" s="33">
        <v>248690.0</v>
      </c>
    </row>
    <row r="383" ht="12.75" customHeight="1">
      <c r="A383" s="31" t="s">
        <v>402</v>
      </c>
      <c r="B383" s="31" t="s">
        <v>1512</v>
      </c>
      <c r="C383" s="31" t="s">
        <v>1513</v>
      </c>
      <c r="D383" s="31" t="s">
        <v>403</v>
      </c>
      <c r="E383" s="30">
        <v>0.0</v>
      </c>
      <c r="F383" s="30">
        <v>6250.0</v>
      </c>
      <c r="G383" s="30">
        <v>0.0</v>
      </c>
      <c r="H383" s="30">
        <v>44100.0</v>
      </c>
      <c r="I383" s="30">
        <v>50350.0</v>
      </c>
    </row>
    <row r="384" ht="25.5" customHeight="1">
      <c r="A384" s="31" t="s">
        <v>193</v>
      </c>
      <c r="B384" s="31" t="s">
        <v>1514</v>
      </c>
      <c r="C384" s="31" t="s">
        <v>1515</v>
      </c>
      <c r="D384" s="31" t="s">
        <v>194</v>
      </c>
      <c r="E384" s="30">
        <v>4100.0</v>
      </c>
      <c r="F384" s="30">
        <v>3050.0</v>
      </c>
      <c r="G384" s="30">
        <v>0.0</v>
      </c>
      <c r="H384" s="30">
        <v>46110.0</v>
      </c>
      <c r="I384" s="30">
        <v>53260.0</v>
      </c>
    </row>
    <row r="385" ht="25.5" customHeight="1">
      <c r="A385" s="31" t="s">
        <v>482</v>
      </c>
      <c r="B385" s="31" t="s">
        <v>1516</v>
      </c>
      <c r="C385" s="31" t="s">
        <v>1517</v>
      </c>
      <c r="D385" s="31" t="s">
        <v>483</v>
      </c>
      <c r="E385" s="30">
        <v>10.0</v>
      </c>
      <c r="F385" s="30">
        <v>11030.0</v>
      </c>
      <c r="G385" s="30">
        <v>590.0</v>
      </c>
      <c r="H385" s="30">
        <v>64010.0</v>
      </c>
      <c r="I385" s="30">
        <v>75640.0</v>
      </c>
    </row>
    <row r="386" ht="25.5" customHeight="1">
      <c r="A386" s="31" t="s">
        <v>64</v>
      </c>
      <c r="B386" s="31" t="s">
        <v>1518</v>
      </c>
      <c r="C386" s="31" t="s">
        <v>1519</v>
      </c>
      <c r="D386" s="31" t="s">
        <v>65</v>
      </c>
      <c r="E386" s="30">
        <v>5830.0</v>
      </c>
      <c r="F386" s="30">
        <v>2500.0</v>
      </c>
      <c r="G386" s="30">
        <v>0.0</v>
      </c>
      <c r="H386" s="30">
        <v>43170.0</v>
      </c>
      <c r="I386" s="30">
        <v>51500.0</v>
      </c>
    </row>
    <row r="387" ht="25.5" customHeight="1">
      <c r="A387" s="31" t="s">
        <v>1275</v>
      </c>
      <c r="B387" s="31" t="s">
        <v>1520</v>
      </c>
      <c r="C387" s="31" t="s">
        <v>1521</v>
      </c>
      <c r="D387" s="31" t="s">
        <v>640</v>
      </c>
      <c r="E387" s="30">
        <v>0.0</v>
      </c>
      <c r="F387" s="30">
        <v>2450.0</v>
      </c>
      <c r="G387" s="30">
        <v>0.0</v>
      </c>
      <c r="H387" s="30">
        <v>15500.0</v>
      </c>
      <c r="I387" s="30">
        <v>17950.0</v>
      </c>
    </row>
    <row r="388" ht="12.75" customHeight="1">
      <c r="A388" s="29"/>
      <c r="B388" s="29"/>
      <c r="C388" s="29"/>
      <c r="D388" s="29"/>
      <c r="E388" s="30"/>
      <c r="F388" s="30"/>
      <c r="G388" s="30"/>
      <c r="H388" s="30"/>
      <c r="I388" s="30"/>
    </row>
    <row r="389" ht="12.75" customHeight="1">
      <c r="A389" s="31" t="s">
        <v>1522</v>
      </c>
      <c r="B389" s="31"/>
      <c r="C389" s="31"/>
      <c r="D389" s="32" t="s">
        <v>1523</v>
      </c>
      <c r="E389" s="33">
        <v>9620.0</v>
      </c>
      <c r="F389" s="33">
        <v>43670.0</v>
      </c>
      <c r="G389" s="33">
        <v>600.0</v>
      </c>
      <c r="H389" s="33">
        <v>320650.0</v>
      </c>
      <c r="I389" s="33">
        <v>374540.0</v>
      </c>
    </row>
    <row r="390" ht="25.5" customHeight="1">
      <c r="A390" s="31" t="s">
        <v>272</v>
      </c>
      <c r="B390" s="31" t="s">
        <v>1524</v>
      </c>
      <c r="C390" s="31" t="s">
        <v>1525</v>
      </c>
      <c r="D390" s="31" t="s">
        <v>273</v>
      </c>
      <c r="E390" s="30">
        <v>5160.0</v>
      </c>
      <c r="F390" s="30">
        <v>1810.0</v>
      </c>
      <c r="G390" s="30">
        <v>0.0</v>
      </c>
      <c r="H390" s="30">
        <v>35560.0</v>
      </c>
      <c r="I390" s="30">
        <v>42540.0</v>
      </c>
    </row>
    <row r="391" ht="38.25" customHeight="1">
      <c r="A391" s="31" t="s">
        <v>284</v>
      </c>
      <c r="B391" s="31" t="s">
        <v>1526</v>
      </c>
      <c r="C391" s="31" t="s">
        <v>1527</v>
      </c>
      <c r="D391" s="31" t="s">
        <v>285</v>
      </c>
      <c r="E391" s="30">
        <v>0.0</v>
      </c>
      <c r="F391" s="30">
        <v>6680.0</v>
      </c>
      <c r="G391" s="30">
        <v>0.0</v>
      </c>
      <c r="H391" s="30">
        <v>43530.0</v>
      </c>
      <c r="I391" s="30">
        <v>50210.0</v>
      </c>
    </row>
    <row r="392" ht="12.75" customHeight="1">
      <c r="A392" s="31" t="s">
        <v>432</v>
      </c>
      <c r="B392" s="31" t="s">
        <v>1528</v>
      </c>
      <c r="C392" s="31" t="s">
        <v>1529</v>
      </c>
      <c r="D392" s="31" t="s">
        <v>433</v>
      </c>
      <c r="E392" s="30">
        <v>20.0</v>
      </c>
      <c r="F392" s="30">
        <v>5710.0</v>
      </c>
      <c r="G392" s="30">
        <v>160.0</v>
      </c>
      <c r="H392" s="30">
        <v>38230.0</v>
      </c>
      <c r="I392" s="30">
        <v>44110.0</v>
      </c>
    </row>
    <row r="393" ht="38.25" customHeight="1">
      <c r="A393" s="31" t="s">
        <v>530</v>
      </c>
      <c r="B393" s="31" t="s">
        <v>1530</v>
      </c>
      <c r="C393" s="31" t="s">
        <v>1531</v>
      </c>
      <c r="D393" s="31" t="s">
        <v>531</v>
      </c>
      <c r="E393" s="30">
        <v>0.0</v>
      </c>
      <c r="F393" s="30">
        <v>9900.0</v>
      </c>
      <c r="G393" s="30">
        <v>0.0</v>
      </c>
      <c r="H393" s="30">
        <v>45760.0</v>
      </c>
      <c r="I393" s="30">
        <v>55670.0</v>
      </c>
    </row>
    <row r="394" ht="38.25" customHeight="1">
      <c r="A394" s="31" t="s">
        <v>390</v>
      </c>
      <c r="B394" s="31" t="s">
        <v>1532</v>
      </c>
      <c r="C394" s="31" t="s">
        <v>1533</v>
      </c>
      <c r="D394" s="31" t="s">
        <v>391</v>
      </c>
      <c r="E394" s="30">
        <v>20.0</v>
      </c>
      <c r="F394" s="30">
        <v>6530.0</v>
      </c>
      <c r="G394" s="30">
        <v>0.0</v>
      </c>
      <c r="H394" s="30">
        <v>39910.0</v>
      </c>
      <c r="I394" s="30">
        <v>46450.0</v>
      </c>
    </row>
    <row r="395" ht="12.75" customHeight="1">
      <c r="A395" s="31" t="s">
        <v>388</v>
      </c>
      <c r="B395" s="31" t="s">
        <v>1534</v>
      </c>
      <c r="C395" s="31" t="s">
        <v>1535</v>
      </c>
      <c r="D395" s="31" t="s">
        <v>389</v>
      </c>
      <c r="E395" s="30">
        <v>0.0</v>
      </c>
      <c r="F395" s="30">
        <v>7670.0</v>
      </c>
      <c r="G395" s="30">
        <v>430.0</v>
      </c>
      <c r="H395" s="30">
        <v>50790.0</v>
      </c>
      <c r="I395" s="30">
        <v>58880.0</v>
      </c>
    </row>
    <row r="396" ht="51.0" customHeight="1">
      <c r="A396" s="31" t="s">
        <v>1346</v>
      </c>
      <c r="B396" s="31" t="s">
        <v>1536</v>
      </c>
      <c r="C396" s="31" t="s">
        <v>1537</v>
      </c>
      <c r="D396" s="31" t="s">
        <v>627</v>
      </c>
      <c r="E396" s="30">
        <v>0.0</v>
      </c>
      <c r="F396" s="30">
        <v>3740.0</v>
      </c>
      <c r="G396" s="30">
        <v>10.0</v>
      </c>
      <c r="H396" s="30">
        <v>40360.0</v>
      </c>
      <c r="I396" s="30">
        <v>44110.0</v>
      </c>
    </row>
    <row r="397" ht="12.75" customHeight="1">
      <c r="A397" s="31" t="s">
        <v>622</v>
      </c>
      <c r="B397" s="31" t="s">
        <v>1538</v>
      </c>
      <c r="C397" s="31" t="s">
        <v>1539</v>
      </c>
      <c r="D397" s="31" t="s">
        <v>623</v>
      </c>
      <c r="E397" s="30">
        <v>4420.0</v>
      </c>
      <c r="F397" s="30">
        <v>1630.0</v>
      </c>
      <c r="G397" s="30">
        <v>0.0</v>
      </c>
      <c r="H397" s="30">
        <v>26510.0</v>
      </c>
      <c r="I397" s="30">
        <v>32560.0</v>
      </c>
    </row>
    <row r="398" ht="12.75" customHeight="1">
      <c r="A398" s="29"/>
      <c r="B398" s="29"/>
      <c r="C398" s="29"/>
      <c r="D398" s="29"/>
      <c r="E398" s="30"/>
      <c r="F398" s="30"/>
      <c r="G398" s="30"/>
      <c r="H398" s="30"/>
      <c r="I398" s="30"/>
    </row>
    <row r="399" ht="12.75" customHeight="1">
      <c r="A399" s="31" t="s">
        <v>1540</v>
      </c>
      <c r="B399" s="31"/>
      <c r="C399" s="31"/>
      <c r="D399" s="32" t="s">
        <v>1541</v>
      </c>
      <c r="E399" s="33">
        <v>19300.0</v>
      </c>
      <c r="F399" s="33">
        <v>29790.0</v>
      </c>
      <c r="G399" s="33">
        <v>1430.0</v>
      </c>
      <c r="H399" s="33">
        <v>284820.0</v>
      </c>
      <c r="I399" s="33">
        <v>335360.0</v>
      </c>
    </row>
    <row r="400" ht="12.75" customHeight="1">
      <c r="A400" s="31" t="s">
        <v>506</v>
      </c>
      <c r="B400" s="31" t="s">
        <v>1542</v>
      </c>
      <c r="C400" s="31" t="s">
        <v>1543</v>
      </c>
      <c r="D400" s="31" t="s">
        <v>507</v>
      </c>
      <c r="E400" s="30">
        <v>3440.0</v>
      </c>
      <c r="F400" s="30">
        <v>1900.0</v>
      </c>
      <c r="G400" s="30">
        <v>0.0</v>
      </c>
      <c r="H400" s="30">
        <v>34610.0</v>
      </c>
      <c r="I400" s="30">
        <v>39950.0</v>
      </c>
    </row>
    <row r="401" ht="25.5" customHeight="1">
      <c r="A401" s="31" t="s">
        <v>458</v>
      </c>
      <c r="B401" s="31" t="s">
        <v>1544</v>
      </c>
      <c r="C401" s="31" t="s">
        <v>1545</v>
      </c>
      <c r="D401" s="31" t="s">
        <v>459</v>
      </c>
      <c r="E401" s="30">
        <v>0.0</v>
      </c>
      <c r="F401" s="30">
        <v>4110.0</v>
      </c>
      <c r="G401" s="30">
        <v>1240.0</v>
      </c>
      <c r="H401" s="30">
        <v>23270.0</v>
      </c>
      <c r="I401" s="30">
        <v>28620.0</v>
      </c>
    </row>
    <row r="402" ht="12.75" customHeight="1">
      <c r="A402" s="31" t="s">
        <v>654</v>
      </c>
      <c r="B402" s="31" t="s">
        <v>1546</v>
      </c>
      <c r="C402" s="31" t="s">
        <v>1547</v>
      </c>
      <c r="D402" s="31" t="s">
        <v>586</v>
      </c>
      <c r="E402" s="30">
        <v>7990.0</v>
      </c>
      <c r="F402" s="30">
        <v>5050.0</v>
      </c>
      <c r="G402" s="30">
        <v>160.0</v>
      </c>
      <c r="H402" s="30">
        <v>47120.0</v>
      </c>
      <c r="I402" s="30">
        <v>60320.0</v>
      </c>
    </row>
    <row r="403" ht="25.5" customHeight="1">
      <c r="A403" s="31" t="s">
        <v>462</v>
      </c>
      <c r="B403" s="31" t="s">
        <v>1548</v>
      </c>
      <c r="C403" s="31" t="s">
        <v>1549</v>
      </c>
      <c r="D403" s="31" t="s">
        <v>463</v>
      </c>
      <c r="E403" s="30">
        <v>3350.0</v>
      </c>
      <c r="F403" s="30">
        <v>1430.0</v>
      </c>
      <c r="G403" s="30">
        <v>0.0</v>
      </c>
      <c r="H403" s="30">
        <v>38800.0</v>
      </c>
      <c r="I403" s="30">
        <v>43570.0</v>
      </c>
    </row>
    <row r="404" ht="38.25" customHeight="1">
      <c r="A404" s="31" t="s">
        <v>474</v>
      </c>
      <c r="B404" s="31" t="s">
        <v>1550</v>
      </c>
      <c r="C404" s="31" t="s">
        <v>1551</v>
      </c>
      <c r="D404" s="31" t="s">
        <v>476</v>
      </c>
      <c r="E404" s="30">
        <v>10.0</v>
      </c>
      <c r="F404" s="30">
        <v>7900.0</v>
      </c>
      <c r="G404" s="30">
        <v>30.0</v>
      </c>
      <c r="H404" s="30">
        <v>40180.0</v>
      </c>
      <c r="I404" s="30">
        <v>48110.0</v>
      </c>
    </row>
    <row r="405" ht="25.5" customHeight="1">
      <c r="A405" s="31" t="s">
        <v>518</v>
      </c>
      <c r="B405" s="31" t="s">
        <v>1552</v>
      </c>
      <c r="C405" s="31" t="s">
        <v>1553</v>
      </c>
      <c r="D405" s="31" t="s">
        <v>519</v>
      </c>
      <c r="E405" s="30">
        <v>0.0</v>
      </c>
      <c r="F405" s="30">
        <v>6430.0</v>
      </c>
      <c r="G405" s="30">
        <v>0.0</v>
      </c>
      <c r="H405" s="30">
        <v>53140.0</v>
      </c>
      <c r="I405" s="30">
        <v>59570.0</v>
      </c>
    </row>
    <row r="406" ht="12.75" customHeight="1">
      <c r="A406" s="31" t="s">
        <v>1336</v>
      </c>
      <c r="B406" s="31" t="s">
        <v>1554</v>
      </c>
      <c r="C406" s="31" t="s">
        <v>1555</v>
      </c>
      <c r="D406" s="31" t="s">
        <v>637</v>
      </c>
      <c r="E406" s="30">
        <v>4510.0</v>
      </c>
      <c r="F406" s="30">
        <v>2970.0</v>
      </c>
      <c r="G406" s="30">
        <v>0.0</v>
      </c>
      <c r="H406" s="30">
        <v>47730.0</v>
      </c>
      <c r="I406" s="30">
        <v>55210.0</v>
      </c>
    </row>
    <row r="407" ht="12.75" customHeight="1">
      <c r="A407" s="29"/>
      <c r="B407" s="29"/>
      <c r="C407" s="29"/>
      <c r="D407" s="29"/>
      <c r="E407" s="30"/>
      <c r="F407" s="30"/>
      <c r="G407" s="30"/>
      <c r="H407" s="30"/>
      <c r="I407" s="30"/>
    </row>
    <row r="408" ht="12.75" customHeight="1">
      <c r="A408" s="31" t="s">
        <v>1556</v>
      </c>
      <c r="B408" s="31"/>
      <c r="C408" s="31"/>
      <c r="D408" s="32" t="s">
        <v>1557</v>
      </c>
      <c r="E408" s="33">
        <v>19070.0</v>
      </c>
      <c r="F408" s="33">
        <v>36400.0</v>
      </c>
      <c r="G408" s="33">
        <v>1640.0</v>
      </c>
      <c r="H408" s="33">
        <v>426030.0</v>
      </c>
      <c r="I408" s="33">
        <v>483110.0</v>
      </c>
    </row>
    <row r="409" ht="25.5" customHeight="1">
      <c r="A409" s="31" t="s">
        <v>354</v>
      </c>
      <c r="B409" s="31" t="s">
        <v>1558</v>
      </c>
      <c r="C409" s="31" t="s">
        <v>1559</v>
      </c>
      <c r="D409" s="31" t="s">
        <v>355</v>
      </c>
      <c r="E409" s="30">
        <v>10.0</v>
      </c>
      <c r="F409" s="30">
        <v>5450.0</v>
      </c>
      <c r="G409" s="30">
        <v>20.0</v>
      </c>
      <c r="H409" s="30">
        <v>51310.0</v>
      </c>
      <c r="I409" s="30">
        <v>56790.0</v>
      </c>
    </row>
    <row r="410" ht="25.5" customHeight="1">
      <c r="A410" s="31" t="s">
        <v>124</v>
      </c>
      <c r="B410" s="31" t="s">
        <v>1560</v>
      </c>
      <c r="C410" s="31" t="s">
        <v>1561</v>
      </c>
      <c r="D410" s="31" t="s">
        <v>125</v>
      </c>
      <c r="E410" s="30">
        <v>10.0</v>
      </c>
      <c r="F410" s="30">
        <v>2590.0</v>
      </c>
      <c r="G410" s="30">
        <v>40.0</v>
      </c>
      <c r="H410" s="30">
        <v>29140.0</v>
      </c>
      <c r="I410" s="30">
        <v>31780.0</v>
      </c>
    </row>
    <row r="411" ht="12.75" customHeight="1">
      <c r="A411" s="31" t="s">
        <v>110</v>
      </c>
      <c r="B411" s="31" t="s">
        <v>1562</v>
      </c>
      <c r="C411" s="31" t="s">
        <v>1563</v>
      </c>
      <c r="D411" s="31" t="s">
        <v>111</v>
      </c>
      <c r="E411" s="30">
        <v>5200.0</v>
      </c>
      <c r="F411" s="30">
        <v>2530.0</v>
      </c>
      <c r="G411" s="30">
        <v>580.0</v>
      </c>
      <c r="H411" s="30">
        <v>48640.0</v>
      </c>
      <c r="I411" s="30">
        <v>56950.0</v>
      </c>
    </row>
    <row r="412" ht="25.5" customHeight="1">
      <c r="A412" s="31" t="s">
        <v>26</v>
      </c>
      <c r="B412" s="31" t="s">
        <v>1564</v>
      </c>
      <c r="C412" s="31" t="s">
        <v>1565</v>
      </c>
      <c r="D412" s="31" t="s">
        <v>27</v>
      </c>
      <c r="E412" s="30">
        <v>30.0</v>
      </c>
      <c r="F412" s="30">
        <v>4370.0</v>
      </c>
      <c r="G412" s="30">
        <v>70.0</v>
      </c>
      <c r="H412" s="30">
        <v>33230.0</v>
      </c>
      <c r="I412" s="30">
        <v>37700.0</v>
      </c>
    </row>
    <row r="413" ht="38.25" customHeight="1">
      <c r="A413" s="31" t="s">
        <v>118</v>
      </c>
      <c r="B413" s="31" t="s">
        <v>1566</v>
      </c>
      <c r="C413" s="31" t="s">
        <v>1567</v>
      </c>
      <c r="D413" s="31" t="s">
        <v>119</v>
      </c>
      <c r="E413" s="30">
        <v>20.0</v>
      </c>
      <c r="F413" s="30">
        <v>7280.0</v>
      </c>
      <c r="G413" s="30">
        <v>0.0</v>
      </c>
      <c r="H413" s="30">
        <v>51530.0</v>
      </c>
      <c r="I413" s="30">
        <v>58830.0</v>
      </c>
    </row>
    <row r="414" ht="25.5" customHeight="1">
      <c r="A414" s="31" t="s">
        <v>178</v>
      </c>
      <c r="B414" s="31" t="s">
        <v>1568</v>
      </c>
      <c r="C414" s="31" t="s">
        <v>1569</v>
      </c>
      <c r="D414" s="31" t="s">
        <v>179</v>
      </c>
      <c r="E414" s="30">
        <v>2990.0</v>
      </c>
      <c r="F414" s="30">
        <v>1480.0</v>
      </c>
      <c r="G414" s="30">
        <v>80.0</v>
      </c>
      <c r="H414" s="30">
        <v>30240.0</v>
      </c>
      <c r="I414" s="30">
        <v>34780.0</v>
      </c>
    </row>
    <row r="415" ht="25.5" customHeight="1">
      <c r="A415" s="31" t="s">
        <v>306</v>
      </c>
      <c r="B415" s="31" t="s">
        <v>1570</v>
      </c>
      <c r="C415" s="31" t="s">
        <v>1571</v>
      </c>
      <c r="D415" s="31" t="s">
        <v>307</v>
      </c>
      <c r="E415" s="30">
        <v>0.0</v>
      </c>
      <c r="F415" s="30">
        <v>5500.0</v>
      </c>
      <c r="G415" s="30">
        <v>180.0</v>
      </c>
      <c r="H415" s="30">
        <v>35990.0</v>
      </c>
      <c r="I415" s="30">
        <v>41670.0</v>
      </c>
    </row>
    <row r="416" ht="25.5" customHeight="1">
      <c r="A416" s="31" t="s">
        <v>236</v>
      </c>
      <c r="B416" s="31" t="s">
        <v>1572</v>
      </c>
      <c r="C416" s="31" t="s">
        <v>1573</v>
      </c>
      <c r="D416" s="31" t="s">
        <v>237</v>
      </c>
      <c r="E416" s="30">
        <v>0.0</v>
      </c>
      <c r="F416" s="30">
        <v>3330.0</v>
      </c>
      <c r="G416" s="30">
        <v>470.0</v>
      </c>
      <c r="H416" s="30">
        <v>31570.0</v>
      </c>
      <c r="I416" s="30">
        <v>35360.0</v>
      </c>
    </row>
    <row r="417" ht="12.75" customHeight="1">
      <c r="A417" s="31" t="s">
        <v>104</v>
      </c>
      <c r="B417" s="31" t="s">
        <v>1574</v>
      </c>
      <c r="C417" s="31" t="s">
        <v>1575</v>
      </c>
      <c r="D417" s="31" t="s">
        <v>105</v>
      </c>
      <c r="E417" s="30">
        <v>2630.0</v>
      </c>
      <c r="F417" s="30">
        <v>1130.0</v>
      </c>
      <c r="G417" s="30">
        <v>170.0</v>
      </c>
      <c r="H417" s="30">
        <v>31540.0</v>
      </c>
      <c r="I417" s="30">
        <v>35460.0</v>
      </c>
    </row>
    <row r="418" ht="12.75" customHeight="1">
      <c r="A418" s="31" t="s">
        <v>30</v>
      </c>
      <c r="B418" s="31" t="s">
        <v>1576</v>
      </c>
      <c r="C418" s="31" t="s">
        <v>1577</v>
      </c>
      <c r="D418" s="31" t="s">
        <v>31</v>
      </c>
      <c r="E418" s="30">
        <v>4820.0</v>
      </c>
      <c r="F418" s="30">
        <v>1390.0</v>
      </c>
      <c r="G418" s="30">
        <v>30.0</v>
      </c>
      <c r="H418" s="30">
        <v>46030.0</v>
      </c>
      <c r="I418" s="30">
        <v>52260.0</v>
      </c>
    </row>
    <row r="419" ht="12.75" customHeight="1">
      <c r="A419" s="31" t="s">
        <v>168</v>
      </c>
      <c r="B419" s="31" t="s">
        <v>1578</v>
      </c>
      <c r="C419" s="31" t="s">
        <v>1579</v>
      </c>
      <c r="D419" s="31" t="s">
        <v>169</v>
      </c>
      <c r="E419" s="30">
        <v>3360.0</v>
      </c>
      <c r="F419" s="30">
        <v>1350.0</v>
      </c>
      <c r="G419" s="30">
        <v>0.0</v>
      </c>
      <c r="H419" s="30">
        <v>36830.0</v>
      </c>
      <c r="I419" s="30">
        <v>41540.0</v>
      </c>
    </row>
    <row r="420" ht="12.75" customHeight="1">
      <c r="A420" s="31" t="s">
        <v>1580</v>
      </c>
      <c r="B420" s="31"/>
      <c r="C420" s="31"/>
      <c r="D420" s="32" t="s">
        <v>1581</v>
      </c>
      <c r="E420" s="33">
        <v>17910.0</v>
      </c>
      <c r="F420" s="33">
        <v>15720.0</v>
      </c>
      <c r="G420" s="33">
        <v>120.0</v>
      </c>
      <c r="H420" s="33">
        <v>211510.0</v>
      </c>
      <c r="I420" s="33">
        <v>245250.0</v>
      </c>
    </row>
    <row r="421" ht="38.25" customHeight="1">
      <c r="A421" s="31" t="s">
        <v>607</v>
      </c>
      <c r="B421" s="31" t="s">
        <v>1582</v>
      </c>
      <c r="C421" s="31" t="s">
        <v>1583</v>
      </c>
      <c r="D421" s="31" t="s">
        <v>608</v>
      </c>
      <c r="E421" s="30">
        <v>2690.0</v>
      </c>
      <c r="F421" s="30">
        <v>1070.0</v>
      </c>
      <c r="G421" s="30">
        <v>0.0</v>
      </c>
      <c r="H421" s="30">
        <v>23650.0</v>
      </c>
      <c r="I421" s="30">
        <v>27410.0</v>
      </c>
    </row>
    <row r="422" ht="38.25" customHeight="1">
      <c r="A422" s="31" t="s">
        <v>326</v>
      </c>
      <c r="B422" s="31" t="s">
        <v>1584</v>
      </c>
      <c r="C422" s="31" t="s">
        <v>1585</v>
      </c>
      <c r="D422" s="31" t="s">
        <v>327</v>
      </c>
      <c r="E422" s="30">
        <v>5850.0</v>
      </c>
      <c r="F422" s="30">
        <v>2300.0</v>
      </c>
      <c r="G422" s="30">
        <v>0.0</v>
      </c>
      <c r="H422" s="30">
        <v>47100.0</v>
      </c>
      <c r="I422" s="30">
        <v>55240.0</v>
      </c>
    </row>
    <row r="423" ht="12.75" customHeight="1">
      <c r="A423" s="31" t="s">
        <v>180</v>
      </c>
      <c r="B423" s="31" t="s">
        <v>1586</v>
      </c>
      <c r="C423" s="31" t="s">
        <v>1587</v>
      </c>
      <c r="D423" s="31" t="s">
        <v>181</v>
      </c>
      <c r="E423" s="30">
        <v>3820.0</v>
      </c>
      <c r="F423" s="30">
        <v>2520.0</v>
      </c>
      <c r="G423" s="30">
        <v>0.0</v>
      </c>
      <c r="H423" s="30">
        <v>38350.0</v>
      </c>
      <c r="I423" s="30">
        <v>44680.0</v>
      </c>
    </row>
    <row r="424" ht="25.5" customHeight="1">
      <c r="A424" s="31" t="s">
        <v>276</v>
      </c>
      <c r="B424" s="31" t="s">
        <v>1588</v>
      </c>
      <c r="C424" s="31" t="s">
        <v>1589</v>
      </c>
      <c r="D424" s="31" t="s">
        <v>277</v>
      </c>
      <c r="E424" s="30">
        <v>0.0</v>
      </c>
      <c r="F424" s="30">
        <v>7070.0</v>
      </c>
      <c r="G424" s="30">
        <v>120.0</v>
      </c>
      <c r="H424" s="30">
        <v>49150.0</v>
      </c>
      <c r="I424" s="30">
        <v>56340.0</v>
      </c>
    </row>
    <row r="425" ht="12.75" customHeight="1">
      <c r="A425" s="31" t="s">
        <v>192</v>
      </c>
      <c r="B425" s="31" t="s">
        <v>1590</v>
      </c>
      <c r="C425" s="31" t="s">
        <v>1591</v>
      </c>
      <c r="D425" s="31" t="s">
        <v>195</v>
      </c>
      <c r="E425" s="30">
        <v>5550.0</v>
      </c>
      <c r="F425" s="30">
        <v>2760.0</v>
      </c>
      <c r="G425" s="30">
        <v>0.0</v>
      </c>
      <c r="H425" s="30">
        <v>53260.0</v>
      </c>
      <c r="I425" s="30">
        <v>61580.0</v>
      </c>
    </row>
    <row r="426" ht="12.75" customHeight="1">
      <c r="A426" s="31" t="s">
        <v>1592</v>
      </c>
      <c r="B426" s="31"/>
      <c r="C426" s="31"/>
      <c r="D426" s="32" t="s">
        <v>1593</v>
      </c>
      <c r="E426" s="33">
        <v>13960.0</v>
      </c>
      <c r="F426" s="33">
        <v>32150.0</v>
      </c>
      <c r="G426" s="33">
        <v>1620.0</v>
      </c>
      <c r="H426" s="33">
        <v>321580.0</v>
      </c>
      <c r="I426" s="33">
        <v>369300.0</v>
      </c>
    </row>
    <row r="427" ht="12.75" customHeight="1">
      <c r="A427" s="31" t="s">
        <v>512</v>
      </c>
      <c r="B427" s="31" t="s">
        <v>1594</v>
      </c>
      <c r="C427" s="31" t="s">
        <v>1595</v>
      </c>
      <c r="D427" s="31" t="s">
        <v>515</v>
      </c>
      <c r="E427" s="30">
        <v>2610.0</v>
      </c>
      <c r="F427" s="30">
        <v>1000.0</v>
      </c>
      <c r="G427" s="30">
        <v>0.0</v>
      </c>
      <c r="H427" s="30">
        <v>24580.0</v>
      </c>
      <c r="I427" s="30">
        <v>28190.0</v>
      </c>
    </row>
    <row r="428" ht="12.75" customHeight="1">
      <c r="A428" s="31" t="s">
        <v>332</v>
      </c>
      <c r="B428" s="31" t="s">
        <v>1596</v>
      </c>
      <c r="C428" s="31" t="s">
        <v>1597</v>
      </c>
      <c r="D428" s="31" t="s">
        <v>333</v>
      </c>
      <c r="E428" s="30">
        <v>3360.0</v>
      </c>
      <c r="F428" s="30">
        <v>3240.0</v>
      </c>
      <c r="G428" s="30">
        <v>0.0</v>
      </c>
      <c r="H428" s="30">
        <v>65780.0</v>
      </c>
      <c r="I428" s="30">
        <v>72380.0</v>
      </c>
    </row>
    <row r="429" ht="25.5" customHeight="1">
      <c r="A429" s="31" t="s">
        <v>316</v>
      </c>
      <c r="B429" s="31" t="s">
        <v>1598</v>
      </c>
      <c r="C429" s="31" t="s">
        <v>1599</v>
      </c>
      <c r="D429" s="31" t="s">
        <v>317</v>
      </c>
      <c r="E429" s="30">
        <v>70.0</v>
      </c>
      <c r="F429" s="30">
        <v>7690.0</v>
      </c>
      <c r="G429" s="30">
        <v>280.0</v>
      </c>
      <c r="H429" s="30">
        <v>47100.0</v>
      </c>
      <c r="I429" s="30">
        <v>55150.0</v>
      </c>
    </row>
    <row r="430" ht="12.75" customHeight="1">
      <c r="A430" s="31" t="s">
        <v>270</v>
      </c>
      <c r="B430" s="31" t="s">
        <v>1600</v>
      </c>
      <c r="C430" s="31" t="s">
        <v>1601</v>
      </c>
      <c r="D430" s="31" t="s">
        <v>271</v>
      </c>
      <c r="E430" s="30">
        <v>7840.0</v>
      </c>
      <c r="F430" s="30">
        <v>2400.0</v>
      </c>
      <c r="G430" s="30">
        <v>0.0</v>
      </c>
      <c r="H430" s="30">
        <v>33890.0</v>
      </c>
      <c r="I430" s="30">
        <v>44130.0</v>
      </c>
    </row>
    <row r="431" ht="12.75" customHeight="1">
      <c r="A431" s="31" t="s">
        <v>116</v>
      </c>
      <c r="B431" s="31" t="s">
        <v>1602</v>
      </c>
      <c r="C431" s="31" t="s">
        <v>1603</v>
      </c>
      <c r="D431" s="31" t="s">
        <v>117</v>
      </c>
      <c r="E431" s="30">
        <v>60.0</v>
      </c>
      <c r="F431" s="30">
        <v>6620.0</v>
      </c>
      <c r="G431" s="30">
        <v>30.0</v>
      </c>
      <c r="H431" s="30">
        <v>52240.0</v>
      </c>
      <c r="I431" s="30">
        <v>58940.0</v>
      </c>
    </row>
    <row r="432" ht="25.5" customHeight="1">
      <c r="A432" s="31" t="s">
        <v>138</v>
      </c>
      <c r="B432" s="31" t="s">
        <v>1604</v>
      </c>
      <c r="C432" s="31" t="s">
        <v>1605</v>
      </c>
      <c r="D432" s="31" t="s">
        <v>139</v>
      </c>
      <c r="E432" s="30">
        <v>20.0</v>
      </c>
      <c r="F432" s="30">
        <v>6420.0</v>
      </c>
      <c r="G432" s="30">
        <v>1310.0</v>
      </c>
      <c r="H432" s="30">
        <v>53550.0</v>
      </c>
      <c r="I432" s="30">
        <v>61290.0</v>
      </c>
    </row>
    <row r="433" ht="12.75" customHeight="1">
      <c r="A433" s="31" t="s">
        <v>350</v>
      </c>
      <c r="B433" s="31" t="s">
        <v>1606</v>
      </c>
      <c r="C433" s="31" t="s">
        <v>1607</v>
      </c>
      <c r="D433" s="31" t="s">
        <v>351</v>
      </c>
      <c r="E433" s="30">
        <v>0.0</v>
      </c>
      <c r="F433" s="30">
        <v>4780.0</v>
      </c>
      <c r="G433" s="30">
        <v>0.0</v>
      </c>
      <c r="H433" s="30">
        <v>44440.0</v>
      </c>
      <c r="I433" s="30">
        <v>49220.0</v>
      </c>
    </row>
    <row r="434" ht="12.75" customHeight="1">
      <c r="A434" s="31" t="s">
        <v>1608</v>
      </c>
      <c r="B434" s="31"/>
      <c r="C434" s="31"/>
      <c r="D434" s="32" t="s">
        <v>205</v>
      </c>
      <c r="E434" s="35"/>
      <c r="F434" s="35"/>
      <c r="G434" s="35"/>
      <c r="H434" s="35"/>
      <c r="I434" s="35"/>
    </row>
    <row r="435" ht="12.75" customHeight="1">
      <c r="A435" s="31" t="s">
        <v>1609</v>
      </c>
      <c r="B435" s="31" t="s">
        <v>1610</v>
      </c>
      <c r="C435" s="31" t="s">
        <v>1611</v>
      </c>
      <c r="D435" s="31" t="s">
        <v>1612</v>
      </c>
      <c r="E435" s="35"/>
      <c r="F435" s="35"/>
      <c r="G435" s="35"/>
      <c r="H435" s="35"/>
      <c r="I435" s="35"/>
    </row>
    <row r="436" ht="25.5" customHeight="1">
      <c r="A436" s="31" t="s">
        <v>1613</v>
      </c>
      <c r="B436" s="31" t="s">
        <v>1614</v>
      </c>
      <c r="C436" s="31" t="s">
        <v>1615</v>
      </c>
      <c r="D436" s="31" t="s">
        <v>1616</v>
      </c>
      <c r="E436" s="35"/>
      <c r="F436" s="35"/>
      <c r="G436" s="35"/>
      <c r="H436" s="35"/>
      <c r="I436" s="35"/>
    </row>
    <row r="437" ht="12.75" customHeight="1">
      <c r="A437" s="31" t="s">
        <v>1617</v>
      </c>
      <c r="B437" s="31" t="s">
        <v>1618</v>
      </c>
      <c r="C437" s="31" t="s">
        <v>1619</v>
      </c>
      <c r="D437" s="31" t="s">
        <v>1620</v>
      </c>
      <c r="E437" s="35"/>
      <c r="F437" s="35"/>
      <c r="G437" s="35"/>
      <c r="H437" s="35"/>
      <c r="I437" s="35"/>
    </row>
    <row r="438" ht="25.5" customHeight="1">
      <c r="A438" s="31" t="s">
        <v>1621</v>
      </c>
      <c r="B438" s="31" t="s">
        <v>1622</v>
      </c>
      <c r="C438" s="31" t="s">
        <v>1623</v>
      </c>
      <c r="D438" s="31" t="s">
        <v>1624</v>
      </c>
      <c r="E438" s="35"/>
      <c r="F438" s="35"/>
      <c r="G438" s="35"/>
      <c r="H438" s="35"/>
      <c r="I438" s="35"/>
    </row>
    <row r="439" ht="12.75" customHeight="1">
      <c r="A439" s="31" t="s">
        <v>1625</v>
      </c>
      <c r="B439" s="31"/>
      <c r="C439" s="31"/>
      <c r="D439" s="32" t="s">
        <v>1626</v>
      </c>
      <c r="E439" s="36">
        <v>5950.0</v>
      </c>
      <c r="F439" s="36">
        <v>32440.0</v>
      </c>
      <c r="G439" s="36">
        <v>80.0</v>
      </c>
      <c r="H439" s="36">
        <v>217420.0</v>
      </c>
      <c r="I439" s="33">
        <v>255890.0</v>
      </c>
    </row>
    <row r="440" ht="25.5" customHeight="1">
      <c r="A440" s="31" t="s">
        <v>342</v>
      </c>
      <c r="B440" s="31" t="s">
        <v>1627</v>
      </c>
      <c r="C440" s="31" t="s">
        <v>1628</v>
      </c>
      <c r="D440" s="31" t="s">
        <v>343</v>
      </c>
      <c r="E440" s="30">
        <v>0.0</v>
      </c>
      <c r="F440" s="30">
        <v>4140.0</v>
      </c>
      <c r="G440" s="30">
        <v>20.0</v>
      </c>
      <c r="H440" s="30">
        <v>36000.0</v>
      </c>
      <c r="I440" s="30">
        <v>40160.0</v>
      </c>
    </row>
    <row r="441" ht="25.5" customHeight="1">
      <c r="A441" s="31" t="s">
        <v>330</v>
      </c>
      <c r="B441" s="31" t="s">
        <v>1629</v>
      </c>
      <c r="C441" s="31" t="s">
        <v>1630</v>
      </c>
      <c r="D441" s="31" t="s">
        <v>331</v>
      </c>
      <c r="E441" s="30">
        <v>0.0</v>
      </c>
      <c r="F441" s="30">
        <v>4660.0</v>
      </c>
      <c r="G441" s="30">
        <v>0.0</v>
      </c>
      <c r="H441" s="30">
        <v>29870.0</v>
      </c>
      <c r="I441" s="30">
        <v>34540.0</v>
      </c>
    </row>
    <row r="442" ht="12.75" customHeight="1">
      <c r="A442" s="31" t="s">
        <v>422</v>
      </c>
      <c r="B442" s="31" t="s">
        <v>1631</v>
      </c>
      <c r="C442" s="31" t="s">
        <v>1632</v>
      </c>
      <c r="D442" s="31" t="s">
        <v>423</v>
      </c>
      <c r="E442" s="30">
        <v>5920.0</v>
      </c>
      <c r="F442" s="30">
        <v>1930.0</v>
      </c>
      <c r="G442" s="30">
        <v>10.0</v>
      </c>
      <c r="H442" s="30">
        <v>28200.0</v>
      </c>
      <c r="I442" s="30">
        <v>36060.0</v>
      </c>
    </row>
    <row r="443" ht="25.5" customHeight="1">
      <c r="A443" s="31" t="s">
        <v>234</v>
      </c>
      <c r="B443" s="31" t="s">
        <v>1633</v>
      </c>
      <c r="C443" s="31" t="s">
        <v>1634</v>
      </c>
      <c r="D443" s="31" t="s">
        <v>235</v>
      </c>
      <c r="E443" s="30">
        <v>10.0</v>
      </c>
      <c r="F443" s="30">
        <v>7200.0</v>
      </c>
      <c r="G443" s="30">
        <v>10.0</v>
      </c>
      <c r="H443" s="30">
        <v>37250.0</v>
      </c>
      <c r="I443" s="30">
        <v>44470.0</v>
      </c>
    </row>
    <row r="444" ht="25.5" customHeight="1">
      <c r="A444" s="31" t="s">
        <v>170</v>
      </c>
      <c r="B444" s="31" t="s">
        <v>1635</v>
      </c>
      <c r="C444" s="31" t="s">
        <v>1636</v>
      </c>
      <c r="D444" s="31" t="s">
        <v>171</v>
      </c>
      <c r="E444" s="30">
        <v>20.0</v>
      </c>
      <c r="F444" s="30">
        <v>7930.0</v>
      </c>
      <c r="G444" s="30">
        <v>30.0</v>
      </c>
      <c r="H444" s="30">
        <v>46420.0</v>
      </c>
      <c r="I444" s="30">
        <v>54410.0</v>
      </c>
    </row>
    <row r="445" ht="26.25" customHeight="1">
      <c r="A445" s="38" t="s">
        <v>513</v>
      </c>
      <c r="B445" s="38" t="s">
        <v>1637</v>
      </c>
      <c r="C445" s="38" t="s">
        <v>1638</v>
      </c>
      <c r="D445" s="38" t="s">
        <v>514</v>
      </c>
      <c r="E445" s="39">
        <v>0.0</v>
      </c>
      <c r="F445" s="39">
        <v>6580.0</v>
      </c>
      <c r="G445" s="39">
        <v>10.0</v>
      </c>
      <c r="H445" s="39">
        <v>39670.0</v>
      </c>
      <c r="I445" s="39">
        <v>46260.0</v>
      </c>
    </row>
    <row r="446" ht="12.75" customHeight="1">
      <c r="A446" s="20"/>
      <c r="C446" s="20"/>
      <c r="D446" s="20"/>
      <c r="F446" s="20"/>
      <c r="G446" s="20"/>
      <c r="H446" s="20"/>
      <c r="I446" s="20"/>
    </row>
    <row r="447" ht="12.75" customHeight="1">
      <c r="A447" s="20"/>
      <c r="C447" s="20"/>
      <c r="D447" s="20"/>
      <c r="F447" s="20"/>
      <c r="G447" s="20"/>
      <c r="H447" s="20"/>
      <c r="I447" s="20"/>
    </row>
    <row r="448" ht="12.75" customHeight="1">
      <c r="A448" s="20"/>
      <c r="C448" s="20"/>
      <c r="D448" s="20"/>
      <c r="F448" s="20"/>
      <c r="G448" s="20"/>
      <c r="H448" s="20"/>
      <c r="I448" s="20"/>
    </row>
    <row r="449" ht="12.75" customHeight="1">
      <c r="A449" s="20"/>
      <c r="C449" s="20"/>
      <c r="D449" s="20"/>
      <c r="F449" s="20"/>
      <c r="G449" s="20"/>
      <c r="H449" s="20"/>
      <c r="I449" s="20"/>
    </row>
    <row r="450" ht="12.75" customHeight="1">
      <c r="A450" s="20"/>
      <c r="C450" s="20"/>
      <c r="D450" s="20"/>
      <c r="F450" s="20"/>
      <c r="G450" s="20"/>
      <c r="H450" s="20"/>
      <c r="I450" s="20"/>
    </row>
    <row r="451" ht="12.75" customHeight="1">
      <c r="A451" s="20"/>
      <c r="C451" s="20"/>
      <c r="D451" s="20"/>
      <c r="F451" s="20"/>
      <c r="G451" s="20"/>
      <c r="H451" s="20"/>
      <c r="I451" s="20"/>
    </row>
    <row r="452" ht="12.75" customHeight="1">
      <c r="A452" s="20"/>
      <c r="C452" s="20"/>
      <c r="D452" s="20"/>
      <c r="F452" s="20"/>
      <c r="G452" s="20"/>
      <c r="H452" s="20"/>
      <c r="I452" s="20"/>
    </row>
    <row r="453" ht="12.75" customHeight="1">
      <c r="A453" s="20"/>
      <c r="C453" s="20"/>
      <c r="D453" s="20"/>
      <c r="F453" s="20"/>
      <c r="G453" s="20"/>
      <c r="H453" s="20"/>
      <c r="I453" s="20"/>
    </row>
    <row r="454" ht="12.75" customHeight="1">
      <c r="A454" s="20"/>
      <c r="C454" s="20"/>
      <c r="D454" s="20"/>
      <c r="F454" s="20"/>
      <c r="G454" s="20"/>
      <c r="H454" s="20"/>
      <c r="I454" s="20"/>
    </row>
    <row r="455" ht="12.75" customHeight="1">
      <c r="A455" s="20"/>
      <c r="C455" s="20"/>
      <c r="D455" s="20"/>
      <c r="F455" s="20"/>
      <c r="G455" s="20"/>
      <c r="H455" s="20"/>
      <c r="I455" s="20"/>
    </row>
    <row r="456" ht="12.75" customHeight="1">
      <c r="A456" s="20"/>
      <c r="C456" s="20"/>
      <c r="D456" s="20"/>
      <c r="F456" s="20"/>
      <c r="G456" s="20"/>
      <c r="H456" s="20"/>
      <c r="I456" s="20"/>
    </row>
    <row r="457" ht="12.75" customHeight="1">
      <c r="A457" s="20"/>
      <c r="C457" s="20"/>
      <c r="D457" s="20"/>
      <c r="F457" s="20"/>
      <c r="G457" s="20"/>
      <c r="H457" s="20"/>
      <c r="I457" s="20"/>
    </row>
    <row r="458" ht="12.75" customHeight="1">
      <c r="A458" s="20"/>
      <c r="C458" s="20"/>
      <c r="D458" s="20"/>
      <c r="F458" s="20"/>
      <c r="G458" s="20"/>
      <c r="H458" s="20"/>
      <c r="I458" s="20"/>
    </row>
    <row r="459" ht="12.75" customHeight="1">
      <c r="A459" s="20"/>
      <c r="C459" s="20"/>
      <c r="D459" s="20"/>
      <c r="F459" s="20"/>
      <c r="G459" s="20"/>
      <c r="H459" s="20"/>
      <c r="I459" s="20"/>
    </row>
    <row r="460" ht="12.75" customHeight="1">
      <c r="A460" s="20"/>
      <c r="C460" s="20"/>
      <c r="D460" s="20"/>
      <c r="F460" s="20"/>
      <c r="G460" s="20"/>
      <c r="H460" s="20"/>
      <c r="I460" s="20"/>
    </row>
    <row r="461" ht="12.75" customHeight="1">
      <c r="A461" s="20"/>
      <c r="C461" s="20"/>
      <c r="D461" s="20"/>
      <c r="F461" s="20"/>
      <c r="G461" s="20"/>
      <c r="H461" s="20"/>
      <c r="I461" s="20"/>
    </row>
    <row r="462" ht="12.75" customHeight="1">
      <c r="A462" s="20"/>
      <c r="C462" s="20"/>
      <c r="D462" s="20"/>
      <c r="F462" s="20"/>
      <c r="G462" s="20"/>
      <c r="H462" s="20"/>
      <c r="I462" s="20"/>
    </row>
    <row r="463" ht="12.75" customHeight="1">
      <c r="A463" s="20"/>
      <c r="C463" s="20"/>
      <c r="D463" s="20"/>
      <c r="F463" s="20"/>
      <c r="G463" s="20"/>
      <c r="H463" s="20"/>
      <c r="I463" s="20"/>
    </row>
    <row r="464" ht="12.75" customHeight="1">
      <c r="A464" s="20"/>
      <c r="C464" s="20"/>
      <c r="D464" s="20"/>
      <c r="F464" s="20"/>
      <c r="G464" s="20"/>
      <c r="H464" s="20"/>
      <c r="I464" s="20"/>
    </row>
    <row r="465" ht="12.75" customHeight="1">
      <c r="A465" s="20"/>
      <c r="C465" s="20"/>
      <c r="D465" s="20"/>
      <c r="F465" s="20"/>
      <c r="G465" s="20"/>
      <c r="H465" s="20"/>
      <c r="I465" s="20"/>
    </row>
    <row r="466" ht="12.75" customHeight="1">
      <c r="A466" s="20"/>
      <c r="C466" s="20"/>
      <c r="D466" s="20"/>
      <c r="F466" s="20"/>
      <c r="G466" s="20"/>
      <c r="H466" s="20"/>
      <c r="I466" s="20"/>
    </row>
    <row r="467" ht="12.75" customHeight="1">
      <c r="A467" s="20"/>
      <c r="C467" s="20"/>
      <c r="D467" s="20"/>
      <c r="F467" s="20"/>
      <c r="G467" s="20"/>
      <c r="H467" s="20"/>
      <c r="I467" s="20"/>
    </row>
    <row r="468" ht="12.75" customHeight="1">
      <c r="A468" s="20"/>
      <c r="C468" s="20"/>
      <c r="D468" s="20"/>
      <c r="F468" s="20"/>
      <c r="G468" s="20"/>
      <c r="H468" s="20"/>
      <c r="I468" s="20"/>
    </row>
    <row r="469" ht="12.75" customHeight="1">
      <c r="A469" s="20"/>
      <c r="C469" s="20"/>
      <c r="D469" s="20"/>
      <c r="F469" s="20"/>
      <c r="G469" s="20"/>
      <c r="H469" s="20"/>
      <c r="I469" s="20"/>
    </row>
    <row r="470" ht="12.75" customHeight="1">
      <c r="A470" s="20"/>
      <c r="C470" s="20"/>
      <c r="D470" s="20"/>
      <c r="F470" s="20"/>
      <c r="G470" s="20"/>
      <c r="H470" s="20"/>
      <c r="I470" s="20"/>
    </row>
    <row r="471" ht="12.75" customHeight="1">
      <c r="A471" s="20"/>
      <c r="C471" s="20"/>
      <c r="D471" s="20"/>
      <c r="F471" s="20"/>
      <c r="G471" s="20"/>
      <c r="H471" s="20"/>
      <c r="I471" s="20"/>
    </row>
    <row r="472" ht="12.75" customHeight="1">
      <c r="A472" s="20"/>
      <c r="C472" s="20"/>
      <c r="D472" s="20"/>
      <c r="F472" s="20"/>
      <c r="G472" s="20"/>
      <c r="H472" s="20"/>
      <c r="I472" s="20"/>
    </row>
    <row r="473" ht="12.75" customHeight="1">
      <c r="A473" s="20"/>
      <c r="C473" s="20"/>
      <c r="D473" s="20"/>
      <c r="F473" s="20"/>
      <c r="G473" s="20"/>
      <c r="H473" s="20"/>
      <c r="I473" s="20"/>
    </row>
    <row r="474" ht="12.75" customHeight="1">
      <c r="A474" s="20"/>
      <c r="C474" s="20"/>
      <c r="D474" s="20"/>
      <c r="F474" s="20"/>
      <c r="G474" s="20"/>
      <c r="H474" s="20"/>
      <c r="I474" s="20"/>
    </row>
    <row r="475" ht="12.75" customHeight="1">
      <c r="A475" s="20"/>
      <c r="C475" s="20"/>
      <c r="D475" s="20"/>
      <c r="F475" s="20"/>
      <c r="G475" s="20"/>
      <c r="H475" s="20"/>
      <c r="I475" s="20"/>
    </row>
    <row r="476" ht="12.75" customHeight="1">
      <c r="A476" s="20"/>
      <c r="C476" s="20"/>
      <c r="D476" s="20"/>
      <c r="F476" s="20"/>
      <c r="G476" s="20"/>
      <c r="H476" s="20"/>
      <c r="I476" s="20"/>
    </row>
    <row r="477" ht="12.75" customHeight="1">
      <c r="A477" s="20"/>
      <c r="C477" s="20"/>
      <c r="D477" s="20"/>
      <c r="F477" s="20"/>
      <c r="G477" s="20"/>
      <c r="H477" s="20"/>
      <c r="I477" s="20"/>
    </row>
    <row r="478" ht="12.75" customHeight="1">
      <c r="A478" s="20"/>
      <c r="C478" s="20"/>
      <c r="D478" s="20"/>
      <c r="F478" s="20"/>
      <c r="G478" s="20"/>
      <c r="H478" s="20"/>
      <c r="I478" s="20"/>
    </row>
    <row r="479" ht="12.75" customHeight="1">
      <c r="A479" s="20"/>
      <c r="C479" s="20"/>
      <c r="D479" s="20"/>
      <c r="F479" s="20"/>
      <c r="G479" s="20"/>
      <c r="H479" s="20"/>
      <c r="I479" s="20"/>
    </row>
    <row r="480" ht="12.75" customHeight="1">
      <c r="A480" s="20"/>
      <c r="C480" s="20"/>
      <c r="D480" s="20"/>
      <c r="F480" s="20"/>
      <c r="G480" s="20"/>
      <c r="H480" s="20"/>
      <c r="I480" s="20"/>
    </row>
    <row r="481" ht="12.75" customHeight="1">
      <c r="A481" s="20"/>
      <c r="C481" s="20"/>
      <c r="D481" s="20"/>
      <c r="F481" s="20"/>
      <c r="G481" s="20"/>
      <c r="H481" s="20"/>
      <c r="I481" s="20"/>
    </row>
    <row r="482" ht="12.75" customHeight="1">
      <c r="A482" s="20"/>
      <c r="C482" s="20"/>
      <c r="D482" s="20"/>
      <c r="F482" s="20"/>
      <c r="G482" s="20"/>
      <c r="H482" s="20"/>
      <c r="I482" s="20"/>
    </row>
    <row r="483" ht="12.75" customHeight="1">
      <c r="A483" s="20"/>
      <c r="C483" s="20"/>
      <c r="D483" s="20"/>
      <c r="F483" s="20"/>
      <c r="G483" s="20"/>
      <c r="H483" s="20"/>
      <c r="I483" s="20"/>
    </row>
    <row r="484" ht="12.75" customHeight="1">
      <c r="A484" s="20"/>
      <c r="C484" s="20"/>
      <c r="D484" s="20"/>
      <c r="F484" s="20"/>
      <c r="G484" s="20"/>
      <c r="H484" s="20"/>
      <c r="I484" s="20"/>
    </row>
    <row r="485" ht="12.75" customHeight="1">
      <c r="A485" s="20"/>
      <c r="C485" s="20"/>
      <c r="D485" s="20"/>
      <c r="F485" s="20"/>
      <c r="G485" s="20"/>
      <c r="H485" s="20"/>
      <c r="I485" s="20"/>
    </row>
    <row r="486" ht="12.75" customHeight="1">
      <c r="A486" s="20"/>
      <c r="C486" s="20"/>
      <c r="D486" s="20"/>
      <c r="F486" s="20"/>
      <c r="G486" s="20"/>
      <c r="H486" s="20"/>
      <c r="I486" s="20"/>
    </row>
    <row r="487" ht="12.75" customHeight="1">
      <c r="A487" s="20"/>
      <c r="C487" s="20"/>
      <c r="D487" s="20"/>
      <c r="F487" s="20"/>
      <c r="G487" s="20"/>
      <c r="H487" s="20"/>
      <c r="I487" s="20"/>
    </row>
    <row r="488" ht="12.75" customHeight="1">
      <c r="A488" s="20"/>
      <c r="C488" s="20"/>
      <c r="D488" s="20"/>
      <c r="F488" s="20"/>
      <c r="G488" s="20"/>
      <c r="H488" s="20"/>
      <c r="I488" s="20"/>
    </row>
    <row r="489" ht="12.75" customHeight="1">
      <c r="A489" s="20"/>
      <c r="C489" s="20"/>
      <c r="D489" s="20"/>
      <c r="F489" s="20"/>
      <c r="G489" s="20"/>
      <c r="H489" s="20"/>
      <c r="I489" s="20"/>
    </row>
    <row r="490" ht="12.75" customHeight="1">
      <c r="A490" s="20"/>
      <c r="C490" s="20"/>
      <c r="D490" s="20"/>
      <c r="F490" s="20"/>
      <c r="G490" s="20"/>
      <c r="H490" s="20"/>
      <c r="I490" s="20"/>
    </row>
    <row r="491" ht="12.75" customHeight="1">
      <c r="A491" s="20"/>
      <c r="C491" s="20"/>
      <c r="D491" s="20"/>
      <c r="F491" s="20"/>
      <c r="G491" s="20"/>
      <c r="H491" s="20"/>
      <c r="I491" s="20"/>
    </row>
    <row r="492" ht="12.75" customHeight="1">
      <c r="A492" s="20"/>
      <c r="C492" s="20"/>
      <c r="D492" s="20"/>
      <c r="F492" s="20"/>
      <c r="G492" s="20"/>
      <c r="H492" s="20"/>
      <c r="I492" s="20"/>
    </row>
    <row r="493" ht="12.75" customHeight="1">
      <c r="A493" s="20"/>
      <c r="C493" s="20"/>
      <c r="D493" s="20"/>
      <c r="F493" s="20"/>
      <c r="G493" s="20"/>
      <c r="H493" s="20"/>
      <c r="I493" s="20"/>
    </row>
    <row r="494" ht="12.75" customHeight="1">
      <c r="A494" s="20"/>
      <c r="C494" s="20"/>
      <c r="D494" s="20"/>
      <c r="F494" s="20"/>
      <c r="G494" s="20"/>
      <c r="H494" s="20"/>
      <c r="I494" s="20"/>
    </row>
    <row r="495" ht="12.75" customHeight="1">
      <c r="A495" s="20"/>
      <c r="C495" s="20"/>
      <c r="D495" s="20"/>
      <c r="F495" s="20"/>
      <c r="G495" s="20"/>
      <c r="H495" s="20"/>
      <c r="I495" s="20"/>
    </row>
    <row r="496" ht="12.75" customHeight="1">
      <c r="A496" s="20"/>
      <c r="C496" s="20"/>
      <c r="D496" s="20"/>
      <c r="F496" s="20"/>
      <c r="G496" s="20"/>
      <c r="H496" s="20"/>
      <c r="I496" s="20"/>
    </row>
    <row r="497" ht="12.75" customHeight="1">
      <c r="A497" s="20"/>
      <c r="C497" s="20"/>
      <c r="D497" s="20"/>
      <c r="F497" s="20"/>
      <c r="G497" s="20"/>
      <c r="H497" s="20"/>
      <c r="I497" s="20"/>
    </row>
    <row r="498" ht="12.75" customHeight="1">
      <c r="A498" s="20"/>
      <c r="C498" s="20"/>
      <c r="D498" s="20"/>
      <c r="F498" s="20"/>
      <c r="G498" s="20"/>
      <c r="H498" s="20"/>
      <c r="I498" s="20"/>
    </row>
    <row r="499" ht="12.75" customHeight="1">
      <c r="A499" s="20"/>
      <c r="C499" s="20"/>
      <c r="D499" s="20"/>
      <c r="F499" s="20"/>
      <c r="G499" s="20"/>
      <c r="H499" s="20"/>
      <c r="I499" s="20"/>
    </row>
    <row r="500" ht="12.75" customHeight="1">
      <c r="A500" s="20"/>
      <c r="C500" s="20"/>
      <c r="D500" s="20"/>
      <c r="F500" s="20"/>
      <c r="G500" s="20"/>
      <c r="H500" s="20"/>
      <c r="I500" s="20"/>
    </row>
    <row r="501" ht="12.75" customHeight="1">
      <c r="A501" s="20"/>
      <c r="C501" s="20"/>
      <c r="D501" s="20"/>
      <c r="F501" s="20"/>
      <c r="G501" s="20"/>
      <c r="H501" s="20"/>
      <c r="I501" s="20"/>
    </row>
    <row r="502" ht="12.75" customHeight="1">
      <c r="A502" s="20"/>
      <c r="C502" s="20"/>
      <c r="D502" s="20"/>
      <c r="F502" s="20"/>
      <c r="G502" s="20"/>
      <c r="H502" s="20"/>
      <c r="I502" s="20"/>
    </row>
    <row r="503" ht="12.75" customHeight="1">
      <c r="A503" s="20"/>
      <c r="C503" s="20"/>
      <c r="D503" s="20"/>
      <c r="F503" s="20"/>
      <c r="G503" s="20"/>
      <c r="H503" s="20"/>
      <c r="I503" s="20"/>
    </row>
    <row r="504" ht="12.75" customHeight="1">
      <c r="A504" s="20"/>
      <c r="C504" s="20"/>
      <c r="D504" s="20"/>
      <c r="F504" s="20"/>
      <c r="G504" s="20"/>
      <c r="H504" s="20"/>
      <c r="I504" s="20"/>
    </row>
    <row r="505" ht="12.75" customHeight="1">
      <c r="A505" s="20"/>
      <c r="C505" s="20"/>
      <c r="D505" s="20"/>
      <c r="F505" s="20"/>
      <c r="G505" s="20"/>
      <c r="H505" s="20"/>
      <c r="I505" s="20"/>
    </row>
    <row r="506" ht="12.75" customHeight="1">
      <c r="A506" s="20"/>
      <c r="C506" s="20"/>
      <c r="D506" s="20"/>
      <c r="F506" s="20"/>
      <c r="G506" s="20"/>
      <c r="H506" s="20"/>
      <c r="I506" s="20"/>
    </row>
    <row r="507" ht="12.75" customHeight="1">
      <c r="A507" s="20"/>
      <c r="C507" s="20"/>
      <c r="D507" s="20"/>
      <c r="F507" s="20"/>
      <c r="G507" s="20"/>
      <c r="H507" s="20"/>
      <c r="I507" s="20"/>
    </row>
    <row r="508" ht="12.75" customHeight="1">
      <c r="A508" s="20"/>
      <c r="C508" s="20"/>
      <c r="D508" s="20"/>
      <c r="F508" s="20"/>
      <c r="G508" s="20"/>
      <c r="H508" s="20"/>
      <c r="I508" s="20"/>
    </row>
    <row r="509" ht="12.75" customHeight="1">
      <c r="A509" s="20"/>
      <c r="C509" s="20"/>
      <c r="D509" s="20"/>
      <c r="F509" s="20"/>
      <c r="G509" s="20"/>
      <c r="H509" s="20"/>
      <c r="I509" s="20"/>
    </row>
    <row r="510" ht="12.75" customHeight="1">
      <c r="A510" s="20"/>
      <c r="C510" s="20"/>
      <c r="D510" s="20"/>
      <c r="F510" s="20"/>
      <c r="G510" s="20"/>
      <c r="H510" s="20"/>
      <c r="I510" s="20"/>
    </row>
    <row r="511" ht="12.75" customHeight="1">
      <c r="A511" s="20"/>
      <c r="C511" s="20"/>
      <c r="D511" s="20"/>
      <c r="F511" s="20"/>
      <c r="G511" s="20"/>
      <c r="H511" s="20"/>
      <c r="I511" s="20"/>
    </row>
    <row r="512" ht="12.75" customHeight="1">
      <c r="A512" s="20"/>
      <c r="C512" s="20"/>
      <c r="D512" s="20"/>
      <c r="F512" s="20"/>
      <c r="G512" s="20"/>
      <c r="H512" s="20"/>
      <c r="I512" s="20"/>
    </row>
    <row r="513" ht="12.75" customHeight="1">
      <c r="A513" s="20"/>
      <c r="C513" s="20"/>
      <c r="D513" s="20"/>
      <c r="F513" s="20"/>
      <c r="G513" s="20"/>
      <c r="H513" s="20"/>
      <c r="I513" s="20"/>
    </row>
    <row r="514" ht="12.75" customHeight="1">
      <c r="A514" s="20"/>
      <c r="C514" s="20"/>
      <c r="D514" s="20"/>
      <c r="F514" s="20"/>
      <c r="G514" s="20"/>
      <c r="H514" s="20"/>
      <c r="I514" s="20"/>
    </row>
    <row r="515" ht="12.75" customHeight="1">
      <c r="A515" s="20"/>
      <c r="C515" s="20"/>
      <c r="D515" s="20"/>
      <c r="F515" s="20"/>
      <c r="G515" s="20"/>
      <c r="H515" s="20"/>
      <c r="I515" s="20"/>
    </row>
    <row r="516" ht="12.75" customHeight="1">
      <c r="A516" s="20"/>
      <c r="C516" s="20"/>
      <c r="D516" s="20"/>
      <c r="F516" s="20"/>
      <c r="G516" s="20"/>
      <c r="H516" s="20"/>
      <c r="I516" s="20"/>
    </row>
    <row r="517" ht="12.75" customHeight="1">
      <c r="A517" s="20"/>
      <c r="C517" s="20"/>
      <c r="D517" s="20"/>
      <c r="F517" s="20"/>
      <c r="G517" s="20"/>
      <c r="H517" s="20"/>
      <c r="I517" s="20"/>
    </row>
    <row r="518" ht="12.75" customHeight="1">
      <c r="A518" s="20"/>
      <c r="C518" s="20"/>
      <c r="D518" s="20"/>
      <c r="F518" s="20"/>
      <c r="G518" s="20"/>
      <c r="H518" s="20"/>
      <c r="I518" s="20"/>
    </row>
    <row r="519" ht="12.75" customHeight="1">
      <c r="A519" s="20"/>
      <c r="C519" s="20"/>
      <c r="D519" s="20"/>
      <c r="F519" s="20"/>
      <c r="G519" s="20"/>
      <c r="H519" s="20"/>
      <c r="I519" s="20"/>
    </row>
    <row r="520" ht="12.75" customHeight="1">
      <c r="A520" s="20"/>
      <c r="C520" s="20"/>
      <c r="D520" s="20"/>
      <c r="F520" s="20"/>
      <c r="G520" s="20"/>
      <c r="H520" s="20"/>
      <c r="I520" s="20"/>
    </row>
    <row r="521" ht="12.75" customHeight="1">
      <c r="A521" s="20"/>
      <c r="C521" s="20"/>
      <c r="D521" s="20"/>
      <c r="F521" s="20"/>
      <c r="G521" s="20"/>
      <c r="H521" s="20"/>
      <c r="I521" s="20"/>
    </row>
    <row r="522" ht="12.75" customHeight="1">
      <c r="A522" s="20"/>
      <c r="C522" s="20"/>
      <c r="D522" s="20"/>
      <c r="F522" s="20"/>
      <c r="G522" s="20"/>
      <c r="H522" s="20"/>
      <c r="I522" s="20"/>
    </row>
    <row r="523" ht="12.75" customHeight="1">
      <c r="A523" s="20"/>
      <c r="C523" s="20"/>
      <c r="D523" s="20"/>
      <c r="F523" s="20"/>
      <c r="G523" s="20"/>
      <c r="H523" s="20"/>
      <c r="I523" s="20"/>
    </row>
    <row r="524" ht="12.75" customHeight="1">
      <c r="A524" s="20"/>
      <c r="C524" s="20"/>
      <c r="D524" s="20"/>
      <c r="F524" s="20"/>
      <c r="G524" s="20"/>
      <c r="H524" s="20"/>
      <c r="I524" s="20"/>
    </row>
    <row r="525" ht="12.75" customHeight="1">
      <c r="A525" s="20"/>
      <c r="C525" s="20"/>
      <c r="D525" s="20"/>
      <c r="F525" s="20"/>
      <c r="G525" s="20"/>
      <c r="H525" s="20"/>
      <c r="I525" s="20"/>
    </row>
    <row r="526" ht="12.75" customHeight="1">
      <c r="A526" s="20"/>
      <c r="C526" s="20"/>
      <c r="D526" s="20"/>
      <c r="F526" s="20"/>
      <c r="G526" s="20"/>
      <c r="H526" s="20"/>
      <c r="I526" s="20"/>
    </row>
    <row r="527" ht="12.75" customHeight="1">
      <c r="A527" s="20"/>
      <c r="C527" s="20"/>
      <c r="D527" s="20"/>
      <c r="F527" s="20"/>
      <c r="G527" s="20"/>
      <c r="H527" s="20"/>
      <c r="I527" s="20"/>
    </row>
    <row r="528" ht="12.75" customHeight="1">
      <c r="A528" s="20"/>
      <c r="C528" s="20"/>
      <c r="D528" s="20"/>
      <c r="F528" s="20"/>
      <c r="G528" s="20"/>
      <c r="H528" s="20"/>
      <c r="I528" s="20"/>
    </row>
    <row r="529" ht="12.75" customHeight="1">
      <c r="A529" s="20"/>
      <c r="C529" s="20"/>
      <c r="D529" s="20"/>
      <c r="F529" s="20"/>
      <c r="G529" s="20"/>
      <c r="H529" s="20"/>
      <c r="I529" s="20"/>
    </row>
    <row r="530" ht="12.75" customHeight="1">
      <c r="A530" s="20"/>
      <c r="C530" s="20"/>
      <c r="D530" s="20"/>
      <c r="F530" s="20"/>
      <c r="G530" s="20"/>
      <c r="H530" s="20"/>
      <c r="I530" s="20"/>
    </row>
    <row r="531" ht="12.75" customHeight="1">
      <c r="A531" s="20"/>
      <c r="C531" s="20"/>
      <c r="D531" s="20"/>
      <c r="F531" s="20"/>
      <c r="G531" s="20"/>
      <c r="H531" s="20"/>
      <c r="I531" s="20"/>
    </row>
    <row r="532" ht="12.75" customHeight="1">
      <c r="A532" s="20"/>
      <c r="C532" s="20"/>
      <c r="D532" s="20"/>
      <c r="F532" s="20"/>
      <c r="G532" s="20"/>
      <c r="H532" s="20"/>
      <c r="I532" s="20"/>
    </row>
    <row r="533" ht="12.75" customHeight="1">
      <c r="A533" s="20"/>
      <c r="C533" s="20"/>
      <c r="D533" s="20"/>
      <c r="F533" s="20"/>
      <c r="G533" s="20"/>
      <c r="H533" s="20"/>
      <c r="I533" s="20"/>
    </row>
    <row r="534" ht="12.75" customHeight="1">
      <c r="A534" s="20"/>
      <c r="C534" s="20"/>
      <c r="D534" s="20"/>
      <c r="F534" s="20"/>
      <c r="G534" s="20"/>
      <c r="H534" s="20"/>
      <c r="I534" s="20"/>
    </row>
    <row r="535" ht="12.75" customHeight="1">
      <c r="A535" s="20"/>
      <c r="C535" s="20"/>
      <c r="D535" s="20"/>
      <c r="F535" s="20"/>
      <c r="G535" s="20"/>
      <c r="H535" s="20"/>
      <c r="I535" s="20"/>
    </row>
    <row r="536" ht="12.75" customHeight="1">
      <c r="A536" s="20"/>
      <c r="C536" s="20"/>
      <c r="D536" s="20"/>
      <c r="F536" s="20"/>
      <c r="G536" s="20"/>
      <c r="H536" s="20"/>
      <c r="I536" s="20"/>
    </row>
    <row r="537" ht="12.75" customHeight="1">
      <c r="A537" s="20"/>
      <c r="C537" s="20"/>
      <c r="D537" s="20"/>
      <c r="F537" s="20"/>
      <c r="G537" s="20"/>
      <c r="H537" s="20"/>
      <c r="I537" s="20"/>
    </row>
    <row r="538" ht="12.75" customHeight="1">
      <c r="A538" s="20"/>
      <c r="C538" s="20"/>
      <c r="D538" s="20"/>
      <c r="F538" s="20"/>
      <c r="G538" s="20"/>
      <c r="H538" s="20"/>
      <c r="I538" s="20"/>
    </row>
    <row r="539" ht="12.75" customHeight="1">
      <c r="A539" s="20"/>
      <c r="C539" s="20"/>
      <c r="D539" s="20"/>
      <c r="F539" s="20"/>
      <c r="G539" s="20"/>
      <c r="H539" s="20"/>
      <c r="I539" s="20"/>
    </row>
    <row r="540" ht="12.75" customHeight="1">
      <c r="A540" s="20"/>
      <c r="C540" s="20"/>
      <c r="D540" s="20"/>
      <c r="F540" s="20"/>
      <c r="G540" s="20"/>
      <c r="H540" s="20"/>
      <c r="I540" s="20"/>
    </row>
    <row r="541" ht="12.75" customHeight="1">
      <c r="A541" s="20"/>
      <c r="C541" s="20"/>
      <c r="D541" s="20"/>
      <c r="F541" s="20"/>
      <c r="G541" s="20"/>
      <c r="H541" s="20"/>
      <c r="I541" s="20"/>
    </row>
    <row r="542" ht="12.75" customHeight="1">
      <c r="A542" s="20"/>
      <c r="C542" s="20"/>
      <c r="D542" s="20"/>
      <c r="F542" s="20"/>
      <c r="G542" s="20"/>
      <c r="H542" s="20"/>
      <c r="I542" s="20"/>
    </row>
    <row r="543" ht="12.75" customHeight="1">
      <c r="A543" s="20"/>
      <c r="C543" s="20"/>
      <c r="D543" s="20"/>
      <c r="F543" s="20"/>
      <c r="G543" s="20"/>
      <c r="H543" s="20"/>
      <c r="I543" s="20"/>
    </row>
    <row r="544" ht="12.75" customHeight="1">
      <c r="A544" s="20"/>
      <c r="C544" s="20"/>
      <c r="D544" s="20"/>
      <c r="F544" s="20"/>
      <c r="G544" s="20"/>
      <c r="H544" s="20"/>
      <c r="I544" s="20"/>
    </row>
    <row r="545" ht="12.75" customHeight="1">
      <c r="A545" s="20"/>
      <c r="C545" s="20"/>
      <c r="D545" s="20"/>
      <c r="F545" s="20"/>
      <c r="G545" s="20"/>
      <c r="H545" s="20"/>
      <c r="I545" s="20"/>
    </row>
    <row r="546" ht="12.75" customHeight="1">
      <c r="A546" s="20"/>
      <c r="C546" s="20"/>
      <c r="D546" s="20"/>
      <c r="F546" s="20"/>
      <c r="G546" s="20"/>
      <c r="H546" s="20"/>
      <c r="I546" s="20"/>
    </row>
    <row r="547" ht="12.75" customHeight="1">
      <c r="A547" s="20"/>
      <c r="C547" s="20"/>
      <c r="D547" s="20"/>
      <c r="F547" s="20"/>
      <c r="G547" s="20"/>
      <c r="H547" s="20"/>
      <c r="I547" s="20"/>
    </row>
    <row r="548" ht="12.75" customHeight="1">
      <c r="A548" s="20"/>
      <c r="C548" s="20"/>
      <c r="D548" s="20"/>
      <c r="F548" s="20"/>
      <c r="G548" s="20"/>
      <c r="H548" s="20"/>
      <c r="I548" s="20"/>
    </row>
    <row r="549" ht="12.75" customHeight="1">
      <c r="A549" s="20"/>
      <c r="C549" s="20"/>
      <c r="D549" s="20"/>
      <c r="F549" s="20"/>
      <c r="G549" s="20"/>
      <c r="H549" s="20"/>
      <c r="I549" s="20"/>
    </row>
    <row r="550" ht="12.75" customHeight="1">
      <c r="A550" s="20"/>
      <c r="C550" s="20"/>
      <c r="D550" s="20"/>
      <c r="F550" s="20"/>
      <c r="G550" s="20"/>
      <c r="H550" s="20"/>
      <c r="I550" s="20"/>
    </row>
    <row r="551" ht="12.75" customHeight="1">
      <c r="A551" s="20"/>
      <c r="C551" s="20"/>
      <c r="D551" s="20"/>
      <c r="F551" s="20"/>
      <c r="G551" s="20"/>
      <c r="H551" s="20"/>
      <c r="I551" s="20"/>
    </row>
    <row r="552" ht="12.75" customHeight="1">
      <c r="A552" s="20"/>
      <c r="C552" s="20"/>
      <c r="D552" s="20"/>
      <c r="F552" s="20"/>
      <c r="G552" s="20"/>
      <c r="H552" s="20"/>
      <c r="I552" s="20"/>
    </row>
    <row r="553" ht="12.75" customHeight="1">
      <c r="A553" s="20"/>
      <c r="C553" s="20"/>
      <c r="D553" s="20"/>
      <c r="F553" s="20"/>
      <c r="G553" s="20"/>
      <c r="H553" s="20"/>
      <c r="I553" s="20"/>
    </row>
    <row r="554" ht="12.75" customHeight="1">
      <c r="A554" s="20"/>
      <c r="C554" s="20"/>
      <c r="D554" s="20"/>
      <c r="F554" s="20"/>
      <c r="G554" s="20"/>
      <c r="H554" s="20"/>
      <c r="I554" s="20"/>
    </row>
    <row r="555" ht="12.75" customHeight="1">
      <c r="A555" s="20"/>
      <c r="C555" s="20"/>
      <c r="D555" s="20"/>
      <c r="F555" s="20"/>
      <c r="G555" s="20"/>
      <c r="H555" s="20"/>
      <c r="I555" s="20"/>
    </row>
    <row r="556" ht="12.75" customHeight="1">
      <c r="A556" s="20"/>
      <c r="C556" s="20"/>
      <c r="D556" s="20"/>
      <c r="F556" s="20"/>
      <c r="G556" s="20"/>
      <c r="H556" s="20"/>
      <c r="I556" s="20"/>
    </row>
    <row r="557" ht="12.75" customHeight="1">
      <c r="A557" s="20"/>
      <c r="C557" s="20"/>
      <c r="D557" s="20"/>
      <c r="F557" s="20"/>
      <c r="G557" s="20"/>
      <c r="H557" s="20"/>
      <c r="I557" s="20"/>
    </row>
    <row r="558" ht="12.75" customHeight="1">
      <c r="A558" s="20"/>
      <c r="C558" s="20"/>
      <c r="D558" s="20"/>
      <c r="F558" s="20"/>
      <c r="G558" s="20"/>
      <c r="H558" s="20"/>
      <c r="I558" s="20"/>
    </row>
    <row r="559" ht="12.75" customHeight="1">
      <c r="A559" s="20"/>
      <c r="C559" s="20"/>
      <c r="D559" s="20"/>
      <c r="F559" s="20"/>
      <c r="G559" s="20"/>
      <c r="H559" s="20"/>
      <c r="I559" s="20"/>
    </row>
    <row r="560" ht="12.75" customHeight="1">
      <c r="A560" s="20"/>
      <c r="C560" s="20"/>
      <c r="D560" s="20"/>
      <c r="F560" s="20"/>
      <c r="G560" s="20"/>
      <c r="H560" s="20"/>
      <c r="I560" s="20"/>
    </row>
    <row r="561" ht="12.75" customHeight="1">
      <c r="A561" s="20"/>
      <c r="C561" s="20"/>
      <c r="D561" s="20"/>
      <c r="F561" s="20"/>
      <c r="G561" s="20"/>
      <c r="H561" s="20"/>
      <c r="I561" s="20"/>
    </row>
    <row r="562" ht="12.75" customHeight="1">
      <c r="A562" s="20"/>
      <c r="C562" s="20"/>
      <c r="D562" s="20"/>
      <c r="F562" s="20"/>
      <c r="G562" s="20"/>
      <c r="H562" s="20"/>
      <c r="I562" s="20"/>
    </row>
    <row r="563" ht="12.75" customHeight="1">
      <c r="A563" s="20"/>
      <c r="C563" s="20"/>
      <c r="D563" s="20"/>
      <c r="F563" s="20"/>
      <c r="G563" s="20"/>
      <c r="H563" s="20"/>
      <c r="I563" s="20"/>
    </row>
    <row r="564" ht="12.75" customHeight="1">
      <c r="A564" s="20"/>
      <c r="C564" s="20"/>
      <c r="D564" s="20"/>
      <c r="F564" s="20"/>
      <c r="G564" s="20"/>
      <c r="H564" s="20"/>
      <c r="I564" s="20"/>
    </row>
    <row r="565" ht="12.75" customHeight="1">
      <c r="A565" s="20"/>
      <c r="C565" s="20"/>
      <c r="D565" s="20"/>
      <c r="F565" s="20"/>
      <c r="G565" s="20"/>
      <c r="H565" s="20"/>
      <c r="I565" s="20"/>
    </row>
    <row r="566" ht="12.75" customHeight="1">
      <c r="A566" s="20"/>
      <c r="C566" s="20"/>
      <c r="D566" s="20"/>
      <c r="F566" s="20"/>
      <c r="G566" s="20"/>
      <c r="H566" s="20"/>
      <c r="I566" s="20"/>
    </row>
    <row r="567" ht="12.75" customHeight="1">
      <c r="A567" s="20"/>
      <c r="C567" s="20"/>
      <c r="D567" s="20"/>
      <c r="F567" s="20"/>
      <c r="G567" s="20"/>
      <c r="H567" s="20"/>
      <c r="I567" s="20"/>
    </row>
    <row r="568" ht="12.75" customHeight="1">
      <c r="A568" s="20"/>
      <c r="C568" s="20"/>
      <c r="D568" s="20"/>
      <c r="F568" s="20"/>
      <c r="G568" s="20"/>
      <c r="H568" s="20"/>
      <c r="I568" s="20"/>
    </row>
    <row r="569" ht="12.75" customHeight="1">
      <c r="A569" s="20"/>
      <c r="C569" s="20"/>
      <c r="D569" s="20"/>
      <c r="F569" s="20"/>
      <c r="G569" s="20"/>
      <c r="H569" s="20"/>
      <c r="I569" s="20"/>
    </row>
    <row r="570" ht="12.75" customHeight="1">
      <c r="A570" s="20"/>
      <c r="C570" s="20"/>
      <c r="D570" s="20"/>
      <c r="F570" s="20"/>
      <c r="G570" s="20"/>
      <c r="H570" s="20"/>
      <c r="I570" s="20"/>
    </row>
    <row r="571" ht="12.75" customHeight="1">
      <c r="A571" s="20"/>
      <c r="C571" s="20"/>
      <c r="D571" s="20"/>
      <c r="F571" s="20"/>
      <c r="G571" s="20"/>
      <c r="H571" s="20"/>
      <c r="I571" s="20"/>
    </row>
    <row r="572" ht="12.75" customHeight="1">
      <c r="A572" s="20"/>
      <c r="C572" s="20"/>
      <c r="D572" s="20"/>
      <c r="F572" s="20"/>
      <c r="G572" s="20"/>
      <c r="H572" s="20"/>
      <c r="I572" s="20"/>
    </row>
    <row r="573" ht="12.75" customHeight="1">
      <c r="A573" s="20"/>
      <c r="C573" s="20"/>
      <c r="D573" s="20"/>
      <c r="F573" s="20"/>
      <c r="G573" s="20"/>
      <c r="H573" s="20"/>
      <c r="I573" s="20"/>
    </row>
    <row r="574" ht="12.75" customHeight="1">
      <c r="A574" s="20"/>
      <c r="C574" s="20"/>
      <c r="D574" s="20"/>
      <c r="F574" s="20"/>
      <c r="G574" s="20"/>
      <c r="H574" s="20"/>
      <c r="I574" s="20"/>
    </row>
    <row r="575" ht="12.75" customHeight="1">
      <c r="A575" s="20"/>
      <c r="C575" s="20"/>
      <c r="D575" s="20"/>
      <c r="F575" s="20"/>
      <c r="G575" s="20"/>
      <c r="H575" s="20"/>
      <c r="I575" s="20"/>
    </row>
    <row r="576" ht="12.75" customHeight="1">
      <c r="A576" s="20"/>
      <c r="C576" s="20"/>
      <c r="D576" s="20"/>
      <c r="F576" s="20"/>
      <c r="G576" s="20"/>
      <c r="H576" s="20"/>
      <c r="I576" s="20"/>
    </row>
    <row r="577" ht="12.75" customHeight="1">
      <c r="A577" s="20"/>
      <c r="C577" s="20"/>
      <c r="D577" s="20"/>
      <c r="F577" s="20"/>
      <c r="G577" s="20"/>
      <c r="H577" s="20"/>
      <c r="I577" s="20"/>
    </row>
    <row r="578" ht="12.75" customHeight="1">
      <c r="A578" s="20"/>
      <c r="C578" s="20"/>
      <c r="D578" s="20"/>
      <c r="F578" s="20"/>
      <c r="G578" s="20"/>
      <c r="H578" s="20"/>
      <c r="I578" s="20"/>
    </row>
    <row r="579" ht="12.75" customHeight="1">
      <c r="A579" s="20"/>
      <c r="C579" s="20"/>
      <c r="D579" s="20"/>
      <c r="F579" s="20"/>
      <c r="G579" s="20"/>
      <c r="H579" s="20"/>
      <c r="I579" s="20"/>
    </row>
    <row r="580" ht="12.75" customHeight="1">
      <c r="A580" s="20"/>
      <c r="C580" s="20"/>
      <c r="D580" s="20"/>
      <c r="F580" s="20"/>
      <c r="G580" s="20"/>
      <c r="H580" s="20"/>
      <c r="I580" s="20"/>
    </row>
    <row r="581" ht="12.75" customHeight="1">
      <c r="A581" s="20"/>
      <c r="C581" s="20"/>
      <c r="D581" s="20"/>
      <c r="F581" s="20"/>
      <c r="G581" s="20"/>
      <c r="H581" s="20"/>
      <c r="I581" s="20"/>
    </row>
    <row r="582" ht="12.75" customHeight="1">
      <c r="A582" s="20"/>
      <c r="C582" s="20"/>
      <c r="D582" s="20"/>
      <c r="F582" s="20"/>
      <c r="G582" s="20"/>
      <c r="H582" s="20"/>
      <c r="I582" s="20"/>
    </row>
    <row r="583" ht="12.75" customHeight="1">
      <c r="A583" s="20"/>
      <c r="C583" s="20"/>
      <c r="D583" s="20"/>
      <c r="F583" s="20"/>
      <c r="G583" s="20"/>
      <c r="H583" s="20"/>
      <c r="I583" s="20"/>
    </row>
    <row r="584" ht="12.75" customHeight="1">
      <c r="A584" s="20"/>
      <c r="C584" s="20"/>
      <c r="D584" s="20"/>
      <c r="F584" s="20"/>
      <c r="G584" s="20"/>
      <c r="H584" s="20"/>
      <c r="I584" s="20"/>
    </row>
    <row r="585" ht="12.75" customHeight="1">
      <c r="A585" s="20"/>
      <c r="C585" s="20"/>
      <c r="D585" s="20"/>
      <c r="F585" s="20"/>
      <c r="G585" s="20"/>
      <c r="H585" s="20"/>
      <c r="I585" s="20"/>
    </row>
    <row r="586" ht="12.75" customHeight="1">
      <c r="A586" s="20"/>
      <c r="C586" s="20"/>
      <c r="D586" s="20"/>
      <c r="F586" s="20"/>
      <c r="G586" s="20"/>
      <c r="H586" s="20"/>
      <c r="I586" s="20"/>
    </row>
    <row r="587" ht="12.75" customHeight="1">
      <c r="A587" s="20"/>
      <c r="C587" s="20"/>
      <c r="D587" s="20"/>
      <c r="F587" s="20"/>
      <c r="G587" s="20"/>
      <c r="H587" s="20"/>
      <c r="I587" s="20"/>
    </row>
    <row r="588" ht="12.75" customHeight="1">
      <c r="A588" s="20"/>
      <c r="C588" s="20"/>
      <c r="D588" s="20"/>
      <c r="F588" s="20"/>
      <c r="G588" s="20"/>
      <c r="H588" s="20"/>
      <c r="I588" s="20"/>
    </row>
    <row r="589" ht="12.75" customHeight="1">
      <c r="A589" s="20"/>
      <c r="C589" s="20"/>
      <c r="D589" s="20"/>
      <c r="F589" s="20"/>
      <c r="G589" s="20"/>
      <c r="H589" s="20"/>
      <c r="I589" s="20"/>
    </row>
    <row r="590" ht="12.75" customHeight="1">
      <c r="A590" s="20"/>
      <c r="C590" s="20"/>
      <c r="D590" s="20"/>
      <c r="F590" s="20"/>
      <c r="G590" s="20"/>
      <c r="H590" s="20"/>
      <c r="I590" s="20"/>
    </row>
    <row r="591" ht="12.75" customHeight="1">
      <c r="A591" s="20"/>
      <c r="C591" s="20"/>
      <c r="D591" s="20"/>
      <c r="F591" s="20"/>
      <c r="G591" s="20"/>
      <c r="H591" s="20"/>
      <c r="I591" s="20"/>
    </row>
    <row r="592" ht="12.75" customHeight="1">
      <c r="A592" s="20"/>
      <c r="C592" s="20"/>
      <c r="D592" s="20"/>
      <c r="F592" s="20"/>
      <c r="G592" s="20"/>
      <c r="H592" s="20"/>
      <c r="I592" s="20"/>
    </row>
    <row r="593" ht="12.75" customHeight="1">
      <c r="A593" s="20"/>
      <c r="C593" s="20"/>
      <c r="D593" s="20"/>
      <c r="F593" s="20"/>
      <c r="G593" s="20"/>
      <c r="H593" s="20"/>
      <c r="I593" s="20"/>
    </row>
    <row r="594" ht="12.75" customHeight="1">
      <c r="A594" s="20"/>
      <c r="C594" s="20"/>
      <c r="D594" s="20"/>
      <c r="F594" s="20"/>
      <c r="G594" s="20"/>
      <c r="H594" s="20"/>
      <c r="I594" s="20"/>
    </row>
    <row r="595" ht="12.75" customHeight="1">
      <c r="A595" s="20"/>
      <c r="C595" s="20"/>
      <c r="D595" s="20"/>
      <c r="F595" s="20"/>
      <c r="G595" s="20"/>
      <c r="H595" s="20"/>
      <c r="I595" s="20"/>
    </row>
    <row r="596" ht="12.75" customHeight="1">
      <c r="A596" s="20"/>
      <c r="C596" s="20"/>
      <c r="D596" s="20"/>
      <c r="F596" s="20"/>
      <c r="G596" s="20"/>
      <c r="H596" s="20"/>
      <c r="I596" s="20"/>
    </row>
    <row r="597" ht="12.75" customHeight="1">
      <c r="A597" s="20"/>
      <c r="C597" s="20"/>
      <c r="D597" s="20"/>
      <c r="F597" s="20"/>
      <c r="G597" s="20"/>
      <c r="H597" s="20"/>
      <c r="I597" s="20"/>
    </row>
    <row r="598" ht="12.75" customHeight="1">
      <c r="A598" s="20"/>
      <c r="C598" s="20"/>
      <c r="D598" s="20"/>
      <c r="F598" s="20"/>
      <c r="G598" s="20"/>
      <c r="H598" s="20"/>
      <c r="I598" s="20"/>
    </row>
    <row r="599" ht="12.75" customHeight="1">
      <c r="A599" s="20"/>
      <c r="C599" s="20"/>
      <c r="D599" s="20"/>
      <c r="F599" s="20"/>
      <c r="G599" s="20"/>
      <c r="H599" s="20"/>
      <c r="I599" s="20"/>
    </row>
    <row r="600" ht="12.75" customHeight="1">
      <c r="A600" s="20"/>
      <c r="C600" s="20"/>
      <c r="D600" s="20"/>
      <c r="F600" s="20"/>
      <c r="G600" s="20"/>
      <c r="H600" s="20"/>
      <c r="I600" s="20"/>
    </row>
    <row r="601" ht="12.75" customHeight="1">
      <c r="A601" s="20"/>
      <c r="C601" s="20"/>
      <c r="D601" s="20"/>
      <c r="F601" s="20"/>
      <c r="G601" s="20"/>
      <c r="H601" s="20"/>
      <c r="I601" s="20"/>
    </row>
    <row r="602" ht="12.75" customHeight="1">
      <c r="A602" s="20"/>
      <c r="C602" s="20"/>
      <c r="D602" s="20"/>
      <c r="F602" s="20"/>
      <c r="G602" s="20"/>
      <c r="H602" s="20"/>
      <c r="I602" s="20"/>
    </row>
    <row r="603" ht="12.75" customHeight="1">
      <c r="A603" s="20"/>
      <c r="C603" s="20"/>
      <c r="D603" s="20"/>
      <c r="F603" s="20"/>
      <c r="G603" s="20"/>
      <c r="H603" s="20"/>
      <c r="I603" s="20"/>
    </row>
    <row r="604" ht="12.75" customHeight="1">
      <c r="A604" s="20"/>
      <c r="C604" s="20"/>
      <c r="D604" s="20"/>
      <c r="F604" s="20"/>
      <c r="G604" s="20"/>
      <c r="H604" s="20"/>
      <c r="I604" s="20"/>
    </row>
    <row r="605" ht="12.75" customHeight="1">
      <c r="A605" s="20"/>
      <c r="C605" s="20"/>
      <c r="D605" s="20"/>
      <c r="F605" s="20"/>
      <c r="G605" s="20"/>
      <c r="H605" s="20"/>
      <c r="I605" s="20"/>
    </row>
    <row r="606" ht="12.75" customHeight="1">
      <c r="A606" s="20"/>
      <c r="C606" s="20"/>
      <c r="D606" s="20"/>
      <c r="F606" s="20"/>
      <c r="G606" s="20"/>
      <c r="H606" s="20"/>
      <c r="I606" s="20"/>
    </row>
    <row r="607" ht="12.75" customHeight="1">
      <c r="A607" s="20"/>
      <c r="C607" s="20"/>
      <c r="D607" s="20"/>
      <c r="F607" s="20"/>
      <c r="G607" s="20"/>
      <c r="H607" s="20"/>
      <c r="I607" s="20"/>
    </row>
    <row r="608" ht="12.75" customHeight="1">
      <c r="A608" s="20"/>
      <c r="C608" s="20"/>
      <c r="D608" s="20"/>
      <c r="F608" s="20"/>
      <c r="G608" s="20"/>
      <c r="H608" s="20"/>
      <c r="I608" s="20"/>
    </row>
    <row r="609" ht="12.75" customHeight="1">
      <c r="A609" s="20"/>
      <c r="C609" s="20"/>
      <c r="D609" s="20"/>
      <c r="F609" s="20"/>
      <c r="G609" s="20"/>
      <c r="H609" s="20"/>
      <c r="I609" s="20"/>
    </row>
    <row r="610" ht="12.75" customHeight="1">
      <c r="A610" s="20"/>
      <c r="C610" s="20"/>
      <c r="D610" s="20"/>
      <c r="F610" s="20"/>
      <c r="G610" s="20"/>
      <c r="H610" s="20"/>
      <c r="I610" s="20"/>
    </row>
    <row r="611" ht="12.75" customHeight="1">
      <c r="A611" s="20"/>
      <c r="C611" s="20"/>
      <c r="D611" s="20"/>
      <c r="F611" s="20"/>
      <c r="G611" s="20"/>
      <c r="H611" s="20"/>
      <c r="I611" s="20"/>
    </row>
    <row r="612" ht="12.75" customHeight="1">
      <c r="A612" s="20"/>
      <c r="C612" s="20"/>
      <c r="D612" s="20"/>
      <c r="F612" s="20"/>
      <c r="G612" s="20"/>
      <c r="H612" s="20"/>
      <c r="I612" s="20"/>
    </row>
    <row r="613" ht="12.75" customHeight="1">
      <c r="A613" s="20"/>
      <c r="C613" s="20"/>
      <c r="D613" s="20"/>
      <c r="F613" s="20"/>
      <c r="G613" s="20"/>
      <c r="H613" s="20"/>
      <c r="I613" s="20"/>
    </row>
    <row r="614" ht="12.75" customHeight="1">
      <c r="A614" s="20"/>
      <c r="C614" s="20"/>
      <c r="D614" s="20"/>
      <c r="F614" s="20"/>
      <c r="G614" s="20"/>
      <c r="H614" s="20"/>
      <c r="I614" s="20"/>
    </row>
    <row r="615" ht="12.75" customHeight="1">
      <c r="A615" s="20"/>
      <c r="C615" s="20"/>
      <c r="D615" s="20"/>
      <c r="F615" s="20"/>
      <c r="G615" s="20"/>
      <c r="H615" s="20"/>
      <c r="I615" s="20"/>
    </row>
    <row r="616" ht="12.75" customHeight="1">
      <c r="A616" s="20"/>
      <c r="C616" s="20"/>
      <c r="D616" s="20"/>
      <c r="F616" s="20"/>
      <c r="G616" s="20"/>
      <c r="H616" s="20"/>
      <c r="I616" s="20"/>
    </row>
    <row r="617" ht="12.75" customHeight="1">
      <c r="A617" s="20"/>
      <c r="C617" s="20"/>
      <c r="D617" s="20"/>
      <c r="F617" s="20"/>
      <c r="G617" s="20"/>
      <c r="H617" s="20"/>
      <c r="I617" s="20"/>
    </row>
    <row r="618" ht="12.75" customHeight="1">
      <c r="A618" s="20"/>
      <c r="C618" s="20"/>
      <c r="D618" s="20"/>
      <c r="F618" s="20"/>
      <c r="G618" s="20"/>
      <c r="H618" s="20"/>
      <c r="I618" s="20"/>
    </row>
    <row r="619" ht="12.75" customHeight="1">
      <c r="A619" s="20"/>
      <c r="C619" s="20"/>
      <c r="D619" s="20"/>
      <c r="F619" s="20"/>
      <c r="G619" s="20"/>
      <c r="H619" s="20"/>
      <c r="I619" s="20"/>
    </row>
    <row r="620" ht="12.75" customHeight="1">
      <c r="A620" s="20"/>
      <c r="C620" s="20"/>
      <c r="D620" s="20"/>
      <c r="F620" s="20"/>
      <c r="G620" s="20"/>
      <c r="H620" s="20"/>
      <c r="I620" s="20"/>
    </row>
    <row r="621" ht="12.75" customHeight="1">
      <c r="A621" s="20"/>
      <c r="C621" s="20"/>
      <c r="D621" s="20"/>
      <c r="F621" s="20"/>
      <c r="G621" s="20"/>
      <c r="H621" s="20"/>
      <c r="I621" s="20"/>
    </row>
    <row r="622" ht="12.75" customHeight="1">
      <c r="A622" s="20"/>
      <c r="C622" s="20"/>
      <c r="D622" s="20"/>
      <c r="F622" s="20"/>
      <c r="G622" s="20"/>
      <c r="H622" s="20"/>
      <c r="I622" s="20"/>
    </row>
    <row r="623" ht="12.75" customHeight="1">
      <c r="A623" s="20"/>
      <c r="C623" s="20"/>
      <c r="D623" s="20"/>
      <c r="F623" s="20"/>
      <c r="G623" s="20"/>
      <c r="H623" s="20"/>
      <c r="I623" s="20"/>
    </row>
    <row r="624" ht="12.75" customHeight="1">
      <c r="A624" s="20"/>
      <c r="C624" s="20"/>
      <c r="D624" s="20"/>
      <c r="F624" s="20"/>
      <c r="G624" s="20"/>
      <c r="H624" s="20"/>
      <c r="I624" s="20"/>
    </row>
    <row r="625" ht="12.75" customHeight="1">
      <c r="A625" s="20"/>
      <c r="C625" s="20"/>
      <c r="D625" s="20"/>
      <c r="F625" s="20"/>
      <c r="G625" s="20"/>
      <c r="H625" s="20"/>
      <c r="I625" s="20"/>
    </row>
    <row r="626" ht="12.75" customHeight="1">
      <c r="A626" s="20"/>
      <c r="C626" s="20"/>
      <c r="D626" s="20"/>
      <c r="F626" s="20"/>
      <c r="G626" s="20"/>
      <c r="H626" s="20"/>
      <c r="I626" s="20"/>
    </row>
    <row r="627" ht="12.75" customHeight="1">
      <c r="A627" s="20"/>
      <c r="C627" s="20"/>
      <c r="D627" s="20"/>
      <c r="F627" s="20"/>
      <c r="G627" s="20"/>
      <c r="H627" s="20"/>
      <c r="I627" s="20"/>
    </row>
    <row r="628" ht="12.75" customHeight="1">
      <c r="A628" s="20"/>
      <c r="C628" s="20"/>
      <c r="D628" s="20"/>
      <c r="F628" s="20"/>
      <c r="G628" s="20"/>
      <c r="H628" s="20"/>
      <c r="I628" s="20"/>
    </row>
    <row r="629" ht="12.75" customHeight="1">
      <c r="A629" s="20"/>
      <c r="C629" s="20"/>
      <c r="D629" s="20"/>
      <c r="F629" s="20"/>
      <c r="G629" s="20"/>
      <c r="H629" s="20"/>
      <c r="I629" s="20"/>
    </row>
    <row r="630" ht="12.75" customHeight="1">
      <c r="A630" s="20"/>
      <c r="C630" s="20"/>
      <c r="D630" s="20"/>
      <c r="F630" s="20"/>
      <c r="G630" s="20"/>
      <c r="H630" s="20"/>
      <c r="I630" s="20"/>
    </row>
    <row r="631" ht="12.75" customHeight="1">
      <c r="A631" s="20"/>
      <c r="C631" s="20"/>
      <c r="D631" s="20"/>
      <c r="F631" s="20"/>
      <c r="G631" s="20"/>
      <c r="H631" s="20"/>
      <c r="I631" s="20"/>
    </row>
    <row r="632" ht="12.75" customHeight="1">
      <c r="A632" s="20"/>
      <c r="C632" s="20"/>
      <c r="D632" s="20"/>
      <c r="F632" s="20"/>
      <c r="G632" s="20"/>
      <c r="H632" s="20"/>
      <c r="I632" s="20"/>
    </row>
    <row r="633" ht="12.75" customHeight="1">
      <c r="A633" s="20"/>
      <c r="C633" s="20"/>
      <c r="D633" s="20"/>
      <c r="F633" s="20"/>
      <c r="G633" s="20"/>
      <c r="H633" s="20"/>
      <c r="I633" s="20"/>
    </row>
    <row r="634" ht="12.75" customHeight="1">
      <c r="A634" s="20"/>
      <c r="C634" s="20"/>
      <c r="D634" s="20"/>
      <c r="F634" s="20"/>
      <c r="G634" s="20"/>
      <c r="H634" s="20"/>
      <c r="I634" s="20"/>
    </row>
    <row r="635" ht="12.75" customHeight="1">
      <c r="A635" s="20"/>
      <c r="C635" s="20"/>
      <c r="D635" s="20"/>
      <c r="F635" s="20"/>
      <c r="G635" s="20"/>
      <c r="H635" s="20"/>
      <c r="I635" s="20"/>
    </row>
    <row r="636" ht="12.75" customHeight="1">
      <c r="A636" s="20"/>
      <c r="C636" s="20"/>
      <c r="D636" s="20"/>
      <c r="F636" s="20"/>
      <c r="G636" s="20"/>
      <c r="H636" s="20"/>
      <c r="I636" s="20"/>
    </row>
    <row r="637" ht="12.75" customHeight="1">
      <c r="A637" s="20"/>
      <c r="C637" s="20"/>
      <c r="D637" s="20"/>
      <c r="F637" s="20"/>
      <c r="G637" s="20"/>
      <c r="H637" s="20"/>
      <c r="I637" s="20"/>
    </row>
    <row r="638" ht="12.75" customHeight="1">
      <c r="A638" s="20"/>
      <c r="C638" s="20"/>
      <c r="D638" s="20"/>
      <c r="F638" s="20"/>
      <c r="G638" s="20"/>
      <c r="H638" s="20"/>
      <c r="I638" s="20"/>
    </row>
    <row r="639" ht="12.75" customHeight="1">
      <c r="A639" s="20"/>
      <c r="C639" s="20"/>
      <c r="D639" s="20"/>
      <c r="F639" s="20"/>
      <c r="G639" s="20"/>
      <c r="H639" s="20"/>
      <c r="I639" s="20"/>
    </row>
    <row r="640" ht="12.75" customHeight="1">
      <c r="A640" s="20"/>
      <c r="C640" s="20"/>
      <c r="D640" s="20"/>
      <c r="F640" s="20"/>
      <c r="G640" s="20"/>
      <c r="H640" s="20"/>
      <c r="I640" s="20"/>
    </row>
    <row r="641" ht="12.75" customHeight="1">
      <c r="A641" s="20"/>
      <c r="C641" s="20"/>
      <c r="D641" s="20"/>
      <c r="F641" s="20"/>
      <c r="G641" s="20"/>
      <c r="H641" s="20"/>
      <c r="I641" s="20"/>
    </row>
    <row r="642" ht="12.75" customHeight="1">
      <c r="A642" s="20"/>
      <c r="C642" s="20"/>
      <c r="D642" s="20"/>
      <c r="F642" s="20"/>
      <c r="G642" s="20"/>
      <c r="H642" s="20"/>
      <c r="I642" s="20"/>
    </row>
    <row r="643" ht="12.75" customHeight="1">
      <c r="A643" s="20"/>
      <c r="C643" s="20"/>
      <c r="D643" s="20"/>
      <c r="F643" s="20"/>
      <c r="G643" s="20"/>
      <c r="H643" s="20"/>
      <c r="I643" s="20"/>
    </row>
    <row r="644" ht="12.75" customHeight="1">
      <c r="A644" s="20"/>
      <c r="C644" s="20"/>
      <c r="D644" s="20"/>
      <c r="F644" s="20"/>
      <c r="G644" s="20"/>
      <c r="H644" s="20"/>
      <c r="I644" s="20"/>
    </row>
    <row r="645" ht="12.75" customHeight="1">
      <c r="A645" s="20"/>
      <c r="C645" s="20"/>
      <c r="D645" s="20"/>
      <c r="F645" s="20"/>
      <c r="G645" s="20"/>
      <c r="H645" s="20"/>
      <c r="I645" s="20"/>
    </row>
    <row r="646" ht="12.75" customHeight="1">
      <c r="A646" s="20"/>
      <c r="C646" s="20"/>
      <c r="D646" s="20"/>
      <c r="F646" s="20"/>
      <c r="G646" s="20"/>
      <c r="H646" s="20"/>
      <c r="I646" s="20"/>
    </row>
    <row r="647" ht="12.75" customHeight="1">
      <c r="A647" s="20"/>
      <c r="C647" s="20"/>
      <c r="D647" s="20"/>
      <c r="F647" s="20"/>
      <c r="G647" s="20"/>
      <c r="H647" s="20"/>
      <c r="I647" s="20"/>
    </row>
    <row r="648" ht="12.75" customHeight="1">
      <c r="A648" s="20"/>
      <c r="C648" s="20"/>
      <c r="D648" s="20"/>
      <c r="F648" s="20"/>
      <c r="G648" s="20"/>
      <c r="H648" s="20"/>
      <c r="I648" s="20"/>
    </row>
    <row r="649" ht="12.75" customHeight="1">
      <c r="A649" s="20"/>
      <c r="C649" s="20"/>
      <c r="D649" s="20"/>
      <c r="F649" s="20"/>
      <c r="G649" s="20"/>
      <c r="H649" s="20"/>
      <c r="I649" s="20"/>
    </row>
    <row r="650" ht="12.75" customHeight="1">
      <c r="A650" s="20"/>
      <c r="C650" s="20"/>
      <c r="D650" s="20"/>
      <c r="F650" s="20"/>
      <c r="G650" s="20"/>
      <c r="H650" s="20"/>
      <c r="I650" s="20"/>
    </row>
    <row r="651" ht="12.75" customHeight="1">
      <c r="A651" s="20"/>
      <c r="C651" s="20"/>
      <c r="D651" s="20"/>
      <c r="F651" s="20"/>
      <c r="G651" s="20"/>
      <c r="H651" s="20"/>
      <c r="I651" s="20"/>
    </row>
    <row r="652" ht="12.75" customHeight="1">
      <c r="A652" s="20"/>
      <c r="C652" s="20"/>
      <c r="D652" s="20"/>
      <c r="F652" s="20"/>
      <c r="G652" s="20"/>
      <c r="H652" s="20"/>
      <c r="I652" s="20"/>
    </row>
    <row r="653" ht="12.75" customHeight="1">
      <c r="A653" s="20"/>
      <c r="C653" s="20"/>
      <c r="D653" s="20"/>
      <c r="F653" s="20"/>
      <c r="G653" s="20"/>
      <c r="H653" s="20"/>
      <c r="I653" s="20"/>
    </row>
    <row r="654" ht="12.75" customHeight="1">
      <c r="A654" s="20"/>
      <c r="C654" s="20"/>
      <c r="D654" s="20"/>
      <c r="F654" s="20"/>
      <c r="G654" s="20"/>
      <c r="H654" s="20"/>
      <c r="I654" s="20"/>
    </row>
    <row r="655" ht="12.75" customHeight="1">
      <c r="A655" s="20"/>
      <c r="C655" s="20"/>
      <c r="D655" s="20"/>
      <c r="F655" s="20"/>
      <c r="G655" s="20"/>
      <c r="H655" s="20"/>
      <c r="I655" s="20"/>
    </row>
    <row r="656" ht="12.75" customHeight="1">
      <c r="A656" s="20"/>
      <c r="C656" s="20"/>
      <c r="D656" s="20"/>
      <c r="F656" s="20"/>
      <c r="G656" s="20"/>
      <c r="H656" s="20"/>
      <c r="I656" s="20"/>
    </row>
    <row r="657" ht="12.75" customHeight="1">
      <c r="A657" s="20"/>
      <c r="C657" s="20"/>
      <c r="D657" s="20"/>
      <c r="F657" s="20"/>
      <c r="G657" s="20"/>
      <c r="H657" s="20"/>
      <c r="I657" s="20"/>
    </row>
    <row r="658" ht="12.75" customHeight="1">
      <c r="A658" s="20"/>
      <c r="C658" s="20"/>
      <c r="D658" s="20"/>
      <c r="F658" s="20"/>
      <c r="G658" s="20"/>
      <c r="H658" s="20"/>
      <c r="I658" s="20"/>
    </row>
    <row r="659" ht="12.75" customHeight="1">
      <c r="A659" s="20"/>
      <c r="C659" s="20"/>
      <c r="D659" s="20"/>
      <c r="F659" s="20"/>
      <c r="G659" s="20"/>
      <c r="H659" s="20"/>
      <c r="I659" s="20"/>
    </row>
    <row r="660" ht="12.75" customHeight="1">
      <c r="A660" s="20"/>
      <c r="C660" s="20"/>
      <c r="D660" s="20"/>
      <c r="F660" s="20"/>
      <c r="G660" s="20"/>
      <c r="H660" s="20"/>
      <c r="I660" s="20"/>
    </row>
    <row r="661" ht="12.75" customHeight="1">
      <c r="A661" s="20"/>
      <c r="C661" s="20"/>
      <c r="D661" s="20"/>
      <c r="F661" s="20"/>
      <c r="G661" s="20"/>
      <c r="H661" s="20"/>
      <c r="I661" s="20"/>
    </row>
    <row r="662" ht="12.75" customHeight="1">
      <c r="A662" s="20"/>
      <c r="C662" s="20"/>
      <c r="D662" s="20"/>
      <c r="F662" s="20"/>
      <c r="G662" s="20"/>
      <c r="H662" s="20"/>
      <c r="I662" s="20"/>
    </row>
    <row r="663" ht="12.75" customHeight="1">
      <c r="A663" s="20"/>
      <c r="C663" s="20"/>
      <c r="D663" s="20"/>
      <c r="F663" s="20"/>
      <c r="G663" s="20"/>
      <c r="H663" s="20"/>
      <c r="I663" s="20"/>
    </row>
    <row r="664" ht="12.75" customHeight="1">
      <c r="A664" s="20"/>
      <c r="C664" s="20"/>
      <c r="D664" s="20"/>
      <c r="F664" s="20"/>
      <c r="G664" s="20"/>
      <c r="H664" s="20"/>
      <c r="I664" s="20"/>
    </row>
    <row r="665" ht="12.75" customHeight="1">
      <c r="A665" s="20"/>
      <c r="C665" s="20"/>
      <c r="D665" s="20"/>
      <c r="F665" s="20"/>
      <c r="G665" s="20"/>
      <c r="H665" s="20"/>
      <c r="I665" s="20"/>
    </row>
    <row r="666" ht="12.75" customHeight="1">
      <c r="A666" s="20"/>
      <c r="C666" s="20"/>
      <c r="D666" s="20"/>
      <c r="F666" s="20"/>
      <c r="G666" s="20"/>
      <c r="H666" s="20"/>
      <c r="I666" s="20"/>
    </row>
    <row r="667" ht="12.75" customHeight="1">
      <c r="A667" s="20"/>
      <c r="C667" s="20"/>
      <c r="D667" s="20"/>
      <c r="F667" s="20"/>
      <c r="G667" s="20"/>
      <c r="H667" s="20"/>
      <c r="I667" s="20"/>
    </row>
    <row r="668" ht="12.75" customHeight="1">
      <c r="A668" s="20"/>
      <c r="C668" s="20"/>
      <c r="D668" s="20"/>
      <c r="F668" s="20"/>
      <c r="G668" s="20"/>
      <c r="H668" s="20"/>
      <c r="I668" s="20"/>
    </row>
    <row r="669" ht="12.75" customHeight="1">
      <c r="A669" s="20"/>
      <c r="C669" s="20"/>
      <c r="D669" s="20"/>
      <c r="F669" s="20"/>
      <c r="G669" s="20"/>
      <c r="H669" s="20"/>
      <c r="I669" s="20"/>
    </row>
    <row r="670" ht="12.75" customHeight="1">
      <c r="A670" s="20"/>
      <c r="C670" s="20"/>
      <c r="D670" s="20"/>
      <c r="F670" s="20"/>
      <c r="G670" s="20"/>
      <c r="H670" s="20"/>
      <c r="I670" s="20"/>
    </row>
    <row r="671" ht="12.75" customHeight="1">
      <c r="A671" s="20"/>
      <c r="C671" s="20"/>
      <c r="D671" s="20"/>
      <c r="F671" s="20"/>
      <c r="G671" s="20"/>
      <c r="H671" s="20"/>
      <c r="I671" s="20"/>
    </row>
    <row r="672" ht="12.75" customHeight="1">
      <c r="A672" s="20"/>
      <c r="C672" s="20"/>
      <c r="D672" s="20"/>
      <c r="F672" s="20"/>
      <c r="G672" s="20"/>
      <c r="H672" s="20"/>
      <c r="I672" s="20"/>
    </row>
    <row r="673" ht="12.75" customHeight="1">
      <c r="A673" s="20"/>
      <c r="C673" s="20"/>
      <c r="D673" s="20"/>
      <c r="F673" s="20"/>
      <c r="G673" s="20"/>
      <c r="H673" s="20"/>
      <c r="I673" s="20"/>
    </row>
    <row r="674" ht="12.75" customHeight="1">
      <c r="A674" s="20"/>
      <c r="C674" s="20"/>
      <c r="D674" s="20"/>
      <c r="F674" s="20"/>
      <c r="G674" s="20"/>
      <c r="H674" s="20"/>
      <c r="I674" s="20"/>
    </row>
    <row r="675" ht="12.75" customHeight="1">
      <c r="A675" s="20"/>
      <c r="C675" s="20"/>
      <c r="D675" s="20"/>
      <c r="F675" s="20"/>
      <c r="G675" s="20"/>
      <c r="H675" s="20"/>
      <c r="I675" s="20"/>
    </row>
    <row r="676" ht="12.75" customHeight="1">
      <c r="A676" s="20"/>
      <c r="C676" s="20"/>
      <c r="D676" s="20"/>
      <c r="F676" s="20"/>
      <c r="G676" s="20"/>
      <c r="H676" s="20"/>
      <c r="I676" s="20"/>
    </row>
    <row r="677" ht="12.75" customHeight="1">
      <c r="A677" s="20"/>
      <c r="C677" s="20"/>
      <c r="D677" s="20"/>
      <c r="F677" s="20"/>
      <c r="G677" s="20"/>
      <c r="H677" s="20"/>
      <c r="I677" s="20"/>
    </row>
    <row r="678" ht="12.75" customHeight="1">
      <c r="A678" s="20"/>
      <c r="C678" s="20"/>
      <c r="D678" s="20"/>
      <c r="F678" s="20"/>
      <c r="G678" s="20"/>
      <c r="H678" s="20"/>
      <c r="I678" s="20"/>
    </row>
    <row r="679" ht="12.75" customHeight="1">
      <c r="A679" s="20"/>
      <c r="C679" s="20"/>
      <c r="D679" s="20"/>
      <c r="F679" s="20"/>
      <c r="G679" s="20"/>
      <c r="H679" s="20"/>
      <c r="I679" s="20"/>
    </row>
    <row r="680" ht="12.75" customHeight="1">
      <c r="A680" s="20"/>
      <c r="C680" s="20"/>
      <c r="D680" s="20"/>
      <c r="F680" s="20"/>
      <c r="G680" s="20"/>
      <c r="H680" s="20"/>
      <c r="I680" s="20"/>
    </row>
    <row r="681" ht="12.75" customHeight="1">
      <c r="A681" s="20"/>
      <c r="C681" s="20"/>
      <c r="D681" s="20"/>
      <c r="F681" s="20"/>
      <c r="G681" s="20"/>
      <c r="H681" s="20"/>
      <c r="I681" s="20"/>
    </row>
    <row r="682" ht="12.75" customHeight="1">
      <c r="A682" s="20"/>
      <c r="C682" s="20"/>
      <c r="D682" s="20"/>
      <c r="F682" s="20"/>
      <c r="G682" s="20"/>
      <c r="H682" s="20"/>
      <c r="I682" s="20"/>
    </row>
    <row r="683" ht="12.75" customHeight="1">
      <c r="A683" s="20"/>
      <c r="C683" s="20"/>
      <c r="D683" s="20"/>
      <c r="F683" s="20"/>
      <c r="G683" s="20"/>
      <c r="H683" s="20"/>
      <c r="I683" s="20"/>
    </row>
    <row r="684" ht="12.75" customHeight="1">
      <c r="A684" s="20"/>
      <c r="C684" s="20"/>
      <c r="D684" s="20"/>
      <c r="F684" s="20"/>
      <c r="G684" s="20"/>
      <c r="H684" s="20"/>
      <c r="I684" s="20"/>
    </row>
    <row r="685" ht="12.75" customHeight="1">
      <c r="A685" s="20"/>
      <c r="C685" s="20"/>
      <c r="D685" s="20"/>
      <c r="F685" s="20"/>
      <c r="G685" s="20"/>
      <c r="H685" s="20"/>
      <c r="I685" s="20"/>
    </row>
    <row r="686" ht="12.75" customHeight="1">
      <c r="A686" s="20"/>
      <c r="C686" s="20"/>
      <c r="D686" s="20"/>
      <c r="F686" s="20"/>
      <c r="G686" s="20"/>
      <c r="H686" s="20"/>
      <c r="I686" s="20"/>
    </row>
    <row r="687" ht="12.75" customHeight="1">
      <c r="A687" s="20"/>
      <c r="C687" s="20"/>
      <c r="D687" s="20"/>
      <c r="F687" s="20"/>
      <c r="G687" s="20"/>
      <c r="H687" s="20"/>
      <c r="I687" s="20"/>
    </row>
    <row r="688" ht="12.75" customHeight="1">
      <c r="A688" s="20"/>
      <c r="C688" s="20"/>
      <c r="D688" s="20"/>
      <c r="F688" s="20"/>
      <c r="G688" s="20"/>
      <c r="H688" s="20"/>
      <c r="I688" s="20"/>
    </row>
    <row r="689" ht="12.75" customHeight="1">
      <c r="A689" s="20"/>
      <c r="C689" s="20"/>
      <c r="D689" s="20"/>
      <c r="F689" s="20"/>
      <c r="G689" s="20"/>
      <c r="H689" s="20"/>
      <c r="I689" s="20"/>
    </row>
    <row r="690" ht="12.75" customHeight="1">
      <c r="A690" s="20"/>
      <c r="C690" s="20"/>
      <c r="D690" s="20"/>
      <c r="F690" s="20"/>
      <c r="G690" s="20"/>
      <c r="H690" s="20"/>
      <c r="I690" s="20"/>
    </row>
    <row r="691" ht="12.75" customHeight="1">
      <c r="A691" s="20"/>
      <c r="C691" s="20"/>
      <c r="D691" s="20"/>
      <c r="F691" s="20"/>
      <c r="G691" s="20"/>
      <c r="H691" s="20"/>
      <c r="I691" s="20"/>
    </row>
    <row r="692" ht="12.75" customHeight="1">
      <c r="A692" s="20"/>
      <c r="C692" s="20"/>
      <c r="D692" s="20"/>
      <c r="F692" s="20"/>
      <c r="G692" s="20"/>
      <c r="H692" s="20"/>
      <c r="I692" s="20"/>
    </row>
    <row r="693" ht="12.75" customHeight="1">
      <c r="A693" s="20"/>
      <c r="C693" s="20"/>
      <c r="D693" s="20"/>
      <c r="F693" s="20"/>
      <c r="G693" s="20"/>
      <c r="H693" s="20"/>
      <c r="I693" s="20"/>
    </row>
    <row r="694" ht="12.75" customHeight="1">
      <c r="A694" s="20"/>
      <c r="C694" s="20"/>
      <c r="D694" s="20"/>
      <c r="F694" s="20"/>
      <c r="G694" s="20"/>
      <c r="H694" s="20"/>
      <c r="I694" s="20"/>
    </row>
    <row r="695" ht="12.75" customHeight="1">
      <c r="A695" s="20"/>
      <c r="C695" s="20"/>
      <c r="D695" s="20"/>
      <c r="F695" s="20"/>
      <c r="G695" s="20"/>
      <c r="H695" s="20"/>
      <c r="I695" s="20"/>
    </row>
    <row r="696" ht="12.75" customHeight="1">
      <c r="A696" s="20"/>
      <c r="C696" s="20"/>
      <c r="D696" s="20"/>
      <c r="F696" s="20"/>
      <c r="G696" s="20"/>
      <c r="H696" s="20"/>
      <c r="I696" s="20"/>
    </row>
    <row r="697" ht="12.75" customHeight="1">
      <c r="A697" s="20"/>
      <c r="C697" s="20"/>
      <c r="D697" s="20"/>
      <c r="F697" s="20"/>
      <c r="G697" s="20"/>
      <c r="H697" s="20"/>
      <c r="I697" s="20"/>
    </row>
    <row r="698" ht="12.75" customHeight="1">
      <c r="A698" s="20"/>
      <c r="C698" s="20"/>
      <c r="D698" s="20"/>
      <c r="F698" s="20"/>
      <c r="G698" s="20"/>
      <c r="H698" s="20"/>
      <c r="I698" s="20"/>
    </row>
    <row r="699" ht="12.75" customHeight="1">
      <c r="A699" s="20"/>
      <c r="C699" s="20"/>
      <c r="D699" s="20"/>
      <c r="F699" s="20"/>
      <c r="G699" s="20"/>
      <c r="H699" s="20"/>
      <c r="I699" s="20"/>
    </row>
    <row r="700" ht="12.75" customHeight="1">
      <c r="A700" s="20"/>
      <c r="C700" s="20"/>
      <c r="D700" s="20"/>
      <c r="F700" s="20"/>
      <c r="G700" s="20"/>
      <c r="H700" s="20"/>
      <c r="I700" s="20"/>
    </row>
    <row r="701" ht="12.75" customHeight="1">
      <c r="A701" s="20"/>
      <c r="C701" s="20"/>
      <c r="D701" s="20"/>
      <c r="F701" s="20"/>
      <c r="G701" s="20"/>
      <c r="H701" s="20"/>
      <c r="I701" s="20"/>
    </row>
    <row r="702" ht="12.75" customHeight="1">
      <c r="A702" s="20"/>
      <c r="C702" s="20"/>
      <c r="D702" s="20"/>
      <c r="F702" s="20"/>
      <c r="G702" s="20"/>
      <c r="H702" s="20"/>
      <c r="I702" s="20"/>
    </row>
    <row r="703" ht="12.75" customHeight="1">
      <c r="A703" s="20"/>
      <c r="C703" s="20"/>
      <c r="D703" s="20"/>
      <c r="F703" s="20"/>
      <c r="G703" s="20"/>
      <c r="H703" s="20"/>
      <c r="I703" s="20"/>
    </row>
    <row r="704" ht="12.75" customHeight="1">
      <c r="A704" s="20"/>
      <c r="C704" s="20"/>
      <c r="D704" s="20"/>
      <c r="F704" s="20"/>
      <c r="G704" s="20"/>
      <c r="H704" s="20"/>
      <c r="I704" s="20"/>
    </row>
    <row r="705" ht="12.75" customHeight="1">
      <c r="A705" s="20"/>
      <c r="C705" s="20"/>
      <c r="D705" s="20"/>
      <c r="F705" s="20"/>
      <c r="G705" s="20"/>
      <c r="H705" s="20"/>
      <c r="I705" s="20"/>
    </row>
    <row r="706" ht="12.75" customHeight="1">
      <c r="A706" s="20"/>
      <c r="C706" s="20"/>
      <c r="D706" s="20"/>
      <c r="F706" s="20"/>
      <c r="G706" s="20"/>
      <c r="H706" s="20"/>
      <c r="I706" s="20"/>
    </row>
    <row r="707" ht="12.75" customHeight="1">
      <c r="A707" s="20"/>
      <c r="C707" s="20"/>
      <c r="D707" s="20"/>
      <c r="F707" s="20"/>
      <c r="G707" s="20"/>
      <c r="H707" s="20"/>
      <c r="I707" s="20"/>
    </row>
    <row r="708" ht="12.75" customHeight="1">
      <c r="A708" s="20"/>
      <c r="C708" s="20"/>
      <c r="D708" s="20"/>
      <c r="F708" s="20"/>
      <c r="G708" s="20"/>
      <c r="H708" s="20"/>
      <c r="I708" s="20"/>
    </row>
    <row r="709" ht="12.75" customHeight="1">
      <c r="A709" s="20"/>
      <c r="C709" s="20"/>
      <c r="D709" s="20"/>
      <c r="F709" s="20"/>
      <c r="G709" s="20"/>
      <c r="H709" s="20"/>
      <c r="I709" s="20"/>
    </row>
    <row r="710" ht="12.75" customHeight="1">
      <c r="A710" s="20"/>
      <c r="C710" s="20"/>
      <c r="D710" s="20"/>
      <c r="F710" s="20"/>
      <c r="G710" s="20"/>
      <c r="H710" s="20"/>
      <c r="I710" s="20"/>
    </row>
    <row r="711" ht="12.75" customHeight="1">
      <c r="A711" s="20"/>
      <c r="C711" s="20"/>
      <c r="D711" s="20"/>
      <c r="F711" s="20"/>
      <c r="G711" s="20"/>
      <c r="H711" s="20"/>
      <c r="I711" s="20"/>
    </row>
    <row r="712" ht="12.75" customHeight="1">
      <c r="A712" s="20"/>
      <c r="C712" s="20"/>
      <c r="D712" s="20"/>
      <c r="F712" s="20"/>
      <c r="G712" s="20"/>
      <c r="H712" s="20"/>
      <c r="I712" s="20"/>
    </row>
    <row r="713" ht="12.75" customHeight="1">
      <c r="A713" s="20"/>
      <c r="C713" s="20"/>
      <c r="D713" s="20"/>
      <c r="F713" s="20"/>
      <c r="G713" s="20"/>
      <c r="H713" s="20"/>
      <c r="I713" s="20"/>
    </row>
    <row r="714" ht="12.75" customHeight="1">
      <c r="A714" s="20"/>
      <c r="C714" s="20"/>
      <c r="D714" s="20"/>
      <c r="F714" s="20"/>
      <c r="G714" s="20"/>
      <c r="H714" s="20"/>
      <c r="I714" s="20"/>
    </row>
    <row r="715" ht="12.75" customHeight="1">
      <c r="A715" s="20"/>
      <c r="C715" s="20"/>
      <c r="D715" s="20"/>
      <c r="F715" s="20"/>
      <c r="G715" s="20"/>
      <c r="H715" s="20"/>
      <c r="I715" s="20"/>
    </row>
    <row r="716" ht="12.75" customHeight="1">
      <c r="A716" s="20"/>
      <c r="C716" s="20"/>
      <c r="D716" s="20"/>
      <c r="F716" s="20"/>
      <c r="G716" s="20"/>
      <c r="H716" s="20"/>
      <c r="I716" s="20"/>
    </row>
    <row r="717" ht="12.75" customHeight="1">
      <c r="A717" s="20"/>
      <c r="C717" s="20"/>
      <c r="D717" s="20"/>
      <c r="F717" s="20"/>
      <c r="G717" s="20"/>
      <c r="H717" s="20"/>
      <c r="I717" s="20"/>
    </row>
    <row r="718" ht="12.75" customHeight="1">
      <c r="A718" s="20"/>
      <c r="C718" s="20"/>
      <c r="D718" s="20"/>
      <c r="F718" s="20"/>
      <c r="G718" s="20"/>
      <c r="H718" s="20"/>
      <c r="I718" s="20"/>
    </row>
    <row r="719" ht="12.75" customHeight="1">
      <c r="A719" s="20"/>
      <c r="C719" s="20"/>
      <c r="D719" s="20"/>
      <c r="F719" s="20"/>
      <c r="G719" s="20"/>
      <c r="H719" s="20"/>
      <c r="I719" s="20"/>
    </row>
    <row r="720" ht="12.75" customHeight="1">
      <c r="A720" s="20"/>
      <c r="C720" s="20"/>
      <c r="D720" s="20"/>
      <c r="F720" s="20"/>
      <c r="G720" s="20"/>
      <c r="H720" s="20"/>
      <c r="I720" s="20"/>
    </row>
    <row r="721" ht="12.75" customHeight="1">
      <c r="A721" s="20"/>
      <c r="C721" s="20"/>
      <c r="D721" s="20"/>
      <c r="F721" s="20"/>
      <c r="G721" s="20"/>
      <c r="H721" s="20"/>
      <c r="I721" s="20"/>
    </row>
    <row r="722" ht="12.75" customHeight="1">
      <c r="A722" s="20"/>
      <c r="C722" s="20"/>
      <c r="D722" s="20"/>
      <c r="F722" s="20"/>
      <c r="G722" s="20"/>
      <c r="H722" s="20"/>
      <c r="I722" s="20"/>
    </row>
    <row r="723" ht="12.75" customHeight="1">
      <c r="A723" s="20"/>
      <c r="C723" s="20"/>
      <c r="D723" s="20"/>
      <c r="F723" s="20"/>
      <c r="G723" s="20"/>
      <c r="H723" s="20"/>
      <c r="I723" s="20"/>
    </row>
    <row r="724" ht="12.75" customHeight="1">
      <c r="A724" s="20"/>
      <c r="C724" s="20"/>
      <c r="D724" s="20"/>
      <c r="F724" s="20"/>
      <c r="G724" s="20"/>
      <c r="H724" s="20"/>
      <c r="I724" s="20"/>
    </row>
    <row r="725" ht="12.75" customHeight="1">
      <c r="A725" s="20"/>
      <c r="C725" s="20"/>
      <c r="D725" s="20"/>
      <c r="F725" s="20"/>
      <c r="G725" s="20"/>
      <c r="H725" s="20"/>
      <c r="I725" s="20"/>
    </row>
    <row r="726" ht="12.75" customHeight="1">
      <c r="A726" s="20"/>
      <c r="C726" s="20"/>
      <c r="D726" s="20"/>
      <c r="F726" s="20"/>
      <c r="G726" s="20"/>
      <c r="H726" s="20"/>
      <c r="I726" s="20"/>
    </row>
    <row r="727" ht="12.75" customHeight="1">
      <c r="A727" s="20"/>
      <c r="C727" s="20"/>
      <c r="D727" s="20"/>
      <c r="F727" s="20"/>
      <c r="G727" s="20"/>
      <c r="H727" s="20"/>
      <c r="I727" s="20"/>
    </row>
    <row r="728" ht="12.75" customHeight="1">
      <c r="A728" s="20"/>
      <c r="C728" s="20"/>
      <c r="D728" s="20"/>
      <c r="F728" s="20"/>
      <c r="G728" s="20"/>
      <c r="H728" s="20"/>
      <c r="I728" s="20"/>
    </row>
    <row r="729" ht="12.75" customHeight="1">
      <c r="A729" s="20"/>
      <c r="C729" s="20"/>
      <c r="D729" s="20"/>
      <c r="F729" s="20"/>
      <c r="G729" s="20"/>
      <c r="H729" s="20"/>
      <c r="I729" s="20"/>
    </row>
    <row r="730" ht="12.75" customHeight="1">
      <c r="A730" s="20"/>
      <c r="C730" s="20"/>
      <c r="D730" s="20"/>
      <c r="F730" s="20"/>
      <c r="G730" s="20"/>
      <c r="H730" s="20"/>
      <c r="I730" s="20"/>
    </row>
    <row r="731" ht="12.75" customHeight="1">
      <c r="A731" s="20"/>
      <c r="C731" s="20"/>
      <c r="D731" s="20"/>
      <c r="F731" s="20"/>
      <c r="G731" s="20"/>
      <c r="H731" s="20"/>
      <c r="I731" s="20"/>
    </row>
    <row r="732" ht="12.75" customHeight="1">
      <c r="A732" s="20"/>
      <c r="C732" s="20"/>
      <c r="D732" s="20"/>
      <c r="F732" s="20"/>
      <c r="G732" s="20"/>
      <c r="H732" s="20"/>
      <c r="I732" s="20"/>
    </row>
    <row r="733" ht="12.75" customHeight="1">
      <c r="A733" s="20"/>
      <c r="C733" s="20"/>
      <c r="D733" s="20"/>
      <c r="F733" s="20"/>
      <c r="G733" s="20"/>
      <c r="H733" s="20"/>
      <c r="I733" s="20"/>
    </row>
    <row r="734" ht="12.75" customHeight="1">
      <c r="A734" s="20"/>
      <c r="C734" s="20"/>
      <c r="D734" s="20"/>
      <c r="F734" s="20"/>
      <c r="G734" s="20"/>
      <c r="H734" s="20"/>
      <c r="I734" s="20"/>
    </row>
    <row r="735" ht="12.75" customHeight="1">
      <c r="A735" s="20"/>
      <c r="C735" s="20"/>
      <c r="D735" s="20"/>
      <c r="F735" s="20"/>
      <c r="G735" s="20"/>
      <c r="H735" s="20"/>
      <c r="I735" s="20"/>
    </row>
    <row r="736" ht="12.75" customHeight="1">
      <c r="A736" s="20"/>
      <c r="C736" s="20"/>
      <c r="D736" s="20"/>
      <c r="F736" s="20"/>
      <c r="G736" s="20"/>
      <c r="H736" s="20"/>
      <c r="I736" s="20"/>
    </row>
    <row r="737" ht="12.75" customHeight="1">
      <c r="A737" s="20"/>
      <c r="C737" s="20"/>
      <c r="D737" s="20"/>
      <c r="F737" s="20"/>
      <c r="G737" s="20"/>
      <c r="H737" s="20"/>
      <c r="I737" s="20"/>
    </row>
    <row r="738" ht="12.75" customHeight="1">
      <c r="A738" s="20"/>
      <c r="C738" s="20"/>
      <c r="D738" s="20"/>
      <c r="F738" s="20"/>
      <c r="G738" s="20"/>
      <c r="H738" s="20"/>
      <c r="I738" s="20"/>
    </row>
    <row r="739" ht="12.75" customHeight="1">
      <c r="A739" s="20"/>
      <c r="C739" s="20"/>
      <c r="D739" s="20"/>
      <c r="F739" s="20"/>
      <c r="G739" s="20"/>
      <c r="H739" s="20"/>
      <c r="I739" s="20"/>
    </row>
    <row r="740" ht="12.75" customHeight="1">
      <c r="A740" s="20"/>
      <c r="C740" s="20"/>
      <c r="D740" s="20"/>
      <c r="F740" s="20"/>
      <c r="G740" s="20"/>
      <c r="H740" s="20"/>
      <c r="I740" s="20"/>
    </row>
    <row r="741" ht="12.75" customHeight="1">
      <c r="A741" s="20"/>
      <c r="C741" s="20"/>
      <c r="D741" s="20"/>
      <c r="F741" s="20"/>
      <c r="G741" s="20"/>
      <c r="H741" s="20"/>
      <c r="I741" s="20"/>
    </row>
    <row r="742" ht="12.75" customHeight="1">
      <c r="A742" s="20"/>
      <c r="C742" s="20"/>
      <c r="D742" s="20"/>
      <c r="F742" s="20"/>
      <c r="G742" s="20"/>
      <c r="H742" s="20"/>
      <c r="I742" s="20"/>
    </row>
    <row r="743" ht="12.75" customHeight="1">
      <c r="A743" s="20"/>
      <c r="C743" s="20"/>
      <c r="D743" s="20"/>
      <c r="F743" s="20"/>
      <c r="G743" s="20"/>
      <c r="H743" s="20"/>
      <c r="I743" s="20"/>
    </row>
    <row r="744" ht="12.75" customHeight="1">
      <c r="A744" s="20"/>
      <c r="C744" s="20"/>
      <c r="D744" s="20"/>
      <c r="F744" s="20"/>
      <c r="G744" s="20"/>
      <c r="H744" s="20"/>
      <c r="I744" s="20"/>
    </row>
    <row r="745" ht="12.75" customHeight="1">
      <c r="A745" s="20"/>
      <c r="C745" s="20"/>
      <c r="D745" s="20"/>
      <c r="F745" s="20"/>
      <c r="G745" s="20"/>
      <c r="H745" s="20"/>
      <c r="I745" s="20"/>
    </row>
    <row r="746" ht="12.75" customHeight="1">
      <c r="A746" s="20"/>
      <c r="C746" s="20"/>
      <c r="D746" s="20"/>
      <c r="F746" s="20"/>
      <c r="G746" s="20"/>
      <c r="H746" s="20"/>
      <c r="I746" s="20"/>
    </row>
    <row r="747" ht="12.75" customHeight="1">
      <c r="A747" s="20"/>
      <c r="C747" s="20"/>
      <c r="D747" s="20"/>
      <c r="F747" s="20"/>
      <c r="G747" s="20"/>
      <c r="H747" s="20"/>
      <c r="I747" s="20"/>
    </row>
    <row r="748" ht="12.75" customHeight="1">
      <c r="A748" s="20"/>
      <c r="C748" s="20"/>
      <c r="D748" s="20"/>
      <c r="F748" s="20"/>
      <c r="G748" s="20"/>
      <c r="H748" s="20"/>
      <c r="I748" s="20"/>
    </row>
    <row r="749" ht="12.75" customHeight="1">
      <c r="A749" s="20"/>
      <c r="C749" s="20"/>
      <c r="D749" s="20"/>
      <c r="F749" s="20"/>
      <c r="G749" s="20"/>
      <c r="H749" s="20"/>
      <c r="I749" s="20"/>
    </row>
    <row r="750" ht="12.75" customHeight="1">
      <c r="A750" s="20"/>
      <c r="C750" s="20"/>
      <c r="D750" s="20"/>
      <c r="F750" s="20"/>
      <c r="G750" s="20"/>
      <c r="H750" s="20"/>
      <c r="I750" s="20"/>
    </row>
    <row r="751" ht="12.75" customHeight="1">
      <c r="A751" s="20"/>
      <c r="C751" s="20"/>
      <c r="D751" s="20"/>
      <c r="F751" s="20"/>
      <c r="G751" s="20"/>
      <c r="H751" s="20"/>
      <c r="I751" s="20"/>
    </row>
    <row r="752" ht="12.75" customHeight="1">
      <c r="A752" s="20"/>
      <c r="C752" s="20"/>
      <c r="D752" s="20"/>
      <c r="F752" s="20"/>
      <c r="G752" s="20"/>
      <c r="H752" s="20"/>
      <c r="I752" s="20"/>
    </row>
    <row r="753" ht="12.75" customHeight="1">
      <c r="A753" s="20"/>
      <c r="C753" s="20"/>
      <c r="D753" s="20"/>
      <c r="F753" s="20"/>
      <c r="G753" s="20"/>
      <c r="H753" s="20"/>
      <c r="I753" s="20"/>
    </row>
    <row r="754" ht="12.75" customHeight="1">
      <c r="A754" s="20"/>
      <c r="C754" s="20"/>
      <c r="D754" s="20"/>
      <c r="F754" s="20"/>
      <c r="G754" s="20"/>
      <c r="H754" s="20"/>
      <c r="I754" s="20"/>
    </row>
    <row r="755" ht="12.75" customHeight="1">
      <c r="A755" s="20"/>
      <c r="C755" s="20"/>
      <c r="D755" s="20"/>
      <c r="F755" s="20"/>
      <c r="G755" s="20"/>
      <c r="H755" s="20"/>
      <c r="I755" s="20"/>
    </row>
    <row r="756" ht="12.75" customHeight="1">
      <c r="A756" s="20"/>
      <c r="C756" s="20"/>
      <c r="D756" s="20"/>
      <c r="F756" s="20"/>
      <c r="G756" s="20"/>
      <c r="H756" s="20"/>
      <c r="I756" s="20"/>
    </row>
    <row r="757" ht="12.75" customHeight="1">
      <c r="A757" s="20"/>
      <c r="C757" s="20"/>
      <c r="D757" s="20"/>
      <c r="F757" s="20"/>
      <c r="G757" s="20"/>
      <c r="H757" s="20"/>
      <c r="I757" s="20"/>
    </row>
    <row r="758" ht="12.75" customHeight="1">
      <c r="A758" s="20"/>
      <c r="C758" s="20"/>
      <c r="D758" s="20"/>
      <c r="F758" s="20"/>
      <c r="G758" s="20"/>
      <c r="H758" s="20"/>
      <c r="I758" s="20"/>
    </row>
    <row r="759" ht="12.75" customHeight="1">
      <c r="A759" s="20"/>
      <c r="C759" s="20"/>
      <c r="D759" s="20"/>
      <c r="F759" s="20"/>
      <c r="G759" s="20"/>
      <c r="H759" s="20"/>
      <c r="I759" s="20"/>
    </row>
    <row r="760" ht="12.75" customHeight="1">
      <c r="A760" s="20"/>
      <c r="C760" s="20"/>
      <c r="D760" s="20"/>
      <c r="F760" s="20"/>
      <c r="G760" s="20"/>
      <c r="H760" s="20"/>
      <c r="I760" s="20"/>
    </row>
    <row r="761" ht="12.75" customHeight="1">
      <c r="A761" s="20"/>
      <c r="C761" s="20"/>
      <c r="D761" s="20"/>
      <c r="F761" s="20"/>
      <c r="G761" s="20"/>
      <c r="H761" s="20"/>
      <c r="I761" s="20"/>
    </row>
    <row r="762" ht="12.75" customHeight="1">
      <c r="A762" s="20"/>
      <c r="C762" s="20"/>
      <c r="D762" s="20"/>
      <c r="F762" s="20"/>
      <c r="G762" s="20"/>
      <c r="H762" s="20"/>
      <c r="I762" s="20"/>
    </row>
    <row r="763" ht="12.75" customHeight="1">
      <c r="A763" s="20"/>
      <c r="C763" s="20"/>
      <c r="D763" s="20"/>
      <c r="F763" s="20"/>
      <c r="G763" s="20"/>
      <c r="H763" s="20"/>
      <c r="I763" s="20"/>
    </row>
    <row r="764" ht="12.75" customHeight="1">
      <c r="A764" s="20"/>
      <c r="C764" s="20"/>
      <c r="D764" s="20"/>
      <c r="F764" s="20"/>
      <c r="G764" s="20"/>
      <c r="H764" s="20"/>
      <c r="I764" s="20"/>
    </row>
    <row r="765" ht="12.75" customHeight="1">
      <c r="A765" s="20"/>
      <c r="C765" s="20"/>
      <c r="D765" s="20"/>
      <c r="F765" s="20"/>
      <c r="G765" s="20"/>
      <c r="H765" s="20"/>
      <c r="I765" s="20"/>
    </row>
    <row r="766" ht="12.75" customHeight="1">
      <c r="A766" s="20"/>
      <c r="C766" s="20"/>
      <c r="D766" s="20"/>
      <c r="F766" s="20"/>
      <c r="G766" s="20"/>
      <c r="H766" s="20"/>
      <c r="I766" s="20"/>
    </row>
    <row r="767" ht="12.75" customHeight="1">
      <c r="A767" s="20"/>
      <c r="C767" s="20"/>
      <c r="D767" s="20"/>
      <c r="F767" s="20"/>
      <c r="G767" s="20"/>
      <c r="H767" s="20"/>
      <c r="I767" s="20"/>
    </row>
    <row r="768" ht="12.75" customHeight="1">
      <c r="A768" s="20"/>
      <c r="C768" s="20"/>
      <c r="D768" s="20"/>
      <c r="F768" s="20"/>
      <c r="G768" s="20"/>
      <c r="H768" s="20"/>
      <c r="I768" s="20"/>
    </row>
    <row r="769" ht="12.75" customHeight="1">
      <c r="A769" s="20"/>
      <c r="C769" s="20"/>
      <c r="D769" s="20"/>
      <c r="F769" s="20"/>
      <c r="G769" s="20"/>
      <c r="H769" s="20"/>
      <c r="I769" s="20"/>
    </row>
    <row r="770" ht="12.75" customHeight="1">
      <c r="A770" s="20"/>
      <c r="C770" s="20"/>
      <c r="D770" s="20"/>
      <c r="F770" s="20"/>
      <c r="G770" s="20"/>
      <c r="H770" s="20"/>
      <c r="I770" s="20"/>
    </row>
    <row r="771" ht="12.75" customHeight="1">
      <c r="A771" s="20"/>
      <c r="C771" s="20"/>
      <c r="D771" s="20"/>
      <c r="F771" s="20"/>
      <c r="G771" s="20"/>
      <c r="H771" s="20"/>
      <c r="I771" s="20"/>
    </row>
    <row r="772" ht="12.75" customHeight="1">
      <c r="A772" s="20"/>
      <c r="C772" s="20"/>
      <c r="D772" s="20"/>
      <c r="F772" s="20"/>
      <c r="G772" s="20"/>
      <c r="H772" s="20"/>
      <c r="I772" s="20"/>
    </row>
    <row r="773" ht="12.75" customHeight="1">
      <c r="A773" s="20"/>
      <c r="C773" s="20"/>
      <c r="D773" s="20"/>
      <c r="F773" s="20"/>
      <c r="G773" s="20"/>
      <c r="H773" s="20"/>
      <c r="I773" s="20"/>
    </row>
    <row r="774" ht="12.75" customHeight="1">
      <c r="A774" s="20"/>
      <c r="C774" s="20"/>
      <c r="D774" s="20"/>
      <c r="F774" s="20"/>
      <c r="G774" s="20"/>
      <c r="H774" s="20"/>
      <c r="I774" s="20"/>
    </row>
    <row r="775" ht="12.75" customHeight="1">
      <c r="A775" s="20"/>
      <c r="C775" s="20"/>
      <c r="D775" s="20"/>
      <c r="F775" s="20"/>
      <c r="G775" s="20"/>
      <c r="H775" s="20"/>
      <c r="I775" s="20"/>
    </row>
    <row r="776" ht="12.75" customHeight="1">
      <c r="A776" s="20"/>
      <c r="C776" s="20"/>
      <c r="D776" s="20"/>
      <c r="F776" s="20"/>
      <c r="G776" s="20"/>
      <c r="H776" s="20"/>
      <c r="I776" s="20"/>
    </row>
    <row r="777" ht="12.75" customHeight="1">
      <c r="A777" s="20"/>
      <c r="C777" s="20"/>
      <c r="D777" s="20"/>
      <c r="F777" s="20"/>
      <c r="G777" s="20"/>
      <c r="H777" s="20"/>
      <c r="I777" s="20"/>
    </row>
    <row r="778" ht="12.75" customHeight="1">
      <c r="A778" s="20"/>
      <c r="C778" s="20"/>
      <c r="D778" s="20"/>
      <c r="F778" s="20"/>
      <c r="G778" s="20"/>
      <c r="H778" s="20"/>
      <c r="I778" s="20"/>
    </row>
    <row r="779" ht="12.75" customHeight="1">
      <c r="A779" s="20"/>
      <c r="C779" s="20"/>
      <c r="D779" s="20"/>
      <c r="F779" s="20"/>
      <c r="G779" s="20"/>
      <c r="H779" s="20"/>
      <c r="I779" s="20"/>
    </row>
    <row r="780" ht="12.75" customHeight="1">
      <c r="A780" s="20"/>
      <c r="C780" s="20"/>
      <c r="D780" s="20"/>
      <c r="F780" s="20"/>
      <c r="G780" s="20"/>
      <c r="H780" s="20"/>
      <c r="I780" s="20"/>
    </row>
    <row r="781" ht="12.75" customHeight="1">
      <c r="A781" s="20"/>
      <c r="C781" s="20"/>
      <c r="D781" s="20"/>
      <c r="F781" s="20"/>
      <c r="G781" s="20"/>
      <c r="H781" s="20"/>
      <c r="I781" s="20"/>
    </row>
    <row r="782" ht="12.75" customHeight="1">
      <c r="A782" s="20"/>
      <c r="C782" s="20"/>
      <c r="D782" s="20"/>
      <c r="F782" s="20"/>
      <c r="G782" s="20"/>
      <c r="H782" s="20"/>
      <c r="I782" s="20"/>
    </row>
    <row r="783" ht="12.75" customHeight="1">
      <c r="A783" s="20"/>
      <c r="C783" s="20"/>
      <c r="D783" s="20"/>
      <c r="F783" s="20"/>
      <c r="G783" s="20"/>
      <c r="H783" s="20"/>
      <c r="I783" s="20"/>
    </row>
    <row r="784" ht="12.75" customHeight="1">
      <c r="A784" s="20"/>
      <c r="C784" s="20"/>
      <c r="D784" s="20"/>
      <c r="F784" s="20"/>
      <c r="G784" s="20"/>
      <c r="H784" s="20"/>
      <c r="I784" s="20"/>
    </row>
    <row r="785" ht="12.75" customHeight="1">
      <c r="A785" s="20"/>
      <c r="C785" s="20"/>
      <c r="D785" s="20"/>
      <c r="F785" s="20"/>
      <c r="G785" s="20"/>
      <c r="H785" s="20"/>
      <c r="I785" s="20"/>
    </row>
    <row r="786" ht="12.75" customHeight="1">
      <c r="A786" s="20"/>
      <c r="C786" s="20"/>
      <c r="D786" s="20"/>
      <c r="F786" s="20"/>
      <c r="G786" s="20"/>
      <c r="H786" s="20"/>
      <c r="I786" s="20"/>
    </row>
    <row r="787" ht="12.75" customHeight="1">
      <c r="A787" s="20"/>
      <c r="C787" s="20"/>
      <c r="D787" s="20"/>
      <c r="F787" s="20"/>
      <c r="G787" s="20"/>
      <c r="H787" s="20"/>
      <c r="I787" s="20"/>
    </row>
    <row r="788" ht="12.75" customHeight="1">
      <c r="A788" s="20"/>
      <c r="C788" s="20"/>
      <c r="D788" s="20"/>
      <c r="F788" s="20"/>
      <c r="G788" s="20"/>
      <c r="H788" s="20"/>
      <c r="I788" s="20"/>
    </row>
    <row r="789" ht="12.75" customHeight="1">
      <c r="A789" s="20"/>
      <c r="C789" s="20"/>
      <c r="D789" s="20"/>
      <c r="F789" s="20"/>
      <c r="G789" s="20"/>
      <c r="H789" s="20"/>
      <c r="I789" s="20"/>
    </row>
    <row r="790" ht="12.75" customHeight="1">
      <c r="A790" s="20"/>
      <c r="C790" s="20"/>
      <c r="D790" s="20"/>
      <c r="F790" s="20"/>
      <c r="G790" s="20"/>
      <c r="H790" s="20"/>
      <c r="I790" s="20"/>
    </row>
    <row r="791" ht="12.75" customHeight="1">
      <c r="A791" s="20"/>
      <c r="C791" s="20"/>
      <c r="D791" s="20"/>
      <c r="F791" s="20"/>
      <c r="G791" s="20"/>
      <c r="H791" s="20"/>
      <c r="I791" s="20"/>
    </row>
    <row r="792" ht="12.75" customHeight="1">
      <c r="A792" s="20"/>
      <c r="C792" s="20"/>
      <c r="D792" s="20"/>
      <c r="F792" s="20"/>
      <c r="G792" s="20"/>
      <c r="H792" s="20"/>
      <c r="I792" s="20"/>
    </row>
    <row r="793" ht="12.75" customHeight="1">
      <c r="A793" s="20"/>
      <c r="C793" s="20"/>
      <c r="D793" s="20"/>
      <c r="F793" s="20"/>
      <c r="G793" s="20"/>
      <c r="H793" s="20"/>
      <c r="I793" s="20"/>
    </row>
    <row r="794" ht="12.75" customHeight="1">
      <c r="A794" s="20"/>
      <c r="C794" s="20"/>
      <c r="D794" s="20"/>
      <c r="F794" s="20"/>
      <c r="G794" s="20"/>
      <c r="H794" s="20"/>
      <c r="I794" s="20"/>
    </row>
    <row r="795" ht="12.75" customHeight="1">
      <c r="A795" s="20"/>
      <c r="C795" s="20"/>
      <c r="D795" s="20"/>
      <c r="F795" s="20"/>
      <c r="G795" s="20"/>
      <c r="H795" s="20"/>
      <c r="I795" s="20"/>
    </row>
    <row r="796" ht="12.75" customHeight="1">
      <c r="A796" s="20"/>
      <c r="C796" s="20"/>
      <c r="D796" s="20"/>
      <c r="F796" s="20"/>
      <c r="G796" s="20"/>
      <c r="H796" s="20"/>
      <c r="I796" s="20"/>
    </row>
    <row r="797" ht="12.75" customHeight="1">
      <c r="A797" s="20"/>
      <c r="C797" s="20"/>
      <c r="D797" s="20"/>
      <c r="F797" s="20"/>
      <c r="G797" s="20"/>
      <c r="H797" s="20"/>
      <c r="I797" s="20"/>
    </row>
    <row r="798" ht="12.75" customHeight="1">
      <c r="A798" s="20"/>
      <c r="C798" s="20"/>
      <c r="D798" s="20"/>
      <c r="F798" s="20"/>
      <c r="G798" s="20"/>
      <c r="H798" s="20"/>
      <c r="I798" s="20"/>
    </row>
    <row r="799" ht="12.75" customHeight="1">
      <c r="A799" s="20"/>
      <c r="C799" s="20"/>
      <c r="D799" s="20"/>
      <c r="F799" s="20"/>
      <c r="G799" s="20"/>
      <c r="H799" s="20"/>
      <c r="I799" s="20"/>
    </row>
    <row r="800" ht="12.75" customHeight="1">
      <c r="A800" s="20"/>
      <c r="C800" s="20"/>
      <c r="D800" s="20"/>
      <c r="F800" s="20"/>
      <c r="G800" s="20"/>
      <c r="H800" s="20"/>
      <c r="I800" s="20"/>
    </row>
    <row r="801" ht="12.75" customHeight="1">
      <c r="A801" s="20"/>
      <c r="C801" s="20"/>
      <c r="D801" s="20"/>
      <c r="F801" s="20"/>
      <c r="G801" s="20"/>
      <c r="H801" s="20"/>
      <c r="I801" s="20"/>
    </row>
    <row r="802" ht="12.75" customHeight="1">
      <c r="A802" s="20"/>
      <c r="C802" s="20"/>
      <c r="D802" s="20"/>
      <c r="F802" s="20"/>
      <c r="G802" s="20"/>
      <c r="H802" s="20"/>
      <c r="I802" s="20"/>
    </row>
    <row r="803" ht="12.75" customHeight="1">
      <c r="A803" s="20"/>
      <c r="C803" s="20"/>
      <c r="D803" s="20"/>
      <c r="F803" s="20"/>
      <c r="G803" s="20"/>
      <c r="H803" s="20"/>
      <c r="I803" s="20"/>
    </row>
    <row r="804" ht="12.75" customHeight="1">
      <c r="A804" s="20"/>
      <c r="C804" s="20"/>
      <c r="D804" s="20"/>
      <c r="F804" s="20"/>
      <c r="G804" s="20"/>
      <c r="H804" s="20"/>
      <c r="I804" s="20"/>
    </row>
    <row r="805" ht="12.75" customHeight="1">
      <c r="A805" s="20"/>
      <c r="C805" s="20"/>
      <c r="D805" s="20"/>
      <c r="F805" s="20"/>
      <c r="G805" s="20"/>
      <c r="H805" s="20"/>
      <c r="I805" s="20"/>
    </row>
    <row r="806" ht="12.75" customHeight="1">
      <c r="A806" s="20"/>
      <c r="C806" s="20"/>
      <c r="D806" s="20"/>
      <c r="F806" s="20"/>
      <c r="G806" s="20"/>
      <c r="H806" s="20"/>
      <c r="I806" s="20"/>
    </row>
    <row r="807" ht="12.75" customHeight="1">
      <c r="A807" s="20"/>
      <c r="C807" s="20"/>
      <c r="D807" s="20"/>
      <c r="F807" s="20"/>
      <c r="G807" s="20"/>
      <c r="H807" s="20"/>
      <c r="I807" s="20"/>
    </row>
    <row r="808" ht="12.75" customHeight="1">
      <c r="A808" s="20"/>
      <c r="C808" s="20"/>
      <c r="D808" s="20"/>
      <c r="F808" s="20"/>
      <c r="G808" s="20"/>
      <c r="H808" s="20"/>
      <c r="I808" s="20"/>
    </row>
    <row r="809" ht="12.75" customHeight="1">
      <c r="A809" s="20"/>
      <c r="C809" s="20"/>
      <c r="D809" s="20"/>
      <c r="F809" s="20"/>
      <c r="G809" s="20"/>
      <c r="H809" s="20"/>
      <c r="I809" s="20"/>
    </row>
    <row r="810" ht="12.75" customHeight="1">
      <c r="A810" s="20"/>
      <c r="C810" s="20"/>
      <c r="D810" s="20"/>
      <c r="F810" s="20"/>
      <c r="G810" s="20"/>
      <c r="H810" s="20"/>
      <c r="I810" s="20"/>
    </row>
    <row r="811" ht="12.75" customHeight="1">
      <c r="A811" s="20"/>
      <c r="C811" s="20"/>
      <c r="D811" s="20"/>
      <c r="F811" s="20"/>
      <c r="G811" s="20"/>
      <c r="H811" s="20"/>
      <c r="I811" s="20"/>
    </row>
    <row r="812" ht="12.75" customHeight="1">
      <c r="A812" s="20"/>
      <c r="C812" s="20"/>
      <c r="D812" s="20"/>
      <c r="F812" s="20"/>
      <c r="G812" s="20"/>
      <c r="H812" s="20"/>
      <c r="I812" s="20"/>
    </row>
    <row r="813" ht="12.75" customHeight="1">
      <c r="A813" s="20"/>
      <c r="C813" s="20"/>
      <c r="D813" s="20"/>
      <c r="F813" s="20"/>
      <c r="G813" s="20"/>
      <c r="H813" s="20"/>
      <c r="I813" s="20"/>
    </row>
    <row r="814" ht="12.75" customHeight="1">
      <c r="A814" s="20"/>
      <c r="C814" s="20"/>
      <c r="D814" s="20"/>
      <c r="F814" s="20"/>
      <c r="G814" s="20"/>
      <c r="H814" s="20"/>
      <c r="I814" s="20"/>
    </row>
    <row r="815" ht="12.75" customHeight="1">
      <c r="A815" s="20"/>
      <c r="C815" s="20"/>
      <c r="D815" s="20"/>
      <c r="F815" s="20"/>
      <c r="G815" s="20"/>
      <c r="H815" s="20"/>
      <c r="I815" s="20"/>
    </row>
    <row r="816" ht="12.75" customHeight="1">
      <c r="A816" s="20"/>
      <c r="C816" s="20"/>
      <c r="D816" s="20"/>
      <c r="F816" s="20"/>
      <c r="G816" s="20"/>
      <c r="H816" s="20"/>
      <c r="I816" s="20"/>
    </row>
    <row r="817" ht="12.75" customHeight="1">
      <c r="A817" s="20"/>
      <c r="C817" s="20"/>
      <c r="D817" s="20"/>
      <c r="F817" s="20"/>
      <c r="G817" s="20"/>
      <c r="H817" s="20"/>
      <c r="I817" s="20"/>
    </row>
    <row r="818" ht="12.75" customHeight="1">
      <c r="A818" s="20"/>
      <c r="C818" s="20"/>
      <c r="D818" s="20"/>
      <c r="F818" s="20"/>
      <c r="G818" s="20"/>
      <c r="H818" s="20"/>
      <c r="I818" s="20"/>
    </row>
    <row r="819" ht="12.75" customHeight="1">
      <c r="A819" s="20"/>
      <c r="C819" s="20"/>
      <c r="D819" s="20"/>
      <c r="F819" s="20"/>
      <c r="G819" s="20"/>
      <c r="H819" s="20"/>
      <c r="I819" s="20"/>
    </row>
    <row r="820" ht="12.75" customHeight="1">
      <c r="A820" s="20"/>
      <c r="C820" s="20"/>
      <c r="D820" s="20"/>
      <c r="F820" s="20"/>
      <c r="G820" s="20"/>
      <c r="H820" s="20"/>
      <c r="I820" s="20"/>
    </row>
    <row r="821" ht="12.75" customHeight="1">
      <c r="A821" s="20"/>
      <c r="C821" s="20"/>
      <c r="D821" s="20"/>
      <c r="F821" s="20"/>
      <c r="G821" s="20"/>
      <c r="H821" s="20"/>
      <c r="I821" s="20"/>
    </row>
    <row r="822" ht="12.75" customHeight="1">
      <c r="A822" s="20"/>
      <c r="C822" s="20"/>
      <c r="D822" s="20"/>
      <c r="F822" s="20"/>
      <c r="G822" s="20"/>
      <c r="H822" s="20"/>
      <c r="I822" s="20"/>
    </row>
    <row r="823" ht="12.75" customHeight="1">
      <c r="A823" s="20"/>
      <c r="C823" s="20"/>
      <c r="D823" s="20"/>
      <c r="F823" s="20"/>
      <c r="G823" s="20"/>
      <c r="H823" s="20"/>
      <c r="I823" s="20"/>
    </row>
    <row r="824" ht="12.75" customHeight="1">
      <c r="A824" s="20"/>
      <c r="C824" s="20"/>
      <c r="D824" s="20"/>
      <c r="F824" s="20"/>
      <c r="G824" s="20"/>
      <c r="H824" s="20"/>
      <c r="I824" s="20"/>
    </row>
    <row r="825" ht="12.75" customHeight="1">
      <c r="A825" s="20"/>
      <c r="C825" s="20"/>
      <c r="D825" s="20"/>
      <c r="F825" s="20"/>
      <c r="G825" s="20"/>
      <c r="H825" s="20"/>
      <c r="I825" s="20"/>
    </row>
    <row r="826" ht="12.75" customHeight="1">
      <c r="A826" s="20"/>
      <c r="C826" s="20"/>
      <c r="D826" s="20"/>
      <c r="F826" s="20"/>
      <c r="G826" s="20"/>
      <c r="H826" s="20"/>
      <c r="I826" s="20"/>
    </row>
    <row r="827" ht="12.75" customHeight="1">
      <c r="A827" s="20"/>
      <c r="C827" s="20"/>
      <c r="D827" s="20"/>
      <c r="F827" s="20"/>
      <c r="G827" s="20"/>
      <c r="H827" s="20"/>
      <c r="I827" s="20"/>
    </row>
    <row r="828" ht="12.75" customHeight="1">
      <c r="A828" s="20"/>
      <c r="C828" s="20"/>
      <c r="D828" s="20"/>
      <c r="F828" s="20"/>
      <c r="G828" s="20"/>
      <c r="H828" s="20"/>
      <c r="I828" s="20"/>
    </row>
    <row r="829" ht="12.75" customHeight="1">
      <c r="A829" s="20"/>
      <c r="C829" s="20"/>
      <c r="D829" s="20"/>
      <c r="F829" s="20"/>
      <c r="G829" s="20"/>
      <c r="H829" s="20"/>
      <c r="I829" s="20"/>
    </row>
    <row r="830" ht="12.75" customHeight="1">
      <c r="A830" s="20"/>
      <c r="C830" s="20"/>
      <c r="D830" s="20"/>
      <c r="F830" s="20"/>
      <c r="G830" s="20"/>
      <c r="H830" s="20"/>
      <c r="I830" s="20"/>
    </row>
    <row r="831" ht="12.75" customHeight="1">
      <c r="A831" s="20"/>
      <c r="C831" s="20"/>
      <c r="D831" s="20"/>
      <c r="F831" s="20"/>
      <c r="G831" s="20"/>
      <c r="H831" s="20"/>
      <c r="I831" s="20"/>
    </row>
    <row r="832" ht="12.75" customHeight="1">
      <c r="A832" s="20"/>
      <c r="C832" s="20"/>
      <c r="D832" s="20"/>
      <c r="F832" s="20"/>
      <c r="G832" s="20"/>
      <c r="H832" s="20"/>
      <c r="I832" s="20"/>
    </row>
    <row r="833" ht="12.75" customHeight="1">
      <c r="A833" s="20"/>
      <c r="C833" s="20"/>
      <c r="D833" s="20"/>
      <c r="F833" s="20"/>
      <c r="G833" s="20"/>
      <c r="H833" s="20"/>
      <c r="I833" s="20"/>
    </row>
    <row r="834" ht="12.75" customHeight="1">
      <c r="A834" s="20"/>
      <c r="C834" s="20"/>
      <c r="D834" s="20"/>
      <c r="F834" s="20"/>
      <c r="G834" s="20"/>
      <c r="H834" s="20"/>
      <c r="I834" s="20"/>
    </row>
    <row r="835" ht="12.75" customHeight="1">
      <c r="A835" s="20"/>
      <c r="C835" s="20"/>
      <c r="D835" s="20"/>
      <c r="F835" s="20"/>
      <c r="G835" s="20"/>
      <c r="H835" s="20"/>
      <c r="I835" s="20"/>
    </row>
    <row r="836" ht="12.75" customHeight="1">
      <c r="A836" s="20"/>
      <c r="C836" s="20"/>
      <c r="D836" s="20"/>
      <c r="F836" s="20"/>
      <c r="G836" s="20"/>
      <c r="H836" s="20"/>
      <c r="I836" s="20"/>
    </row>
    <row r="837" ht="12.75" customHeight="1">
      <c r="A837" s="20"/>
      <c r="C837" s="20"/>
      <c r="D837" s="20"/>
      <c r="F837" s="20"/>
      <c r="G837" s="20"/>
      <c r="H837" s="20"/>
      <c r="I837" s="20"/>
    </row>
    <row r="838" ht="12.75" customHeight="1">
      <c r="A838" s="20"/>
      <c r="C838" s="20"/>
      <c r="D838" s="20"/>
      <c r="F838" s="20"/>
      <c r="G838" s="20"/>
      <c r="H838" s="20"/>
      <c r="I838" s="20"/>
    </row>
    <row r="839" ht="12.75" customHeight="1">
      <c r="A839" s="20"/>
      <c r="C839" s="20"/>
      <c r="D839" s="20"/>
      <c r="F839" s="20"/>
      <c r="G839" s="20"/>
      <c r="H839" s="20"/>
      <c r="I839" s="20"/>
    </row>
    <row r="840" ht="12.75" customHeight="1">
      <c r="A840" s="20"/>
      <c r="C840" s="20"/>
      <c r="D840" s="20"/>
      <c r="F840" s="20"/>
      <c r="G840" s="20"/>
      <c r="H840" s="20"/>
      <c r="I840" s="20"/>
    </row>
    <row r="841" ht="12.75" customHeight="1">
      <c r="A841" s="20"/>
      <c r="C841" s="20"/>
      <c r="D841" s="20"/>
      <c r="F841" s="20"/>
      <c r="G841" s="20"/>
      <c r="H841" s="20"/>
      <c r="I841" s="20"/>
    </row>
    <row r="842" ht="12.75" customHeight="1">
      <c r="A842" s="20"/>
      <c r="C842" s="20"/>
      <c r="D842" s="20"/>
      <c r="F842" s="20"/>
      <c r="G842" s="20"/>
      <c r="H842" s="20"/>
      <c r="I842" s="20"/>
    </row>
    <row r="843" ht="12.75" customHeight="1">
      <c r="A843" s="20"/>
      <c r="C843" s="20"/>
      <c r="D843" s="20"/>
      <c r="F843" s="20"/>
      <c r="G843" s="20"/>
      <c r="H843" s="20"/>
      <c r="I843" s="20"/>
    </row>
    <row r="844" ht="12.75" customHeight="1">
      <c r="A844" s="20"/>
      <c r="C844" s="20"/>
      <c r="D844" s="20"/>
      <c r="F844" s="20"/>
      <c r="G844" s="20"/>
      <c r="H844" s="20"/>
      <c r="I844" s="20"/>
    </row>
    <row r="845" ht="12.75" customHeight="1">
      <c r="A845" s="20"/>
      <c r="C845" s="20"/>
      <c r="D845" s="20"/>
      <c r="F845" s="20"/>
      <c r="G845" s="20"/>
      <c r="H845" s="20"/>
      <c r="I845" s="20"/>
    </row>
    <row r="846" ht="12.75" customHeight="1">
      <c r="A846" s="20"/>
      <c r="C846" s="20"/>
      <c r="D846" s="20"/>
      <c r="F846" s="20"/>
      <c r="G846" s="20"/>
      <c r="H846" s="20"/>
      <c r="I846" s="20"/>
    </row>
    <row r="847" ht="12.75" customHeight="1">
      <c r="A847" s="20"/>
      <c r="C847" s="20"/>
      <c r="D847" s="20"/>
      <c r="F847" s="20"/>
      <c r="G847" s="20"/>
      <c r="H847" s="20"/>
      <c r="I847" s="20"/>
    </row>
    <row r="848" ht="12.75" customHeight="1">
      <c r="A848" s="20"/>
      <c r="C848" s="20"/>
      <c r="D848" s="20"/>
      <c r="F848" s="20"/>
      <c r="G848" s="20"/>
      <c r="H848" s="20"/>
      <c r="I848" s="20"/>
    </row>
    <row r="849" ht="12.75" customHeight="1">
      <c r="A849" s="20"/>
      <c r="C849" s="20"/>
      <c r="D849" s="20"/>
      <c r="F849" s="20"/>
      <c r="G849" s="20"/>
      <c r="H849" s="20"/>
      <c r="I849" s="20"/>
    </row>
    <row r="850" ht="12.75" customHeight="1">
      <c r="A850" s="20"/>
      <c r="C850" s="20"/>
      <c r="D850" s="20"/>
      <c r="F850" s="20"/>
      <c r="G850" s="20"/>
      <c r="H850" s="20"/>
      <c r="I850" s="20"/>
    </row>
    <row r="851" ht="12.75" customHeight="1">
      <c r="A851" s="20"/>
      <c r="C851" s="20"/>
      <c r="D851" s="20"/>
      <c r="F851" s="20"/>
      <c r="G851" s="20"/>
      <c r="H851" s="20"/>
      <c r="I851" s="20"/>
    </row>
    <row r="852" ht="12.75" customHeight="1">
      <c r="A852" s="20"/>
      <c r="C852" s="20"/>
      <c r="D852" s="20"/>
      <c r="F852" s="20"/>
      <c r="G852" s="20"/>
      <c r="H852" s="20"/>
      <c r="I852" s="20"/>
    </row>
    <row r="853" ht="12.75" customHeight="1">
      <c r="A853" s="20"/>
      <c r="C853" s="20"/>
      <c r="D853" s="20"/>
      <c r="F853" s="20"/>
      <c r="G853" s="20"/>
      <c r="H853" s="20"/>
      <c r="I853" s="20"/>
    </row>
    <row r="854" ht="12.75" customHeight="1">
      <c r="A854" s="20"/>
      <c r="C854" s="20"/>
      <c r="D854" s="20"/>
      <c r="F854" s="20"/>
      <c r="G854" s="20"/>
      <c r="H854" s="20"/>
      <c r="I854" s="20"/>
    </row>
    <row r="855" ht="12.75" customHeight="1">
      <c r="A855" s="20"/>
      <c r="C855" s="20"/>
      <c r="D855" s="20"/>
      <c r="F855" s="20"/>
      <c r="G855" s="20"/>
      <c r="H855" s="20"/>
      <c r="I855" s="20"/>
    </row>
    <row r="856" ht="12.75" customHeight="1">
      <c r="A856" s="20"/>
      <c r="C856" s="20"/>
      <c r="D856" s="20"/>
      <c r="F856" s="20"/>
      <c r="G856" s="20"/>
      <c r="H856" s="20"/>
      <c r="I856" s="20"/>
    </row>
    <row r="857" ht="12.75" customHeight="1">
      <c r="A857" s="20"/>
      <c r="C857" s="20"/>
      <c r="D857" s="20"/>
      <c r="F857" s="20"/>
      <c r="G857" s="20"/>
      <c r="H857" s="20"/>
      <c r="I857" s="20"/>
    </row>
    <row r="858" ht="12.75" customHeight="1">
      <c r="A858" s="20"/>
      <c r="C858" s="20"/>
      <c r="D858" s="20"/>
      <c r="F858" s="20"/>
      <c r="G858" s="20"/>
      <c r="H858" s="20"/>
      <c r="I858" s="20"/>
    </row>
    <row r="859" ht="12.75" customHeight="1">
      <c r="A859" s="20"/>
      <c r="C859" s="20"/>
      <c r="D859" s="20"/>
      <c r="F859" s="20"/>
      <c r="G859" s="20"/>
      <c r="H859" s="20"/>
      <c r="I859" s="20"/>
    </row>
    <row r="860" ht="12.75" customHeight="1">
      <c r="A860" s="20"/>
      <c r="C860" s="20"/>
      <c r="D860" s="20"/>
      <c r="F860" s="20"/>
      <c r="G860" s="20"/>
      <c r="H860" s="20"/>
      <c r="I860" s="20"/>
    </row>
    <row r="861" ht="12.75" customHeight="1">
      <c r="A861" s="20"/>
      <c r="C861" s="20"/>
      <c r="D861" s="20"/>
      <c r="F861" s="20"/>
      <c r="G861" s="20"/>
      <c r="H861" s="20"/>
      <c r="I861" s="20"/>
    </row>
    <row r="862" ht="12.75" customHeight="1">
      <c r="A862" s="20"/>
      <c r="C862" s="20"/>
      <c r="D862" s="20"/>
      <c r="F862" s="20"/>
      <c r="G862" s="20"/>
      <c r="H862" s="20"/>
      <c r="I862" s="20"/>
    </row>
    <row r="863" ht="12.75" customHeight="1">
      <c r="A863" s="20"/>
      <c r="C863" s="20"/>
      <c r="D863" s="20"/>
      <c r="F863" s="20"/>
      <c r="G863" s="20"/>
      <c r="H863" s="20"/>
      <c r="I863" s="20"/>
    </row>
    <row r="864" ht="12.75" customHeight="1">
      <c r="A864" s="20"/>
      <c r="C864" s="20"/>
      <c r="D864" s="20"/>
      <c r="F864" s="20"/>
      <c r="G864" s="20"/>
      <c r="H864" s="20"/>
      <c r="I864" s="20"/>
    </row>
    <row r="865" ht="12.75" customHeight="1">
      <c r="A865" s="20"/>
      <c r="C865" s="20"/>
      <c r="D865" s="20"/>
      <c r="F865" s="20"/>
      <c r="G865" s="20"/>
      <c r="H865" s="20"/>
      <c r="I865" s="20"/>
    </row>
    <row r="866" ht="12.75" customHeight="1">
      <c r="A866" s="20"/>
      <c r="C866" s="20"/>
      <c r="D866" s="20"/>
      <c r="F866" s="20"/>
      <c r="G866" s="20"/>
      <c r="H866" s="20"/>
      <c r="I866" s="20"/>
    </row>
    <row r="867" ht="12.75" customHeight="1">
      <c r="A867" s="20"/>
      <c r="C867" s="20"/>
      <c r="D867" s="20"/>
      <c r="F867" s="20"/>
      <c r="G867" s="20"/>
      <c r="H867" s="20"/>
      <c r="I867" s="20"/>
    </row>
    <row r="868" ht="12.75" customHeight="1">
      <c r="A868" s="20"/>
      <c r="C868" s="20"/>
      <c r="D868" s="20"/>
      <c r="F868" s="20"/>
      <c r="G868" s="20"/>
      <c r="H868" s="20"/>
      <c r="I868" s="20"/>
    </row>
    <row r="869" ht="12.75" customHeight="1">
      <c r="A869" s="20"/>
      <c r="C869" s="20"/>
      <c r="D869" s="20"/>
      <c r="F869" s="20"/>
      <c r="G869" s="20"/>
      <c r="H869" s="20"/>
      <c r="I869" s="20"/>
    </row>
    <row r="870" ht="12.75" customHeight="1">
      <c r="A870" s="20"/>
      <c r="C870" s="20"/>
      <c r="D870" s="20"/>
      <c r="F870" s="20"/>
      <c r="G870" s="20"/>
      <c r="H870" s="20"/>
      <c r="I870" s="20"/>
    </row>
    <row r="871" ht="12.75" customHeight="1">
      <c r="A871" s="20"/>
      <c r="C871" s="20"/>
      <c r="D871" s="20"/>
      <c r="F871" s="20"/>
      <c r="G871" s="20"/>
      <c r="H871" s="20"/>
      <c r="I871" s="20"/>
    </row>
    <row r="872" ht="12.75" customHeight="1">
      <c r="A872" s="20"/>
      <c r="C872" s="20"/>
      <c r="D872" s="20"/>
      <c r="F872" s="20"/>
      <c r="G872" s="20"/>
      <c r="H872" s="20"/>
      <c r="I872" s="20"/>
    </row>
    <row r="873" ht="12.75" customHeight="1">
      <c r="A873" s="20"/>
      <c r="C873" s="20"/>
      <c r="D873" s="20"/>
      <c r="F873" s="20"/>
      <c r="G873" s="20"/>
      <c r="H873" s="20"/>
      <c r="I873" s="20"/>
    </row>
    <row r="874" ht="12.75" customHeight="1">
      <c r="A874" s="20"/>
      <c r="C874" s="20"/>
      <c r="D874" s="20"/>
      <c r="F874" s="20"/>
      <c r="G874" s="20"/>
      <c r="H874" s="20"/>
      <c r="I874" s="20"/>
    </row>
    <row r="875" ht="12.75" customHeight="1">
      <c r="A875" s="20"/>
      <c r="C875" s="20"/>
      <c r="D875" s="20"/>
      <c r="F875" s="20"/>
      <c r="G875" s="20"/>
      <c r="H875" s="20"/>
      <c r="I875" s="20"/>
    </row>
    <row r="876" ht="12.75" customHeight="1">
      <c r="A876" s="20"/>
      <c r="C876" s="20"/>
      <c r="D876" s="20"/>
      <c r="F876" s="20"/>
      <c r="G876" s="20"/>
      <c r="H876" s="20"/>
      <c r="I876" s="20"/>
    </row>
    <row r="877" ht="12.75" customHeight="1">
      <c r="A877" s="20"/>
      <c r="C877" s="20"/>
      <c r="D877" s="20"/>
      <c r="F877" s="20"/>
      <c r="G877" s="20"/>
      <c r="H877" s="20"/>
      <c r="I877" s="20"/>
    </row>
    <row r="878" ht="12.75" customHeight="1">
      <c r="A878" s="20"/>
      <c r="C878" s="20"/>
      <c r="D878" s="20"/>
      <c r="F878" s="20"/>
      <c r="G878" s="20"/>
      <c r="H878" s="20"/>
      <c r="I878" s="20"/>
    </row>
    <row r="879" ht="12.75" customHeight="1">
      <c r="A879" s="20"/>
      <c r="C879" s="20"/>
      <c r="D879" s="20"/>
      <c r="F879" s="20"/>
      <c r="G879" s="20"/>
      <c r="H879" s="20"/>
      <c r="I879" s="20"/>
    </row>
    <row r="880" ht="12.75" customHeight="1">
      <c r="A880" s="20"/>
      <c r="C880" s="20"/>
      <c r="D880" s="20"/>
      <c r="F880" s="20"/>
      <c r="G880" s="20"/>
      <c r="H880" s="20"/>
      <c r="I880" s="20"/>
    </row>
    <row r="881" ht="12.75" customHeight="1">
      <c r="A881" s="20"/>
      <c r="C881" s="20"/>
      <c r="D881" s="20"/>
      <c r="F881" s="20"/>
      <c r="G881" s="20"/>
      <c r="H881" s="20"/>
      <c r="I881" s="20"/>
    </row>
    <row r="882" ht="12.75" customHeight="1">
      <c r="A882" s="20"/>
      <c r="C882" s="20"/>
      <c r="D882" s="20"/>
      <c r="F882" s="20"/>
      <c r="G882" s="20"/>
      <c r="H882" s="20"/>
      <c r="I882" s="20"/>
    </row>
    <row r="883" ht="12.75" customHeight="1">
      <c r="A883" s="20"/>
      <c r="C883" s="20"/>
      <c r="D883" s="20"/>
      <c r="F883" s="20"/>
      <c r="G883" s="20"/>
      <c r="H883" s="20"/>
      <c r="I883" s="20"/>
    </row>
    <row r="884" ht="12.75" customHeight="1">
      <c r="A884" s="20"/>
      <c r="C884" s="20"/>
      <c r="D884" s="20"/>
      <c r="F884" s="20"/>
      <c r="G884" s="20"/>
      <c r="H884" s="20"/>
      <c r="I884" s="20"/>
    </row>
    <row r="885" ht="12.75" customHeight="1">
      <c r="A885" s="20"/>
      <c r="C885" s="20"/>
      <c r="D885" s="20"/>
      <c r="F885" s="20"/>
      <c r="G885" s="20"/>
      <c r="H885" s="20"/>
      <c r="I885" s="20"/>
    </row>
    <row r="886" ht="12.75" customHeight="1">
      <c r="A886" s="20"/>
      <c r="C886" s="20"/>
      <c r="D886" s="20"/>
      <c r="F886" s="20"/>
      <c r="G886" s="20"/>
      <c r="H886" s="20"/>
      <c r="I886" s="20"/>
    </row>
    <row r="887" ht="12.75" customHeight="1">
      <c r="A887" s="20"/>
      <c r="C887" s="20"/>
      <c r="D887" s="20"/>
      <c r="F887" s="20"/>
      <c r="G887" s="20"/>
      <c r="H887" s="20"/>
      <c r="I887" s="20"/>
    </row>
    <row r="888" ht="12.75" customHeight="1">
      <c r="A888" s="20"/>
      <c r="C888" s="20"/>
      <c r="D888" s="20"/>
      <c r="F888" s="20"/>
      <c r="G888" s="20"/>
      <c r="H888" s="20"/>
      <c r="I888" s="20"/>
    </row>
    <row r="889" ht="12.75" customHeight="1">
      <c r="A889" s="20"/>
      <c r="C889" s="20"/>
      <c r="D889" s="20"/>
      <c r="F889" s="20"/>
      <c r="G889" s="20"/>
      <c r="H889" s="20"/>
      <c r="I889" s="20"/>
    </row>
    <row r="890" ht="12.75" customHeight="1">
      <c r="A890" s="20"/>
      <c r="C890" s="20"/>
      <c r="D890" s="20"/>
      <c r="F890" s="20"/>
      <c r="G890" s="20"/>
      <c r="H890" s="20"/>
      <c r="I890" s="20"/>
    </row>
    <row r="891" ht="12.75" customHeight="1">
      <c r="A891" s="20"/>
      <c r="C891" s="20"/>
      <c r="D891" s="20"/>
      <c r="F891" s="20"/>
      <c r="G891" s="20"/>
      <c r="H891" s="20"/>
      <c r="I891" s="20"/>
    </row>
    <row r="892" ht="12.75" customHeight="1">
      <c r="A892" s="20"/>
      <c r="C892" s="20"/>
      <c r="D892" s="20"/>
      <c r="F892" s="20"/>
      <c r="G892" s="20"/>
      <c r="H892" s="20"/>
      <c r="I892" s="20"/>
    </row>
    <row r="893" ht="12.75" customHeight="1">
      <c r="A893" s="20"/>
      <c r="C893" s="20"/>
      <c r="D893" s="20"/>
      <c r="F893" s="20"/>
      <c r="G893" s="20"/>
      <c r="H893" s="20"/>
      <c r="I893" s="20"/>
    </row>
    <row r="894" ht="12.75" customHeight="1">
      <c r="A894" s="20"/>
      <c r="C894" s="20"/>
      <c r="D894" s="20"/>
      <c r="F894" s="20"/>
      <c r="G894" s="20"/>
      <c r="H894" s="20"/>
      <c r="I894" s="20"/>
    </row>
    <row r="895" ht="12.75" customHeight="1">
      <c r="A895" s="20"/>
      <c r="C895" s="20"/>
      <c r="D895" s="20"/>
      <c r="F895" s="20"/>
      <c r="G895" s="20"/>
      <c r="H895" s="20"/>
      <c r="I895" s="20"/>
    </row>
    <row r="896" ht="12.75" customHeight="1">
      <c r="A896" s="20"/>
      <c r="C896" s="20"/>
      <c r="D896" s="20"/>
      <c r="F896" s="20"/>
      <c r="G896" s="20"/>
      <c r="H896" s="20"/>
      <c r="I896" s="20"/>
    </row>
    <row r="897" ht="12.75" customHeight="1">
      <c r="A897" s="20"/>
      <c r="C897" s="20"/>
      <c r="D897" s="20"/>
      <c r="F897" s="20"/>
      <c r="G897" s="20"/>
      <c r="H897" s="20"/>
      <c r="I897" s="20"/>
    </row>
    <row r="898" ht="12.75" customHeight="1">
      <c r="A898" s="20"/>
      <c r="C898" s="20"/>
      <c r="D898" s="20"/>
      <c r="F898" s="20"/>
      <c r="G898" s="20"/>
      <c r="H898" s="20"/>
      <c r="I898" s="20"/>
    </row>
    <row r="899" ht="12.75" customHeight="1">
      <c r="A899" s="20"/>
      <c r="C899" s="20"/>
      <c r="D899" s="20"/>
      <c r="F899" s="20"/>
      <c r="G899" s="20"/>
      <c r="H899" s="20"/>
      <c r="I899" s="20"/>
    </row>
    <row r="900" ht="12.75" customHeight="1">
      <c r="A900" s="20"/>
      <c r="C900" s="20"/>
      <c r="D900" s="20"/>
      <c r="F900" s="20"/>
      <c r="G900" s="20"/>
      <c r="H900" s="20"/>
      <c r="I900" s="20"/>
    </row>
    <row r="901" ht="12.75" customHeight="1">
      <c r="A901" s="20"/>
      <c r="C901" s="20"/>
      <c r="D901" s="20"/>
      <c r="F901" s="20"/>
      <c r="G901" s="20"/>
      <c r="H901" s="20"/>
      <c r="I901" s="20"/>
    </row>
    <row r="902" ht="12.75" customHeight="1">
      <c r="A902" s="20"/>
      <c r="C902" s="20"/>
      <c r="D902" s="20"/>
      <c r="F902" s="20"/>
      <c r="G902" s="20"/>
      <c r="H902" s="20"/>
      <c r="I902" s="20"/>
    </row>
    <row r="903" ht="12.75" customHeight="1">
      <c r="A903" s="20"/>
      <c r="C903" s="20"/>
      <c r="D903" s="20"/>
      <c r="F903" s="20"/>
      <c r="G903" s="20"/>
      <c r="H903" s="20"/>
      <c r="I903" s="20"/>
    </row>
    <row r="904" ht="12.75" customHeight="1">
      <c r="A904" s="20"/>
      <c r="C904" s="20"/>
      <c r="D904" s="20"/>
      <c r="F904" s="20"/>
      <c r="G904" s="20"/>
      <c r="H904" s="20"/>
      <c r="I904" s="20"/>
    </row>
    <row r="905" ht="12.75" customHeight="1">
      <c r="A905" s="20"/>
      <c r="C905" s="20"/>
      <c r="D905" s="20"/>
      <c r="F905" s="20"/>
      <c r="G905" s="20"/>
      <c r="H905" s="20"/>
      <c r="I905" s="20"/>
    </row>
    <row r="906" ht="12.75" customHeight="1">
      <c r="A906" s="20"/>
      <c r="C906" s="20"/>
      <c r="D906" s="20"/>
      <c r="F906" s="20"/>
      <c r="G906" s="20"/>
      <c r="H906" s="20"/>
      <c r="I906" s="20"/>
    </row>
    <row r="907" ht="12.75" customHeight="1">
      <c r="A907" s="20"/>
      <c r="C907" s="20"/>
      <c r="D907" s="20"/>
      <c r="F907" s="20"/>
      <c r="G907" s="20"/>
      <c r="H907" s="20"/>
      <c r="I907" s="20"/>
    </row>
    <row r="908" ht="12.75" customHeight="1">
      <c r="A908" s="20"/>
      <c r="C908" s="20"/>
      <c r="D908" s="20"/>
      <c r="F908" s="20"/>
      <c r="G908" s="20"/>
      <c r="H908" s="20"/>
      <c r="I908" s="20"/>
    </row>
    <row r="909" ht="12.75" customHeight="1">
      <c r="A909" s="20"/>
      <c r="C909" s="20"/>
      <c r="D909" s="20"/>
      <c r="F909" s="20"/>
      <c r="G909" s="20"/>
      <c r="H909" s="20"/>
      <c r="I909" s="20"/>
    </row>
    <row r="910" ht="12.75" customHeight="1">
      <c r="A910" s="20"/>
      <c r="C910" s="20"/>
      <c r="D910" s="20"/>
      <c r="F910" s="20"/>
      <c r="G910" s="20"/>
      <c r="H910" s="20"/>
      <c r="I910" s="20"/>
    </row>
    <row r="911" ht="12.75" customHeight="1">
      <c r="A911" s="20"/>
      <c r="C911" s="20"/>
      <c r="D911" s="20"/>
      <c r="F911" s="20"/>
      <c r="G911" s="20"/>
      <c r="H911" s="20"/>
      <c r="I911" s="20"/>
    </row>
    <row r="912" ht="12.75" customHeight="1">
      <c r="A912" s="20"/>
      <c r="C912" s="20"/>
      <c r="D912" s="20"/>
      <c r="F912" s="20"/>
      <c r="G912" s="20"/>
      <c r="H912" s="20"/>
      <c r="I912" s="20"/>
    </row>
    <row r="913" ht="12.75" customHeight="1">
      <c r="A913" s="20"/>
      <c r="C913" s="20"/>
      <c r="D913" s="20"/>
      <c r="F913" s="20"/>
      <c r="G913" s="20"/>
      <c r="H913" s="20"/>
      <c r="I913" s="20"/>
    </row>
    <row r="914" ht="12.75" customHeight="1">
      <c r="A914" s="20"/>
      <c r="C914" s="20"/>
      <c r="D914" s="20"/>
      <c r="F914" s="20"/>
      <c r="G914" s="20"/>
      <c r="H914" s="20"/>
      <c r="I914" s="20"/>
    </row>
    <row r="915" ht="12.75" customHeight="1">
      <c r="A915" s="20"/>
      <c r="C915" s="20"/>
      <c r="D915" s="20"/>
      <c r="F915" s="20"/>
      <c r="G915" s="20"/>
      <c r="H915" s="20"/>
      <c r="I915" s="20"/>
    </row>
    <row r="916" ht="12.75" customHeight="1">
      <c r="A916" s="20"/>
      <c r="C916" s="20"/>
      <c r="D916" s="20"/>
      <c r="F916" s="20"/>
      <c r="G916" s="20"/>
      <c r="H916" s="20"/>
      <c r="I916" s="20"/>
    </row>
    <row r="917" ht="12.75" customHeight="1">
      <c r="A917" s="20"/>
      <c r="C917" s="20"/>
      <c r="D917" s="20"/>
      <c r="F917" s="20"/>
      <c r="G917" s="20"/>
      <c r="H917" s="20"/>
      <c r="I917" s="20"/>
    </row>
    <row r="918" ht="12.75" customHeight="1">
      <c r="A918" s="20"/>
      <c r="C918" s="20"/>
      <c r="D918" s="20"/>
      <c r="F918" s="20"/>
      <c r="G918" s="20"/>
      <c r="H918" s="20"/>
      <c r="I918" s="20"/>
    </row>
    <row r="919" ht="12.75" customHeight="1">
      <c r="A919" s="20"/>
      <c r="C919" s="20"/>
      <c r="D919" s="20"/>
      <c r="F919" s="20"/>
      <c r="G919" s="20"/>
      <c r="H919" s="20"/>
      <c r="I919" s="20"/>
    </row>
    <row r="920" ht="12.75" customHeight="1">
      <c r="A920" s="20"/>
      <c r="C920" s="20"/>
      <c r="D920" s="20"/>
      <c r="F920" s="20"/>
      <c r="G920" s="20"/>
      <c r="H920" s="20"/>
      <c r="I920" s="20"/>
    </row>
    <row r="921" ht="12.75" customHeight="1">
      <c r="A921" s="20"/>
      <c r="C921" s="20"/>
      <c r="D921" s="20"/>
      <c r="F921" s="20"/>
      <c r="G921" s="20"/>
      <c r="H921" s="20"/>
      <c r="I921" s="20"/>
    </row>
    <row r="922" ht="12.75" customHeight="1">
      <c r="A922" s="20"/>
      <c r="C922" s="20"/>
      <c r="D922" s="20"/>
      <c r="F922" s="20"/>
      <c r="G922" s="20"/>
      <c r="H922" s="20"/>
      <c r="I922" s="20"/>
    </row>
    <row r="923" ht="12.75" customHeight="1">
      <c r="A923" s="20"/>
      <c r="C923" s="20"/>
      <c r="D923" s="20"/>
      <c r="F923" s="20"/>
      <c r="G923" s="20"/>
      <c r="H923" s="20"/>
      <c r="I923" s="20"/>
    </row>
    <row r="924" ht="12.75" customHeight="1">
      <c r="A924" s="20"/>
      <c r="C924" s="20"/>
      <c r="D924" s="20"/>
      <c r="F924" s="20"/>
      <c r="G924" s="20"/>
      <c r="H924" s="20"/>
      <c r="I924" s="20"/>
    </row>
    <row r="925" ht="12.75" customHeight="1">
      <c r="A925" s="20"/>
      <c r="C925" s="20"/>
      <c r="D925" s="20"/>
      <c r="F925" s="20"/>
      <c r="G925" s="20"/>
      <c r="H925" s="20"/>
      <c r="I925" s="20"/>
    </row>
    <row r="926" ht="12.75" customHeight="1">
      <c r="A926" s="20"/>
      <c r="C926" s="20"/>
      <c r="D926" s="20"/>
      <c r="F926" s="20"/>
      <c r="G926" s="20"/>
      <c r="H926" s="20"/>
      <c r="I926" s="20"/>
    </row>
    <row r="927" ht="12.75" customHeight="1">
      <c r="A927" s="20"/>
      <c r="C927" s="20"/>
      <c r="D927" s="20"/>
      <c r="F927" s="20"/>
      <c r="G927" s="20"/>
      <c r="H927" s="20"/>
      <c r="I927" s="20"/>
    </row>
    <row r="928" ht="12.75" customHeight="1">
      <c r="A928" s="20"/>
      <c r="C928" s="20"/>
      <c r="D928" s="20"/>
      <c r="F928" s="20"/>
      <c r="G928" s="20"/>
      <c r="H928" s="20"/>
      <c r="I928" s="20"/>
    </row>
    <row r="929" ht="12.75" customHeight="1">
      <c r="A929" s="20"/>
      <c r="C929" s="20"/>
      <c r="D929" s="20"/>
      <c r="F929" s="20"/>
      <c r="G929" s="20"/>
      <c r="H929" s="20"/>
      <c r="I929" s="20"/>
    </row>
    <row r="930" ht="12.75" customHeight="1">
      <c r="A930" s="20"/>
      <c r="C930" s="20"/>
      <c r="D930" s="20"/>
      <c r="F930" s="20"/>
      <c r="G930" s="20"/>
      <c r="H930" s="20"/>
      <c r="I930" s="20"/>
    </row>
    <row r="931" ht="12.75" customHeight="1">
      <c r="A931" s="20"/>
      <c r="C931" s="20"/>
      <c r="D931" s="20"/>
      <c r="F931" s="20"/>
      <c r="G931" s="20"/>
      <c r="H931" s="20"/>
      <c r="I931" s="20"/>
    </row>
    <row r="932" ht="12.75" customHeight="1">
      <c r="A932" s="20"/>
      <c r="C932" s="20"/>
      <c r="D932" s="20"/>
      <c r="F932" s="20"/>
      <c r="G932" s="20"/>
      <c r="H932" s="20"/>
      <c r="I932" s="20"/>
    </row>
    <row r="933" ht="12.75" customHeight="1">
      <c r="A933" s="20"/>
      <c r="C933" s="20"/>
      <c r="D933" s="20"/>
      <c r="F933" s="20"/>
      <c r="G933" s="20"/>
      <c r="H933" s="20"/>
      <c r="I933" s="20"/>
    </row>
    <row r="934" ht="12.75" customHeight="1">
      <c r="A934" s="20"/>
      <c r="C934" s="20"/>
      <c r="D934" s="20"/>
      <c r="F934" s="20"/>
      <c r="G934" s="20"/>
      <c r="H934" s="20"/>
      <c r="I934" s="20"/>
    </row>
    <row r="935" ht="12.75" customHeight="1">
      <c r="A935" s="20"/>
      <c r="C935" s="20"/>
      <c r="D935" s="20"/>
      <c r="F935" s="20"/>
      <c r="G935" s="20"/>
      <c r="H935" s="20"/>
      <c r="I935" s="20"/>
    </row>
    <row r="936" ht="12.75" customHeight="1">
      <c r="A936" s="20"/>
      <c r="C936" s="20"/>
      <c r="D936" s="20"/>
      <c r="F936" s="20"/>
      <c r="G936" s="20"/>
      <c r="H936" s="20"/>
      <c r="I936" s="20"/>
    </row>
    <row r="937" ht="12.75" customHeight="1">
      <c r="A937" s="20"/>
      <c r="C937" s="20"/>
      <c r="D937" s="20"/>
      <c r="F937" s="20"/>
      <c r="G937" s="20"/>
      <c r="H937" s="20"/>
      <c r="I937" s="20"/>
    </row>
    <row r="938" ht="12.75" customHeight="1">
      <c r="A938" s="20"/>
      <c r="C938" s="20"/>
      <c r="D938" s="20"/>
      <c r="F938" s="20"/>
      <c r="G938" s="20"/>
      <c r="H938" s="20"/>
      <c r="I938" s="20"/>
    </row>
    <row r="939" ht="12.75" customHeight="1">
      <c r="A939" s="20"/>
      <c r="C939" s="20"/>
      <c r="D939" s="20"/>
      <c r="F939" s="20"/>
      <c r="G939" s="20"/>
      <c r="H939" s="20"/>
      <c r="I939" s="20"/>
    </row>
    <row r="940" ht="12.75" customHeight="1">
      <c r="A940" s="20"/>
      <c r="C940" s="20"/>
      <c r="D940" s="20"/>
      <c r="F940" s="20"/>
      <c r="G940" s="20"/>
      <c r="H940" s="20"/>
      <c r="I940" s="20"/>
    </row>
    <row r="941" ht="12.75" customHeight="1">
      <c r="A941" s="20"/>
      <c r="C941" s="20"/>
      <c r="D941" s="20"/>
      <c r="F941" s="20"/>
      <c r="G941" s="20"/>
      <c r="H941" s="20"/>
      <c r="I941" s="20"/>
    </row>
    <row r="942" ht="12.75" customHeight="1">
      <c r="A942" s="20"/>
      <c r="C942" s="20"/>
      <c r="D942" s="20"/>
      <c r="F942" s="20"/>
      <c r="G942" s="20"/>
      <c r="H942" s="20"/>
      <c r="I942" s="20"/>
    </row>
    <row r="943" ht="12.75" customHeight="1">
      <c r="A943" s="20"/>
      <c r="C943" s="20"/>
      <c r="D943" s="20"/>
      <c r="F943" s="20"/>
      <c r="G943" s="20"/>
      <c r="H943" s="20"/>
      <c r="I943" s="20"/>
    </row>
    <row r="944" ht="12.75" customHeight="1">
      <c r="A944" s="20"/>
      <c r="C944" s="20"/>
      <c r="D944" s="20"/>
      <c r="F944" s="20"/>
      <c r="G944" s="20"/>
      <c r="H944" s="20"/>
      <c r="I944" s="20"/>
    </row>
    <row r="945" ht="12.75" customHeight="1">
      <c r="A945" s="20"/>
      <c r="C945" s="20"/>
      <c r="D945" s="20"/>
      <c r="F945" s="20"/>
      <c r="G945" s="20"/>
      <c r="H945" s="20"/>
      <c r="I945" s="20"/>
    </row>
    <row r="946" ht="12.75" customHeight="1">
      <c r="A946" s="20"/>
      <c r="C946" s="20"/>
      <c r="D946" s="20"/>
      <c r="F946" s="20"/>
      <c r="G946" s="20"/>
      <c r="H946" s="20"/>
      <c r="I946" s="20"/>
    </row>
    <row r="947" ht="12.75" customHeight="1">
      <c r="A947" s="20"/>
      <c r="C947" s="20"/>
      <c r="D947" s="20"/>
      <c r="F947" s="20"/>
      <c r="G947" s="20"/>
      <c r="H947" s="20"/>
      <c r="I947" s="20"/>
    </row>
    <row r="948" ht="12.75" customHeight="1">
      <c r="A948" s="20"/>
      <c r="C948" s="20"/>
      <c r="D948" s="20"/>
      <c r="F948" s="20"/>
      <c r="G948" s="20"/>
      <c r="H948" s="20"/>
      <c r="I948" s="20"/>
    </row>
    <row r="949" ht="12.75" customHeight="1">
      <c r="A949" s="20"/>
      <c r="C949" s="20"/>
      <c r="D949" s="20"/>
      <c r="F949" s="20"/>
      <c r="G949" s="20"/>
      <c r="H949" s="20"/>
      <c r="I949" s="20"/>
    </row>
    <row r="950" ht="12.75" customHeight="1">
      <c r="A950" s="20"/>
      <c r="C950" s="20"/>
      <c r="D950" s="20"/>
      <c r="F950" s="20"/>
      <c r="G950" s="20"/>
      <c r="H950" s="20"/>
      <c r="I950" s="20"/>
    </row>
    <row r="951" ht="12.75" customHeight="1">
      <c r="A951" s="20"/>
      <c r="C951" s="20"/>
      <c r="D951" s="20"/>
      <c r="F951" s="20"/>
      <c r="G951" s="20"/>
      <c r="H951" s="20"/>
      <c r="I951" s="20"/>
    </row>
    <row r="952" ht="12.75" customHeight="1">
      <c r="A952" s="20"/>
      <c r="C952" s="20"/>
      <c r="D952" s="20"/>
      <c r="F952" s="20"/>
      <c r="G952" s="20"/>
      <c r="H952" s="20"/>
      <c r="I952" s="20"/>
    </row>
    <row r="953" ht="12.75" customHeight="1">
      <c r="A953" s="20"/>
      <c r="C953" s="20"/>
      <c r="D953" s="20"/>
      <c r="F953" s="20"/>
      <c r="G953" s="20"/>
      <c r="H953" s="20"/>
      <c r="I953" s="20"/>
    </row>
    <row r="954" ht="12.75" customHeight="1">
      <c r="A954" s="20"/>
      <c r="C954" s="20"/>
      <c r="D954" s="20"/>
      <c r="F954" s="20"/>
      <c r="G954" s="20"/>
      <c r="H954" s="20"/>
      <c r="I954" s="20"/>
    </row>
    <row r="955" ht="12.75" customHeight="1">
      <c r="A955" s="20"/>
      <c r="C955" s="20"/>
      <c r="D955" s="20"/>
      <c r="F955" s="20"/>
      <c r="G955" s="20"/>
      <c r="H955" s="20"/>
      <c r="I955" s="20"/>
    </row>
    <row r="956" ht="12.75" customHeight="1">
      <c r="A956" s="20"/>
      <c r="C956" s="20"/>
      <c r="D956" s="20"/>
      <c r="F956" s="20"/>
      <c r="G956" s="20"/>
      <c r="H956" s="20"/>
      <c r="I956" s="20"/>
    </row>
    <row r="957" ht="12.75" customHeight="1">
      <c r="A957" s="20"/>
      <c r="C957" s="20"/>
      <c r="D957" s="20"/>
      <c r="F957" s="20"/>
      <c r="G957" s="20"/>
      <c r="H957" s="20"/>
      <c r="I957" s="20"/>
    </row>
    <row r="958" ht="12.75" customHeight="1">
      <c r="A958" s="20"/>
      <c r="C958" s="20"/>
      <c r="D958" s="20"/>
      <c r="F958" s="20"/>
      <c r="G958" s="20"/>
      <c r="H958" s="20"/>
      <c r="I958" s="20"/>
    </row>
    <row r="959" ht="12.75" customHeight="1">
      <c r="A959" s="20"/>
      <c r="C959" s="20"/>
      <c r="D959" s="20"/>
      <c r="F959" s="20"/>
      <c r="G959" s="20"/>
      <c r="H959" s="20"/>
      <c r="I959" s="20"/>
    </row>
    <row r="960" ht="12.75" customHeight="1">
      <c r="A960" s="20"/>
      <c r="C960" s="20"/>
      <c r="D960" s="20"/>
      <c r="F960" s="20"/>
      <c r="G960" s="20"/>
      <c r="H960" s="20"/>
      <c r="I960" s="20"/>
    </row>
    <row r="961" ht="12.75" customHeight="1">
      <c r="A961" s="20"/>
      <c r="C961" s="20"/>
      <c r="D961" s="20"/>
      <c r="F961" s="20"/>
      <c r="G961" s="20"/>
      <c r="H961" s="20"/>
      <c r="I961" s="20"/>
    </row>
    <row r="962" ht="12.75" customHeight="1">
      <c r="A962" s="20"/>
      <c r="C962" s="20"/>
      <c r="D962" s="20"/>
      <c r="F962" s="20"/>
      <c r="G962" s="20"/>
      <c r="H962" s="20"/>
      <c r="I962" s="20"/>
    </row>
    <row r="963" ht="12.75" customHeight="1">
      <c r="A963" s="20"/>
      <c r="C963" s="20"/>
      <c r="D963" s="20"/>
      <c r="F963" s="20"/>
      <c r="G963" s="20"/>
      <c r="H963" s="20"/>
      <c r="I963" s="20"/>
    </row>
    <row r="964" ht="12.75" customHeight="1">
      <c r="A964" s="20"/>
      <c r="C964" s="20"/>
      <c r="D964" s="20"/>
      <c r="F964" s="20"/>
      <c r="G964" s="20"/>
      <c r="H964" s="20"/>
      <c r="I964" s="20"/>
    </row>
    <row r="965" ht="12.75" customHeight="1">
      <c r="A965" s="20"/>
      <c r="C965" s="20"/>
      <c r="D965" s="20"/>
      <c r="F965" s="20"/>
      <c r="G965" s="20"/>
      <c r="H965" s="20"/>
      <c r="I965" s="20"/>
    </row>
    <row r="966" ht="12.75" customHeight="1">
      <c r="A966" s="20"/>
      <c r="C966" s="20"/>
      <c r="D966" s="20"/>
      <c r="F966" s="20"/>
      <c r="G966" s="20"/>
      <c r="H966" s="20"/>
      <c r="I966" s="20"/>
    </row>
    <row r="967" ht="12.75" customHeight="1">
      <c r="A967" s="20"/>
      <c r="C967" s="20"/>
      <c r="D967" s="20"/>
      <c r="F967" s="20"/>
      <c r="G967" s="20"/>
      <c r="H967" s="20"/>
      <c r="I967" s="20"/>
    </row>
    <row r="968" ht="12.75" customHeight="1">
      <c r="A968" s="20"/>
      <c r="C968" s="20"/>
      <c r="D968" s="20"/>
      <c r="F968" s="20"/>
      <c r="G968" s="20"/>
      <c r="H968" s="20"/>
      <c r="I968" s="20"/>
    </row>
    <row r="969" ht="12.75" customHeight="1">
      <c r="A969" s="20"/>
      <c r="C969" s="20"/>
      <c r="D969" s="20"/>
      <c r="F969" s="20"/>
      <c r="G969" s="20"/>
      <c r="H969" s="20"/>
      <c r="I969" s="20"/>
    </row>
    <row r="970" ht="12.75" customHeight="1">
      <c r="A970" s="20"/>
      <c r="C970" s="20"/>
      <c r="D970" s="20"/>
      <c r="F970" s="20"/>
      <c r="G970" s="20"/>
      <c r="H970" s="20"/>
      <c r="I970" s="20"/>
    </row>
    <row r="971" ht="12.75" customHeight="1">
      <c r="A971" s="20"/>
      <c r="C971" s="20"/>
      <c r="D971" s="20"/>
      <c r="F971" s="20"/>
      <c r="G971" s="20"/>
      <c r="H971" s="20"/>
      <c r="I971" s="20"/>
    </row>
    <row r="972" ht="12.75" customHeight="1">
      <c r="A972" s="20"/>
      <c r="C972" s="20"/>
      <c r="D972" s="20"/>
      <c r="F972" s="20"/>
      <c r="G972" s="20"/>
      <c r="H972" s="20"/>
      <c r="I972" s="20"/>
    </row>
    <row r="973" ht="12.75" customHeight="1">
      <c r="A973" s="20"/>
      <c r="C973" s="20"/>
      <c r="D973" s="20"/>
      <c r="F973" s="20"/>
      <c r="G973" s="20"/>
      <c r="H973" s="20"/>
      <c r="I973" s="20"/>
    </row>
    <row r="974" ht="12.75" customHeight="1">
      <c r="A974" s="20"/>
      <c r="C974" s="20"/>
      <c r="D974" s="20"/>
      <c r="F974" s="20"/>
      <c r="G974" s="20"/>
      <c r="H974" s="20"/>
      <c r="I974" s="20"/>
    </row>
    <row r="975" ht="12.75" customHeight="1">
      <c r="A975" s="20"/>
      <c r="C975" s="20"/>
      <c r="D975" s="20"/>
      <c r="F975" s="20"/>
      <c r="G975" s="20"/>
      <c r="H975" s="20"/>
      <c r="I975" s="20"/>
    </row>
    <row r="976" ht="12.75" customHeight="1">
      <c r="A976" s="20"/>
      <c r="C976" s="20"/>
      <c r="D976" s="20"/>
      <c r="F976" s="20"/>
      <c r="G976" s="20"/>
      <c r="H976" s="20"/>
      <c r="I976" s="20"/>
    </row>
    <row r="977" ht="12.75" customHeight="1">
      <c r="A977" s="20"/>
      <c r="C977" s="20"/>
      <c r="D977" s="20"/>
      <c r="F977" s="20"/>
      <c r="G977" s="20"/>
      <c r="H977" s="20"/>
      <c r="I977" s="20"/>
    </row>
    <row r="978" ht="12.75" customHeight="1">
      <c r="A978" s="20"/>
      <c r="C978" s="20"/>
      <c r="D978" s="20"/>
      <c r="F978" s="20"/>
      <c r="G978" s="20"/>
      <c r="H978" s="20"/>
      <c r="I978" s="20"/>
    </row>
    <row r="979" ht="12.75" customHeight="1">
      <c r="A979" s="20"/>
      <c r="C979" s="20"/>
      <c r="D979" s="20"/>
      <c r="F979" s="20"/>
      <c r="G979" s="20"/>
      <c r="H979" s="20"/>
      <c r="I979" s="20"/>
    </row>
    <row r="980" ht="12.75" customHeight="1">
      <c r="A980" s="20"/>
      <c r="C980" s="20"/>
      <c r="D980" s="20"/>
      <c r="F980" s="20"/>
      <c r="G980" s="20"/>
      <c r="H980" s="20"/>
      <c r="I980" s="20"/>
    </row>
    <row r="981" ht="12.75" customHeight="1">
      <c r="A981" s="20"/>
      <c r="C981" s="20"/>
      <c r="D981" s="20"/>
      <c r="F981" s="20"/>
      <c r="G981" s="20"/>
      <c r="H981" s="20"/>
      <c r="I981" s="20"/>
    </row>
    <row r="982" ht="12.75" customHeight="1">
      <c r="A982" s="20"/>
      <c r="C982" s="20"/>
      <c r="D982" s="20"/>
      <c r="F982" s="20"/>
      <c r="G982" s="20"/>
      <c r="H982" s="20"/>
      <c r="I982" s="20"/>
    </row>
    <row r="983" ht="12.75" customHeight="1">
      <c r="A983" s="20"/>
      <c r="C983" s="20"/>
      <c r="D983" s="20"/>
      <c r="F983" s="20"/>
      <c r="G983" s="20"/>
      <c r="H983" s="20"/>
      <c r="I983" s="20"/>
    </row>
    <row r="984" ht="12.75" customHeight="1">
      <c r="A984" s="20"/>
      <c r="C984" s="20"/>
      <c r="D984" s="20"/>
      <c r="F984" s="20"/>
      <c r="G984" s="20"/>
      <c r="H984" s="20"/>
      <c r="I984" s="20"/>
    </row>
    <row r="985" ht="12.75" customHeight="1">
      <c r="A985" s="20"/>
      <c r="C985" s="20"/>
      <c r="D985" s="20"/>
      <c r="F985" s="20"/>
      <c r="G985" s="20"/>
      <c r="H985" s="20"/>
      <c r="I985" s="20"/>
    </row>
    <row r="986" ht="12.75" customHeight="1">
      <c r="A986" s="20"/>
      <c r="C986" s="20"/>
      <c r="D986" s="20"/>
      <c r="F986" s="20"/>
      <c r="G986" s="20"/>
      <c r="H986" s="20"/>
      <c r="I986" s="20"/>
    </row>
    <row r="987" ht="12.75" customHeight="1">
      <c r="A987" s="20"/>
      <c r="C987" s="20"/>
      <c r="D987" s="20"/>
      <c r="F987" s="20"/>
      <c r="G987" s="20"/>
      <c r="H987" s="20"/>
      <c r="I987" s="20"/>
    </row>
    <row r="988" ht="12.75" customHeight="1">
      <c r="A988" s="20"/>
      <c r="C988" s="20"/>
      <c r="D988" s="20"/>
      <c r="F988" s="20"/>
      <c r="G988" s="20"/>
      <c r="H988" s="20"/>
      <c r="I988" s="20"/>
    </row>
    <row r="989" ht="12.75" customHeight="1">
      <c r="A989" s="20"/>
      <c r="C989" s="20"/>
      <c r="D989" s="20"/>
      <c r="F989" s="20"/>
      <c r="G989" s="20"/>
      <c r="H989" s="20"/>
      <c r="I989" s="20"/>
    </row>
    <row r="990" ht="12.75" customHeight="1">
      <c r="A990" s="20"/>
      <c r="C990" s="20"/>
      <c r="D990" s="20"/>
      <c r="F990" s="20"/>
      <c r="G990" s="20"/>
      <c r="H990" s="20"/>
      <c r="I990" s="20"/>
    </row>
    <row r="991" ht="12.75" customHeight="1">
      <c r="A991" s="20"/>
      <c r="C991" s="20"/>
      <c r="D991" s="20"/>
      <c r="F991" s="20"/>
      <c r="G991" s="20"/>
      <c r="H991" s="20"/>
      <c r="I991" s="20"/>
    </row>
    <row r="992" ht="12.75" customHeight="1">
      <c r="A992" s="20"/>
      <c r="C992" s="20"/>
      <c r="D992" s="20"/>
      <c r="F992" s="20"/>
      <c r="G992" s="20"/>
      <c r="H992" s="20"/>
      <c r="I992" s="20"/>
    </row>
    <row r="993" ht="12.75" customHeight="1">
      <c r="A993" s="20"/>
      <c r="C993" s="20"/>
      <c r="D993" s="20"/>
      <c r="F993" s="20"/>
      <c r="G993" s="20"/>
      <c r="H993" s="20"/>
      <c r="I993" s="20"/>
    </row>
    <row r="994" ht="12.75" customHeight="1">
      <c r="A994" s="20"/>
      <c r="C994" s="20"/>
      <c r="D994" s="20"/>
      <c r="F994" s="20"/>
      <c r="G994" s="20"/>
      <c r="H994" s="20"/>
      <c r="I994" s="20"/>
    </row>
    <row r="995" ht="12.75" customHeight="1">
      <c r="A995" s="20"/>
      <c r="C995" s="20"/>
      <c r="D995" s="20"/>
      <c r="F995" s="20"/>
      <c r="G995" s="20"/>
      <c r="H995" s="20"/>
      <c r="I995" s="20"/>
    </row>
    <row r="996" ht="12.75" customHeight="1">
      <c r="A996" s="20"/>
      <c r="C996" s="20"/>
      <c r="D996" s="20"/>
      <c r="F996" s="20"/>
      <c r="G996" s="20"/>
      <c r="H996" s="20"/>
      <c r="I996" s="20"/>
    </row>
    <row r="997" ht="12.75" customHeight="1">
      <c r="A997" s="20"/>
      <c r="C997" s="20"/>
      <c r="D997" s="20"/>
      <c r="F997" s="20"/>
      <c r="G997" s="20"/>
      <c r="H997" s="20"/>
      <c r="I997" s="20"/>
    </row>
    <row r="998" ht="12.75" customHeight="1">
      <c r="A998" s="20"/>
      <c r="C998" s="20"/>
      <c r="D998" s="20"/>
      <c r="F998" s="20"/>
      <c r="G998" s="20"/>
      <c r="H998" s="20"/>
      <c r="I998" s="20"/>
    </row>
    <row r="999" ht="12.75" customHeight="1">
      <c r="A999" s="20"/>
      <c r="C999" s="20"/>
      <c r="D999" s="20"/>
      <c r="F999" s="20"/>
      <c r="G999" s="20"/>
      <c r="H999" s="20"/>
      <c r="I999" s="20"/>
    </row>
    <row r="1000" ht="12.75" customHeight="1">
      <c r="A1000" s="20"/>
      <c r="C1000" s="20"/>
      <c r="D1000" s="20"/>
      <c r="F1000" s="20"/>
      <c r="G1000" s="20"/>
      <c r="H1000" s="20"/>
      <c r="I1000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6" t="s">
        <v>1639</v>
      </c>
      <c r="B1" s="46" t="s">
        <v>660</v>
      </c>
      <c r="C1" s="47"/>
      <c r="D1" s="46" t="s">
        <v>1640</v>
      </c>
      <c r="E1" s="48" t="s">
        <v>1641</v>
      </c>
      <c r="F1" s="48" t="s">
        <v>1642</v>
      </c>
      <c r="G1" s="46" t="s">
        <v>1643</v>
      </c>
      <c r="H1" s="46" t="s">
        <v>1644</v>
      </c>
      <c r="I1" s="46" t="s">
        <v>1645</v>
      </c>
    </row>
    <row r="2">
      <c r="A2" s="47"/>
      <c r="B2" s="49" t="s">
        <v>667</v>
      </c>
      <c r="C2" s="50"/>
      <c r="D2" s="51">
        <v>89630.0</v>
      </c>
      <c r="E2" s="52">
        <v>96270.0</v>
      </c>
      <c r="F2" s="53">
        <v>111540.0</v>
      </c>
      <c r="G2" s="51">
        <v>297440.0</v>
      </c>
      <c r="H2" s="54">
        <v>81042.0</v>
      </c>
      <c r="I2" s="55">
        <v>0.27</v>
      </c>
    </row>
    <row r="3">
      <c r="A3" s="46" t="s">
        <v>434</v>
      </c>
      <c r="B3" s="46" t="s">
        <v>672</v>
      </c>
      <c r="D3" s="51">
        <v>310.0</v>
      </c>
      <c r="E3" s="56">
        <v>320.0</v>
      </c>
      <c r="F3" s="46">
        <v>570.0</v>
      </c>
      <c r="G3" s="51">
        <v>1200.0</v>
      </c>
      <c r="H3" s="51">
        <v>229.0</v>
      </c>
      <c r="I3" s="55">
        <v>0.19</v>
      </c>
    </row>
    <row r="4">
      <c r="A4" s="46" t="s">
        <v>12</v>
      </c>
      <c r="B4" s="46" t="s">
        <v>676</v>
      </c>
      <c r="D4" s="51">
        <v>530.0</v>
      </c>
      <c r="E4" s="56">
        <v>650.0</v>
      </c>
      <c r="F4" s="46">
        <v>640.0</v>
      </c>
      <c r="G4" s="51">
        <v>1820.0</v>
      </c>
      <c r="H4" s="51">
        <v>995.0</v>
      </c>
      <c r="I4" s="55">
        <v>0.55</v>
      </c>
    </row>
    <row r="5">
      <c r="A5" s="46" t="s">
        <v>677</v>
      </c>
      <c r="B5" s="46" t="s">
        <v>680</v>
      </c>
      <c r="D5" s="51">
        <v>200.0</v>
      </c>
      <c r="E5" s="56">
        <v>120.0</v>
      </c>
      <c r="F5" s="46">
        <v>60.0</v>
      </c>
      <c r="G5" s="51">
        <v>380.0</v>
      </c>
      <c r="H5" s="51">
        <v>108.0</v>
      </c>
      <c r="I5" s="55">
        <v>0.28</v>
      </c>
    </row>
    <row r="6">
      <c r="A6" s="46" t="s">
        <v>682</v>
      </c>
      <c r="B6" s="46" t="s">
        <v>686</v>
      </c>
      <c r="D6" s="51">
        <v>10.0</v>
      </c>
      <c r="E6" s="56">
        <v>20.0</v>
      </c>
      <c r="F6" s="46">
        <v>50.0</v>
      </c>
      <c r="G6" s="51">
        <v>80.0</v>
      </c>
      <c r="H6" s="51">
        <v>62.0</v>
      </c>
      <c r="I6" s="55">
        <v>0.78</v>
      </c>
    </row>
    <row r="7">
      <c r="A7" s="46" t="s">
        <v>687</v>
      </c>
      <c r="B7" s="46" t="s">
        <v>690</v>
      </c>
      <c r="D7" s="51">
        <v>150.0</v>
      </c>
      <c r="E7" s="57">
        <v>350.0</v>
      </c>
      <c r="F7" s="46">
        <v>200.0</v>
      </c>
      <c r="G7" s="51">
        <v>700.0</v>
      </c>
      <c r="H7" s="51">
        <v>131.0</v>
      </c>
      <c r="I7" s="55">
        <v>0.19</v>
      </c>
    </row>
    <row r="8">
      <c r="A8" s="46" t="s">
        <v>183</v>
      </c>
      <c r="B8" s="46" t="s">
        <v>693</v>
      </c>
      <c r="D8" s="51">
        <v>300.0</v>
      </c>
      <c r="E8" s="56">
        <v>290.0</v>
      </c>
      <c r="F8" s="46">
        <v>170.0</v>
      </c>
      <c r="G8" s="51">
        <v>760.0</v>
      </c>
      <c r="H8" s="51">
        <v>201.0</v>
      </c>
      <c r="I8" s="55">
        <v>0.26</v>
      </c>
    </row>
    <row r="9">
      <c r="A9" s="46" t="s">
        <v>146</v>
      </c>
      <c r="B9" s="46" t="s">
        <v>696</v>
      </c>
      <c r="D9" s="51">
        <v>130.0</v>
      </c>
      <c r="E9" s="56">
        <v>120.0</v>
      </c>
      <c r="F9" s="46">
        <v>220.0</v>
      </c>
      <c r="G9" s="51">
        <v>470.0</v>
      </c>
      <c r="H9" s="51">
        <v>11.0</v>
      </c>
      <c r="I9" s="55">
        <v>0.02</v>
      </c>
    </row>
    <row r="10">
      <c r="A10" s="46" t="s">
        <v>651</v>
      </c>
      <c r="B10" s="46" t="s">
        <v>699</v>
      </c>
      <c r="D10" s="51">
        <v>770.0</v>
      </c>
      <c r="E10" s="57">
        <v>350.0</v>
      </c>
      <c r="F10" s="57">
        <v>790.0</v>
      </c>
      <c r="G10" s="51">
        <v>1910.0</v>
      </c>
      <c r="H10" s="51">
        <v>397.0</v>
      </c>
      <c r="I10" s="55">
        <v>0.21</v>
      </c>
    </row>
    <row r="11">
      <c r="A11" s="46" t="s">
        <v>54</v>
      </c>
      <c r="B11" s="46" t="s">
        <v>702</v>
      </c>
      <c r="D11" s="51">
        <v>920.0</v>
      </c>
      <c r="E11" s="58">
        <v>1080.0</v>
      </c>
      <c r="F11" s="59">
        <v>1100.0</v>
      </c>
      <c r="G11" s="51">
        <v>3100.0</v>
      </c>
      <c r="H11" s="51">
        <v>1178.0</v>
      </c>
      <c r="I11" s="55">
        <v>0.38</v>
      </c>
    </row>
    <row r="12">
      <c r="A12" s="46" t="s">
        <v>438</v>
      </c>
      <c r="B12" s="46" t="s">
        <v>705</v>
      </c>
      <c r="D12" s="51">
        <v>580.0</v>
      </c>
      <c r="E12" s="56">
        <v>670.0</v>
      </c>
      <c r="F12" s="46">
        <v>880.0</v>
      </c>
      <c r="G12" s="51">
        <v>2130.0</v>
      </c>
      <c r="H12" s="51">
        <v>615.0</v>
      </c>
      <c r="I12" s="55">
        <v>0.29</v>
      </c>
    </row>
    <row r="13">
      <c r="A13" s="46" t="s">
        <v>308</v>
      </c>
      <c r="B13" s="46" t="s">
        <v>708</v>
      </c>
      <c r="D13" s="51">
        <v>540.0</v>
      </c>
      <c r="E13" s="56">
        <v>780.0</v>
      </c>
      <c r="F13" s="46">
        <v>990.0</v>
      </c>
      <c r="G13" s="51">
        <v>2310.0</v>
      </c>
      <c r="H13" s="51">
        <v>727.0</v>
      </c>
      <c r="I13" s="55">
        <v>0.31</v>
      </c>
    </row>
    <row r="14">
      <c r="A14" s="46" t="s">
        <v>615</v>
      </c>
      <c r="B14" s="46" t="s">
        <v>711</v>
      </c>
      <c r="D14" s="51">
        <v>1260.0</v>
      </c>
      <c r="E14" s="58">
        <v>1490.0</v>
      </c>
      <c r="F14" s="59">
        <v>1530.0</v>
      </c>
      <c r="G14" s="51">
        <v>4280.0</v>
      </c>
      <c r="H14" s="51">
        <v>668.0</v>
      </c>
      <c r="I14" s="55">
        <v>0.16</v>
      </c>
    </row>
    <row r="15">
      <c r="A15" s="46" t="s">
        <v>356</v>
      </c>
      <c r="B15" s="46" t="s">
        <v>714</v>
      </c>
      <c r="D15" s="51">
        <v>910.0</v>
      </c>
      <c r="E15" s="58">
        <v>1090.0</v>
      </c>
      <c r="F15" s="59">
        <v>1130.0</v>
      </c>
      <c r="G15" s="51">
        <v>3130.0</v>
      </c>
      <c r="H15" s="51">
        <v>1085.0</v>
      </c>
      <c r="I15" s="55">
        <v>0.35</v>
      </c>
    </row>
    <row r="16">
      <c r="A16" s="46" t="s">
        <v>404</v>
      </c>
      <c r="B16" s="46" t="s">
        <v>717</v>
      </c>
      <c r="D16" s="51">
        <v>160.0</v>
      </c>
      <c r="E16" s="56">
        <v>250.0</v>
      </c>
      <c r="F16" s="46">
        <v>310.0</v>
      </c>
      <c r="G16" s="51">
        <v>720.0</v>
      </c>
      <c r="H16" s="51">
        <v>198.0</v>
      </c>
      <c r="I16" s="55">
        <v>0.28</v>
      </c>
    </row>
    <row r="17">
      <c r="A17" s="46" t="s">
        <v>508</v>
      </c>
      <c r="B17" s="46" t="s">
        <v>720</v>
      </c>
      <c r="C17" s="47"/>
      <c r="D17" s="51">
        <v>170.0</v>
      </c>
      <c r="E17" s="57">
        <v>250.0</v>
      </c>
      <c r="F17" s="57">
        <v>310.0</v>
      </c>
      <c r="G17" s="51">
        <v>730.0</v>
      </c>
      <c r="H17" s="51">
        <v>354.0</v>
      </c>
      <c r="I17" s="55">
        <v>0.48</v>
      </c>
    </row>
    <row r="18">
      <c r="A18" s="46" t="s">
        <v>650</v>
      </c>
      <c r="B18" s="46" t="s">
        <v>723</v>
      </c>
      <c r="D18" s="51">
        <v>270.0</v>
      </c>
      <c r="E18" s="56">
        <v>350.0</v>
      </c>
      <c r="F18" s="46">
        <v>480.0</v>
      </c>
      <c r="G18" s="51">
        <v>1100.0</v>
      </c>
      <c r="H18" s="51">
        <v>277.0</v>
      </c>
      <c r="I18" s="55">
        <v>0.25</v>
      </c>
    </row>
    <row r="19">
      <c r="A19" s="46" t="s">
        <v>300</v>
      </c>
      <c r="B19" s="46" t="s">
        <v>726</v>
      </c>
      <c r="C19" s="47"/>
      <c r="D19" s="51">
        <v>280.0</v>
      </c>
      <c r="E19" s="57">
        <v>180.0</v>
      </c>
      <c r="F19" s="57">
        <v>270.0</v>
      </c>
      <c r="G19" s="51">
        <v>730.0</v>
      </c>
      <c r="H19" s="51">
        <v>271.0</v>
      </c>
      <c r="I19" s="55">
        <v>0.37</v>
      </c>
    </row>
    <row r="20">
      <c r="A20" s="46" t="s">
        <v>164</v>
      </c>
      <c r="B20" s="46" t="s">
        <v>729</v>
      </c>
      <c r="D20" s="51">
        <v>140.0</v>
      </c>
      <c r="E20" s="56">
        <v>310.0</v>
      </c>
      <c r="F20" s="46">
        <v>350.0</v>
      </c>
      <c r="G20" s="51">
        <v>800.0</v>
      </c>
      <c r="H20" s="51">
        <v>317.0</v>
      </c>
      <c r="I20" s="55">
        <v>0.4</v>
      </c>
    </row>
    <row r="21">
      <c r="A21" s="46" t="s">
        <v>681</v>
      </c>
      <c r="B21" s="46" t="s">
        <v>732</v>
      </c>
      <c r="D21" s="51">
        <v>220.0</v>
      </c>
      <c r="E21" s="56">
        <v>270.0</v>
      </c>
      <c r="F21" s="46">
        <v>240.0</v>
      </c>
      <c r="G21" s="51">
        <v>730.0</v>
      </c>
      <c r="H21" s="51">
        <v>156.0</v>
      </c>
      <c r="I21" s="55">
        <v>0.21</v>
      </c>
    </row>
    <row r="22">
      <c r="A22" s="46" t="s">
        <v>734</v>
      </c>
      <c r="B22" s="46" t="s">
        <v>737</v>
      </c>
      <c r="D22" s="51">
        <v>290.0</v>
      </c>
      <c r="E22" s="56">
        <v>260.0</v>
      </c>
      <c r="F22" s="46">
        <v>320.0</v>
      </c>
      <c r="G22" s="51">
        <v>870.0</v>
      </c>
      <c r="H22" s="51">
        <v>108.0</v>
      </c>
      <c r="I22" s="55">
        <v>0.12</v>
      </c>
    </row>
    <row r="23">
      <c r="A23" s="46" t="s">
        <v>20</v>
      </c>
      <c r="B23" s="46" t="s">
        <v>740</v>
      </c>
      <c r="D23" s="51">
        <v>0.0</v>
      </c>
      <c r="E23" s="56">
        <v>0.0</v>
      </c>
      <c r="F23" s="46">
        <v>0.0</v>
      </c>
      <c r="G23" s="51">
        <v>0.0</v>
      </c>
      <c r="H23" s="51">
        <v>0.0</v>
      </c>
      <c r="I23" s="60" t="e">
        <v>#DIV/0!</v>
      </c>
    </row>
    <row r="24">
      <c r="A24" s="46" t="s">
        <v>212</v>
      </c>
      <c r="B24" s="46" t="s">
        <v>743</v>
      </c>
      <c r="D24" s="51">
        <v>890.0</v>
      </c>
      <c r="E24" s="57">
        <v>510.0</v>
      </c>
      <c r="F24" s="57">
        <v>480.0</v>
      </c>
      <c r="G24" s="51">
        <v>1880.0</v>
      </c>
      <c r="H24" s="51">
        <v>790.0</v>
      </c>
      <c r="I24" s="55">
        <v>0.42</v>
      </c>
    </row>
    <row r="25">
      <c r="A25" s="46" t="s">
        <v>598</v>
      </c>
      <c r="B25" s="46" t="s">
        <v>746</v>
      </c>
      <c r="D25" s="51">
        <v>140.0</v>
      </c>
      <c r="E25" s="56">
        <v>300.0</v>
      </c>
      <c r="F25" s="46">
        <v>240.0</v>
      </c>
      <c r="G25" s="51">
        <v>680.0</v>
      </c>
      <c r="H25" s="51">
        <v>339.0</v>
      </c>
      <c r="I25" s="55">
        <v>0.5</v>
      </c>
    </row>
    <row r="26">
      <c r="A26" s="46" t="s">
        <v>649</v>
      </c>
      <c r="B26" s="46" t="s">
        <v>750</v>
      </c>
      <c r="C26" s="47"/>
      <c r="D26" s="51">
        <v>70.0</v>
      </c>
      <c r="E26" s="56">
        <v>110.0</v>
      </c>
      <c r="F26" s="46">
        <v>150.0</v>
      </c>
      <c r="G26" s="51">
        <v>330.0</v>
      </c>
      <c r="H26" s="51">
        <v>156.0</v>
      </c>
      <c r="I26" s="55">
        <v>0.47</v>
      </c>
    </row>
    <row r="27">
      <c r="A27" s="46" t="s">
        <v>488</v>
      </c>
      <c r="B27" s="46" t="s">
        <v>753</v>
      </c>
      <c r="D27" s="51">
        <v>260.0</v>
      </c>
      <c r="E27" s="56">
        <v>220.0</v>
      </c>
      <c r="F27" s="46">
        <v>290.0</v>
      </c>
      <c r="G27" s="51">
        <v>770.0</v>
      </c>
      <c r="H27" s="51">
        <v>281.0</v>
      </c>
      <c r="I27" s="55">
        <v>0.36</v>
      </c>
    </row>
    <row r="28">
      <c r="A28" s="46" t="s">
        <v>256</v>
      </c>
      <c r="B28" s="46" t="s">
        <v>756</v>
      </c>
      <c r="D28" s="51">
        <v>180.0</v>
      </c>
      <c r="E28" s="56">
        <v>310.0</v>
      </c>
      <c r="F28" s="46">
        <v>430.0</v>
      </c>
      <c r="G28" s="51">
        <v>920.0</v>
      </c>
      <c r="H28" s="51">
        <v>352.0</v>
      </c>
      <c r="I28" s="55">
        <v>0.38</v>
      </c>
    </row>
    <row r="29">
      <c r="A29" s="46" t="s">
        <v>100</v>
      </c>
      <c r="B29" s="46" t="s">
        <v>760</v>
      </c>
      <c r="D29" s="51">
        <v>860.0</v>
      </c>
      <c r="E29" s="56">
        <v>800.0</v>
      </c>
      <c r="F29" s="46">
        <v>830.0</v>
      </c>
      <c r="G29" s="51">
        <v>2490.0</v>
      </c>
      <c r="H29" s="51">
        <v>994.0</v>
      </c>
      <c r="I29" s="55">
        <v>0.4</v>
      </c>
    </row>
    <row r="30">
      <c r="A30" s="46" t="s">
        <v>478</v>
      </c>
      <c r="B30" s="46" t="s">
        <v>764</v>
      </c>
      <c r="D30" s="51">
        <v>240.0</v>
      </c>
      <c r="E30" s="56">
        <v>150.0</v>
      </c>
      <c r="F30" s="46">
        <v>150.0</v>
      </c>
      <c r="G30" s="51">
        <v>540.0</v>
      </c>
      <c r="H30" s="51">
        <v>266.0</v>
      </c>
      <c r="I30" s="55">
        <v>0.49</v>
      </c>
    </row>
    <row r="31">
      <c r="A31" s="46" t="s">
        <v>524</v>
      </c>
      <c r="B31" s="46" t="s">
        <v>767</v>
      </c>
      <c r="D31" s="51">
        <v>200.0</v>
      </c>
      <c r="E31" s="56">
        <v>240.0</v>
      </c>
      <c r="F31" s="46">
        <v>230.0</v>
      </c>
      <c r="G31" s="51">
        <v>670.0</v>
      </c>
      <c r="H31" s="51">
        <v>249.0</v>
      </c>
      <c r="I31" s="55">
        <v>0.37</v>
      </c>
    </row>
    <row r="32">
      <c r="A32" s="46" t="s">
        <v>384</v>
      </c>
      <c r="B32" s="46" t="s">
        <v>770</v>
      </c>
      <c r="D32" s="51">
        <v>370.0</v>
      </c>
      <c r="E32" s="56">
        <v>320.0</v>
      </c>
      <c r="F32" s="46">
        <v>230.0</v>
      </c>
      <c r="G32" s="51">
        <v>920.0</v>
      </c>
      <c r="H32" s="51">
        <v>411.0</v>
      </c>
      <c r="I32" s="55">
        <v>0.45</v>
      </c>
    </row>
    <row r="33">
      <c r="A33" s="46" t="s">
        <v>436</v>
      </c>
      <c r="B33" s="46" t="s">
        <v>773</v>
      </c>
      <c r="D33" s="51">
        <v>410.0</v>
      </c>
      <c r="E33" s="56">
        <v>740.0</v>
      </c>
      <c r="F33" s="46">
        <v>760.0</v>
      </c>
      <c r="G33" s="51">
        <v>1910.0</v>
      </c>
      <c r="H33" s="51">
        <v>527.0</v>
      </c>
      <c r="I33" s="55">
        <v>0.28</v>
      </c>
    </row>
    <row r="34">
      <c r="A34" s="46" t="s">
        <v>774</v>
      </c>
      <c r="B34" s="46" t="s">
        <v>777</v>
      </c>
      <c r="D34" s="51">
        <v>160.0</v>
      </c>
      <c r="E34" s="56">
        <v>130.0</v>
      </c>
      <c r="F34" s="46">
        <v>380.0</v>
      </c>
      <c r="G34" s="51">
        <v>670.0</v>
      </c>
      <c r="H34" s="51">
        <v>207.0</v>
      </c>
      <c r="I34" s="55">
        <v>0.31</v>
      </c>
    </row>
    <row r="35">
      <c r="A35" s="46" t="s">
        <v>40</v>
      </c>
      <c r="B35" s="46" t="s">
        <v>780</v>
      </c>
      <c r="D35" s="51">
        <v>580.0</v>
      </c>
      <c r="E35" s="56">
        <v>560.0</v>
      </c>
      <c r="F35" s="46">
        <v>630.0</v>
      </c>
      <c r="G35" s="51">
        <v>1770.0</v>
      </c>
      <c r="H35" s="51">
        <v>995.0</v>
      </c>
      <c r="I35" s="55">
        <v>0.56</v>
      </c>
    </row>
    <row r="36">
      <c r="A36" s="46" t="s">
        <v>364</v>
      </c>
      <c r="B36" s="46" t="s">
        <v>783</v>
      </c>
      <c r="D36" s="51">
        <v>390.0</v>
      </c>
      <c r="E36" s="56">
        <v>700.0</v>
      </c>
      <c r="F36" s="46">
        <v>370.0</v>
      </c>
      <c r="G36" s="51">
        <v>1460.0</v>
      </c>
      <c r="H36" s="51">
        <v>490.0</v>
      </c>
      <c r="I36" s="55">
        <v>0.34</v>
      </c>
    </row>
    <row r="37">
      <c r="A37" s="46" t="s">
        <v>480</v>
      </c>
      <c r="B37" s="46" t="s">
        <v>786</v>
      </c>
      <c r="C37" s="47"/>
      <c r="D37" s="51">
        <v>170.0</v>
      </c>
      <c r="E37" s="56">
        <v>280.0</v>
      </c>
      <c r="F37" s="46">
        <v>220.0</v>
      </c>
      <c r="G37" s="51">
        <v>670.0</v>
      </c>
      <c r="H37" s="51">
        <v>105.0</v>
      </c>
      <c r="I37" s="55">
        <v>0.16</v>
      </c>
    </row>
    <row r="38">
      <c r="A38" s="46" t="s">
        <v>547</v>
      </c>
      <c r="B38" s="46" t="s">
        <v>789</v>
      </c>
      <c r="D38" s="51">
        <v>90.0</v>
      </c>
      <c r="E38" s="56">
        <v>180.0</v>
      </c>
      <c r="F38" s="46">
        <v>200.0</v>
      </c>
      <c r="G38" s="51">
        <v>470.0</v>
      </c>
      <c r="H38" s="51">
        <v>102.0</v>
      </c>
      <c r="I38" s="55">
        <v>0.22</v>
      </c>
    </row>
    <row r="39">
      <c r="A39" s="46" t="s">
        <v>528</v>
      </c>
      <c r="B39" s="46" t="s">
        <v>792</v>
      </c>
      <c r="D39" s="51">
        <v>360.0</v>
      </c>
      <c r="E39" s="56">
        <v>40.0</v>
      </c>
      <c r="F39" s="46">
        <v>430.0</v>
      </c>
      <c r="G39" s="51">
        <v>830.0</v>
      </c>
      <c r="H39" s="51">
        <v>208.0</v>
      </c>
      <c r="I39" s="55">
        <v>0.25</v>
      </c>
    </row>
    <row r="40">
      <c r="A40" s="46" t="s">
        <v>314</v>
      </c>
      <c r="B40" s="46" t="s">
        <v>795</v>
      </c>
      <c r="D40" s="51">
        <v>240.0</v>
      </c>
      <c r="E40" s="56">
        <v>280.0</v>
      </c>
      <c r="F40" s="46">
        <v>210.0</v>
      </c>
      <c r="G40" s="51">
        <v>730.0</v>
      </c>
      <c r="H40" s="51">
        <v>302.0</v>
      </c>
      <c r="I40" s="55">
        <v>0.41</v>
      </c>
    </row>
    <row r="41">
      <c r="A41" s="46" t="s">
        <v>122</v>
      </c>
      <c r="B41" s="46" t="s">
        <v>798</v>
      </c>
      <c r="D41" s="51">
        <v>100.0</v>
      </c>
      <c r="E41" s="56">
        <v>120.0</v>
      </c>
      <c r="F41" s="46">
        <v>110.0</v>
      </c>
      <c r="G41" s="51">
        <v>330.0</v>
      </c>
      <c r="H41" s="51">
        <v>140.0</v>
      </c>
      <c r="I41" s="55">
        <v>0.42</v>
      </c>
    </row>
    <row r="42">
      <c r="A42" s="46" t="s">
        <v>550</v>
      </c>
      <c r="B42" s="46" t="s">
        <v>801</v>
      </c>
      <c r="D42" s="51">
        <v>560.0</v>
      </c>
      <c r="E42" s="57">
        <v>610.0</v>
      </c>
      <c r="F42" s="57">
        <v>840.0</v>
      </c>
      <c r="G42" s="51">
        <v>2010.0</v>
      </c>
      <c r="H42" s="51">
        <v>318.0</v>
      </c>
      <c r="I42" s="55">
        <v>0.16</v>
      </c>
    </row>
    <row r="43">
      <c r="A43" s="46" t="s">
        <v>252</v>
      </c>
      <c r="B43" s="46" t="s">
        <v>804</v>
      </c>
      <c r="D43" s="51">
        <v>130.0</v>
      </c>
      <c r="E43" s="56">
        <v>240.0</v>
      </c>
      <c r="F43" s="46">
        <v>300.0</v>
      </c>
      <c r="G43" s="51">
        <v>670.0</v>
      </c>
      <c r="H43" s="51">
        <v>263.0</v>
      </c>
      <c r="I43" s="55">
        <v>0.39</v>
      </c>
    </row>
    <row r="44">
      <c r="A44" s="46" t="s">
        <v>208</v>
      </c>
      <c r="B44" s="46" t="s">
        <v>807</v>
      </c>
      <c r="D44" s="51">
        <v>690.0</v>
      </c>
      <c r="E44" s="56">
        <v>670.0</v>
      </c>
      <c r="F44" s="46">
        <v>870.0</v>
      </c>
      <c r="G44" s="51">
        <v>2230.0</v>
      </c>
      <c r="H44" s="51">
        <v>711.0</v>
      </c>
      <c r="I44" s="55">
        <v>0.32</v>
      </c>
    </row>
    <row r="45">
      <c r="A45" s="46" t="s">
        <v>454</v>
      </c>
      <c r="B45" s="46" t="s">
        <v>810</v>
      </c>
      <c r="D45" s="51">
        <v>350.0</v>
      </c>
      <c r="E45" s="58">
        <v>1170.0</v>
      </c>
      <c r="F45" s="46">
        <v>360.0</v>
      </c>
      <c r="G45" s="51">
        <v>1880.0</v>
      </c>
      <c r="H45" s="51">
        <v>364.0</v>
      </c>
      <c r="I45" s="55">
        <v>0.19</v>
      </c>
    </row>
    <row r="46">
      <c r="A46" s="46" t="s">
        <v>668</v>
      </c>
      <c r="B46" s="46" t="s">
        <v>813</v>
      </c>
      <c r="D46" s="51">
        <v>80.0</v>
      </c>
      <c r="E46" s="56">
        <v>130.0</v>
      </c>
      <c r="F46" s="46">
        <v>130.0</v>
      </c>
      <c r="G46" s="51">
        <v>340.0</v>
      </c>
      <c r="H46" s="51">
        <v>29.0</v>
      </c>
      <c r="I46" s="55">
        <v>0.09</v>
      </c>
    </row>
    <row r="47">
      <c r="A47" s="46" t="s">
        <v>148</v>
      </c>
      <c r="B47" s="46" t="s">
        <v>816</v>
      </c>
      <c r="D47" s="51">
        <v>490.0</v>
      </c>
      <c r="E47" s="56">
        <v>460.0</v>
      </c>
      <c r="F47" s="46">
        <v>420.0</v>
      </c>
      <c r="G47" s="51">
        <v>1370.0</v>
      </c>
      <c r="H47" s="51">
        <v>646.0</v>
      </c>
      <c r="I47" s="55">
        <v>0.47</v>
      </c>
    </row>
    <row r="48">
      <c r="A48" s="46" t="s">
        <v>472</v>
      </c>
      <c r="B48" s="46" t="s">
        <v>819</v>
      </c>
      <c r="D48" s="51">
        <v>350.0</v>
      </c>
      <c r="E48" s="56">
        <v>310.0</v>
      </c>
      <c r="F48" s="46">
        <v>310.0</v>
      </c>
      <c r="G48" s="51">
        <v>970.0</v>
      </c>
      <c r="H48" s="51">
        <v>397.0</v>
      </c>
      <c r="I48" s="55">
        <v>0.41</v>
      </c>
    </row>
    <row r="49">
      <c r="A49" s="46" t="s">
        <v>158</v>
      </c>
      <c r="B49" s="46" t="s">
        <v>823</v>
      </c>
      <c r="D49" s="51">
        <v>450.0</v>
      </c>
      <c r="E49" s="56">
        <v>320.0</v>
      </c>
      <c r="F49" s="57">
        <v>640.0</v>
      </c>
      <c r="G49" s="51">
        <v>1410.0</v>
      </c>
      <c r="H49" s="51">
        <v>655.0</v>
      </c>
      <c r="I49" s="55">
        <v>0.46</v>
      </c>
    </row>
    <row r="50">
      <c r="A50" s="46" t="s">
        <v>38</v>
      </c>
      <c r="B50" s="46" t="s">
        <v>826</v>
      </c>
      <c r="D50" s="51">
        <v>580.0</v>
      </c>
      <c r="E50" s="56">
        <v>920.0</v>
      </c>
      <c r="F50" s="46">
        <v>950.0</v>
      </c>
      <c r="G50" s="51">
        <v>2450.0</v>
      </c>
      <c r="H50" s="51">
        <v>834.0</v>
      </c>
      <c r="I50" s="55">
        <v>0.34</v>
      </c>
    </row>
    <row r="51">
      <c r="A51" s="46" t="s">
        <v>92</v>
      </c>
      <c r="B51" s="46" t="s">
        <v>829</v>
      </c>
      <c r="D51" s="51">
        <v>220.0</v>
      </c>
      <c r="E51" s="56">
        <v>240.0</v>
      </c>
      <c r="F51" s="46">
        <v>390.0</v>
      </c>
      <c r="G51" s="51">
        <v>850.0</v>
      </c>
      <c r="H51" s="51">
        <v>544.0</v>
      </c>
      <c r="I51" s="55">
        <v>0.64</v>
      </c>
    </row>
    <row r="52">
      <c r="A52" s="46" t="s">
        <v>830</v>
      </c>
      <c r="B52" s="46" t="s">
        <v>833</v>
      </c>
      <c r="D52" s="51">
        <v>230.0</v>
      </c>
      <c r="E52" s="56">
        <v>250.0</v>
      </c>
      <c r="F52" s="46">
        <v>240.0</v>
      </c>
      <c r="G52" s="51">
        <v>720.0</v>
      </c>
      <c r="H52" s="51">
        <v>96.0</v>
      </c>
      <c r="I52" s="55">
        <v>0.13</v>
      </c>
    </row>
    <row r="53">
      <c r="A53" s="46" t="s">
        <v>336</v>
      </c>
      <c r="B53" s="46" t="s">
        <v>836</v>
      </c>
      <c r="D53" s="51">
        <v>560.0</v>
      </c>
      <c r="E53" s="56">
        <v>580.0</v>
      </c>
      <c r="F53" s="57">
        <v>590.0</v>
      </c>
      <c r="G53" s="51">
        <v>1730.0</v>
      </c>
      <c r="H53" s="51">
        <v>457.0</v>
      </c>
      <c r="I53" s="55">
        <v>0.26</v>
      </c>
    </row>
    <row r="54">
      <c r="A54" s="46" t="s">
        <v>334</v>
      </c>
      <c r="B54" s="46" t="s">
        <v>839</v>
      </c>
      <c r="D54" s="51">
        <v>350.0</v>
      </c>
      <c r="E54" s="57">
        <v>310.0</v>
      </c>
      <c r="F54" s="46">
        <v>340.0</v>
      </c>
      <c r="G54" s="51">
        <v>1000.0</v>
      </c>
      <c r="H54" s="51">
        <v>191.0</v>
      </c>
      <c r="I54" s="55">
        <v>0.19</v>
      </c>
    </row>
    <row r="55">
      <c r="A55" s="46" t="s">
        <v>204</v>
      </c>
      <c r="B55" s="46" t="s">
        <v>842</v>
      </c>
      <c r="D55" s="51">
        <v>1040.0</v>
      </c>
      <c r="E55" s="58">
        <v>1160.0</v>
      </c>
      <c r="F55" s="59">
        <v>1320.0</v>
      </c>
      <c r="G55" s="51">
        <v>3520.0</v>
      </c>
      <c r="H55" s="51">
        <v>1355.0</v>
      </c>
      <c r="I55" s="55">
        <v>0.38</v>
      </c>
    </row>
    <row r="56">
      <c r="A56" s="46" t="s">
        <v>48</v>
      </c>
      <c r="B56" s="46" t="s">
        <v>845</v>
      </c>
      <c r="D56" s="51">
        <v>300.0</v>
      </c>
      <c r="E56" s="56">
        <v>440.0</v>
      </c>
      <c r="F56" s="46">
        <v>330.0</v>
      </c>
      <c r="G56" s="51">
        <v>1070.0</v>
      </c>
      <c r="H56" s="51">
        <v>94.0</v>
      </c>
      <c r="I56" s="55">
        <v>0.09</v>
      </c>
    </row>
    <row r="57">
      <c r="A57" s="46" t="s">
        <v>90</v>
      </c>
      <c r="B57" s="46" t="s">
        <v>848</v>
      </c>
      <c r="D57" s="51">
        <v>330.0</v>
      </c>
      <c r="E57" s="56">
        <v>390.0</v>
      </c>
      <c r="F57" s="46">
        <v>350.0</v>
      </c>
      <c r="G57" s="51">
        <v>1070.0</v>
      </c>
      <c r="H57" s="51">
        <v>423.0</v>
      </c>
      <c r="I57" s="55">
        <v>0.4</v>
      </c>
    </row>
    <row r="58">
      <c r="A58" s="46" t="s">
        <v>534</v>
      </c>
      <c r="B58" s="46" t="s">
        <v>851</v>
      </c>
      <c r="C58" s="47"/>
      <c r="D58" s="51">
        <v>190.0</v>
      </c>
      <c r="E58" s="56">
        <v>180.0</v>
      </c>
      <c r="F58" s="46">
        <v>310.0</v>
      </c>
      <c r="G58" s="51">
        <v>680.0</v>
      </c>
      <c r="H58" s="51">
        <v>190.0</v>
      </c>
      <c r="I58" s="55">
        <v>0.28</v>
      </c>
    </row>
    <row r="59">
      <c r="A59" s="46" t="s">
        <v>257</v>
      </c>
      <c r="B59" s="46" t="s">
        <v>258</v>
      </c>
      <c r="D59" s="51">
        <v>230.0</v>
      </c>
      <c r="E59" s="56">
        <v>200.0</v>
      </c>
      <c r="F59" s="46">
        <v>280.0</v>
      </c>
      <c r="G59" s="51">
        <v>710.0</v>
      </c>
      <c r="H59" s="51">
        <v>184.0</v>
      </c>
      <c r="I59" s="55">
        <v>0.26</v>
      </c>
    </row>
    <row r="60">
      <c r="A60" s="46" t="s">
        <v>102</v>
      </c>
      <c r="B60" s="46" t="s">
        <v>103</v>
      </c>
      <c r="C60" s="47"/>
      <c r="D60" s="51">
        <v>1120.0</v>
      </c>
      <c r="E60" s="56">
        <v>530.0</v>
      </c>
      <c r="F60" s="59">
        <v>1010.0</v>
      </c>
      <c r="G60" s="51">
        <v>2660.0</v>
      </c>
      <c r="H60" s="51">
        <v>295.0</v>
      </c>
      <c r="I60" s="55">
        <v>0.11</v>
      </c>
    </row>
    <row r="61">
      <c r="A61" s="46" t="s">
        <v>274</v>
      </c>
      <c r="B61" s="46" t="s">
        <v>275</v>
      </c>
      <c r="C61" s="47"/>
      <c r="D61" s="51">
        <v>250.0</v>
      </c>
      <c r="E61" s="56">
        <v>330.0</v>
      </c>
      <c r="F61" s="46">
        <v>590.0</v>
      </c>
      <c r="G61" s="51">
        <v>1170.0</v>
      </c>
      <c r="H61" s="51">
        <v>361.0</v>
      </c>
      <c r="I61" s="55">
        <v>0.31</v>
      </c>
    </row>
    <row r="62">
      <c r="A62" s="46" t="s">
        <v>165</v>
      </c>
      <c r="B62" s="46" t="s">
        <v>167</v>
      </c>
      <c r="C62" s="47"/>
      <c r="D62" s="51">
        <v>190.0</v>
      </c>
      <c r="E62" s="57">
        <v>210.0</v>
      </c>
      <c r="F62" s="57">
        <v>530.0</v>
      </c>
      <c r="G62" s="51">
        <v>930.0</v>
      </c>
      <c r="H62" s="51">
        <v>123.0</v>
      </c>
      <c r="I62" s="55">
        <v>0.13</v>
      </c>
    </row>
    <row r="63">
      <c r="A63" s="46" t="s">
        <v>198</v>
      </c>
      <c r="B63" s="46" t="s">
        <v>199</v>
      </c>
      <c r="C63" s="47"/>
      <c r="D63" s="51">
        <v>570.0</v>
      </c>
      <c r="E63" s="57">
        <v>510.0</v>
      </c>
      <c r="F63" s="57">
        <v>570.0</v>
      </c>
      <c r="G63" s="51">
        <v>1650.0</v>
      </c>
      <c r="H63" s="51">
        <v>241.0</v>
      </c>
      <c r="I63" s="55">
        <v>0.15</v>
      </c>
    </row>
    <row r="64">
      <c r="A64" s="46" t="s">
        <v>286</v>
      </c>
      <c r="B64" s="46" t="s">
        <v>287</v>
      </c>
      <c r="C64" s="47"/>
      <c r="D64" s="51">
        <v>280.0</v>
      </c>
      <c r="E64" s="56">
        <v>330.0</v>
      </c>
      <c r="F64" s="46">
        <v>430.0</v>
      </c>
      <c r="G64" s="51">
        <v>1040.0</v>
      </c>
      <c r="H64" s="51">
        <v>5.0</v>
      </c>
      <c r="I64" s="55">
        <v>0.0</v>
      </c>
    </row>
    <row r="65">
      <c r="A65" s="46" t="s">
        <v>22</v>
      </c>
      <c r="B65" s="46" t="s">
        <v>23</v>
      </c>
      <c r="D65" s="51">
        <v>0.0</v>
      </c>
      <c r="E65" s="56">
        <v>160.0</v>
      </c>
      <c r="F65" s="46">
        <v>10.0</v>
      </c>
      <c r="G65" s="51">
        <v>170.0</v>
      </c>
      <c r="H65" s="51">
        <v>0.0</v>
      </c>
      <c r="I65" s="55">
        <v>0.0</v>
      </c>
    </row>
    <row r="66">
      <c r="A66" s="46" t="s">
        <v>210</v>
      </c>
      <c r="B66" s="46" t="s">
        <v>211</v>
      </c>
      <c r="C66" s="47"/>
      <c r="D66" s="51">
        <v>1380.0</v>
      </c>
      <c r="E66" s="56">
        <v>570.0</v>
      </c>
      <c r="F66" s="61">
        <v>1230.0</v>
      </c>
      <c r="G66" s="51">
        <v>3180.0</v>
      </c>
      <c r="H66" s="51">
        <v>241.0</v>
      </c>
      <c r="I66" s="55">
        <v>0.08</v>
      </c>
    </row>
    <row r="67">
      <c r="A67" s="46" t="s">
        <v>190</v>
      </c>
      <c r="B67" s="46" t="s">
        <v>191</v>
      </c>
      <c r="C67" s="47"/>
      <c r="D67" s="51">
        <v>520.0</v>
      </c>
      <c r="E67" s="56">
        <v>200.0</v>
      </c>
      <c r="F67" s="57">
        <v>480.0</v>
      </c>
      <c r="G67" s="51">
        <v>1200.0</v>
      </c>
      <c r="H67" s="51">
        <v>114.0</v>
      </c>
      <c r="I67" s="55">
        <v>0.1</v>
      </c>
    </row>
    <row r="68">
      <c r="A68" s="46" t="s">
        <v>282</v>
      </c>
      <c r="B68" s="46" t="s">
        <v>283</v>
      </c>
      <c r="C68" s="47"/>
      <c r="D68" s="51">
        <v>180.0</v>
      </c>
      <c r="E68" s="56">
        <v>150.0</v>
      </c>
      <c r="F68" s="46">
        <v>260.0</v>
      </c>
      <c r="G68" s="51">
        <v>590.0</v>
      </c>
      <c r="H68" s="51">
        <v>142.0</v>
      </c>
      <c r="I68" s="55">
        <v>0.24</v>
      </c>
    </row>
    <row r="69">
      <c r="A69" s="46" t="s">
        <v>112</v>
      </c>
      <c r="B69" s="46" t="s">
        <v>113</v>
      </c>
      <c r="D69" s="51">
        <v>850.0</v>
      </c>
      <c r="E69" s="58">
        <v>1040.0</v>
      </c>
      <c r="F69" s="57">
        <v>990.0</v>
      </c>
      <c r="G69" s="51">
        <v>2880.0</v>
      </c>
      <c r="H69" s="51">
        <v>269.0</v>
      </c>
      <c r="I69" s="55">
        <v>0.09</v>
      </c>
    </row>
    <row r="70">
      <c r="A70" s="46" t="s">
        <v>136</v>
      </c>
      <c r="B70" s="46" t="s">
        <v>137</v>
      </c>
      <c r="C70" s="47"/>
      <c r="D70" s="51">
        <v>530.0</v>
      </c>
      <c r="E70" s="56">
        <v>310.0</v>
      </c>
      <c r="F70" s="46">
        <v>460.0</v>
      </c>
      <c r="G70" s="51">
        <v>1300.0</v>
      </c>
      <c r="H70" s="51">
        <v>57.0</v>
      </c>
      <c r="I70" s="55">
        <v>0.04</v>
      </c>
    </row>
    <row r="71">
      <c r="A71" s="46" t="s">
        <v>42</v>
      </c>
      <c r="B71" s="46" t="s">
        <v>44</v>
      </c>
      <c r="D71" s="51">
        <v>140.0</v>
      </c>
      <c r="E71" s="56">
        <v>160.0</v>
      </c>
      <c r="F71" s="46">
        <v>440.0</v>
      </c>
      <c r="G71" s="51">
        <v>740.0</v>
      </c>
      <c r="H71" s="51">
        <v>3.0</v>
      </c>
      <c r="I71" s="55">
        <v>0.0</v>
      </c>
    </row>
    <row r="72">
      <c r="A72" s="46" t="s">
        <v>70</v>
      </c>
      <c r="B72" s="46" t="s">
        <v>71</v>
      </c>
      <c r="C72" s="47"/>
      <c r="D72" s="51">
        <v>80.0</v>
      </c>
      <c r="E72" s="56">
        <v>60.0</v>
      </c>
      <c r="F72" s="46">
        <v>430.0</v>
      </c>
      <c r="G72" s="51">
        <v>570.0</v>
      </c>
      <c r="H72" s="51">
        <v>1.0</v>
      </c>
      <c r="I72" s="55">
        <v>0.0</v>
      </c>
    </row>
    <row r="73">
      <c r="A73" s="46" t="s">
        <v>232</v>
      </c>
      <c r="B73" s="46" t="s">
        <v>233</v>
      </c>
      <c r="C73" s="47"/>
      <c r="D73" s="51">
        <v>80.0</v>
      </c>
      <c r="E73" s="56">
        <v>100.0</v>
      </c>
      <c r="F73" s="46">
        <v>480.0</v>
      </c>
      <c r="G73" s="51">
        <v>660.0</v>
      </c>
      <c r="H73" s="51">
        <v>135.0</v>
      </c>
      <c r="I73" s="55">
        <v>0.2</v>
      </c>
    </row>
    <row r="74">
      <c r="A74" s="46" t="s">
        <v>266</v>
      </c>
      <c r="B74" s="46" t="s">
        <v>267</v>
      </c>
      <c r="C74" s="47"/>
      <c r="D74" s="51">
        <v>520.0</v>
      </c>
      <c r="E74" s="56">
        <v>510.0</v>
      </c>
      <c r="F74" s="46">
        <v>780.0</v>
      </c>
      <c r="G74" s="51">
        <v>1810.0</v>
      </c>
      <c r="H74" s="51">
        <v>514.0</v>
      </c>
      <c r="I74" s="55">
        <v>0.28</v>
      </c>
    </row>
    <row r="75">
      <c r="A75" s="46" t="s">
        <v>152</v>
      </c>
      <c r="B75" s="46" t="s">
        <v>153</v>
      </c>
      <c r="C75" s="47"/>
      <c r="D75" s="51">
        <v>260.0</v>
      </c>
      <c r="E75" s="57">
        <v>280.0</v>
      </c>
      <c r="F75" s="57">
        <v>450.0</v>
      </c>
      <c r="G75" s="51">
        <v>990.0</v>
      </c>
      <c r="H75" s="51">
        <v>234.0</v>
      </c>
      <c r="I75" s="55">
        <v>0.24</v>
      </c>
    </row>
    <row r="76">
      <c r="A76" s="46" t="s">
        <v>144</v>
      </c>
      <c r="B76" s="46" t="s">
        <v>145</v>
      </c>
      <c r="C76" s="47"/>
      <c r="D76" s="51">
        <v>270.0</v>
      </c>
      <c r="E76" s="56">
        <v>570.0</v>
      </c>
      <c r="F76" s="46">
        <v>760.0</v>
      </c>
      <c r="G76" s="51">
        <v>1600.0</v>
      </c>
      <c r="H76" s="51">
        <v>197.0</v>
      </c>
      <c r="I76" s="55">
        <v>0.12</v>
      </c>
    </row>
    <row r="77">
      <c r="A77" s="46" t="s">
        <v>120</v>
      </c>
      <c r="B77" s="46" t="s">
        <v>121</v>
      </c>
      <c r="C77" s="47"/>
      <c r="D77" s="51">
        <v>250.0</v>
      </c>
      <c r="E77" s="56">
        <v>60.0</v>
      </c>
      <c r="F77" s="46">
        <v>80.0</v>
      </c>
      <c r="G77" s="51">
        <v>390.0</v>
      </c>
      <c r="H77" s="51">
        <v>38.0</v>
      </c>
      <c r="I77" s="55">
        <v>0.1</v>
      </c>
    </row>
    <row r="78">
      <c r="A78" s="46" t="s">
        <v>52</v>
      </c>
      <c r="B78" s="46" t="s">
        <v>53</v>
      </c>
      <c r="D78" s="51">
        <v>20.0</v>
      </c>
      <c r="E78" s="56">
        <v>170.0</v>
      </c>
      <c r="F78" s="46">
        <v>700.0</v>
      </c>
      <c r="G78" s="51">
        <v>890.0</v>
      </c>
      <c r="H78" s="51">
        <v>1.0</v>
      </c>
      <c r="I78" s="55">
        <v>0.0</v>
      </c>
    </row>
    <row r="79">
      <c r="A79" s="46" t="s">
        <v>182</v>
      </c>
      <c r="B79" s="46" t="s">
        <v>185</v>
      </c>
      <c r="D79" s="51">
        <v>100.0</v>
      </c>
      <c r="E79" s="56">
        <v>160.0</v>
      </c>
      <c r="F79" s="46">
        <v>40.0</v>
      </c>
      <c r="G79" s="51">
        <v>300.0</v>
      </c>
      <c r="H79" s="51">
        <v>71.0</v>
      </c>
      <c r="I79" s="55">
        <v>0.24</v>
      </c>
    </row>
    <row r="80">
      <c r="A80" s="46" t="s">
        <v>160</v>
      </c>
      <c r="B80" s="46" t="s">
        <v>161</v>
      </c>
      <c r="C80" s="47"/>
      <c r="D80" s="51">
        <v>190.0</v>
      </c>
      <c r="E80" s="56">
        <v>760.0</v>
      </c>
      <c r="F80" s="46">
        <v>640.0</v>
      </c>
      <c r="G80" s="51">
        <v>1590.0</v>
      </c>
      <c r="H80" s="51">
        <v>127.0</v>
      </c>
      <c r="I80" s="55">
        <v>0.08</v>
      </c>
    </row>
    <row r="81">
      <c r="A81" s="46" t="s">
        <v>128</v>
      </c>
      <c r="B81" s="46" t="s">
        <v>129</v>
      </c>
      <c r="C81" s="47"/>
      <c r="D81" s="51">
        <v>190.0</v>
      </c>
      <c r="E81" s="57">
        <v>300.0</v>
      </c>
      <c r="F81" s="57">
        <v>550.0</v>
      </c>
      <c r="G81" s="51">
        <v>1040.0</v>
      </c>
      <c r="H81" s="51">
        <v>194.0</v>
      </c>
      <c r="I81" s="55">
        <v>0.19</v>
      </c>
    </row>
    <row r="82">
      <c r="A82" s="46" t="s">
        <v>202</v>
      </c>
      <c r="B82" s="46" t="s">
        <v>203</v>
      </c>
      <c r="C82" s="47"/>
      <c r="D82" s="51">
        <v>180.0</v>
      </c>
      <c r="E82" s="56">
        <v>400.0</v>
      </c>
      <c r="F82" s="46">
        <v>160.0</v>
      </c>
      <c r="G82" s="51">
        <v>740.0</v>
      </c>
      <c r="H82" s="51">
        <v>123.0</v>
      </c>
      <c r="I82" s="55">
        <v>0.17</v>
      </c>
    </row>
    <row r="83">
      <c r="A83" s="46" t="s">
        <v>222</v>
      </c>
      <c r="B83" s="46" t="s">
        <v>223</v>
      </c>
      <c r="C83" s="47"/>
      <c r="D83" s="51">
        <v>980.0</v>
      </c>
      <c r="E83" s="58">
        <v>1150.0</v>
      </c>
      <c r="F83" s="46">
        <v>590.0</v>
      </c>
      <c r="G83" s="51">
        <v>2720.0</v>
      </c>
      <c r="H83" s="51">
        <v>169.0</v>
      </c>
      <c r="I83" s="55">
        <v>0.06</v>
      </c>
    </row>
    <row r="84">
      <c r="A84" s="46" t="s">
        <v>238</v>
      </c>
      <c r="B84" s="46" t="s">
        <v>239</v>
      </c>
      <c r="C84" s="47"/>
      <c r="D84" s="51">
        <v>480.0</v>
      </c>
      <c r="E84" s="56">
        <v>330.0</v>
      </c>
      <c r="F84" s="46">
        <v>530.0</v>
      </c>
      <c r="G84" s="51">
        <v>1340.0</v>
      </c>
      <c r="H84" s="51">
        <v>59.0</v>
      </c>
      <c r="I84" s="55">
        <v>0.04</v>
      </c>
    </row>
    <row r="85">
      <c r="A85" s="46" t="s">
        <v>62</v>
      </c>
      <c r="B85" s="46" t="s">
        <v>63</v>
      </c>
      <c r="D85" s="51">
        <v>90.0</v>
      </c>
      <c r="E85" s="57">
        <v>40.0</v>
      </c>
      <c r="F85" s="57">
        <v>110.0</v>
      </c>
      <c r="G85" s="51">
        <v>240.0</v>
      </c>
      <c r="H85" s="51">
        <v>1.0</v>
      </c>
      <c r="I85" s="55">
        <v>0.0</v>
      </c>
    </row>
    <row r="86">
      <c r="A86" s="46" t="s">
        <v>86</v>
      </c>
      <c r="B86" s="46" t="s">
        <v>87</v>
      </c>
      <c r="D86" s="51">
        <v>430.0</v>
      </c>
      <c r="E86" s="56">
        <v>730.0</v>
      </c>
      <c r="F86" s="46">
        <v>960.0</v>
      </c>
      <c r="G86" s="51">
        <v>2120.0</v>
      </c>
      <c r="H86" s="51">
        <v>81.0</v>
      </c>
      <c r="I86" s="55">
        <v>0.04</v>
      </c>
    </row>
    <row r="87">
      <c r="A87" s="46" t="s">
        <v>250</v>
      </c>
      <c r="B87" s="46" t="s">
        <v>251</v>
      </c>
      <c r="C87" s="47"/>
      <c r="D87" s="51">
        <v>150.0</v>
      </c>
      <c r="E87" s="56">
        <v>120.0</v>
      </c>
      <c r="F87" s="46">
        <v>130.0</v>
      </c>
      <c r="G87" s="51">
        <v>400.0</v>
      </c>
      <c r="H87" s="51">
        <v>123.0</v>
      </c>
      <c r="I87" s="55">
        <v>0.31</v>
      </c>
    </row>
    <row r="88">
      <c r="A88" s="46" t="s">
        <v>94</v>
      </c>
      <c r="B88" s="46" t="s">
        <v>95</v>
      </c>
      <c r="D88" s="51">
        <v>1170.0</v>
      </c>
      <c r="E88" s="58">
        <v>1090.0</v>
      </c>
      <c r="F88" s="61">
        <v>1140.0</v>
      </c>
      <c r="G88" s="51">
        <v>3400.0</v>
      </c>
      <c r="H88" s="51">
        <v>125.0</v>
      </c>
      <c r="I88" s="55">
        <v>0.04</v>
      </c>
    </row>
    <row r="89">
      <c r="A89" s="46" t="s">
        <v>174</v>
      </c>
      <c r="B89" s="46" t="s">
        <v>175</v>
      </c>
      <c r="D89" s="51">
        <v>100.0</v>
      </c>
      <c r="E89" s="56">
        <v>330.0</v>
      </c>
      <c r="F89" s="46">
        <v>590.0</v>
      </c>
      <c r="G89" s="51">
        <v>1020.0</v>
      </c>
      <c r="H89" s="51">
        <v>118.0</v>
      </c>
      <c r="I89" s="55">
        <v>0.12</v>
      </c>
    </row>
    <row r="90">
      <c r="A90" s="46" t="s">
        <v>77</v>
      </c>
      <c r="B90" s="46" t="s">
        <v>79</v>
      </c>
      <c r="D90" s="51">
        <v>350.0</v>
      </c>
      <c r="E90" s="56">
        <v>180.0</v>
      </c>
      <c r="F90" s="46">
        <v>530.0</v>
      </c>
      <c r="G90" s="51">
        <v>1060.0</v>
      </c>
      <c r="H90" s="51">
        <v>137.0</v>
      </c>
      <c r="I90" s="55">
        <v>0.13</v>
      </c>
    </row>
    <row r="91">
      <c r="A91" s="46" t="s">
        <v>34</v>
      </c>
      <c r="B91" s="46" t="s">
        <v>35</v>
      </c>
      <c r="D91" s="51">
        <v>100.0</v>
      </c>
      <c r="E91" s="56">
        <v>250.0</v>
      </c>
      <c r="F91" s="46">
        <v>110.0</v>
      </c>
      <c r="G91" s="51">
        <v>460.0</v>
      </c>
      <c r="H91" s="51">
        <v>0.0</v>
      </c>
      <c r="I91" s="55">
        <v>0.0</v>
      </c>
    </row>
    <row r="92">
      <c r="A92" s="46" t="s">
        <v>920</v>
      </c>
      <c r="B92" s="47"/>
      <c r="C92" s="47"/>
      <c r="D92" s="51">
        <v>2360.0</v>
      </c>
      <c r="E92" s="58">
        <v>3110.0</v>
      </c>
      <c r="F92" s="59">
        <v>3680.0</v>
      </c>
      <c r="G92" s="51">
        <v>9150.0</v>
      </c>
      <c r="H92" s="60" t="e">
        <v>#N/A</v>
      </c>
      <c r="I92" s="60" t="e">
        <v>#N/A</v>
      </c>
    </row>
    <row r="93">
      <c r="A93" s="46" t="s">
        <v>652</v>
      </c>
      <c r="B93" s="46" t="s">
        <v>545</v>
      </c>
      <c r="C93" s="47"/>
      <c r="D93" s="51">
        <v>210.0</v>
      </c>
      <c r="E93" s="56">
        <v>210.0</v>
      </c>
      <c r="F93" s="46">
        <v>300.0</v>
      </c>
      <c r="G93" s="51">
        <v>720.0</v>
      </c>
      <c r="H93" s="51">
        <v>236.0</v>
      </c>
      <c r="I93" s="55">
        <v>0.33</v>
      </c>
    </row>
    <row r="94">
      <c r="A94" s="46" t="s">
        <v>522</v>
      </c>
      <c r="B94" s="46" t="s">
        <v>523</v>
      </c>
      <c r="C94" s="47"/>
      <c r="D94" s="51">
        <v>110.0</v>
      </c>
      <c r="E94" s="56">
        <v>190.0</v>
      </c>
      <c r="F94" s="46">
        <v>490.0</v>
      </c>
      <c r="G94" s="51">
        <v>790.0</v>
      </c>
      <c r="H94" s="51">
        <v>247.0</v>
      </c>
      <c r="I94" s="55">
        <v>0.31</v>
      </c>
    </row>
    <row r="95">
      <c r="A95" s="46" t="s">
        <v>406</v>
      </c>
      <c r="B95" s="46" t="s">
        <v>407</v>
      </c>
      <c r="D95" s="51">
        <v>450.0</v>
      </c>
      <c r="E95" s="57">
        <v>830.0</v>
      </c>
      <c r="F95" s="46">
        <v>690.0</v>
      </c>
      <c r="G95" s="51">
        <v>1970.0</v>
      </c>
      <c r="H95" s="51">
        <v>891.0</v>
      </c>
      <c r="I95" s="55">
        <v>0.45</v>
      </c>
    </row>
    <row r="96">
      <c r="A96" s="46" t="s">
        <v>565</v>
      </c>
      <c r="B96" s="46" t="s">
        <v>566</v>
      </c>
      <c r="C96" s="47"/>
      <c r="D96" s="51">
        <v>150.0</v>
      </c>
      <c r="E96" s="56">
        <v>210.0</v>
      </c>
      <c r="F96" s="46">
        <v>240.0</v>
      </c>
      <c r="G96" s="51">
        <v>600.0</v>
      </c>
      <c r="H96" s="51">
        <v>265.0</v>
      </c>
      <c r="I96" s="55">
        <v>0.44</v>
      </c>
    </row>
    <row r="97">
      <c r="A97" s="46" t="s">
        <v>268</v>
      </c>
      <c r="B97" s="46" t="s">
        <v>269</v>
      </c>
      <c r="C97" s="47"/>
      <c r="D97" s="51">
        <v>260.0</v>
      </c>
      <c r="E97" s="56">
        <v>210.0</v>
      </c>
      <c r="F97" s="46">
        <v>400.0</v>
      </c>
      <c r="G97" s="51">
        <v>870.0</v>
      </c>
      <c r="H97" s="51">
        <v>506.0</v>
      </c>
      <c r="I97" s="55">
        <v>0.58</v>
      </c>
    </row>
    <row r="98">
      <c r="A98" s="46" t="s">
        <v>362</v>
      </c>
      <c r="B98" s="46" t="s">
        <v>363</v>
      </c>
      <c r="C98" s="47"/>
      <c r="D98" s="51">
        <v>360.0</v>
      </c>
      <c r="E98" s="56">
        <v>530.0</v>
      </c>
      <c r="F98" s="46">
        <v>460.0</v>
      </c>
      <c r="G98" s="51">
        <v>1350.0</v>
      </c>
      <c r="H98" s="51">
        <v>486.0</v>
      </c>
      <c r="I98" s="55">
        <v>0.36</v>
      </c>
    </row>
    <row r="99">
      <c r="A99" s="46" t="s">
        <v>320</v>
      </c>
      <c r="B99" s="46" t="s">
        <v>321</v>
      </c>
      <c r="C99" s="47"/>
      <c r="D99" s="51">
        <v>100.0</v>
      </c>
      <c r="E99" s="57">
        <v>260.0</v>
      </c>
      <c r="F99" s="46">
        <v>120.0</v>
      </c>
      <c r="G99" s="51">
        <v>480.0</v>
      </c>
      <c r="H99" s="51">
        <v>115.0</v>
      </c>
      <c r="I99" s="55">
        <v>0.24</v>
      </c>
    </row>
    <row r="100">
      <c r="A100" s="46" t="s">
        <v>448</v>
      </c>
      <c r="B100" s="46" t="s">
        <v>449</v>
      </c>
      <c r="C100" s="47"/>
      <c r="D100" s="51">
        <v>200.0</v>
      </c>
      <c r="E100" s="56">
        <v>250.0</v>
      </c>
      <c r="F100" s="46">
        <v>290.0</v>
      </c>
      <c r="G100" s="51">
        <v>740.0</v>
      </c>
      <c r="H100" s="51">
        <v>402.0</v>
      </c>
      <c r="I100" s="55">
        <v>0.54</v>
      </c>
    </row>
    <row r="101">
      <c r="A101" s="46" t="s">
        <v>502</v>
      </c>
      <c r="B101" s="46" t="s">
        <v>503</v>
      </c>
      <c r="C101" s="47"/>
      <c r="D101" s="51">
        <v>170.0</v>
      </c>
      <c r="E101" s="56">
        <v>110.0</v>
      </c>
      <c r="F101" s="46">
        <v>230.0</v>
      </c>
      <c r="G101" s="51">
        <v>510.0</v>
      </c>
      <c r="H101" s="51">
        <v>109.0</v>
      </c>
      <c r="I101" s="55">
        <v>0.21</v>
      </c>
    </row>
    <row r="102">
      <c r="A102" s="46" t="s">
        <v>490</v>
      </c>
      <c r="B102" s="46" t="s">
        <v>491</v>
      </c>
      <c r="C102" s="47"/>
      <c r="D102" s="51">
        <v>370.0</v>
      </c>
      <c r="E102" s="56">
        <v>310.0</v>
      </c>
      <c r="F102" s="46">
        <v>450.0</v>
      </c>
      <c r="G102" s="51">
        <v>1130.0</v>
      </c>
      <c r="H102" s="51">
        <v>456.0</v>
      </c>
      <c r="I102" s="55">
        <v>0.4</v>
      </c>
    </row>
    <row r="103">
      <c r="A103" s="46" t="s">
        <v>944</v>
      </c>
      <c r="B103" s="47"/>
      <c r="C103" s="47"/>
      <c r="D103" s="51">
        <v>1230.0</v>
      </c>
      <c r="E103" s="58">
        <v>1190.0</v>
      </c>
      <c r="F103" s="59">
        <v>1250.0</v>
      </c>
      <c r="G103" s="51">
        <v>3670.0</v>
      </c>
      <c r="H103" s="60" t="e">
        <v>#N/A</v>
      </c>
      <c r="I103" s="60" t="e">
        <v>#N/A</v>
      </c>
    </row>
    <row r="104">
      <c r="A104" s="46" t="s">
        <v>302</v>
      </c>
      <c r="B104" s="46" t="s">
        <v>303</v>
      </c>
      <c r="C104" s="47"/>
      <c r="D104" s="51">
        <v>200.0</v>
      </c>
      <c r="E104" s="57">
        <v>230.0</v>
      </c>
      <c r="F104" s="57">
        <v>340.0</v>
      </c>
      <c r="G104" s="51">
        <v>770.0</v>
      </c>
      <c r="H104" s="51">
        <v>331.0</v>
      </c>
      <c r="I104" s="55">
        <v>0.43</v>
      </c>
    </row>
    <row r="105">
      <c r="A105" s="46" t="s">
        <v>475</v>
      </c>
      <c r="B105" s="46" t="s">
        <v>477</v>
      </c>
      <c r="C105" s="47"/>
      <c r="D105" s="51">
        <v>610.0</v>
      </c>
      <c r="E105" s="56">
        <v>360.0</v>
      </c>
      <c r="F105" s="46">
        <v>310.0</v>
      </c>
      <c r="G105" s="51">
        <v>1280.0</v>
      </c>
      <c r="H105" s="51">
        <v>741.0</v>
      </c>
      <c r="I105" s="55">
        <v>0.58</v>
      </c>
    </row>
    <row r="106">
      <c r="A106" s="46" t="s">
        <v>655</v>
      </c>
      <c r="B106" s="46" t="s">
        <v>620</v>
      </c>
      <c r="C106" s="47"/>
      <c r="D106" s="51">
        <v>80.0</v>
      </c>
      <c r="E106" s="56">
        <v>200.0</v>
      </c>
      <c r="F106" s="46">
        <v>170.0</v>
      </c>
      <c r="G106" s="51">
        <v>450.0</v>
      </c>
      <c r="H106" s="51">
        <v>263.0</v>
      </c>
      <c r="I106" s="55">
        <v>0.58</v>
      </c>
    </row>
    <row r="107">
      <c r="A107" s="46" t="s">
        <v>224</v>
      </c>
      <c r="B107" s="46" t="s">
        <v>626</v>
      </c>
      <c r="D107" s="51">
        <v>230.0</v>
      </c>
      <c r="E107" s="56">
        <v>320.0</v>
      </c>
      <c r="F107" s="46">
        <v>290.0</v>
      </c>
      <c r="G107" s="51">
        <v>840.0</v>
      </c>
      <c r="H107" s="51">
        <v>530.0</v>
      </c>
      <c r="I107" s="55">
        <v>0.63</v>
      </c>
    </row>
    <row r="108">
      <c r="A108" s="46" t="s">
        <v>955</v>
      </c>
      <c r="B108" s="46" t="s">
        <v>642</v>
      </c>
      <c r="C108" s="47"/>
      <c r="D108" s="51">
        <v>120.0</v>
      </c>
      <c r="E108" s="56">
        <v>80.0</v>
      </c>
      <c r="F108" s="46">
        <v>150.0</v>
      </c>
      <c r="G108" s="51">
        <v>350.0</v>
      </c>
      <c r="H108" s="51">
        <v>141.0</v>
      </c>
      <c r="I108" s="55">
        <v>0.4</v>
      </c>
    </row>
    <row r="109">
      <c r="A109" s="46" t="s">
        <v>958</v>
      </c>
      <c r="B109" s="47"/>
      <c r="C109" s="47"/>
      <c r="D109" s="51">
        <v>2480.0</v>
      </c>
      <c r="E109" s="58">
        <v>2600.0</v>
      </c>
      <c r="F109" s="59">
        <v>2520.0</v>
      </c>
      <c r="G109" s="51">
        <v>7600.0</v>
      </c>
      <c r="H109" s="60" t="e">
        <v>#N/A</v>
      </c>
      <c r="I109" s="60" t="e">
        <v>#N/A</v>
      </c>
    </row>
    <row r="110">
      <c r="A110" s="46" t="s">
        <v>394</v>
      </c>
      <c r="B110" s="46" t="s">
        <v>395</v>
      </c>
      <c r="C110" s="47"/>
      <c r="D110" s="51">
        <v>850.0</v>
      </c>
      <c r="E110" s="56">
        <v>670.0</v>
      </c>
      <c r="F110" s="46">
        <v>550.0</v>
      </c>
      <c r="G110" s="51">
        <v>2070.0</v>
      </c>
      <c r="H110" s="51">
        <v>454.0</v>
      </c>
      <c r="I110" s="55">
        <v>0.22</v>
      </c>
    </row>
    <row r="111">
      <c r="A111" s="46" t="s">
        <v>376</v>
      </c>
      <c r="B111" s="46" t="s">
        <v>377</v>
      </c>
      <c r="C111" s="47"/>
      <c r="D111" s="51">
        <v>500.0</v>
      </c>
      <c r="E111" s="56">
        <v>570.0</v>
      </c>
      <c r="F111" s="46">
        <v>890.0</v>
      </c>
      <c r="G111" s="51">
        <v>1960.0</v>
      </c>
      <c r="H111" s="51">
        <v>580.0</v>
      </c>
      <c r="I111" s="55">
        <v>0.3</v>
      </c>
    </row>
    <row r="112">
      <c r="A112" s="46" t="s">
        <v>304</v>
      </c>
      <c r="B112" s="46" t="s">
        <v>305</v>
      </c>
      <c r="D112" s="51">
        <v>630.0</v>
      </c>
      <c r="E112" s="56">
        <v>600.0</v>
      </c>
      <c r="F112" s="46">
        <v>570.0</v>
      </c>
      <c r="G112" s="51">
        <v>1800.0</v>
      </c>
      <c r="H112" s="51">
        <v>580.0</v>
      </c>
      <c r="I112" s="55">
        <v>0.32</v>
      </c>
    </row>
    <row r="113">
      <c r="A113" s="46" t="s">
        <v>966</v>
      </c>
      <c r="B113" s="46" t="s">
        <v>621</v>
      </c>
      <c r="C113" s="47"/>
      <c r="D113" s="51">
        <v>500.0</v>
      </c>
      <c r="E113" s="56">
        <v>770.0</v>
      </c>
      <c r="F113" s="46">
        <v>510.0</v>
      </c>
      <c r="G113" s="51">
        <v>1780.0</v>
      </c>
      <c r="H113" s="51">
        <v>382.0</v>
      </c>
      <c r="I113" s="55">
        <v>0.21</v>
      </c>
    </row>
    <row r="114">
      <c r="A114" s="46" t="s">
        <v>969</v>
      </c>
      <c r="B114" s="47"/>
      <c r="C114" s="47"/>
      <c r="D114" s="51">
        <v>1460.0</v>
      </c>
      <c r="E114" s="58">
        <v>1680.0</v>
      </c>
      <c r="F114" s="59">
        <v>1910.0</v>
      </c>
      <c r="G114" s="51">
        <v>5050.0</v>
      </c>
      <c r="H114" s="60" t="e">
        <v>#N/A</v>
      </c>
      <c r="I114" s="60" t="e">
        <v>#N/A</v>
      </c>
    </row>
    <row r="115">
      <c r="A115" s="46" t="s">
        <v>418</v>
      </c>
      <c r="B115" s="46" t="s">
        <v>419</v>
      </c>
      <c r="D115" s="51">
        <v>350.0</v>
      </c>
      <c r="E115" s="57">
        <v>160.0</v>
      </c>
      <c r="F115" s="57">
        <v>270.0</v>
      </c>
      <c r="G115" s="51">
        <v>780.0</v>
      </c>
      <c r="H115" s="51">
        <v>373.0</v>
      </c>
      <c r="I115" s="55">
        <v>0.48</v>
      </c>
    </row>
    <row r="116">
      <c r="A116" s="46" t="s">
        <v>318</v>
      </c>
      <c r="B116" s="46" t="s">
        <v>319</v>
      </c>
      <c r="D116" s="51">
        <v>190.0</v>
      </c>
      <c r="E116" s="57">
        <v>180.0</v>
      </c>
      <c r="F116" s="46">
        <v>230.0</v>
      </c>
      <c r="G116" s="51">
        <v>600.0</v>
      </c>
      <c r="H116" s="51">
        <v>598.0</v>
      </c>
      <c r="I116" s="55">
        <v>1.0</v>
      </c>
    </row>
    <row r="117">
      <c r="A117" s="46" t="s">
        <v>410</v>
      </c>
      <c r="B117" s="46" t="s">
        <v>411</v>
      </c>
      <c r="D117" s="51">
        <v>310.0</v>
      </c>
      <c r="E117" s="56">
        <v>310.0</v>
      </c>
      <c r="F117" s="46">
        <v>370.0</v>
      </c>
      <c r="G117" s="51">
        <v>990.0</v>
      </c>
      <c r="H117" s="51">
        <v>362.0</v>
      </c>
      <c r="I117" s="55">
        <v>0.37</v>
      </c>
    </row>
    <row r="118">
      <c r="A118" s="46" t="s">
        <v>244</v>
      </c>
      <c r="B118" s="46" t="s">
        <v>245</v>
      </c>
      <c r="D118" s="51">
        <v>210.0</v>
      </c>
      <c r="E118" s="56">
        <v>310.0</v>
      </c>
      <c r="F118" s="46">
        <v>400.0</v>
      </c>
      <c r="G118" s="51">
        <v>920.0</v>
      </c>
      <c r="H118" s="51">
        <v>436.0</v>
      </c>
      <c r="I118" s="55">
        <v>0.47</v>
      </c>
    </row>
    <row r="119">
      <c r="A119" s="46" t="s">
        <v>392</v>
      </c>
      <c r="B119" s="46" t="s">
        <v>393</v>
      </c>
      <c r="D119" s="51">
        <v>390.0</v>
      </c>
      <c r="E119" s="56">
        <v>720.0</v>
      </c>
      <c r="F119" s="46">
        <v>640.0</v>
      </c>
      <c r="G119" s="51">
        <v>1750.0</v>
      </c>
      <c r="H119" s="51">
        <v>506.0</v>
      </c>
      <c r="I119" s="55">
        <v>0.29</v>
      </c>
    </row>
    <row r="120">
      <c r="A120" s="46" t="s">
        <v>981</v>
      </c>
      <c r="B120" s="47"/>
      <c r="C120" s="47"/>
      <c r="D120" s="51">
        <v>3420.0</v>
      </c>
      <c r="E120" s="58">
        <v>3120.0</v>
      </c>
      <c r="F120" s="59">
        <v>3100.0</v>
      </c>
      <c r="G120" s="51">
        <v>9640.0</v>
      </c>
      <c r="H120" s="60" t="e">
        <v>#N/A</v>
      </c>
      <c r="I120" s="60" t="e">
        <v>#N/A</v>
      </c>
    </row>
    <row r="121">
      <c r="A121" s="46" t="s">
        <v>648</v>
      </c>
      <c r="B121" s="46" t="s">
        <v>541</v>
      </c>
      <c r="D121" s="51">
        <v>810.0</v>
      </c>
      <c r="E121" s="56">
        <v>570.0</v>
      </c>
      <c r="F121" s="46">
        <v>410.0</v>
      </c>
      <c r="G121" s="51">
        <v>1790.0</v>
      </c>
      <c r="H121" s="51">
        <v>938.0</v>
      </c>
      <c r="I121" s="55">
        <v>0.52</v>
      </c>
    </row>
    <row r="122">
      <c r="A122" s="46" t="s">
        <v>310</v>
      </c>
      <c r="B122" s="46" t="s">
        <v>311</v>
      </c>
      <c r="C122" s="47"/>
      <c r="D122" s="51">
        <v>650.0</v>
      </c>
      <c r="E122" s="56">
        <v>590.0</v>
      </c>
      <c r="F122" s="46">
        <v>680.0</v>
      </c>
      <c r="G122" s="51">
        <v>1920.0</v>
      </c>
      <c r="H122" s="51">
        <v>709.0</v>
      </c>
      <c r="I122" s="55">
        <v>0.37</v>
      </c>
    </row>
    <row r="123">
      <c r="A123" s="46" t="s">
        <v>520</v>
      </c>
      <c r="B123" s="46" t="s">
        <v>521</v>
      </c>
      <c r="C123" s="47"/>
      <c r="D123" s="51">
        <v>340.0</v>
      </c>
      <c r="E123" s="56">
        <v>370.0</v>
      </c>
      <c r="F123" s="46">
        <v>370.0</v>
      </c>
      <c r="G123" s="51">
        <v>1080.0</v>
      </c>
      <c r="H123" s="51">
        <v>440.0</v>
      </c>
      <c r="I123" s="55">
        <v>0.41</v>
      </c>
    </row>
    <row r="124">
      <c r="A124" s="46" t="s">
        <v>470</v>
      </c>
      <c r="B124" s="46" t="s">
        <v>471</v>
      </c>
      <c r="C124" s="47"/>
      <c r="D124" s="51">
        <v>280.0</v>
      </c>
      <c r="E124" s="56">
        <v>360.0</v>
      </c>
      <c r="F124" s="46">
        <v>280.0</v>
      </c>
      <c r="G124" s="51">
        <v>920.0</v>
      </c>
      <c r="H124" s="51">
        <v>476.0</v>
      </c>
      <c r="I124" s="55">
        <v>0.52</v>
      </c>
    </row>
    <row r="125">
      <c r="A125" s="46" t="s">
        <v>496</v>
      </c>
      <c r="B125" s="46" t="s">
        <v>497</v>
      </c>
      <c r="C125" s="47"/>
      <c r="D125" s="51">
        <v>240.0</v>
      </c>
      <c r="E125" s="56">
        <v>260.0</v>
      </c>
      <c r="F125" s="46">
        <v>340.0</v>
      </c>
      <c r="G125" s="51">
        <v>840.0</v>
      </c>
      <c r="H125" s="51">
        <v>275.0</v>
      </c>
      <c r="I125" s="55">
        <v>0.33</v>
      </c>
    </row>
    <row r="126">
      <c r="A126" s="46" t="s">
        <v>370</v>
      </c>
      <c r="B126" s="46" t="s">
        <v>371</v>
      </c>
      <c r="C126" s="47"/>
      <c r="D126" s="51">
        <v>720.0</v>
      </c>
      <c r="E126" s="56">
        <v>590.0</v>
      </c>
      <c r="F126" s="57">
        <v>590.0</v>
      </c>
      <c r="G126" s="51">
        <v>1900.0</v>
      </c>
      <c r="H126" s="51">
        <v>506.0</v>
      </c>
      <c r="I126" s="55">
        <v>0.27</v>
      </c>
    </row>
    <row r="127">
      <c r="A127" s="46" t="s">
        <v>340</v>
      </c>
      <c r="B127" s="46" t="s">
        <v>341</v>
      </c>
      <c r="D127" s="51">
        <v>400.0</v>
      </c>
      <c r="E127" s="56">
        <v>370.0</v>
      </c>
      <c r="F127" s="46">
        <v>450.0</v>
      </c>
      <c r="G127" s="51">
        <v>1220.0</v>
      </c>
      <c r="H127" s="51">
        <v>530.0</v>
      </c>
      <c r="I127" s="55">
        <v>0.43</v>
      </c>
    </row>
    <row r="128">
      <c r="A128" s="46" t="s">
        <v>997</v>
      </c>
      <c r="B128" s="47"/>
      <c r="C128" s="47"/>
      <c r="D128" s="51">
        <v>3660.0</v>
      </c>
      <c r="E128" s="58">
        <v>3410.0</v>
      </c>
      <c r="F128" s="59">
        <v>3870.0</v>
      </c>
      <c r="G128" s="51">
        <v>10940.0</v>
      </c>
      <c r="H128" s="60" t="e">
        <v>#N/A</v>
      </c>
      <c r="I128" s="60" t="e">
        <v>#N/A</v>
      </c>
    </row>
    <row r="129">
      <c r="A129" s="46" t="s">
        <v>484</v>
      </c>
      <c r="B129" s="46" t="s">
        <v>485</v>
      </c>
      <c r="C129" s="47"/>
      <c r="D129" s="51">
        <v>690.0</v>
      </c>
      <c r="E129" s="56">
        <v>710.0</v>
      </c>
      <c r="F129" s="46">
        <v>590.0</v>
      </c>
      <c r="G129" s="51">
        <v>1990.0</v>
      </c>
      <c r="H129" s="51">
        <v>775.0</v>
      </c>
      <c r="I129" s="55">
        <v>0.39</v>
      </c>
    </row>
    <row r="130">
      <c r="A130" s="46" t="s">
        <v>1001</v>
      </c>
      <c r="B130" s="46" t="s">
        <v>555</v>
      </c>
      <c r="D130" s="51">
        <v>250.0</v>
      </c>
      <c r="E130" s="56">
        <v>220.0</v>
      </c>
      <c r="F130" s="57">
        <v>240.0</v>
      </c>
      <c r="G130" s="51">
        <v>710.0</v>
      </c>
      <c r="H130" s="51">
        <v>134.0</v>
      </c>
      <c r="I130" s="55">
        <v>0.19</v>
      </c>
    </row>
    <row r="131">
      <c r="A131" s="46" t="s">
        <v>733</v>
      </c>
      <c r="B131" s="46" t="s">
        <v>590</v>
      </c>
      <c r="C131" s="47"/>
      <c r="D131" s="51">
        <v>490.0</v>
      </c>
      <c r="E131" s="56">
        <v>340.0</v>
      </c>
      <c r="F131" s="46">
        <v>290.0</v>
      </c>
      <c r="G131" s="51">
        <v>1120.0</v>
      </c>
      <c r="H131" s="51">
        <v>197.0</v>
      </c>
      <c r="I131" s="55">
        <v>0.18</v>
      </c>
    </row>
    <row r="132">
      <c r="A132" s="46" t="s">
        <v>464</v>
      </c>
      <c r="B132" s="46" t="s">
        <v>465</v>
      </c>
      <c r="C132" s="47"/>
      <c r="D132" s="51">
        <v>1630.0</v>
      </c>
      <c r="E132" s="58">
        <v>1350.0</v>
      </c>
      <c r="F132" s="59">
        <v>1580.0</v>
      </c>
      <c r="G132" s="51">
        <v>4560.0</v>
      </c>
      <c r="H132" s="51">
        <v>1235.0</v>
      </c>
      <c r="I132" s="55">
        <v>0.27</v>
      </c>
    </row>
    <row r="133">
      <c r="A133" s="46" t="s">
        <v>176</v>
      </c>
      <c r="B133" s="46" t="s">
        <v>177</v>
      </c>
      <c r="C133" s="47"/>
      <c r="D133" s="51">
        <v>590.0</v>
      </c>
      <c r="E133" s="56">
        <v>800.0</v>
      </c>
      <c r="F133" s="59">
        <v>1160.0</v>
      </c>
      <c r="G133" s="51">
        <v>2550.0</v>
      </c>
      <c r="H133" s="51">
        <v>1000.0</v>
      </c>
      <c r="I133" s="55">
        <v>0.39</v>
      </c>
    </row>
    <row r="134">
      <c r="A134" s="46" t="s">
        <v>1023</v>
      </c>
      <c r="B134" s="47"/>
      <c r="C134" s="47"/>
      <c r="D134" s="51">
        <v>1160.0</v>
      </c>
      <c r="E134" s="58">
        <v>1320.0</v>
      </c>
      <c r="F134" s="59">
        <v>1120.0</v>
      </c>
      <c r="G134" s="51">
        <v>3600.0</v>
      </c>
      <c r="H134" s="60" t="e">
        <v>#N/A</v>
      </c>
      <c r="I134" s="60" t="e">
        <v>#N/A</v>
      </c>
    </row>
    <row r="135">
      <c r="A135" s="46" t="s">
        <v>32</v>
      </c>
      <c r="B135" s="46" t="s">
        <v>33</v>
      </c>
      <c r="D135" s="51">
        <v>710.0</v>
      </c>
      <c r="E135" s="56">
        <v>730.0</v>
      </c>
      <c r="F135" s="46">
        <v>800.0</v>
      </c>
      <c r="G135" s="51">
        <v>2240.0</v>
      </c>
      <c r="H135" s="51">
        <v>939.0</v>
      </c>
      <c r="I135" s="55">
        <v>0.42</v>
      </c>
    </row>
    <row r="136">
      <c r="A136" s="46" t="s">
        <v>56</v>
      </c>
      <c r="B136" s="46" t="s">
        <v>57</v>
      </c>
      <c r="C136" s="47"/>
      <c r="D136" s="51">
        <v>130.0</v>
      </c>
      <c r="E136" s="56">
        <v>60.0</v>
      </c>
      <c r="F136" s="46">
        <v>100.0</v>
      </c>
      <c r="G136" s="51">
        <v>290.0</v>
      </c>
      <c r="H136" s="51">
        <v>27.0</v>
      </c>
      <c r="I136" s="55">
        <v>0.09</v>
      </c>
    </row>
    <row r="137">
      <c r="A137" s="46" t="s">
        <v>43</v>
      </c>
      <c r="B137" s="46" t="s">
        <v>45</v>
      </c>
      <c r="D137" s="51">
        <v>110.0</v>
      </c>
      <c r="E137" s="56">
        <v>120.0</v>
      </c>
      <c r="F137" s="46">
        <v>50.0</v>
      </c>
      <c r="G137" s="51">
        <v>280.0</v>
      </c>
      <c r="H137" s="51">
        <v>17.0</v>
      </c>
      <c r="I137" s="55">
        <v>0.06</v>
      </c>
    </row>
    <row r="138">
      <c r="A138" s="46" t="s">
        <v>206</v>
      </c>
      <c r="B138" s="46" t="s">
        <v>207</v>
      </c>
      <c r="C138" s="47"/>
      <c r="D138" s="51">
        <v>210.0</v>
      </c>
      <c r="E138" s="56">
        <v>410.0</v>
      </c>
      <c r="F138" s="46">
        <v>180.0</v>
      </c>
      <c r="G138" s="51">
        <v>800.0</v>
      </c>
      <c r="H138" s="51">
        <v>174.0</v>
      </c>
      <c r="I138" s="55">
        <v>0.22</v>
      </c>
    </row>
    <row r="139">
      <c r="A139" s="46" t="s">
        <v>1033</v>
      </c>
      <c r="B139" s="47"/>
      <c r="C139" s="47"/>
      <c r="D139" s="51">
        <v>2100.0</v>
      </c>
      <c r="E139" s="58">
        <v>2110.0</v>
      </c>
      <c r="F139" s="59">
        <v>1570.0</v>
      </c>
      <c r="G139" s="51">
        <v>5780.0</v>
      </c>
      <c r="H139" s="60" t="e">
        <v>#N/A</v>
      </c>
      <c r="I139" s="60" t="e">
        <v>#N/A</v>
      </c>
    </row>
    <row r="140">
      <c r="A140" s="46" t="s">
        <v>82</v>
      </c>
      <c r="B140" s="46" t="s">
        <v>83</v>
      </c>
      <c r="D140" s="51">
        <v>690.0</v>
      </c>
      <c r="E140" s="56">
        <v>590.0</v>
      </c>
      <c r="F140" s="46">
        <v>380.0</v>
      </c>
      <c r="G140" s="51">
        <v>1660.0</v>
      </c>
      <c r="H140" s="51">
        <v>154.0</v>
      </c>
      <c r="I140" s="55">
        <v>0.09</v>
      </c>
    </row>
    <row r="141">
      <c r="A141" s="46" t="s">
        <v>638</v>
      </c>
      <c r="B141" s="46" t="s">
        <v>569</v>
      </c>
      <c r="D141" s="51">
        <v>190.0</v>
      </c>
      <c r="E141" s="56">
        <v>160.0</v>
      </c>
      <c r="F141" s="46">
        <v>130.0</v>
      </c>
      <c r="G141" s="51">
        <v>480.0</v>
      </c>
      <c r="H141" s="51">
        <v>105.0</v>
      </c>
      <c r="I141" s="55">
        <v>0.22</v>
      </c>
    </row>
    <row r="142">
      <c r="A142" s="46" t="s">
        <v>1039</v>
      </c>
      <c r="B142" s="46" t="s">
        <v>577</v>
      </c>
      <c r="C142" s="47"/>
      <c r="D142" s="51">
        <v>270.0</v>
      </c>
      <c r="E142" s="56">
        <v>290.0</v>
      </c>
      <c r="F142" s="46">
        <v>180.0</v>
      </c>
      <c r="G142" s="51">
        <v>740.0</v>
      </c>
      <c r="H142" s="51">
        <v>62.0</v>
      </c>
      <c r="I142" s="55">
        <v>0.08</v>
      </c>
    </row>
    <row r="143">
      <c r="A143" s="46" t="s">
        <v>294</v>
      </c>
      <c r="B143" s="46" t="s">
        <v>295</v>
      </c>
      <c r="D143" s="51">
        <v>460.0</v>
      </c>
      <c r="E143" s="56">
        <v>530.0</v>
      </c>
      <c r="F143" s="46">
        <v>360.0</v>
      </c>
      <c r="G143" s="51">
        <v>1350.0</v>
      </c>
      <c r="H143" s="51">
        <v>388.0</v>
      </c>
      <c r="I143" s="55">
        <v>0.29</v>
      </c>
    </row>
    <row r="144">
      <c r="A144" s="46" t="s">
        <v>280</v>
      </c>
      <c r="B144" s="46" t="s">
        <v>281</v>
      </c>
      <c r="D144" s="51">
        <v>500.0</v>
      </c>
      <c r="E144" s="56">
        <v>530.0</v>
      </c>
      <c r="F144" s="57">
        <v>520.0</v>
      </c>
      <c r="G144" s="51">
        <v>1550.0</v>
      </c>
      <c r="H144" s="51">
        <v>383.0</v>
      </c>
      <c r="I144" s="55">
        <v>0.25</v>
      </c>
    </row>
    <row r="145">
      <c r="A145" s="46" t="s">
        <v>1100</v>
      </c>
      <c r="B145" s="47"/>
      <c r="C145" s="47"/>
      <c r="D145" s="51">
        <v>820.0</v>
      </c>
      <c r="E145" s="58">
        <v>1150.0</v>
      </c>
      <c r="F145" s="59">
        <v>1220.0</v>
      </c>
      <c r="G145" s="51">
        <v>3190.0</v>
      </c>
      <c r="H145" s="60" t="e">
        <v>#N/A</v>
      </c>
      <c r="I145" s="60" t="e">
        <v>#N/A</v>
      </c>
    </row>
    <row r="146">
      <c r="A146" s="46" t="s">
        <v>498</v>
      </c>
      <c r="B146" s="46" t="s">
        <v>499</v>
      </c>
      <c r="C146" s="47"/>
      <c r="D146" s="51">
        <v>210.0</v>
      </c>
      <c r="E146" s="56">
        <v>290.0</v>
      </c>
      <c r="F146" s="46">
        <v>240.0</v>
      </c>
      <c r="G146" s="51">
        <v>740.0</v>
      </c>
      <c r="H146" s="51">
        <v>148.0</v>
      </c>
      <c r="I146" s="55">
        <v>0.2</v>
      </c>
    </row>
    <row r="147">
      <c r="A147" s="46" t="s">
        <v>1104</v>
      </c>
      <c r="B147" s="46" t="s">
        <v>539</v>
      </c>
      <c r="D147" s="51">
        <v>40.0</v>
      </c>
      <c r="E147" s="56">
        <v>60.0</v>
      </c>
      <c r="F147" s="46">
        <v>60.0</v>
      </c>
      <c r="G147" s="51">
        <v>160.0</v>
      </c>
      <c r="H147" s="51">
        <v>32.0</v>
      </c>
      <c r="I147" s="55">
        <v>0.2</v>
      </c>
    </row>
    <row r="148">
      <c r="A148" s="46" t="s">
        <v>486</v>
      </c>
      <c r="B148" s="46" t="s">
        <v>487</v>
      </c>
      <c r="C148" s="47"/>
      <c r="D148" s="51">
        <v>200.0</v>
      </c>
      <c r="E148" s="56">
        <v>380.0</v>
      </c>
      <c r="F148" s="46">
        <v>390.0</v>
      </c>
      <c r="G148" s="51">
        <v>970.0</v>
      </c>
      <c r="H148" s="51">
        <v>161.0</v>
      </c>
      <c r="I148" s="55">
        <v>0.17</v>
      </c>
    </row>
    <row r="149">
      <c r="A149" s="46" t="s">
        <v>1109</v>
      </c>
      <c r="B149" s="46" t="s">
        <v>563</v>
      </c>
      <c r="C149" s="47"/>
      <c r="D149" s="51">
        <v>110.0</v>
      </c>
      <c r="E149" s="56">
        <v>80.0</v>
      </c>
      <c r="F149" s="46">
        <v>90.0</v>
      </c>
      <c r="G149" s="51">
        <v>280.0</v>
      </c>
      <c r="H149" s="51">
        <v>38.0</v>
      </c>
      <c r="I149" s="55">
        <v>0.14</v>
      </c>
    </row>
    <row r="150">
      <c r="A150" s="46" t="s">
        <v>1112</v>
      </c>
      <c r="B150" s="46" t="s">
        <v>575</v>
      </c>
      <c r="C150" s="47"/>
      <c r="D150" s="51">
        <v>140.0</v>
      </c>
      <c r="E150" s="56">
        <v>110.0</v>
      </c>
      <c r="F150" s="46">
        <v>170.0</v>
      </c>
      <c r="G150" s="51">
        <v>420.0</v>
      </c>
      <c r="H150" s="51">
        <v>30.0</v>
      </c>
      <c r="I150" s="55">
        <v>0.07</v>
      </c>
    </row>
    <row r="151">
      <c r="A151" s="46" t="s">
        <v>600</v>
      </c>
      <c r="B151" s="46" t="s">
        <v>602</v>
      </c>
      <c r="D151" s="51">
        <v>130.0</v>
      </c>
      <c r="E151" s="56">
        <v>230.0</v>
      </c>
      <c r="F151" s="46">
        <v>270.0</v>
      </c>
      <c r="G151" s="51">
        <v>630.0</v>
      </c>
      <c r="H151" s="51">
        <v>45.0</v>
      </c>
      <c r="I151" s="55">
        <v>0.07</v>
      </c>
    </row>
    <row r="152">
      <c r="A152" s="46" t="s">
        <v>1117</v>
      </c>
      <c r="B152" s="47"/>
      <c r="C152" s="47"/>
      <c r="D152" s="51">
        <v>1160.0</v>
      </c>
      <c r="E152" s="58">
        <v>1180.0</v>
      </c>
      <c r="F152" s="59">
        <v>1780.0</v>
      </c>
      <c r="G152" s="51">
        <v>4120.0</v>
      </c>
      <c r="H152" s="60" t="e">
        <v>#N/A</v>
      </c>
      <c r="I152" s="60" t="e">
        <v>#N/A</v>
      </c>
    </row>
    <row r="153">
      <c r="A153" s="46" t="s">
        <v>510</v>
      </c>
      <c r="B153" s="46" t="s">
        <v>511</v>
      </c>
      <c r="D153" s="51">
        <v>150.0</v>
      </c>
      <c r="E153" s="56">
        <v>150.0</v>
      </c>
      <c r="F153" s="57">
        <v>300.0</v>
      </c>
      <c r="G153" s="51">
        <v>600.0</v>
      </c>
      <c r="H153" s="51">
        <v>162.0</v>
      </c>
      <c r="I153" s="55">
        <v>0.27</v>
      </c>
    </row>
    <row r="154">
      <c r="A154" s="46" t="s">
        <v>240</v>
      </c>
      <c r="B154" s="46" t="s">
        <v>241</v>
      </c>
      <c r="C154" s="47"/>
      <c r="D154" s="51">
        <v>170.0</v>
      </c>
      <c r="E154" s="56">
        <v>230.0</v>
      </c>
      <c r="F154" s="46">
        <v>220.0</v>
      </c>
      <c r="G154" s="51">
        <v>620.0</v>
      </c>
      <c r="H154" s="51">
        <v>220.0</v>
      </c>
      <c r="I154" s="55">
        <v>0.35</v>
      </c>
    </row>
    <row r="155">
      <c r="A155" s="46" t="s">
        <v>761</v>
      </c>
      <c r="B155" s="46" t="s">
        <v>560</v>
      </c>
      <c r="D155" s="51">
        <v>140.0</v>
      </c>
      <c r="E155" s="56">
        <v>100.0</v>
      </c>
      <c r="F155" s="46">
        <v>90.0</v>
      </c>
      <c r="G155" s="51">
        <v>330.0</v>
      </c>
      <c r="H155" s="51">
        <v>88.0</v>
      </c>
      <c r="I155" s="55">
        <v>0.27</v>
      </c>
    </row>
    <row r="156">
      <c r="A156" s="46" t="s">
        <v>456</v>
      </c>
      <c r="B156" s="46" t="s">
        <v>457</v>
      </c>
      <c r="D156" s="51">
        <v>50.0</v>
      </c>
      <c r="E156" s="56">
        <v>80.0</v>
      </c>
      <c r="F156" s="46">
        <v>130.0</v>
      </c>
      <c r="G156" s="51">
        <v>260.0</v>
      </c>
      <c r="H156" s="51">
        <v>40.0</v>
      </c>
      <c r="I156" s="55">
        <v>0.15</v>
      </c>
    </row>
    <row r="157">
      <c r="A157" s="46" t="s">
        <v>1127</v>
      </c>
      <c r="B157" s="46" t="s">
        <v>576</v>
      </c>
      <c r="C157" s="47"/>
      <c r="D157" s="51">
        <v>140.0</v>
      </c>
      <c r="E157" s="56">
        <v>110.0</v>
      </c>
      <c r="F157" s="46">
        <v>90.0</v>
      </c>
      <c r="G157" s="51">
        <v>340.0</v>
      </c>
      <c r="H157" s="51">
        <v>63.0</v>
      </c>
      <c r="I157" s="55">
        <v>0.19</v>
      </c>
    </row>
    <row r="158">
      <c r="A158" s="46" t="s">
        <v>822</v>
      </c>
      <c r="B158" s="46" t="s">
        <v>584</v>
      </c>
      <c r="D158" s="51">
        <v>80.0</v>
      </c>
      <c r="E158" s="56">
        <v>90.0</v>
      </c>
      <c r="F158" s="46">
        <v>170.0</v>
      </c>
      <c r="G158" s="51">
        <v>340.0</v>
      </c>
      <c r="H158" s="51">
        <v>52.0</v>
      </c>
      <c r="I158" s="55">
        <v>0.15</v>
      </c>
    </row>
    <row r="159">
      <c r="A159" s="46" t="s">
        <v>1132</v>
      </c>
      <c r="B159" s="46" t="s">
        <v>606</v>
      </c>
      <c r="D159" s="51">
        <v>70.0</v>
      </c>
      <c r="E159" s="56">
        <v>90.0</v>
      </c>
      <c r="F159" s="46">
        <v>280.0</v>
      </c>
      <c r="G159" s="51">
        <v>440.0</v>
      </c>
      <c r="H159" s="51">
        <v>46.0</v>
      </c>
      <c r="I159" s="55">
        <v>0.1</v>
      </c>
    </row>
    <row r="160">
      <c r="A160" s="46" t="s">
        <v>28</v>
      </c>
      <c r="B160" s="46" t="s">
        <v>29</v>
      </c>
      <c r="D160" s="51">
        <v>360.0</v>
      </c>
      <c r="E160" s="56">
        <v>330.0</v>
      </c>
      <c r="F160" s="46">
        <v>500.0</v>
      </c>
      <c r="G160" s="51">
        <v>1190.0</v>
      </c>
      <c r="H160" s="51">
        <v>539.0</v>
      </c>
      <c r="I160" s="55">
        <v>0.45</v>
      </c>
    </row>
    <row r="161">
      <c r="A161" s="46" t="s">
        <v>1137</v>
      </c>
      <c r="B161" s="47"/>
      <c r="C161" s="47"/>
      <c r="D161" s="51">
        <v>2270.0</v>
      </c>
      <c r="E161" s="58">
        <v>2210.0</v>
      </c>
      <c r="F161" s="59">
        <v>2590.0</v>
      </c>
      <c r="G161" s="51">
        <v>7070.0</v>
      </c>
      <c r="H161" s="60" t="e">
        <v>#N/A</v>
      </c>
      <c r="I161" s="60" t="e">
        <v>#N/A</v>
      </c>
    </row>
    <row r="162">
      <c r="A162" s="46" t="s">
        <v>186</v>
      </c>
      <c r="B162" s="46" t="s">
        <v>187</v>
      </c>
      <c r="D162" s="51">
        <v>560.0</v>
      </c>
      <c r="E162" s="56">
        <v>590.0</v>
      </c>
      <c r="F162" s="46">
        <v>680.0</v>
      </c>
      <c r="G162" s="51">
        <v>1830.0</v>
      </c>
      <c r="H162" s="51">
        <v>488.0</v>
      </c>
      <c r="I162" s="55">
        <v>0.27</v>
      </c>
    </row>
    <row r="163">
      <c r="A163" s="46" t="s">
        <v>219</v>
      </c>
      <c r="B163" s="46" t="s">
        <v>221</v>
      </c>
      <c r="C163" s="47"/>
      <c r="D163" s="51">
        <v>210.0</v>
      </c>
      <c r="E163" s="56">
        <v>290.0</v>
      </c>
      <c r="F163" s="46">
        <v>410.0</v>
      </c>
      <c r="G163" s="51">
        <v>910.0</v>
      </c>
      <c r="H163" s="51">
        <v>337.0</v>
      </c>
      <c r="I163" s="55">
        <v>0.37</v>
      </c>
    </row>
    <row r="164">
      <c r="A164" s="46" t="s">
        <v>446</v>
      </c>
      <c r="B164" s="46" t="s">
        <v>447</v>
      </c>
      <c r="D164" s="51">
        <v>280.0</v>
      </c>
      <c r="E164" s="56">
        <v>170.0</v>
      </c>
      <c r="F164" s="46">
        <v>230.0</v>
      </c>
      <c r="G164" s="51">
        <v>680.0</v>
      </c>
      <c r="H164" s="51">
        <v>138.0</v>
      </c>
      <c r="I164" s="55">
        <v>0.2</v>
      </c>
    </row>
    <row r="165">
      <c r="A165" s="46" t="s">
        <v>636</v>
      </c>
      <c r="B165" s="46" t="s">
        <v>604</v>
      </c>
      <c r="D165" s="51">
        <v>120.0</v>
      </c>
      <c r="E165" s="56">
        <v>130.0</v>
      </c>
      <c r="F165" s="46">
        <v>160.0</v>
      </c>
      <c r="G165" s="51">
        <v>410.0</v>
      </c>
      <c r="H165" s="51">
        <v>62.0</v>
      </c>
      <c r="I165" s="55">
        <v>0.15</v>
      </c>
    </row>
    <row r="166">
      <c r="A166" s="46" t="s">
        <v>312</v>
      </c>
      <c r="B166" s="46" t="s">
        <v>313</v>
      </c>
      <c r="D166" s="51">
        <v>160.0</v>
      </c>
      <c r="E166" s="56">
        <v>190.0</v>
      </c>
      <c r="F166" s="46">
        <v>230.0</v>
      </c>
      <c r="G166" s="51">
        <v>580.0</v>
      </c>
      <c r="H166" s="51">
        <v>55.0</v>
      </c>
      <c r="I166" s="55">
        <v>0.09</v>
      </c>
    </row>
    <row r="167">
      <c r="A167" s="46" t="s">
        <v>254</v>
      </c>
      <c r="B167" s="46" t="s">
        <v>255</v>
      </c>
      <c r="D167" s="51">
        <v>580.0</v>
      </c>
      <c r="E167" s="56">
        <v>490.0</v>
      </c>
      <c r="F167" s="46">
        <v>360.0</v>
      </c>
      <c r="G167" s="51">
        <v>1430.0</v>
      </c>
      <c r="H167" s="51">
        <v>351.0</v>
      </c>
      <c r="I167" s="55">
        <v>0.25</v>
      </c>
    </row>
    <row r="168">
      <c r="A168" s="46" t="s">
        <v>466</v>
      </c>
      <c r="B168" s="46" t="s">
        <v>467</v>
      </c>
      <c r="C168" s="47"/>
      <c r="D168" s="51">
        <v>230.0</v>
      </c>
      <c r="E168" s="56">
        <v>250.0</v>
      </c>
      <c r="F168" s="46">
        <v>380.0</v>
      </c>
      <c r="G168" s="51">
        <v>860.0</v>
      </c>
      <c r="H168" s="51">
        <v>102.0</v>
      </c>
      <c r="I168" s="55">
        <v>0.12</v>
      </c>
    </row>
    <row r="169">
      <c r="A169" s="46" t="s">
        <v>633</v>
      </c>
      <c r="B169" s="46" t="s">
        <v>634</v>
      </c>
      <c r="D169" s="51">
        <v>130.0</v>
      </c>
      <c r="E169" s="56">
        <v>120.0</v>
      </c>
      <c r="F169" s="46">
        <v>150.0</v>
      </c>
      <c r="G169" s="51">
        <v>400.0</v>
      </c>
      <c r="H169" s="51">
        <v>58.0</v>
      </c>
      <c r="I169" s="55">
        <v>0.15</v>
      </c>
    </row>
    <row r="170">
      <c r="A170" s="46" t="s">
        <v>1155</v>
      </c>
      <c r="B170" s="47"/>
      <c r="C170" s="47"/>
      <c r="D170" s="51">
        <v>680.0</v>
      </c>
      <c r="E170" s="56">
        <v>640.0</v>
      </c>
      <c r="F170" s="46">
        <v>920.0</v>
      </c>
      <c r="G170" s="51">
        <v>2240.0</v>
      </c>
      <c r="H170" s="60" t="e">
        <v>#N/A</v>
      </c>
      <c r="I170" s="60" t="e">
        <v>#N/A</v>
      </c>
    </row>
    <row r="171">
      <c r="A171" s="46" t="s">
        <v>647</v>
      </c>
      <c r="B171" s="46" t="s">
        <v>561</v>
      </c>
      <c r="D171" s="51">
        <v>90.0</v>
      </c>
      <c r="E171" s="56">
        <v>40.0</v>
      </c>
      <c r="F171" s="46">
        <v>180.0</v>
      </c>
      <c r="G171" s="51">
        <v>310.0</v>
      </c>
      <c r="H171" s="51">
        <v>22.0</v>
      </c>
      <c r="I171" s="55">
        <v>0.07</v>
      </c>
    </row>
    <row r="172">
      <c r="A172" s="46" t="s">
        <v>398</v>
      </c>
      <c r="B172" s="46" t="s">
        <v>399</v>
      </c>
      <c r="D172" s="51">
        <v>180.0</v>
      </c>
      <c r="E172" s="56">
        <v>120.0</v>
      </c>
      <c r="F172" s="57">
        <v>160.0</v>
      </c>
      <c r="G172" s="51">
        <v>460.0</v>
      </c>
      <c r="H172" s="51">
        <v>85.0</v>
      </c>
      <c r="I172" s="55">
        <v>0.18</v>
      </c>
    </row>
    <row r="173">
      <c r="A173" s="46" t="s">
        <v>645</v>
      </c>
      <c r="B173" s="46" t="s">
        <v>605</v>
      </c>
      <c r="D173" s="51">
        <v>70.0</v>
      </c>
      <c r="E173" s="56">
        <v>90.0</v>
      </c>
      <c r="F173" s="46">
        <v>120.0</v>
      </c>
      <c r="G173" s="51">
        <v>280.0</v>
      </c>
      <c r="H173" s="51">
        <v>67.0</v>
      </c>
      <c r="I173" s="55">
        <v>0.24</v>
      </c>
    </row>
    <row r="174">
      <c r="A174" s="46" t="s">
        <v>132</v>
      </c>
      <c r="B174" s="46" t="s">
        <v>133</v>
      </c>
      <c r="C174" s="47"/>
      <c r="D174" s="51">
        <v>60.0</v>
      </c>
      <c r="E174" s="56">
        <v>60.0</v>
      </c>
      <c r="F174" s="46">
        <v>70.0</v>
      </c>
      <c r="G174" s="51">
        <v>190.0</v>
      </c>
      <c r="H174" s="51">
        <v>12.0</v>
      </c>
      <c r="I174" s="55">
        <v>0.06</v>
      </c>
    </row>
    <row r="175">
      <c r="A175" s="46" t="s">
        <v>468</v>
      </c>
      <c r="B175" s="46" t="s">
        <v>469</v>
      </c>
      <c r="D175" s="51">
        <v>180.0</v>
      </c>
      <c r="E175" s="56">
        <v>210.0</v>
      </c>
      <c r="F175" s="46">
        <v>260.0</v>
      </c>
      <c r="G175" s="51">
        <v>650.0</v>
      </c>
      <c r="H175" s="51">
        <v>42.0</v>
      </c>
      <c r="I175" s="55">
        <v>0.06</v>
      </c>
    </row>
    <row r="176">
      <c r="A176" s="46" t="s">
        <v>922</v>
      </c>
      <c r="B176" s="46" t="s">
        <v>641</v>
      </c>
      <c r="D176" s="51">
        <v>100.0</v>
      </c>
      <c r="E176" s="56">
        <v>120.0</v>
      </c>
      <c r="F176" s="46">
        <v>120.0</v>
      </c>
      <c r="G176" s="51">
        <v>340.0</v>
      </c>
      <c r="H176" s="51">
        <v>24.0</v>
      </c>
      <c r="I176" s="55">
        <v>0.07</v>
      </c>
    </row>
    <row r="177">
      <c r="A177" s="46" t="s">
        <v>1199</v>
      </c>
      <c r="B177" s="47"/>
      <c r="C177" s="47"/>
      <c r="D177" s="51">
        <v>1000.0</v>
      </c>
      <c r="E177" s="56">
        <v>830.0</v>
      </c>
      <c r="F177" s="46">
        <v>630.0</v>
      </c>
      <c r="G177" s="51">
        <v>2460.0</v>
      </c>
      <c r="H177" s="60" t="e">
        <v>#N/A</v>
      </c>
      <c r="I177" s="60" t="e">
        <v>#N/A</v>
      </c>
    </row>
    <row r="178">
      <c r="A178" s="46" t="s">
        <v>931</v>
      </c>
      <c r="B178" s="46" t="s">
        <v>573</v>
      </c>
      <c r="D178" s="51">
        <v>170.0</v>
      </c>
      <c r="E178" s="56">
        <v>70.0</v>
      </c>
      <c r="F178" s="46">
        <v>80.0</v>
      </c>
      <c r="G178" s="51">
        <v>320.0</v>
      </c>
      <c r="H178" s="51">
        <v>10.0</v>
      </c>
      <c r="I178" s="55">
        <v>0.03</v>
      </c>
    </row>
    <row r="179">
      <c r="A179" s="46" t="s">
        <v>653</v>
      </c>
      <c r="B179" s="46" t="s">
        <v>582</v>
      </c>
      <c r="C179" s="47"/>
      <c r="D179" s="51">
        <v>80.0</v>
      </c>
      <c r="E179" s="57">
        <v>50.0</v>
      </c>
      <c r="F179" s="46">
        <v>90.0</v>
      </c>
      <c r="G179" s="51">
        <v>220.0</v>
      </c>
      <c r="H179" s="51">
        <v>38.0</v>
      </c>
      <c r="I179" s="55">
        <v>0.17</v>
      </c>
    </row>
    <row r="180">
      <c r="A180" s="46" t="s">
        <v>386</v>
      </c>
      <c r="B180" s="46" t="s">
        <v>387</v>
      </c>
      <c r="C180" s="47"/>
      <c r="D180" s="51">
        <v>80.0</v>
      </c>
      <c r="E180" s="57">
        <v>190.0</v>
      </c>
      <c r="F180" s="46">
        <v>100.0</v>
      </c>
      <c r="G180" s="51">
        <v>370.0</v>
      </c>
      <c r="H180" s="51">
        <v>33.0</v>
      </c>
      <c r="I180" s="55">
        <v>0.09</v>
      </c>
    </row>
    <row r="181">
      <c r="A181" s="46" t="s">
        <v>426</v>
      </c>
      <c r="B181" s="46" t="s">
        <v>427</v>
      </c>
      <c r="C181" s="47"/>
      <c r="D181" s="51">
        <v>100.0</v>
      </c>
      <c r="E181" s="56">
        <v>80.0</v>
      </c>
      <c r="F181" s="46">
        <v>80.0</v>
      </c>
      <c r="G181" s="51">
        <v>260.0</v>
      </c>
      <c r="H181" s="51">
        <v>20.0</v>
      </c>
      <c r="I181" s="55">
        <v>0.08</v>
      </c>
    </row>
    <row r="182">
      <c r="A182" s="46" t="s">
        <v>444</v>
      </c>
      <c r="B182" s="46" t="s">
        <v>445</v>
      </c>
      <c r="C182" s="47"/>
      <c r="D182" s="51">
        <v>570.0</v>
      </c>
      <c r="E182" s="56">
        <v>450.0</v>
      </c>
      <c r="F182" s="46">
        <v>290.0</v>
      </c>
      <c r="G182" s="51">
        <v>1310.0</v>
      </c>
      <c r="H182" s="51">
        <v>263.0</v>
      </c>
      <c r="I182" s="55">
        <v>0.2</v>
      </c>
    </row>
    <row r="183">
      <c r="A183" s="46" t="s">
        <v>1211</v>
      </c>
      <c r="B183" s="47"/>
      <c r="C183" s="47"/>
      <c r="D183" s="51">
        <v>2280.0</v>
      </c>
      <c r="E183" s="58">
        <v>2420.0</v>
      </c>
      <c r="F183" s="59">
        <v>3960.0</v>
      </c>
      <c r="G183" s="51">
        <v>8660.0</v>
      </c>
      <c r="H183" s="60" t="e">
        <v>#N/A</v>
      </c>
      <c r="I183" s="60" t="e">
        <v>#N/A</v>
      </c>
    </row>
    <row r="184">
      <c r="A184" s="46" t="s">
        <v>374</v>
      </c>
      <c r="B184" s="46" t="s">
        <v>375</v>
      </c>
      <c r="C184" s="47"/>
      <c r="D184" s="51">
        <v>310.0</v>
      </c>
      <c r="E184" s="56">
        <v>270.0</v>
      </c>
      <c r="F184" s="59">
        <v>1130.0</v>
      </c>
      <c r="G184" s="51">
        <v>1710.0</v>
      </c>
      <c r="H184" s="51">
        <v>378.0</v>
      </c>
      <c r="I184" s="55">
        <v>0.22</v>
      </c>
    </row>
    <row r="185">
      <c r="A185" s="46" t="s">
        <v>442</v>
      </c>
      <c r="B185" s="46" t="s">
        <v>443</v>
      </c>
      <c r="C185" s="47"/>
      <c r="D185" s="51">
        <v>110.0</v>
      </c>
      <c r="E185" s="56">
        <v>190.0</v>
      </c>
      <c r="F185" s="46">
        <v>360.0</v>
      </c>
      <c r="G185" s="51">
        <v>660.0</v>
      </c>
      <c r="H185" s="51">
        <v>196.0</v>
      </c>
      <c r="I185" s="55">
        <v>0.3</v>
      </c>
    </row>
    <row r="186">
      <c r="A186" s="46" t="s">
        <v>260</v>
      </c>
      <c r="B186" s="46" t="s">
        <v>261</v>
      </c>
      <c r="D186" s="51">
        <v>20.0</v>
      </c>
      <c r="E186" s="56">
        <v>50.0</v>
      </c>
      <c r="F186" s="46">
        <v>160.0</v>
      </c>
      <c r="G186" s="51">
        <v>230.0</v>
      </c>
      <c r="H186" s="51">
        <v>79.0</v>
      </c>
      <c r="I186" s="55">
        <v>0.34</v>
      </c>
    </row>
    <row r="187">
      <c r="A187" s="46" t="s">
        <v>278</v>
      </c>
      <c r="B187" s="46" t="s">
        <v>279</v>
      </c>
      <c r="D187" s="51">
        <v>40.0</v>
      </c>
      <c r="E187" s="56">
        <v>150.0</v>
      </c>
      <c r="F187" s="46">
        <v>100.0</v>
      </c>
      <c r="G187" s="51">
        <v>290.0</v>
      </c>
      <c r="H187" s="51">
        <v>78.0</v>
      </c>
      <c r="I187" s="55">
        <v>0.27</v>
      </c>
    </row>
    <row r="188">
      <c r="A188" s="46" t="s">
        <v>214</v>
      </c>
      <c r="B188" s="46" t="s">
        <v>215</v>
      </c>
      <c r="D188" s="51">
        <v>250.0</v>
      </c>
      <c r="E188" s="56">
        <v>310.0</v>
      </c>
      <c r="F188" s="46">
        <v>450.0</v>
      </c>
      <c r="G188" s="51">
        <v>1010.0</v>
      </c>
      <c r="H188" s="51">
        <v>219.0</v>
      </c>
      <c r="I188" s="55">
        <v>0.22</v>
      </c>
    </row>
    <row r="189">
      <c r="A189" s="46" t="s">
        <v>134</v>
      </c>
      <c r="B189" s="46" t="s">
        <v>135</v>
      </c>
      <c r="D189" s="51">
        <v>640.0</v>
      </c>
      <c r="E189" s="56">
        <v>510.0</v>
      </c>
      <c r="F189" s="46">
        <v>520.0</v>
      </c>
      <c r="G189" s="51">
        <v>1670.0</v>
      </c>
      <c r="H189" s="51">
        <v>655.0</v>
      </c>
      <c r="I189" s="55">
        <v>0.39</v>
      </c>
    </row>
    <row r="190">
      <c r="A190" s="46" t="s">
        <v>66</v>
      </c>
      <c r="B190" s="46" t="s">
        <v>67</v>
      </c>
      <c r="D190" s="51">
        <v>170.0</v>
      </c>
      <c r="E190" s="56">
        <v>120.0</v>
      </c>
      <c r="F190" s="46">
        <v>290.0</v>
      </c>
      <c r="G190" s="51">
        <v>580.0</v>
      </c>
      <c r="H190" s="51">
        <v>57.0</v>
      </c>
      <c r="I190" s="55">
        <v>0.1</v>
      </c>
    </row>
    <row r="191">
      <c r="A191" s="46" t="s">
        <v>242</v>
      </c>
      <c r="B191" s="46" t="s">
        <v>243</v>
      </c>
      <c r="C191" s="47"/>
      <c r="D191" s="51">
        <v>90.0</v>
      </c>
      <c r="E191" s="56">
        <v>140.0</v>
      </c>
      <c r="F191" s="46">
        <v>80.0</v>
      </c>
      <c r="G191" s="51">
        <v>310.0</v>
      </c>
      <c r="H191" s="51">
        <v>154.0</v>
      </c>
      <c r="I191" s="55">
        <v>0.5</v>
      </c>
    </row>
    <row r="192">
      <c r="A192" s="46" t="s">
        <v>396</v>
      </c>
      <c r="B192" s="46" t="s">
        <v>397</v>
      </c>
      <c r="C192" s="47"/>
      <c r="D192" s="51">
        <v>50.0</v>
      </c>
      <c r="E192" s="57">
        <v>30.0</v>
      </c>
      <c r="F192" s="46">
        <v>170.0</v>
      </c>
      <c r="G192" s="51">
        <v>250.0</v>
      </c>
      <c r="H192" s="51">
        <v>38.0</v>
      </c>
      <c r="I192" s="55">
        <v>0.15</v>
      </c>
    </row>
    <row r="193">
      <c r="A193" s="46" t="s">
        <v>72</v>
      </c>
      <c r="B193" s="46" t="s">
        <v>73</v>
      </c>
      <c r="C193" s="47"/>
      <c r="D193" s="51">
        <v>130.0</v>
      </c>
      <c r="E193" s="56">
        <v>190.0</v>
      </c>
      <c r="F193" s="57">
        <v>120.0</v>
      </c>
      <c r="G193" s="51">
        <v>440.0</v>
      </c>
      <c r="H193" s="51">
        <v>109.0</v>
      </c>
      <c r="I193" s="55">
        <v>0.25</v>
      </c>
    </row>
    <row r="194">
      <c r="A194" s="46" t="s">
        <v>673</v>
      </c>
      <c r="B194" s="46" t="s">
        <v>629</v>
      </c>
      <c r="C194" s="47"/>
      <c r="D194" s="51">
        <v>240.0</v>
      </c>
      <c r="E194" s="56">
        <v>260.0</v>
      </c>
      <c r="F194" s="46">
        <v>270.0</v>
      </c>
      <c r="G194" s="51">
        <v>770.0</v>
      </c>
      <c r="H194" s="51">
        <v>145.0</v>
      </c>
      <c r="I194" s="55">
        <v>0.19</v>
      </c>
    </row>
    <row r="195">
      <c r="A195" s="46" t="s">
        <v>154</v>
      </c>
      <c r="B195" s="46" t="s">
        <v>155</v>
      </c>
      <c r="C195" s="47"/>
      <c r="D195" s="51">
        <v>250.0</v>
      </c>
      <c r="E195" s="56">
        <v>200.0</v>
      </c>
      <c r="F195" s="46">
        <v>320.0</v>
      </c>
      <c r="G195" s="51">
        <v>770.0</v>
      </c>
      <c r="H195" s="51">
        <v>178.0</v>
      </c>
      <c r="I195" s="55">
        <v>0.23</v>
      </c>
    </row>
    <row r="196">
      <c r="A196" s="46" t="s">
        <v>1237</v>
      </c>
      <c r="B196" s="47"/>
      <c r="C196" s="47"/>
      <c r="D196" s="51">
        <v>1490.0</v>
      </c>
      <c r="E196" s="58">
        <v>1580.0</v>
      </c>
      <c r="F196" s="59">
        <v>1810.0</v>
      </c>
      <c r="G196" s="51">
        <v>4880.0</v>
      </c>
      <c r="H196" s="60" t="e">
        <v>#N/A</v>
      </c>
      <c r="I196" s="60" t="e">
        <v>#N/A</v>
      </c>
    </row>
    <row r="197">
      <c r="A197" s="46" t="s">
        <v>412</v>
      </c>
      <c r="B197" s="46" t="s">
        <v>413</v>
      </c>
      <c r="D197" s="51">
        <v>200.0</v>
      </c>
      <c r="E197" s="56">
        <v>70.0</v>
      </c>
      <c r="F197" s="46">
        <v>120.0</v>
      </c>
      <c r="G197" s="51">
        <v>390.0</v>
      </c>
      <c r="H197" s="51">
        <v>131.0</v>
      </c>
      <c r="I197" s="55">
        <v>0.34</v>
      </c>
    </row>
    <row r="198">
      <c r="A198" s="46" t="s">
        <v>172</v>
      </c>
      <c r="B198" s="46" t="s">
        <v>173</v>
      </c>
      <c r="C198" s="47"/>
      <c r="D198" s="51">
        <v>230.0</v>
      </c>
      <c r="E198" s="56">
        <v>240.0</v>
      </c>
      <c r="F198" s="46">
        <v>300.0</v>
      </c>
      <c r="G198" s="51">
        <v>770.0</v>
      </c>
      <c r="H198" s="51">
        <v>172.0</v>
      </c>
      <c r="I198" s="55">
        <v>0.22</v>
      </c>
    </row>
    <row r="199">
      <c r="A199" s="46" t="s">
        <v>440</v>
      </c>
      <c r="B199" s="46" t="s">
        <v>441</v>
      </c>
      <c r="D199" s="51">
        <v>160.0</v>
      </c>
      <c r="E199" s="56">
        <v>240.0</v>
      </c>
      <c r="F199" s="46">
        <v>220.0</v>
      </c>
      <c r="G199" s="51">
        <v>620.0</v>
      </c>
      <c r="H199" s="51">
        <v>143.0</v>
      </c>
      <c r="I199" s="55">
        <v>0.23</v>
      </c>
    </row>
    <row r="200">
      <c r="A200" s="46" t="s">
        <v>80</v>
      </c>
      <c r="B200" s="46" t="s">
        <v>81</v>
      </c>
      <c r="D200" s="51">
        <v>320.0</v>
      </c>
      <c r="E200" s="57">
        <v>370.0</v>
      </c>
      <c r="F200" s="46">
        <v>380.0</v>
      </c>
      <c r="G200" s="51">
        <v>1070.0</v>
      </c>
      <c r="H200" s="51">
        <v>593.0</v>
      </c>
      <c r="I200" s="55">
        <v>0.55</v>
      </c>
    </row>
    <row r="201">
      <c r="A201" s="46" t="s">
        <v>400</v>
      </c>
      <c r="B201" s="46" t="s">
        <v>401</v>
      </c>
      <c r="C201" s="47"/>
      <c r="D201" s="51">
        <v>310.0</v>
      </c>
      <c r="E201" s="56">
        <v>390.0</v>
      </c>
      <c r="F201" s="46">
        <v>330.0</v>
      </c>
      <c r="G201" s="51">
        <v>1030.0</v>
      </c>
      <c r="H201" s="51">
        <v>251.0</v>
      </c>
      <c r="I201" s="55">
        <v>0.24</v>
      </c>
    </row>
    <row r="202">
      <c r="A202" s="46" t="s">
        <v>106</v>
      </c>
      <c r="B202" s="46" t="s">
        <v>107</v>
      </c>
      <c r="D202" s="51">
        <v>270.0</v>
      </c>
      <c r="E202" s="56">
        <v>280.0</v>
      </c>
      <c r="F202" s="46">
        <v>460.0</v>
      </c>
      <c r="G202" s="51">
        <v>1010.0</v>
      </c>
      <c r="H202" s="51">
        <v>358.0</v>
      </c>
      <c r="I202" s="55">
        <v>0.35</v>
      </c>
    </row>
    <row r="203">
      <c r="A203" s="46" t="s">
        <v>1251</v>
      </c>
      <c r="B203" s="47"/>
      <c r="C203" s="47"/>
      <c r="D203" s="51">
        <v>2720.0</v>
      </c>
      <c r="E203" s="58">
        <v>2870.0</v>
      </c>
      <c r="F203" s="59">
        <v>2970.0</v>
      </c>
      <c r="G203" s="51">
        <v>8560.0</v>
      </c>
      <c r="H203" s="60" t="e">
        <v>#N/A</v>
      </c>
      <c r="I203" s="60" t="e">
        <v>#N/A</v>
      </c>
    </row>
    <row r="204">
      <c r="A204" s="46" t="s">
        <v>408</v>
      </c>
      <c r="B204" s="46" t="s">
        <v>409</v>
      </c>
      <c r="D204" s="51">
        <v>420.0</v>
      </c>
      <c r="E204" s="56">
        <v>230.0</v>
      </c>
      <c r="F204" s="46">
        <v>150.0</v>
      </c>
      <c r="G204" s="51">
        <v>800.0</v>
      </c>
      <c r="H204" s="51">
        <v>291.0</v>
      </c>
      <c r="I204" s="55">
        <v>0.36</v>
      </c>
    </row>
    <row r="205">
      <c r="A205" s="46" t="s">
        <v>228</v>
      </c>
      <c r="B205" s="46" t="s">
        <v>229</v>
      </c>
      <c r="D205" s="51">
        <v>280.0</v>
      </c>
      <c r="E205" s="56">
        <v>420.0</v>
      </c>
      <c r="F205" s="46">
        <v>360.0</v>
      </c>
      <c r="G205" s="51">
        <v>1060.0</v>
      </c>
      <c r="H205" s="51">
        <v>258.0</v>
      </c>
      <c r="I205" s="55">
        <v>0.24</v>
      </c>
    </row>
    <row r="206">
      <c r="A206" s="46" t="s">
        <v>358</v>
      </c>
      <c r="B206" s="46" t="s">
        <v>359</v>
      </c>
      <c r="C206" s="47"/>
      <c r="D206" s="51">
        <v>290.0</v>
      </c>
      <c r="E206" s="56">
        <v>180.0</v>
      </c>
      <c r="F206" s="46">
        <v>190.0</v>
      </c>
      <c r="G206" s="51">
        <v>660.0</v>
      </c>
      <c r="H206" s="51">
        <v>221.0</v>
      </c>
      <c r="I206" s="55">
        <v>0.33</v>
      </c>
    </row>
    <row r="207">
      <c r="A207" s="46" t="s">
        <v>338</v>
      </c>
      <c r="B207" s="46" t="s">
        <v>339</v>
      </c>
      <c r="C207" s="47"/>
      <c r="D207" s="51">
        <v>160.0</v>
      </c>
      <c r="E207" s="56">
        <v>350.0</v>
      </c>
      <c r="F207" s="46">
        <v>270.0</v>
      </c>
      <c r="G207" s="51">
        <v>780.0</v>
      </c>
      <c r="H207" s="51">
        <v>151.0</v>
      </c>
      <c r="I207" s="55">
        <v>0.19</v>
      </c>
    </row>
    <row r="208">
      <c r="A208" s="46" t="s">
        <v>526</v>
      </c>
      <c r="B208" s="46" t="s">
        <v>527</v>
      </c>
      <c r="C208" s="47"/>
      <c r="D208" s="51">
        <v>40.0</v>
      </c>
      <c r="E208" s="56">
        <v>90.0</v>
      </c>
      <c r="F208" s="46">
        <v>130.0</v>
      </c>
      <c r="G208" s="51">
        <v>260.0</v>
      </c>
      <c r="H208" s="51">
        <v>130.0</v>
      </c>
      <c r="I208" s="55">
        <v>0.5</v>
      </c>
    </row>
    <row r="209">
      <c r="A209" s="46" t="s">
        <v>76</v>
      </c>
      <c r="B209" s="46" t="s">
        <v>78</v>
      </c>
      <c r="C209" s="47"/>
      <c r="D209" s="51">
        <v>190.0</v>
      </c>
      <c r="E209" s="57">
        <v>250.0</v>
      </c>
      <c r="F209" s="46">
        <v>310.0</v>
      </c>
      <c r="G209" s="51">
        <v>750.0</v>
      </c>
      <c r="H209" s="51">
        <v>189.0</v>
      </c>
      <c r="I209" s="55">
        <v>0.25</v>
      </c>
    </row>
    <row r="210">
      <c r="A210" s="46" t="s">
        <v>322</v>
      </c>
      <c r="B210" s="46" t="s">
        <v>323</v>
      </c>
      <c r="C210" s="47"/>
      <c r="D210" s="51">
        <v>160.0</v>
      </c>
      <c r="E210" s="56">
        <v>240.0</v>
      </c>
      <c r="F210" s="57">
        <v>380.0</v>
      </c>
      <c r="G210" s="51">
        <v>780.0</v>
      </c>
      <c r="H210" s="51">
        <v>283.0</v>
      </c>
      <c r="I210" s="55">
        <v>0.36</v>
      </c>
    </row>
    <row r="211">
      <c r="A211" s="46" t="s">
        <v>346</v>
      </c>
      <c r="B211" s="46" t="s">
        <v>347</v>
      </c>
      <c r="D211" s="51">
        <v>140.0</v>
      </c>
      <c r="E211" s="56">
        <v>120.0</v>
      </c>
      <c r="F211" s="46">
        <v>120.0</v>
      </c>
      <c r="G211" s="51">
        <v>380.0</v>
      </c>
      <c r="H211" s="51">
        <v>22.0</v>
      </c>
      <c r="I211" s="55">
        <v>0.06</v>
      </c>
    </row>
    <row r="212">
      <c r="A212" s="46" t="s">
        <v>352</v>
      </c>
      <c r="B212" s="46" t="s">
        <v>353</v>
      </c>
      <c r="C212" s="47"/>
      <c r="D212" s="51">
        <v>190.0</v>
      </c>
      <c r="E212" s="57">
        <v>100.0</v>
      </c>
      <c r="F212" s="46">
        <v>160.0</v>
      </c>
      <c r="G212" s="51">
        <v>450.0</v>
      </c>
      <c r="H212" s="51">
        <v>170.0</v>
      </c>
      <c r="I212" s="55">
        <v>0.38</v>
      </c>
    </row>
    <row r="213">
      <c r="A213" s="46" t="s">
        <v>49</v>
      </c>
      <c r="B213" s="46" t="s">
        <v>51</v>
      </c>
      <c r="D213" s="51">
        <v>460.0</v>
      </c>
      <c r="E213" s="56">
        <v>530.0</v>
      </c>
      <c r="F213" s="46">
        <v>680.0</v>
      </c>
      <c r="G213" s="51">
        <v>1670.0</v>
      </c>
      <c r="H213" s="51">
        <v>573.0</v>
      </c>
      <c r="I213" s="55">
        <v>0.34</v>
      </c>
    </row>
    <row r="214">
      <c r="A214" s="46" t="s">
        <v>218</v>
      </c>
      <c r="B214" s="46" t="s">
        <v>220</v>
      </c>
      <c r="D214" s="51">
        <v>410.0</v>
      </c>
      <c r="E214" s="57">
        <v>370.0</v>
      </c>
      <c r="F214" s="46">
        <v>230.0</v>
      </c>
      <c r="G214" s="51">
        <v>1010.0</v>
      </c>
      <c r="H214" s="51">
        <v>94.0</v>
      </c>
      <c r="I214" s="55">
        <v>0.09</v>
      </c>
    </row>
    <row r="215">
      <c r="A215" s="46" t="s">
        <v>1278</v>
      </c>
      <c r="B215" s="47"/>
      <c r="C215" s="47"/>
      <c r="D215" s="51">
        <v>2170.0</v>
      </c>
      <c r="E215" s="58">
        <v>1420.0</v>
      </c>
      <c r="F215" s="59">
        <v>1900.0</v>
      </c>
      <c r="G215" s="51">
        <v>5490.0</v>
      </c>
      <c r="H215" s="60" t="e">
        <v>#N/A</v>
      </c>
      <c r="I215" s="60" t="e">
        <v>#N/A</v>
      </c>
    </row>
    <row r="216">
      <c r="A216" s="46" t="s">
        <v>262</v>
      </c>
      <c r="B216" s="46" t="s">
        <v>263</v>
      </c>
      <c r="D216" s="51">
        <v>130.0</v>
      </c>
      <c r="E216" s="56">
        <v>90.0</v>
      </c>
      <c r="F216" s="46">
        <v>50.0</v>
      </c>
      <c r="G216" s="51">
        <v>270.0</v>
      </c>
      <c r="H216" s="51">
        <v>104.0</v>
      </c>
      <c r="I216" s="55">
        <v>0.39</v>
      </c>
    </row>
    <row r="217">
      <c r="A217" s="46" t="s">
        <v>296</v>
      </c>
      <c r="B217" s="46" t="s">
        <v>297</v>
      </c>
      <c r="C217" s="47"/>
      <c r="D217" s="51">
        <v>270.0</v>
      </c>
      <c r="E217" s="56">
        <v>310.0</v>
      </c>
      <c r="F217" s="46">
        <v>320.0</v>
      </c>
      <c r="G217" s="51">
        <v>900.0</v>
      </c>
      <c r="H217" s="51">
        <v>310.0</v>
      </c>
      <c r="I217" s="55">
        <v>0.34</v>
      </c>
    </row>
    <row r="218">
      <c r="A218" s="46" t="s">
        <v>226</v>
      </c>
      <c r="B218" s="46" t="s">
        <v>227</v>
      </c>
      <c r="D218" s="51">
        <v>210.0</v>
      </c>
      <c r="E218" s="56">
        <v>250.0</v>
      </c>
      <c r="F218" s="46">
        <v>460.0</v>
      </c>
      <c r="G218" s="51">
        <v>920.0</v>
      </c>
      <c r="H218" s="51">
        <v>205.0</v>
      </c>
      <c r="I218" s="55">
        <v>0.22</v>
      </c>
    </row>
    <row r="219">
      <c r="A219" s="46" t="s">
        <v>98</v>
      </c>
      <c r="B219" s="46" t="s">
        <v>99</v>
      </c>
      <c r="D219" s="51">
        <v>500.0</v>
      </c>
      <c r="E219" s="56">
        <v>160.0</v>
      </c>
      <c r="F219" s="46">
        <v>290.0</v>
      </c>
      <c r="G219" s="51">
        <v>950.0</v>
      </c>
      <c r="H219" s="51">
        <v>77.0</v>
      </c>
      <c r="I219" s="55">
        <v>0.08</v>
      </c>
    </row>
    <row r="220">
      <c r="A220" s="46" t="s">
        <v>200</v>
      </c>
      <c r="B220" s="46" t="s">
        <v>201</v>
      </c>
      <c r="D220" s="51">
        <v>80.0</v>
      </c>
      <c r="E220" s="56">
        <v>40.0</v>
      </c>
      <c r="F220" s="46">
        <v>230.0</v>
      </c>
      <c r="G220" s="51">
        <v>350.0</v>
      </c>
      <c r="H220" s="51">
        <v>67.0</v>
      </c>
      <c r="I220" s="55">
        <v>0.19</v>
      </c>
    </row>
    <row r="221">
      <c r="A221" s="46" t="s">
        <v>298</v>
      </c>
      <c r="B221" s="46" t="s">
        <v>299</v>
      </c>
      <c r="C221" s="47"/>
      <c r="D221" s="51">
        <v>410.0</v>
      </c>
      <c r="E221" s="56">
        <v>110.0</v>
      </c>
      <c r="F221" s="46">
        <v>90.0</v>
      </c>
      <c r="G221" s="51">
        <v>610.0</v>
      </c>
      <c r="H221" s="51">
        <v>44.0</v>
      </c>
      <c r="I221" s="55">
        <v>0.07</v>
      </c>
    </row>
    <row r="222">
      <c r="A222" s="46" t="s">
        <v>494</v>
      </c>
      <c r="B222" s="46" t="s">
        <v>495</v>
      </c>
      <c r="D222" s="51">
        <v>50.0</v>
      </c>
      <c r="E222" s="56">
        <v>90.0</v>
      </c>
      <c r="F222" s="46">
        <v>130.0</v>
      </c>
      <c r="G222" s="51">
        <v>270.0</v>
      </c>
      <c r="H222" s="51">
        <v>125.0</v>
      </c>
      <c r="I222" s="55">
        <v>0.46</v>
      </c>
    </row>
    <row r="223">
      <c r="A223" s="46" t="s">
        <v>36</v>
      </c>
      <c r="B223" s="46" t="s">
        <v>37</v>
      </c>
      <c r="D223" s="51">
        <v>100.0</v>
      </c>
      <c r="E223" s="56">
        <v>160.0</v>
      </c>
      <c r="F223" s="46">
        <v>140.0</v>
      </c>
      <c r="G223" s="51">
        <v>400.0</v>
      </c>
      <c r="H223" s="51">
        <v>76.0</v>
      </c>
      <c r="I223" s="55">
        <v>0.19</v>
      </c>
    </row>
    <row r="224">
      <c r="A224" s="46" t="s">
        <v>246</v>
      </c>
      <c r="B224" s="46" t="s">
        <v>247</v>
      </c>
      <c r="C224" s="47"/>
      <c r="D224" s="51">
        <v>170.0</v>
      </c>
      <c r="E224" s="56">
        <v>100.0</v>
      </c>
      <c r="F224" s="46">
        <v>70.0</v>
      </c>
      <c r="G224" s="51">
        <v>340.0</v>
      </c>
      <c r="H224" s="51">
        <v>78.0</v>
      </c>
      <c r="I224" s="55">
        <v>0.23</v>
      </c>
    </row>
    <row r="225">
      <c r="A225" s="46" t="s">
        <v>372</v>
      </c>
      <c r="B225" s="46" t="s">
        <v>373</v>
      </c>
      <c r="D225" s="51">
        <v>240.0</v>
      </c>
      <c r="E225" s="56">
        <v>120.0</v>
      </c>
      <c r="F225" s="46">
        <v>130.0</v>
      </c>
      <c r="G225" s="51">
        <v>490.0</v>
      </c>
      <c r="H225" s="51">
        <v>183.0</v>
      </c>
      <c r="I225" s="55">
        <v>0.37</v>
      </c>
    </row>
    <row r="226">
      <c r="A226" s="46" t="s">
        <v>1300</v>
      </c>
      <c r="B226" s="47"/>
      <c r="C226" s="47"/>
      <c r="D226" s="51">
        <v>2200.0</v>
      </c>
      <c r="E226" s="58">
        <v>2390.0</v>
      </c>
      <c r="F226" s="59">
        <v>3110.0</v>
      </c>
      <c r="G226" s="51">
        <v>7700.0</v>
      </c>
      <c r="H226" s="60" t="e">
        <v>#N/A</v>
      </c>
      <c r="I226" s="60" t="e">
        <v>#N/A</v>
      </c>
    </row>
    <row r="227">
      <c r="A227" s="46" t="s">
        <v>264</v>
      </c>
      <c r="B227" s="46" t="s">
        <v>265</v>
      </c>
      <c r="C227" s="47"/>
      <c r="D227" s="51">
        <v>90.0</v>
      </c>
      <c r="E227" s="56">
        <v>190.0</v>
      </c>
      <c r="F227" s="46">
        <v>460.0</v>
      </c>
      <c r="G227" s="51">
        <v>740.0</v>
      </c>
      <c r="H227" s="51">
        <v>247.0</v>
      </c>
      <c r="I227" s="55">
        <v>0.33</v>
      </c>
    </row>
    <row r="228">
      <c r="A228" s="46" t="s">
        <v>1255</v>
      </c>
      <c r="B228" s="46" t="s">
        <v>556</v>
      </c>
      <c r="D228" s="51">
        <v>350.0</v>
      </c>
      <c r="E228" s="56">
        <v>250.0</v>
      </c>
      <c r="F228" s="46">
        <v>200.0</v>
      </c>
      <c r="G228" s="51">
        <v>800.0</v>
      </c>
      <c r="H228" s="51">
        <v>98.0</v>
      </c>
      <c r="I228" s="55">
        <v>0.12</v>
      </c>
    </row>
    <row r="229">
      <c r="A229" s="46" t="s">
        <v>24</v>
      </c>
      <c r="B229" s="46" t="s">
        <v>25</v>
      </c>
      <c r="C229" s="47"/>
      <c r="D229" s="51">
        <v>410.0</v>
      </c>
      <c r="E229" s="56">
        <v>440.0</v>
      </c>
      <c r="F229" s="46">
        <v>700.0</v>
      </c>
      <c r="G229" s="51">
        <v>1550.0</v>
      </c>
      <c r="H229" s="51">
        <v>541.0</v>
      </c>
      <c r="I229" s="55">
        <v>0.35</v>
      </c>
    </row>
    <row r="230">
      <c r="A230" s="46" t="s">
        <v>625</v>
      </c>
      <c r="B230" s="46" t="s">
        <v>568</v>
      </c>
      <c r="C230" s="47"/>
      <c r="D230" s="51">
        <v>110.0</v>
      </c>
      <c r="E230" s="56">
        <v>160.0</v>
      </c>
      <c r="F230" s="46">
        <v>330.0</v>
      </c>
      <c r="G230" s="51">
        <v>600.0</v>
      </c>
      <c r="H230" s="51">
        <v>102.0</v>
      </c>
      <c r="I230" s="55">
        <v>0.17</v>
      </c>
    </row>
    <row r="231">
      <c r="A231" s="46" t="s">
        <v>639</v>
      </c>
      <c r="B231" s="46" t="s">
        <v>579</v>
      </c>
      <c r="D231" s="51">
        <v>60.0</v>
      </c>
      <c r="E231" s="56">
        <v>30.0</v>
      </c>
      <c r="F231" s="46">
        <v>40.0</v>
      </c>
      <c r="G231" s="51">
        <v>130.0</v>
      </c>
      <c r="H231" s="51">
        <v>45.0</v>
      </c>
      <c r="I231" s="55">
        <v>0.35</v>
      </c>
    </row>
    <row r="232">
      <c r="A232" s="46" t="s">
        <v>416</v>
      </c>
      <c r="B232" s="46" t="s">
        <v>417</v>
      </c>
      <c r="D232" s="51">
        <v>250.0</v>
      </c>
      <c r="E232" s="56">
        <v>160.0</v>
      </c>
      <c r="F232" s="46">
        <v>270.0</v>
      </c>
      <c r="G232" s="51">
        <v>680.0</v>
      </c>
      <c r="H232" s="51">
        <v>205.0</v>
      </c>
      <c r="I232" s="55">
        <v>0.3</v>
      </c>
    </row>
    <row r="233">
      <c r="A233" s="46" t="s">
        <v>60</v>
      </c>
      <c r="B233" s="46" t="s">
        <v>61</v>
      </c>
      <c r="D233" s="51">
        <v>100.0</v>
      </c>
      <c r="E233" s="57">
        <v>90.0</v>
      </c>
      <c r="F233" s="57">
        <v>50.0</v>
      </c>
      <c r="G233" s="51">
        <v>240.0</v>
      </c>
      <c r="H233" s="51">
        <v>18.0</v>
      </c>
      <c r="I233" s="55">
        <v>0.08</v>
      </c>
    </row>
    <row r="234">
      <c r="A234" s="46" t="s">
        <v>450</v>
      </c>
      <c r="B234" s="46" t="s">
        <v>451</v>
      </c>
      <c r="C234" s="47"/>
      <c r="D234" s="51">
        <v>80.0</v>
      </c>
      <c r="E234" s="56">
        <v>80.0</v>
      </c>
      <c r="F234" s="46">
        <v>120.0</v>
      </c>
      <c r="G234" s="51">
        <v>280.0</v>
      </c>
      <c r="H234" s="51">
        <v>39.0</v>
      </c>
      <c r="I234" s="55">
        <v>0.14</v>
      </c>
    </row>
    <row r="235">
      <c r="A235" s="46" t="s">
        <v>230</v>
      </c>
      <c r="B235" s="46" t="s">
        <v>231</v>
      </c>
      <c r="C235" s="47"/>
      <c r="D235" s="51">
        <v>220.0</v>
      </c>
      <c r="E235" s="56">
        <v>150.0</v>
      </c>
      <c r="F235" s="46">
        <v>340.0</v>
      </c>
      <c r="G235" s="51">
        <v>710.0</v>
      </c>
      <c r="H235" s="51">
        <v>393.0</v>
      </c>
      <c r="I235" s="55">
        <v>0.55</v>
      </c>
    </row>
    <row r="236">
      <c r="A236" s="46" t="s">
        <v>863</v>
      </c>
      <c r="B236" s="46" t="s">
        <v>630</v>
      </c>
      <c r="C236" s="47"/>
      <c r="D236" s="51">
        <v>70.0</v>
      </c>
      <c r="E236" s="56">
        <v>270.0</v>
      </c>
      <c r="F236" s="57">
        <v>100.0</v>
      </c>
      <c r="G236" s="51">
        <v>440.0</v>
      </c>
      <c r="H236" s="51">
        <v>58.0</v>
      </c>
      <c r="I236" s="55">
        <v>0.13</v>
      </c>
    </row>
    <row r="237">
      <c r="A237" s="46" t="s">
        <v>162</v>
      </c>
      <c r="B237" s="46" t="s">
        <v>163</v>
      </c>
      <c r="D237" s="51">
        <v>370.0</v>
      </c>
      <c r="E237" s="57">
        <v>380.0</v>
      </c>
      <c r="F237" s="57">
        <v>430.0</v>
      </c>
      <c r="G237" s="51">
        <v>1180.0</v>
      </c>
      <c r="H237" s="51">
        <v>357.0</v>
      </c>
      <c r="I237" s="55">
        <v>0.3</v>
      </c>
    </row>
    <row r="238">
      <c r="A238" s="46" t="s">
        <v>382</v>
      </c>
      <c r="B238" s="46" t="s">
        <v>383</v>
      </c>
      <c r="D238" s="51">
        <v>80.0</v>
      </c>
      <c r="E238" s="56">
        <v>190.0</v>
      </c>
      <c r="F238" s="46">
        <v>90.0</v>
      </c>
      <c r="G238" s="51">
        <v>360.0</v>
      </c>
      <c r="H238" s="51">
        <v>31.0</v>
      </c>
      <c r="I238" s="55">
        <v>0.09</v>
      </c>
    </row>
    <row r="239">
      <c r="A239" s="46" t="s">
        <v>1326</v>
      </c>
      <c r="B239" s="47"/>
      <c r="C239" s="47"/>
      <c r="D239" s="51">
        <v>1780.0</v>
      </c>
      <c r="E239" s="58">
        <v>2420.0</v>
      </c>
      <c r="F239" s="59">
        <v>2530.0</v>
      </c>
      <c r="G239" s="51">
        <v>6730.0</v>
      </c>
      <c r="H239" s="60" t="e">
        <v>#N/A</v>
      </c>
      <c r="I239" s="60" t="e">
        <v>#N/A</v>
      </c>
    </row>
    <row r="240">
      <c r="A240" s="46" t="s">
        <v>428</v>
      </c>
      <c r="B240" s="46" t="s">
        <v>429</v>
      </c>
      <c r="C240" s="47"/>
      <c r="D240" s="51">
        <v>130.0</v>
      </c>
      <c r="E240" s="56">
        <v>110.0</v>
      </c>
      <c r="F240" s="46">
        <v>60.0</v>
      </c>
      <c r="G240" s="51">
        <v>300.0</v>
      </c>
      <c r="H240" s="51">
        <v>161.0</v>
      </c>
      <c r="I240" s="55">
        <v>0.54</v>
      </c>
    </row>
    <row r="241">
      <c r="A241" s="46" t="s">
        <v>46</v>
      </c>
      <c r="B241" s="46" t="s">
        <v>47</v>
      </c>
      <c r="C241" s="47"/>
      <c r="D241" s="51">
        <v>400.0</v>
      </c>
      <c r="E241" s="56">
        <v>550.0</v>
      </c>
      <c r="F241" s="46">
        <v>550.0</v>
      </c>
      <c r="G241" s="51">
        <v>1500.0</v>
      </c>
      <c r="H241" s="51">
        <v>553.0</v>
      </c>
      <c r="I241" s="55">
        <v>0.37</v>
      </c>
    </row>
    <row r="242">
      <c r="A242" s="46" t="s">
        <v>328</v>
      </c>
      <c r="B242" s="46" t="s">
        <v>329</v>
      </c>
      <c r="C242" s="47"/>
      <c r="D242" s="51">
        <v>180.0</v>
      </c>
      <c r="E242" s="56">
        <v>150.0</v>
      </c>
      <c r="F242" s="46">
        <v>320.0</v>
      </c>
      <c r="G242" s="51">
        <v>650.0</v>
      </c>
      <c r="H242" s="51">
        <v>157.0</v>
      </c>
      <c r="I242" s="55">
        <v>0.24</v>
      </c>
    </row>
    <row r="243">
      <c r="A243" s="46" t="s">
        <v>646</v>
      </c>
      <c r="B243" s="46" t="s">
        <v>585</v>
      </c>
      <c r="C243" s="47"/>
      <c r="D243" s="51">
        <v>40.0</v>
      </c>
      <c r="E243" s="56">
        <v>20.0</v>
      </c>
      <c r="F243" s="46">
        <v>30.0</v>
      </c>
      <c r="G243" s="51">
        <v>90.0</v>
      </c>
      <c r="H243" s="51">
        <v>69.0</v>
      </c>
      <c r="I243" s="55">
        <v>0.77</v>
      </c>
    </row>
    <row r="244">
      <c r="A244" s="46" t="s">
        <v>492</v>
      </c>
      <c r="B244" s="46" t="s">
        <v>493</v>
      </c>
      <c r="C244" s="47"/>
      <c r="D244" s="51">
        <v>100.0</v>
      </c>
      <c r="E244" s="56">
        <v>270.0</v>
      </c>
      <c r="F244" s="46">
        <v>270.0</v>
      </c>
      <c r="G244" s="51">
        <v>640.0</v>
      </c>
      <c r="H244" s="51">
        <v>201.0</v>
      </c>
      <c r="I244" s="55">
        <v>0.31</v>
      </c>
    </row>
    <row r="245">
      <c r="A245" s="46" t="s">
        <v>1339</v>
      </c>
      <c r="B245" s="46" t="s">
        <v>613</v>
      </c>
      <c r="C245" s="47"/>
      <c r="D245" s="51">
        <v>50.0</v>
      </c>
      <c r="E245" s="56">
        <v>50.0</v>
      </c>
      <c r="F245" s="46">
        <v>40.0</v>
      </c>
      <c r="G245" s="51">
        <v>140.0</v>
      </c>
      <c r="H245" s="51">
        <v>11.0</v>
      </c>
      <c r="I245" s="55">
        <v>0.08</v>
      </c>
    </row>
    <row r="246">
      <c r="A246" s="46" t="s">
        <v>644</v>
      </c>
      <c r="B246" s="46" t="s">
        <v>616</v>
      </c>
      <c r="C246" s="47"/>
      <c r="D246" s="51">
        <v>110.0</v>
      </c>
      <c r="E246" s="56">
        <v>120.0</v>
      </c>
      <c r="F246" s="46">
        <v>180.0</v>
      </c>
      <c r="G246" s="51">
        <v>410.0</v>
      </c>
      <c r="H246" s="51">
        <v>90.0</v>
      </c>
      <c r="I246" s="55">
        <v>0.22</v>
      </c>
    </row>
    <row r="247">
      <c r="A247" s="46" t="s">
        <v>380</v>
      </c>
      <c r="B247" s="46" t="s">
        <v>381</v>
      </c>
      <c r="D247" s="51">
        <v>200.0</v>
      </c>
      <c r="E247" s="56">
        <v>300.0</v>
      </c>
      <c r="F247" s="46">
        <v>230.0</v>
      </c>
      <c r="G247" s="51">
        <v>730.0</v>
      </c>
      <c r="H247" s="51">
        <v>101.0</v>
      </c>
      <c r="I247" s="55">
        <v>0.14</v>
      </c>
    </row>
    <row r="248">
      <c r="A248" s="46" t="s">
        <v>504</v>
      </c>
      <c r="B248" s="46" t="s">
        <v>505</v>
      </c>
      <c r="D248" s="51">
        <v>120.0</v>
      </c>
      <c r="E248" s="56">
        <v>100.0</v>
      </c>
      <c r="F248" s="46">
        <v>120.0</v>
      </c>
      <c r="G248" s="51">
        <v>340.0</v>
      </c>
      <c r="H248" s="51">
        <v>102.0</v>
      </c>
      <c r="I248" s="55">
        <v>0.3</v>
      </c>
    </row>
    <row r="249">
      <c r="A249" s="46" t="s">
        <v>248</v>
      </c>
      <c r="B249" s="46" t="s">
        <v>249</v>
      </c>
      <c r="D249" s="51">
        <v>220.0</v>
      </c>
      <c r="E249" s="56">
        <v>380.0</v>
      </c>
      <c r="F249" s="46">
        <v>260.0</v>
      </c>
      <c r="G249" s="51">
        <v>860.0</v>
      </c>
      <c r="H249" s="51">
        <v>309.0</v>
      </c>
      <c r="I249" s="55">
        <v>0.36</v>
      </c>
    </row>
    <row r="250">
      <c r="A250" s="46" t="s">
        <v>618</v>
      </c>
      <c r="B250" s="46" t="s">
        <v>619</v>
      </c>
      <c r="D250" s="51">
        <v>100.0</v>
      </c>
      <c r="E250" s="56">
        <v>190.0</v>
      </c>
      <c r="F250" s="46">
        <v>260.0</v>
      </c>
      <c r="G250" s="51">
        <v>550.0</v>
      </c>
      <c r="H250" s="51">
        <v>121.0</v>
      </c>
      <c r="I250" s="55">
        <v>0.22</v>
      </c>
    </row>
    <row r="251">
      <c r="A251" s="46" t="s">
        <v>366</v>
      </c>
      <c r="B251" s="46" t="s">
        <v>368</v>
      </c>
      <c r="C251" s="47"/>
      <c r="D251" s="51">
        <v>130.0</v>
      </c>
      <c r="E251" s="56">
        <v>200.0</v>
      </c>
      <c r="F251" s="46">
        <v>210.0</v>
      </c>
      <c r="G251" s="51">
        <v>540.0</v>
      </c>
      <c r="H251" s="51">
        <v>204.0</v>
      </c>
      <c r="I251" s="55">
        <v>0.38</v>
      </c>
    </row>
    <row r="252">
      <c r="A252" s="46" t="s">
        <v>1355</v>
      </c>
      <c r="B252" s="47"/>
      <c r="C252" s="47"/>
      <c r="D252" s="51">
        <v>1970.0</v>
      </c>
      <c r="E252" s="58">
        <v>2740.0</v>
      </c>
      <c r="F252" s="59">
        <v>3060.0</v>
      </c>
      <c r="G252" s="51">
        <v>7770.0</v>
      </c>
      <c r="H252" s="60" t="e">
        <v>#N/A</v>
      </c>
      <c r="I252" s="60" t="e">
        <v>#N/A</v>
      </c>
    </row>
    <row r="253">
      <c r="A253" s="46" t="s">
        <v>88</v>
      </c>
      <c r="B253" s="46" t="s">
        <v>89</v>
      </c>
      <c r="C253" s="47"/>
      <c r="D253" s="51">
        <v>240.0</v>
      </c>
      <c r="E253" s="56">
        <v>250.0</v>
      </c>
      <c r="F253" s="46">
        <v>510.0</v>
      </c>
      <c r="G253" s="51">
        <v>1000.0</v>
      </c>
      <c r="H253" s="51">
        <v>351.0</v>
      </c>
      <c r="I253" s="55">
        <v>0.35</v>
      </c>
    </row>
    <row r="254">
      <c r="A254" s="46" t="s">
        <v>140</v>
      </c>
      <c r="B254" s="46" t="s">
        <v>141</v>
      </c>
      <c r="D254" s="51">
        <v>350.0</v>
      </c>
      <c r="E254" s="57">
        <v>430.0</v>
      </c>
      <c r="F254" s="57">
        <v>470.0</v>
      </c>
      <c r="G254" s="51">
        <v>1250.0</v>
      </c>
      <c r="H254" s="51">
        <v>569.0</v>
      </c>
      <c r="I254" s="55">
        <v>0.46</v>
      </c>
    </row>
    <row r="255">
      <c r="A255" s="46" t="s">
        <v>126</v>
      </c>
      <c r="B255" s="46" t="s">
        <v>127</v>
      </c>
      <c r="D255" s="51">
        <v>250.0</v>
      </c>
      <c r="E255" s="56">
        <v>400.0</v>
      </c>
      <c r="F255" s="46">
        <v>440.0</v>
      </c>
      <c r="G255" s="51">
        <v>1090.0</v>
      </c>
      <c r="H255" s="51">
        <v>316.0</v>
      </c>
      <c r="I255" s="55">
        <v>0.29</v>
      </c>
    </row>
    <row r="256">
      <c r="A256" s="46" t="s">
        <v>74</v>
      </c>
      <c r="B256" s="46" t="s">
        <v>75</v>
      </c>
      <c r="D256" s="51">
        <v>520.0</v>
      </c>
      <c r="E256" s="56">
        <v>850.0</v>
      </c>
      <c r="F256" s="46">
        <v>820.0</v>
      </c>
      <c r="G256" s="51">
        <v>2190.0</v>
      </c>
      <c r="H256" s="51">
        <v>511.0</v>
      </c>
      <c r="I256" s="55">
        <v>0.23</v>
      </c>
    </row>
    <row r="257">
      <c r="A257" s="46" t="s">
        <v>946</v>
      </c>
      <c r="B257" s="46" t="s">
        <v>596</v>
      </c>
      <c r="C257" s="47"/>
      <c r="D257" s="51">
        <v>70.0</v>
      </c>
      <c r="E257" s="56">
        <v>70.0</v>
      </c>
      <c r="F257" s="46">
        <v>90.0</v>
      </c>
      <c r="G257" s="51">
        <v>230.0</v>
      </c>
      <c r="H257" s="51">
        <v>35.0</v>
      </c>
      <c r="I257" s="55">
        <v>0.15</v>
      </c>
    </row>
    <row r="258">
      <c r="A258" s="46" t="s">
        <v>68</v>
      </c>
      <c r="B258" s="46" t="s">
        <v>69</v>
      </c>
      <c r="D258" s="51">
        <v>530.0</v>
      </c>
      <c r="E258" s="57">
        <v>710.0</v>
      </c>
      <c r="F258" s="57">
        <v>660.0</v>
      </c>
      <c r="G258" s="51">
        <v>1900.0</v>
      </c>
      <c r="H258" s="51">
        <v>443.0</v>
      </c>
      <c r="I258" s="55">
        <v>0.23</v>
      </c>
    </row>
    <row r="259">
      <c r="A259" s="46" t="s">
        <v>500</v>
      </c>
      <c r="B259" s="46" t="s">
        <v>501</v>
      </c>
      <c r="D259" s="51">
        <v>10.0</v>
      </c>
      <c r="E259" s="57">
        <v>40.0</v>
      </c>
      <c r="F259" s="46">
        <v>80.0</v>
      </c>
      <c r="G259" s="51">
        <v>130.0</v>
      </c>
      <c r="H259" s="51">
        <v>66.0</v>
      </c>
      <c r="I259" s="55">
        <v>0.51</v>
      </c>
    </row>
    <row r="260">
      <c r="A260" s="46" t="s">
        <v>1371</v>
      </c>
      <c r="B260" s="47"/>
      <c r="C260" s="47"/>
      <c r="D260" s="51">
        <v>1680.0</v>
      </c>
      <c r="E260" s="58">
        <v>1910.0</v>
      </c>
      <c r="F260" s="59">
        <v>1680.0</v>
      </c>
      <c r="G260" s="51">
        <v>5270.0</v>
      </c>
      <c r="H260" s="60" t="e">
        <v>#N/A</v>
      </c>
      <c r="I260" s="60" t="e">
        <v>#N/A</v>
      </c>
    </row>
    <row r="261">
      <c r="A261" s="46" t="s">
        <v>538</v>
      </c>
      <c r="B261" s="46" t="s">
        <v>540</v>
      </c>
      <c r="C261" s="47"/>
      <c r="D261" s="51">
        <v>120.0</v>
      </c>
      <c r="E261" s="56">
        <v>110.0</v>
      </c>
      <c r="F261" s="46">
        <v>120.0</v>
      </c>
      <c r="G261" s="51">
        <v>350.0</v>
      </c>
      <c r="H261" s="51">
        <v>77.0</v>
      </c>
      <c r="I261" s="55">
        <v>0.22</v>
      </c>
    </row>
    <row r="262">
      <c r="A262" s="46" t="s">
        <v>747</v>
      </c>
      <c r="B262" s="46" t="s">
        <v>570</v>
      </c>
      <c r="D262" s="51">
        <v>180.0</v>
      </c>
      <c r="E262" s="56">
        <v>230.0</v>
      </c>
      <c r="F262" s="46">
        <v>210.0</v>
      </c>
      <c r="G262" s="51">
        <v>620.0</v>
      </c>
      <c r="H262" s="51">
        <v>123.0</v>
      </c>
      <c r="I262" s="55">
        <v>0.2</v>
      </c>
    </row>
    <row r="263">
      <c r="A263" s="46" t="s">
        <v>1377</v>
      </c>
      <c r="B263" s="46" t="s">
        <v>592</v>
      </c>
      <c r="C263" s="47"/>
      <c r="D263" s="51">
        <v>220.0</v>
      </c>
      <c r="E263" s="56">
        <v>100.0</v>
      </c>
      <c r="F263" s="46">
        <v>150.0</v>
      </c>
      <c r="G263" s="51">
        <v>470.0</v>
      </c>
      <c r="H263" s="51">
        <v>35.0</v>
      </c>
      <c r="I263" s="55">
        <v>0.07</v>
      </c>
    </row>
    <row r="264">
      <c r="A264" s="46" t="s">
        <v>216</v>
      </c>
      <c r="B264" s="46" t="s">
        <v>217</v>
      </c>
      <c r="D264" s="51">
        <v>270.0</v>
      </c>
      <c r="E264" s="56">
        <v>430.0</v>
      </c>
      <c r="F264" s="46">
        <v>410.0</v>
      </c>
      <c r="G264" s="51">
        <v>1110.0</v>
      </c>
      <c r="H264" s="51">
        <v>305.0</v>
      </c>
      <c r="I264" s="55">
        <v>0.27</v>
      </c>
    </row>
    <row r="265">
      <c r="A265" s="46" t="s">
        <v>360</v>
      </c>
      <c r="B265" s="46" t="s">
        <v>361</v>
      </c>
      <c r="D265" s="51">
        <v>180.0</v>
      </c>
      <c r="E265" s="56">
        <v>200.0</v>
      </c>
      <c r="F265" s="46">
        <v>210.0</v>
      </c>
      <c r="G265" s="51">
        <v>590.0</v>
      </c>
      <c r="H265" s="51">
        <v>180.0</v>
      </c>
      <c r="I265" s="55">
        <v>0.31</v>
      </c>
    </row>
    <row r="266">
      <c r="A266" s="46" t="s">
        <v>290</v>
      </c>
      <c r="B266" s="46" t="s">
        <v>291</v>
      </c>
      <c r="D266" s="51">
        <v>460.0</v>
      </c>
      <c r="E266" s="56">
        <v>590.0</v>
      </c>
      <c r="F266" s="46">
        <v>390.0</v>
      </c>
      <c r="G266" s="51">
        <v>1440.0</v>
      </c>
      <c r="H266" s="51">
        <v>331.0</v>
      </c>
      <c r="I266" s="55">
        <v>0.23</v>
      </c>
    </row>
    <row r="267">
      <c r="A267" s="46" t="s">
        <v>414</v>
      </c>
      <c r="B267" s="46" t="s">
        <v>415</v>
      </c>
      <c r="D267" s="51">
        <v>270.0</v>
      </c>
      <c r="E267" s="56">
        <v>260.0</v>
      </c>
      <c r="F267" s="46">
        <v>210.0</v>
      </c>
      <c r="G267" s="51">
        <v>740.0</v>
      </c>
      <c r="H267" s="51">
        <v>165.0</v>
      </c>
      <c r="I267" s="55">
        <v>0.22</v>
      </c>
    </row>
    <row r="268">
      <c r="A268" s="46" t="s">
        <v>1388</v>
      </c>
      <c r="B268" s="47"/>
      <c r="C268" s="47"/>
      <c r="D268" s="51">
        <v>1850.0</v>
      </c>
      <c r="E268" s="58">
        <v>2040.0</v>
      </c>
      <c r="F268" s="59">
        <v>2380.0</v>
      </c>
      <c r="G268" s="51">
        <v>6270.0</v>
      </c>
      <c r="H268" s="60" t="e">
        <v>#N/A</v>
      </c>
      <c r="I268" s="60" t="e">
        <v>#N/A</v>
      </c>
    </row>
    <row r="269">
      <c r="A269" s="46" t="s">
        <v>344</v>
      </c>
      <c r="B269" s="46" t="s">
        <v>345</v>
      </c>
      <c r="C269" s="47"/>
      <c r="D269" s="51">
        <v>370.0</v>
      </c>
      <c r="E269" s="56">
        <v>460.0</v>
      </c>
      <c r="F269" s="46">
        <v>520.0</v>
      </c>
      <c r="G269" s="51">
        <v>1350.0</v>
      </c>
      <c r="H269" s="51">
        <v>275.0</v>
      </c>
      <c r="I269" s="55">
        <v>0.2</v>
      </c>
    </row>
    <row r="270">
      <c r="A270" s="46" t="s">
        <v>430</v>
      </c>
      <c r="B270" s="46" t="s">
        <v>431</v>
      </c>
      <c r="C270" s="47"/>
      <c r="D270" s="51">
        <v>170.0</v>
      </c>
      <c r="E270" s="56">
        <v>230.0</v>
      </c>
      <c r="F270" s="46">
        <v>410.0</v>
      </c>
      <c r="G270" s="51">
        <v>810.0</v>
      </c>
      <c r="H270" s="51">
        <v>170.0</v>
      </c>
      <c r="I270" s="55">
        <v>0.21</v>
      </c>
    </row>
    <row r="271">
      <c r="A271" s="46" t="s">
        <v>1274</v>
      </c>
      <c r="B271" s="46" t="s">
        <v>580</v>
      </c>
      <c r="D271" s="51">
        <v>90.0</v>
      </c>
      <c r="E271" s="56">
        <v>120.0</v>
      </c>
      <c r="F271" s="46">
        <v>100.0</v>
      </c>
      <c r="G271" s="51">
        <v>310.0</v>
      </c>
      <c r="H271" s="51">
        <v>50.0</v>
      </c>
      <c r="I271" s="55">
        <v>0.16</v>
      </c>
    </row>
    <row r="272">
      <c r="A272" s="46" t="s">
        <v>916</v>
      </c>
      <c r="B272" s="46" t="s">
        <v>589</v>
      </c>
      <c r="D272" s="51">
        <v>220.0</v>
      </c>
      <c r="E272" s="56">
        <v>260.0</v>
      </c>
      <c r="F272" s="46">
        <v>340.0</v>
      </c>
      <c r="G272" s="51">
        <v>820.0</v>
      </c>
      <c r="H272" s="51">
        <v>135.0</v>
      </c>
      <c r="I272" s="55">
        <v>0.16</v>
      </c>
    </row>
    <row r="273">
      <c r="A273" s="46" t="s">
        <v>757</v>
      </c>
      <c r="B273" s="46" t="s">
        <v>609</v>
      </c>
      <c r="D273" s="51">
        <v>170.0</v>
      </c>
      <c r="E273" s="56">
        <v>260.0</v>
      </c>
      <c r="F273" s="46">
        <v>260.0</v>
      </c>
      <c r="G273" s="51">
        <v>690.0</v>
      </c>
      <c r="H273" s="51">
        <v>36.0</v>
      </c>
      <c r="I273" s="55">
        <v>0.05</v>
      </c>
    </row>
    <row r="274">
      <c r="A274" s="46" t="s">
        <v>1157</v>
      </c>
      <c r="B274" s="46" t="s">
        <v>610</v>
      </c>
      <c r="C274" s="47"/>
      <c r="D274" s="51">
        <v>180.0</v>
      </c>
      <c r="E274" s="56">
        <v>170.0</v>
      </c>
      <c r="F274" s="46">
        <v>200.0</v>
      </c>
      <c r="G274" s="51">
        <v>550.0</v>
      </c>
      <c r="H274" s="51">
        <v>43.0</v>
      </c>
      <c r="I274" s="55">
        <v>0.08</v>
      </c>
    </row>
    <row r="275">
      <c r="A275" s="46" t="s">
        <v>58</v>
      </c>
      <c r="B275" s="46" t="s">
        <v>59</v>
      </c>
      <c r="D275" s="51">
        <v>650.0</v>
      </c>
      <c r="E275" s="56">
        <v>550.0</v>
      </c>
      <c r="F275" s="46">
        <v>540.0</v>
      </c>
      <c r="G275" s="51">
        <v>1740.0</v>
      </c>
      <c r="H275" s="51">
        <v>607.0</v>
      </c>
      <c r="I275" s="55">
        <v>0.35</v>
      </c>
    </row>
    <row r="276">
      <c r="A276" s="46" t="s">
        <v>1404</v>
      </c>
      <c r="B276" s="47"/>
      <c r="C276" s="47"/>
      <c r="D276" s="51">
        <v>1790.0</v>
      </c>
      <c r="E276" s="58">
        <v>2120.0</v>
      </c>
      <c r="F276" s="59">
        <v>2540.0</v>
      </c>
      <c r="G276" s="51">
        <v>6450.0</v>
      </c>
      <c r="H276" s="60" t="e">
        <v>#N/A</v>
      </c>
      <c r="I276" s="60" t="e">
        <v>#N/A</v>
      </c>
    </row>
    <row r="277">
      <c r="A277" s="46" t="s">
        <v>18</v>
      </c>
      <c r="B277" s="46" t="s">
        <v>19</v>
      </c>
      <c r="C277" s="47"/>
      <c r="D277" s="51">
        <v>330.0</v>
      </c>
      <c r="E277" s="56">
        <v>330.0</v>
      </c>
      <c r="F277" s="46">
        <v>320.0</v>
      </c>
      <c r="G277" s="51">
        <v>980.0</v>
      </c>
      <c r="H277" s="51">
        <v>365.0</v>
      </c>
      <c r="I277" s="55">
        <v>0.37</v>
      </c>
    </row>
    <row r="278">
      <c r="A278" s="46" t="s">
        <v>96</v>
      </c>
      <c r="B278" s="46" t="s">
        <v>97</v>
      </c>
      <c r="C278" s="47"/>
      <c r="D278" s="51">
        <v>120.0</v>
      </c>
      <c r="E278" s="57">
        <v>260.0</v>
      </c>
      <c r="F278" s="57">
        <v>400.0</v>
      </c>
      <c r="G278" s="51">
        <v>780.0</v>
      </c>
      <c r="H278" s="51">
        <v>245.0</v>
      </c>
      <c r="I278" s="55">
        <v>0.31</v>
      </c>
    </row>
    <row r="279">
      <c r="A279" s="46" t="s">
        <v>84</v>
      </c>
      <c r="B279" s="46" t="s">
        <v>85</v>
      </c>
      <c r="D279" s="51">
        <v>300.0</v>
      </c>
      <c r="E279" s="56">
        <v>400.0</v>
      </c>
      <c r="F279" s="46">
        <v>430.0</v>
      </c>
      <c r="G279" s="51">
        <v>1130.0</v>
      </c>
      <c r="H279" s="51">
        <v>383.0</v>
      </c>
      <c r="I279" s="55">
        <v>0.34</v>
      </c>
    </row>
    <row r="280">
      <c r="A280" s="46" t="s">
        <v>150</v>
      </c>
      <c r="B280" s="46" t="s">
        <v>151</v>
      </c>
      <c r="C280" s="47"/>
      <c r="D280" s="51">
        <v>260.0</v>
      </c>
      <c r="E280" s="56">
        <v>310.0</v>
      </c>
      <c r="F280" s="46">
        <v>370.0</v>
      </c>
      <c r="G280" s="51">
        <v>940.0</v>
      </c>
      <c r="H280" s="51">
        <v>308.0</v>
      </c>
      <c r="I280" s="55">
        <v>0.33</v>
      </c>
    </row>
    <row r="281">
      <c r="A281" s="46" t="s">
        <v>156</v>
      </c>
      <c r="B281" s="46" t="s">
        <v>157</v>
      </c>
      <c r="D281" s="51">
        <v>470.0</v>
      </c>
      <c r="E281" s="56">
        <v>480.0</v>
      </c>
      <c r="F281" s="46">
        <v>510.0</v>
      </c>
      <c r="G281" s="51">
        <v>1460.0</v>
      </c>
      <c r="H281" s="51">
        <v>719.0</v>
      </c>
      <c r="I281" s="55">
        <v>0.49</v>
      </c>
    </row>
    <row r="282">
      <c r="A282" s="46" t="s">
        <v>196</v>
      </c>
      <c r="B282" s="46" t="s">
        <v>197</v>
      </c>
      <c r="D282" s="51">
        <v>210.0</v>
      </c>
      <c r="E282" s="56">
        <v>200.0</v>
      </c>
      <c r="F282" s="46">
        <v>330.0</v>
      </c>
      <c r="G282" s="51">
        <v>740.0</v>
      </c>
      <c r="H282" s="51">
        <v>221.0</v>
      </c>
      <c r="I282" s="55">
        <v>0.3</v>
      </c>
    </row>
    <row r="283">
      <c r="A283" s="46" t="s">
        <v>424</v>
      </c>
      <c r="B283" s="46" t="s">
        <v>425</v>
      </c>
      <c r="D283" s="51">
        <v>100.0</v>
      </c>
      <c r="E283" s="56">
        <v>150.0</v>
      </c>
      <c r="F283" s="46">
        <v>180.0</v>
      </c>
      <c r="G283" s="51">
        <v>430.0</v>
      </c>
      <c r="H283" s="51">
        <v>141.0</v>
      </c>
      <c r="I283" s="55">
        <v>0.33</v>
      </c>
    </row>
    <row r="284">
      <c r="A284" s="46" t="s">
        <v>1445</v>
      </c>
      <c r="B284" s="47"/>
      <c r="C284" s="47"/>
      <c r="D284" s="51">
        <v>780.0</v>
      </c>
      <c r="E284" s="58">
        <v>1080.0</v>
      </c>
      <c r="F284" s="59">
        <v>1340.0</v>
      </c>
      <c r="G284" s="51">
        <v>3200.0</v>
      </c>
      <c r="H284" s="60" t="e">
        <v>#N/A</v>
      </c>
      <c r="I284" s="60" t="e">
        <v>#N/A</v>
      </c>
    </row>
    <row r="285">
      <c r="A285" s="46" t="s">
        <v>420</v>
      </c>
      <c r="B285" s="46" t="s">
        <v>421</v>
      </c>
      <c r="C285" s="47"/>
      <c r="D285" s="51">
        <v>30.0</v>
      </c>
      <c r="E285" s="56">
        <v>120.0</v>
      </c>
      <c r="F285" s="46">
        <v>140.0</v>
      </c>
      <c r="G285" s="51">
        <v>290.0</v>
      </c>
      <c r="H285" s="51">
        <v>16.0</v>
      </c>
      <c r="I285" s="55">
        <v>0.06</v>
      </c>
    </row>
    <row r="286">
      <c r="A286" s="46" t="s">
        <v>516</v>
      </c>
      <c r="B286" s="46" t="s">
        <v>517</v>
      </c>
      <c r="D286" s="51">
        <v>100.0</v>
      </c>
      <c r="E286" s="56">
        <v>140.0</v>
      </c>
      <c r="F286" s="46">
        <v>200.0</v>
      </c>
      <c r="G286" s="51">
        <v>440.0</v>
      </c>
      <c r="H286" s="51">
        <v>126.0</v>
      </c>
      <c r="I286" s="55">
        <v>0.29</v>
      </c>
    </row>
    <row r="287">
      <c r="A287" s="46" t="s">
        <v>324</v>
      </c>
      <c r="B287" s="46" t="s">
        <v>325</v>
      </c>
      <c r="C287" s="47"/>
      <c r="D287" s="51">
        <v>70.0</v>
      </c>
      <c r="E287" s="56">
        <v>100.0</v>
      </c>
      <c r="F287" s="46">
        <v>150.0</v>
      </c>
      <c r="G287" s="51">
        <v>320.0</v>
      </c>
      <c r="H287" s="51">
        <v>25.0</v>
      </c>
      <c r="I287" s="55">
        <v>0.08</v>
      </c>
    </row>
    <row r="288">
      <c r="A288" s="46" t="s">
        <v>536</v>
      </c>
      <c r="B288" s="46" t="s">
        <v>537</v>
      </c>
      <c r="D288" s="51">
        <v>70.0</v>
      </c>
      <c r="E288" s="56">
        <v>50.0</v>
      </c>
      <c r="F288" s="46">
        <v>110.0</v>
      </c>
      <c r="G288" s="51">
        <v>230.0</v>
      </c>
      <c r="H288" s="51">
        <v>54.0</v>
      </c>
      <c r="I288" s="55">
        <v>0.23</v>
      </c>
    </row>
    <row r="289">
      <c r="A289" s="46" t="s">
        <v>288</v>
      </c>
      <c r="B289" s="46" t="s">
        <v>289</v>
      </c>
      <c r="C289" s="47"/>
      <c r="D289" s="51">
        <v>170.0</v>
      </c>
      <c r="E289" s="56">
        <v>170.0</v>
      </c>
      <c r="F289" s="46">
        <v>150.0</v>
      </c>
      <c r="G289" s="51">
        <v>490.0</v>
      </c>
      <c r="H289" s="51">
        <v>135.0</v>
      </c>
      <c r="I289" s="55">
        <v>0.28</v>
      </c>
    </row>
    <row r="290">
      <c r="A290" s="46" t="s">
        <v>594</v>
      </c>
      <c r="B290" s="46" t="s">
        <v>595</v>
      </c>
      <c r="D290" s="51">
        <v>150.0</v>
      </c>
      <c r="E290" s="56">
        <v>220.0</v>
      </c>
      <c r="F290" s="46">
        <v>310.0</v>
      </c>
      <c r="G290" s="51">
        <v>680.0</v>
      </c>
      <c r="H290" s="51">
        <v>144.0</v>
      </c>
      <c r="I290" s="55">
        <v>0.21</v>
      </c>
    </row>
    <row r="291">
      <c r="A291" s="46" t="s">
        <v>142</v>
      </c>
      <c r="B291" s="46" t="s">
        <v>143</v>
      </c>
      <c r="C291" s="47"/>
      <c r="D291" s="51">
        <v>180.0</v>
      </c>
      <c r="E291" s="56">
        <v>280.0</v>
      </c>
      <c r="F291" s="46">
        <v>270.0</v>
      </c>
      <c r="G291" s="51">
        <v>730.0</v>
      </c>
      <c r="H291" s="51">
        <v>275.0</v>
      </c>
      <c r="I291" s="55">
        <v>0.38</v>
      </c>
    </row>
    <row r="292">
      <c r="A292" s="46" t="s">
        <v>1461</v>
      </c>
      <c r="B292" s="47"/>
      <c r="C292" s="47"/>
      <c r="D292" s="51">
        <v>1610.0</v>
      </c>
      <c r="E292" s="58">
        <v>1550.0</v>
      </c>
      <c r="F292" s="59">
        <v>1570.0</v>
      </c>
      <c r="G292" s="51">
        <v>4730.0</v>
      </c>
      <c r="H292" s="60" t="e">
        <v>#N/A</v>
      </c>
      <c r="I292" s="60" t="e">
        <v>#N/A</v>
      </c>
    </row>
    <row r="293">
      <c r="A293" s="46" t="s">
        <v>114</v>
      </c>
      <c r="B293" s="46" t="s">
        <v>115</v>
      </c>
      <c r="C293" s="47"/>
      <c r="D293" s="51">
        <v>410.0</v>
      </c>
      <c r="E293" s="56">
        <v>340.0</v>
      </c>
      <c r="F293" s="46">
        <v>280.0</v>
      </c>
      <c r="G293" s="51">
        <v>1030.0</v>
      </c>
      <c r="H293" s="51">
        <v>477.0</v>
      </c>
      <c r="I293" s="55">
        <v>0.46</v>
      </c>
    </row>
    <row r="294">
      <c r="A294" s="46" t="s">
        <v>460</v>
      </c>
      <c r="B294" s="46" t="s">
        <v>461</v>
      </c>
      <c r="D294" s="51">
        <v>180.0</v>
      </c>
      <c r="E294" s="56">
        <v>170.0</v>
      </c>
      <c r="F294" s="46">
        <v>290.0</v>
      </c>
      <c r="G294" s="51">
        <v>640.0</v>
      </c>
      <c r="H294" s="51">
        <v>165.0</v>
      </c>
      <c r="I294" s="55">
        <v>0.26</v>
      </c>
    </row>
    <row r="295">
      <c r="A295" s="46" t="s">
        <v>657</v>
      </c>
      <c r="B295" s="46" t="s">
        <v>553</v>
      </c>
      <c r="C295" s="47"/>
      <c r="D295" s="51">
        <v>70.0</v>
      </c>
      <c r="E295" s="56">
        <v>70.0</v>
      </c>
      <c r="F295" s="46">
        <v>100.0</v>
      </c>
      <c r="G295" s="51">
        <v>240.0</v>
      </c>
      <c r="H295" s="51">
        <v>21.0</v>
      </c>
      <c r="I295" s="55">
        <v>0.09</v>
      </c>
    </row>
    <row r="296">
      <c r="A296" s="46" t="s">
        <v>572</v>
      </c>
      <c r="B296" s="46" t="s">
        <v>574</v>
      </c>
      <c r="C296" s="47"/>
      <c r="D296" s="51">
        <v>240.0</v>
      </c>
      <c r="E296" s="56">
        <v>270.0</v>
      </c>
      <c r="F296" s="46">
        <v>170.0</v>
      </c>
      <c r="G296" s="51">
        <v>680.0</v>
      </c>
      <c r="H296" s="51">
        <v>172.0</v>
      </c>
      <c r="I296" s="55">
        <v>0.25</v>
      </c>
    </row>
    <row r="297">
      <c r="A297" s="46" t="s">
        <v>378</v>
      </c>
      <c r="B297" s="46" t="s">
        <v>379</v>
      </c>
      <c r="C297" s="47"/>
      <c r="D297" s="51">
        <v>290.0</v>
      </c>
      <c r="E297" s="56">
        <v>300.0</v>
      </c>
      <c r="F297" s="46">
        <v>250.0</v>
      </c>
      <c r="G297" s="51">
        <v>840.0</v>
      </c>
      <c r="H297" s="51">
        <v>225.0</v>
      </c>
      <c r="I297" s="55">
        <v>0.27</v>
      </c>
    </row>
    <row r="298">
      <c r="A298" s="46" t="s">
        <v>348</v>
      </c>
      <c r="B298" s="46" t="s">
        <v>349</v>
      </c>
      <c r="D298" s="51">
        <v>200.0</v>
      </c>
      <c r="E298" s="56">
        <v>240.0</v>
      </c>
      <c r="F298" s="46">
        <v>240.0</v>
      </c>
      <c r="G298" s="51">
        <v>680.0</v>
      </c>
      <c r="H298" s="51">
        <v>226.0</v>
      </c>
      <c r="I298" s="55">
        <v>0.33</v>
      </c>
    </row>
    <row r="299">
      <c r="A299" s="46" t="s">
        <v>452</v>
      </c>
      <c r="B299" s="46" t="s">
        <v>453</v>
      </c>
      <c r="C299" s="47"/>
      <c r="D299" s="51">
        <v>220.0</v>
      </c>
      <c r="E299" s="56">
        <v>160.0</v>
      </c>
      <c r="F299" s="57">
        <v>250.0</v>
      </c>
      <c r="G299" s="51">
        <v>630.0</v>
      </c>
      <c r="H299" s="51">
        <v>140.0</v>
      </c>
      <c r="I299" s="55">
        <v>0.22</v>
      </c>
    </row>
    <row r="300">
      <c r="A300" s="46" t="s">
        <v>1477</v>
      </c>
      <c r="B300" s="47"/>
      <c r="C300" s="47"/>
      <c r="D300" s="51">
        <v>970.0</v>
      </c>
      <c r="E300" s="58">
        <v>1190.0</v>
      </c>
      <c r="F300" s="59">
        <v>1760.0</v>
      </c>
      <c r="G300" s="51">
        <v>3920.0</v>
      </c>
      <c r="H300" s="60" t="e">
        <v>#N/A</v>
      </c>
      <c r="I300" s="60" t="e">
        <v>#N/A</v>
      </c>
    </row>
    <row r="301">
      <c r="A301" s="46" t="s">
        <v>108</v>
      </c>
      <c r="B301" s="46" t="s">
        <v>109</v>
      </c>
      <c r="C301" s="47"/>
      <c r="D301" s="51">
        <v>130.0</v>
      </c>
      <c r="E301" s="56">
        <v>390.0</v>
      </c>
      <c r="F301" s="46">
        <v>610.0</v>
      </c>
      <c r="G301" s="51">
        <v>1130.0</v>
      </c>
      <c r="H301" s="51">
        <v>457.0</v>
      </c>
      <c r="I301" s="55">
        <v>0.4</v>
      </c>
    </row>
    <row r="302">
      <c r="A302" s="46" t="s">
        <v>367</v>
      </c>
      <c r="B302" s="46" t="s">
        <v>369</v>
      </c>
      <c r="C302" s="47"/>
      <c r="D302" s="51">
        <v>60.0</v>
      </c>
      <c r="E302" s="56">
        <v>40.0</v>
      </c>
      <c r="F302" s="57">
        <v>90.0</v>
      </c>
      <c r="G302" s="51">
        <v>190.0</v>
      </c>
      <c r="H302" s="51">
        <v>0.0</v>
      </c>
      <c r="I302" s="55">
        <v>0.0</v>
      </c>
    </row>
    <row r="303">
      <c r="A303" s="46" t="s">
        <v>130</v>
      </c>
      <c r="B303" s="46" t="s">
        <v>131</v>
      </c>
      <c r="D303" s="51">
        <v>360.0</v>
      </c>
      <c r="E303" s="57">
        <v>360.0</v>
      </c>
      <c r="F303" s="57">
        <v>380.0</v>
      </c>
      <c r="G303" s="51">
        <v>1100.0</v>
      </c>
      <c r="H303" s="51">
        <v>470.0</v>
      </c>
      <c r="I303" s="55">
        <v>0.43</v>
      </c>
    </row>
    <row r="304">
      <c r="A304" s="46" t="s">
        <v>188</v>
      </c>
      <c r="B304" s="46" t="s">
        <v>189</v>
      </c>
      <c r="D304" s="51">
        <v>360.0</v>
      </c>
      <c r="E304" s="56">
        <v>270.0</v>
      </c>
      <c r="F304" s="57">
        <v>510.0</v>
      </c>
      <c r="G304" s="51">
        <v>1140.0</v>
      </c>
      <c r="H304" s="51">
        <v>285.0</v>
      </c>
      <c r="I304" s="55">
        <v>0.25</v>
      </c>
    </row>
    <row r="305">
      <c r="A305" s="46" t="s">
        <v>292</v>
      </c>
      <c r="B305" s="46" t="s">
        <v>293</v>
      </c>
      <c r="D305" s="51">
        <v>60.0</v>
      </c>
      <c r="E305" s="56">
        <v>120.0</v>
      </c>
      <c r="F305" s="57">
        <v>180.0</v>
      </c>
      <c r="G305" s="51">
        <v>360.0</v>
      </c>
      <c r="H305" s="51">
        <v>56.0</v>
      </c>
      <c r="I305" s="55">
        <v>0.16</v>
      </c>
    </row>
    <row r="306">
      <c r="A306" s="46" t="s">
        <v>1510</v>
      </c>
      <c r="B306" s="47"/>
      <c r="C306" s="47"/>
      <c r="D306" s="51">
        <v>1580.0</v>
      </c>
      <c r="E306" s="58">
        <v>1710.0</v>
      </c>
      <c r="F306" s="59">
        <v>1920.0</v>
      </c>
      <c r="G306" s="51">
        <v>5210.0</v>
      </c>
      <c r="H306" s="60" t="e">
        <v>#N/A</v>
      </c>
      <c r="I306" s="60" t="e">
        <v>#N/A</v>
      </c>
    </row>
    <row r="307">
      <c r="A307" s="46" t="s">
        <v>402</v>
      </c>
      <c r="B307" s="46" t="s">
        <v>403</v>
      </c>
      <c r="C307" s="47"/>
      <c r="D307" s="51">
        <v>340.0</v>
      </c>
      <c r="E307" s="56">
        <v>360.0</v>
      </c>
      <c r="F307" s="46">
        <v>440.0</v>
      </c>
      <c r="G307" s="51">
        <v>1140.0</v>
      </c>
      <c r="H307" s="51">
        <v>212.0</v>
      </c>
      <c r="I307" s="55">
        <v>0.19</v>
      </c>
    </row>
    <row r="308">
      <c r="A308" s="46" t="s">
        <v>193</v>
      </c>
      <c r="B308" s="46" t="s">
        <v>194</v>
      </c>
      <c r="D308" s="51">
        <v>360.0</v>
      </c>
      <c r="E308" s="57">
        <v>340.0</v>
      </c>
      <c r="F308" s="57">
        <v>340.0</v>
      </c>
      <c r="G308" s="51">
        <v>1040.0</v>
      </c>
      <c r="H308" s="51">
        <v>381.0</v>
      </c>
      <c r="I308" s="55">
        <v>0.37</v>
      </c>
    </row>
    <row r="309">
      <c r="A309" s="46" t="s">
        <v>482</v>
      </c>
      <c r="B309" s="46" t="s">
        <v>483</v>
      </c>
      <c r="D309" s="51">
        <v>340.0</v>
      </c>
      <c r="E309" s="56">
        <v>430.0</v>
      </c>
      <c r="F309" s="46">
        <v>450.0</v>
      </c>
      <c r="G309" s="51">
        <v>1220.0</v>
      </c>
      <c r="H309" s="51">
        <v>273.0</v>
      </c>
      <c r="I309" s="55">
        <v>0.22</v>
      </c>
    </row>
    <row r="310">
      <c r="A310" s="46" t="s">
        <v>64</v>
      </c>
      <c r="B310" s="46" t="s">
        <v>65</v>
      </c>
      <c r="D310" s="51">
        <v>480.0</v>
      </c>
      <c r="E310" s="56">
        <v>500.0</v>
      </c>
      <c r="F310" s="46">
        <v>650.0</v>
      </c>
      <c r="G310" s="51">
        <v>1630.0</v>
      </c>
      <c r="H310" s="51">
        <v>518.0</v>
      </c>
      <c r="I310" s="55">
        <v>0.32</v>
      </c>
    </row>
    <row r="311">
      <c r="A311" s="46" t="s">
        <v>1275</v>
      </c>
      <c r="B311" s="46" t="s">
        <v>640</v>
      </c>
      <c r="D311" s="51">
        <v>70.0</v>
      </c>
      <c r="E311" s="56">
        <v>90.0</v>
      </c>
      <c r="F311" s="57">
        <v>40.0</v>
      </c>
      <c r="G311" s="51">
        <v>200.0</v>
      </c>
      <c r="H311" s="51">
        <v>12.0</v>
      </c>
      <c r="I311" s="55">
        <v>0.06</v>
      </c>
    </row>
    <row r="312">
      <c r="A312" s="46" t="s">
        <v>1522</v>
      </c>
      <c r="B312" s="47"/>
      <c r="C312" s="47"/>
      <c r="D312" s="51">
        <v>1010.0</v>
      </c>
      <c r="E312" s="58">
        <v>1120.0</v>
      </c>
      <c r="F312" s="59">
        <v>1370.0</v>
      </c>
      <c r="G312" s="51">
        <v>3500.0</v>
      </c>
      <c r="H312" s="60" t="e">
        <v>#N/A</v>
      </c>
      <c r="I312" s="60" t="e">
        <v>#N/A</v>
      </c>
    </row>
    <row r="313">
      <c r="A313" s="46" t="s">
        <v>272</v>
      </c>
      <c r="B313" s="46" t="s">
        <v>273</v>
      </c>
      <c r="D313" s="51">
        <v>160.0</v>
      </c>
      <c r="E313" s="56">
        <v>100.0</v>
      </c>
      <c r="F313" s="46">
        <v>140.0</v>
      </c>
      <c r="G313" s="51">
        <v>400.0</v>
      </c>
      <c r="H313" s="51">
        <v>221.0</v>
      </c>
      <c r="I313" s="55">
        <v>0.55</v>
      </c>
    </row>
    <row r="314">
      <c r="A314" s="46" t="s">
        <v>284</v>
      </c>
      <c r="B314" s="46" t="s">
        <v>285</v>
      </c>
      <c r="D314" s="51">
        <v>130.0</v>
      </c>
      <c r="E314" s="56">
        <v>190.0</v>
      </c>
      <c r="F314" s="46">
        <v>330.0</v>
      </c>
      <c r="G314" s="51">
        <v>650.0</v>
      </c>
      <c r="H314" s="51">
        <v>245.0</v>
      </c>
      <c r="I314" s="55">
        <v>0.38</v>
      </c>
    </row>
    <row r="315">
      <c r="A315" s="46" t="s">
        <v>432</v>
      </c>
      <c r="B315" s="46" t="s">
        <v>433</v>
      </c>
      <c r="C315" s="47"/>
      <c r="D315" s="51">
        <v>160.0</v>
      </c>
      <c r="E315" s="56">
        <v>180.0</v>
      </c>
      <c r="F315" s="46">
        <v>160.0</v>
      </c>
      <c r="G315" s="51">
        <v>500.0</v>
      </c>
      <c r="H315" s="51">
        <v>171.0</v>
      </c>
      <c r="I315" s="55">
        <v>0.34</v>
      </c>
    </row>
    <row r="316">
      <c r="A316" s="46" t="s">
        <v>530</v>
      </c>
      <c r="B316" s="46" t="s">
        <v>531</v>
      </c>
      <c r="D316" s="51">
        <v>200.0</v>
      </c>
      <c r="E316" s="57">
        <v>250.0</v>
      </c>
      <c r="F316" s="57">
        <v>70.0</v>
      </c>
      <c r="G316" s="51">
        <v>520.0</v>
      </c>
      <c r="H316" s="51">
        <v>194.0</v>
      </c>
      <c r="I316" s="55">
        <v>0.37</v>
      </c>
    </row>
    <row r="317">
      <c r="A317" s="46" t="s">
        <v>390</v>
      </c>
      <c r="B317" s="46" t="s">
        <v>391</v>
      </c>
      <c r="D317" s="51">
        <v>110.0</v>
      </c>
      <c r="E317" s="56">
        <v>90.0</v>
      </c>
      <c r="F317" s="46">
        <v>130.0</v>
      </c>
      <c r="G317" s="51">
        <v>330.0</v>
      </c>
      <c r="H317" s="51">
        <v>52.0</v>
      </c>
      <c r="I317" s="55">
        <v>0.16</v>
      </c>
    </row>
    <row r="318">
      <c r="A318" s="46" t="s">
        <v>388</v>
      </c>
      <c r="B318" s="46" t="s">
        <v>389</v>
      </c>
      <c r="C318" s="47"/>
      <c r="D318" s="51">
        <v>160.0</v>
      </c>
      <c r="E318" s="56">
        <v>210.0</v>
      </c>
      <c r="F318" s="46">
        <v>400.0</v>
      </c>
      <c r="G318" s="51">
        <v>770.0</v>
      </c>
      <c r="H318" s="51">
        <v>222.0</v>
      </c>
      <c r="I318" s="55">
        <v>0.29</v>
      </c>
    </row>
    <row r="319">
      <c r="A319" s="46" t="s">
        <v>1346</v>
      </c>
      <c r="B319" s="46" t="s">
        <v>627</v>
      </c>
      <c r="D319" s="51">
        <v>60.0</v>
      </c>
      <c r="E319" s="56">
        <v>60.0</v>
      </c>
      <c r="F319" s="46">
        <v>90.0</v>
      </c>
      <c r="G319" s="51">
        <v>210.0</v>
      </c>
      <c r="H319" s="51">
        <v>44.0</v>
      </c>
      <c r="I319" s="55">
        <v>0.21</v>
      </c>
    </row>
    <row r="320">
      <c r="A320" s="46" t="s">
        <v>622</v>
      </c>
      <c r="B320" s="46" t="s">
        <v>623</v>
      </c>
      <c r="C320" s="47"/>
      <c r="D320" s="51">
        <v>30.0</v>
      </c>
      <c r="E320" s="56">
        <v>40.0</v>
      </c>
      <c r="F320" s="46">
        <v>50.0</v>
      </c>
      <c r="G320" s="51">
        <v>120.0</v>
      </c>
      <c r="H320" s="51">
        <v>39.0</v>
      </c>
      <c r="I320" s="55">
        <v>0.33</v>
      </c>
    </row>
    <row r="321">
      <c r="A321" s="46" t="s">
        <v>1540</v>
      </c>
      <c r="B321" s="47"/>
      <c r="C321" s="47"/>
      <c r="D321" s="51">
        <v>1370.0</v>
      </c>
      <c r="E321" s="58">
        <v>1400.0</v>
      </c>
      <c r="F321" s="59">
        <v>1500.0</v>
      </c>
      <c r="G321" s="51">
        <v>4270.0</v>
      </c>
      <c r="H321" s="60" t="e">
        <v>#N/A</v>
      </c>
      <c r="I321" s="60" t="e">
        <v>#N/A</v>
      </c>
    </row>
    <row r="322">
      <c r="A322" s="46" t="s">
        <v>506</v>
      </c>
      <c r="B322" s="46" t="s">
        <v>507</v>
      </c>
      <c r="C322" s="47"/>
      <c r="D322" s="51">
        <v>230.0</v>
      </c>
      <c r="E322" s="56">
        <v>150.0</v>
      </c>
      <c r="F322" s="46">
        <v>70.0</v>
      </c>
      <c r="G322" s="51">
        <v>450.0</v>
      </c>
      <c r="H322" s="51">
        <v>70.0</v>
      </c>
      <c r="I322" s="55">
        <v>0.16</v>
      </c>
    </row>
    <row r="323">
      <c r="A323" s="46" t="s">
        <v>458</v>
      </c>
      <c r="B323" s="46" t="s">
        <v>459</v>
      </c>
      <c r="D323" s="51">
        <v>160.0</v>
      </c>
      <c r="E323" s="56">
        <v>90.0</v>
      </c>
      <c r="F323" s="46">
        <v>80.0</v>
      </c>
      <c r="G323" s="51">
        <v>330.0</v>
      </c>
      <c r="H323" s="51">
        <v>102.0</v>
      </c>
      <c r="I323" s="55">
        <v>0.31</v>
      </c>
    </row>
    <row r="324">
      <c r="A324" s="46" t="s">
        <v>654</v>
      </c>
      <c r="B324" s="46" t="s">
        <v>586</v>
      </c>
      <c r="C324" s="47"/>
      <c r="D324" s="51">
        <v>150.0</v>
      </c>
      <c r="E324" s="56">
        <v>210.0</v>
      </c>
      <c r="F324" s="46">
        <v>420.0</v>
      </c>
      <c r="G324" s="51">
        <v>780.0</v>
      </c>
      <c r="H324" s="51">
        <v>113.0</v>
      </c>
      <c r="I324" s="55">
        <v>0.14</v>
      </c>
    </row>
    <row r="325">
      <c r="A325" s="46" t="s">
        <v>462</v>
      </c>
      <c r="B325" s="46" t="s">
        <v>463</v>
      </c>
      <c r="D325" s="51">
        <v>330.0</v>
      </c>
      <c r="E325" s="56">
        <v>260.0</v>
      </c>
      <c r="F325" s="46">
        <v>210.0</v>
      </c>
      <c r="G325" s="51">
        <v>800.0</v>
      </c>
      <c r="H325" s="51">
        <v>165.0</v>
      </c>
      <c r="I325" s="55">
        <v>0.21</v>
      </c>
    </row>
    <row r="326">
      <c r="A326" s="46" t="s">
        <v>474</v>
      </c>
      <c r="B326" s="46" t="s">
        <v>476</v>
      </c>
      <c r="D326" s="51">
        <v>120.0</v>
      </c>
      <c r="E326" s="56">
        <v>280.0</v>
      </c>
      <c r="F326" s="46">
        <v>190.0</v>
      </c>
      <c r="G326" s="51">
        <v>590.0</v>
      </c>
      <c r="H326" s="51">
        <v>160.0</v>
      </c>
      <c r="I326" s="55">
        <v>0.27</v>
      </c>
    </row>
    <row r="327">
      <c r="A327" s="46" t="s">
        <v>518</v>
      </c>
      <c r="B327" s="46" t="s">
        <v>519</v>
      </c>
      <c r="D327" s="51">
        <v>290.0</v>
      </c>
      <c r="E327" s="56">
        <v>320.0</v>
      </c>
      <c r="F327" s="46">
        <v>430.0</v>
      </c>
      <c r="G327" s="51">
        <v>1040.0</v>
      </c>
      <c r="H327" s="51">
        <v>85.0</v>
      </c>
      <c r="I327" s="55">
        <v>0.08</v>
      </c>
    </row>
    <row r="328">
      <c r="A328" s="46" t="s">
        <v>1336</v>
      </c>
      <c r="B328" s="46" t="s">
        <v>637</v>
      </c>
      <c r="C328" s="47"/>
      <c r="D328" s="51">
        <v>80.0</v>
      </c>
      <c r="E328" s="56">
        <v>90.0</v>
      </c>
      <c r="F328" s="46">
        <v>100.0</v>
      </c>
      <c r="G328" s="51">
        <v>270.0</v>
      </c>
      <c r="H328" s="51">
        <v>60.0</v>
      </c>
      <c r="I328" s="55">
        <v>0.22</v>
      </c>
    </row>
    <row r="329">
      <c r="A329" s="46" t="s">
        <v>1556</v>
      </c>
      <c r="B329" s="47"/>
      <c r="C329" s="47"/>
      <c r="D329" s="51">
        <v>1940.0</v>
      </c>
      <c r="E329" s="58">
        <v>1580.0</v>
      </c>
      <c r="F329" s="59">
        <v>2010.0</v>
      </c>
      <c r="G329" s="51">
        <v>5530.0</v>
      </c>
      <c r="H329" s="60" t="e">
        <v>#N/A</v>
      </c>
      <c r="I329" s="60" t="e">
        <v>#N/A</v>
      </c>
    </row>
    <row r="330">
      <c r="A330" s="46" t="s">
        <v>354</v>
      </c>
      <c r="B330" s="46" t="s">
        <v>355</v>
      </c>
      <c r="C330" s="47"/>
      <c r="D330" s="51">
        <v>250.0</v>
      </c>
      <c r="E330" s="56">
        <v>210.0</v>
      </c>
      <c r="F330" s="46">
        <v>200.0</v>
      </c>
      <c r="G330" s="51">
        <v>660.0</v>
      </c>
      <c r="H330" s="51">
        <v>35.0</v>
      </c>
      <c r="I330" s="55">
        <v>0.05</v>
      </c>
    </row>
    <row r="331">
      <c r="A331" s="46" t="s">
        <v>124</v>
      </c>
      <c r="B331" s="46" t="s">
        <v>125</v>
      </c>
      <c r="D331" s="51">
        <v>160.0</v>
      </c>
      <c r="E331" s="56">
        <v>70.0</v>
      </c>
      <c r="F331" s="46">
        <v>100.0</v>
      </c>
      <c r="G331" s="51">
        <v>330.0</v>
      </c>
      <c r="H331" s="51">
        <v>94.0</v>
      </c>
      <c r="I331" s="55">
        <v>0.28</v>
      </c>
    </row>
    <row r="332">
      <c r="A332" s="46" t="s">
        <v>110</v>
      </c>
      <c r="B332" s="46" t="s">
        <v>111</v>
      </c>
      <c r="C332" s="47"/>
      <c r="D332" s="51">
        <v>130.0</v>
      </c>
      <c r="E332" s="56">
        <v>190.0</v>
      </c>
      <c r="F332" s="46">
        <v>320.0</v>
      </c>
      <c r="G332" s="51">
        <v>640.0</v>
      </c>
      <c r="H332" s="51">
        <v>38.0</v>
      </c>
      <c r="I332" s="55">
        <v>0.06</v>
      </c>
    </row>
    <row r="333">
      <c r="A333" s="46" t="s">
        <v>26</v>
      </c>
      <c r="B333" s="46" t="s">
        <v>27</v>
      </c>
      <c r="D333" s="51">
        <v>50.0</v>
      </c>
      <c r="E333" s="56">
        <v>80.0</v>
      </c>
      <c r="F333" s="46">
        <v>60.0</v>
      </c>
      <c r="G333" s="51">
        <v>190.0</v>
      </c>
      <c r="H333" s="51">
        <v>12.0</v>
      </c>
      <c r="I333" s="55">
        <v>0.06</v>
      </c>
    </row>
    <row r="334">
      <c r="A334" s="46" t="s">
        <v>118</v>
      </c>
      <c r="B334" s="46" t="s">
        <v>119</v>
      </c>
      <c r="D334" s="51">
        <v>410.0</v>
      </c>
      <c r="E334" s="56">
        <v>340.0</v>
      </c>
      <c r="F334" s="46">
        <v>350.0</v>
      </c>
      <c r="G334" s="51">
        <v>1100.0</v>
      </c>
      <c r="H334" s="51">
        <v>207.0</v>
      </c>
      <c r="I334" s="55">
        <v>0.19</v>
      </c>
    </row>
    <row r="335">
      <c r="A335" s="46" t="s">
        <v>178</v>
      </c>
      <c r="B335" s="46" t="s">
        <v>179</v>
      </c>
      <c r="D335" s="51">
        <v>110.0</v>
      </c>
      <c r="E335" s="56">
        <v>90.0</v>
      </c>
      <c r="F335" s="46">
        <v>80.0</v>
      </c>
      <c r="G335" s="51">
        <v>280.0</v>
      </c>
      <c r="H335" s="51">
        <v>54.0</v>
      </c>
      <c r="I335" s="55">
        <v>0.19</v>
      </c>
    </row>
    <row r="336">
      <c r="A336" s="46" t="s">
        <v>306</v>
      </c>
      <c r="B336" s="46" t="s">
        <v>307</v>
      </c>
      <c r="D336" s="51">
        <v>130.0</v>
      </c>
      <c r="E336" s="56">
        <v>270.0</v>
      </c>
      <c r="F336" s="46">
        <v>160.0</v>
      </c>
      <c r="G336" s="51">
        <v>560.0</v>
      </c>
      <c r="H336" s="51">
        <v>83.0</v>
      </c>
      <c r="I336" s="55">
        <v>0.15</v>
      </c>
    </row>
    <row r="337">
      <c r="A337" s="46" t="s">
        <v>236</v>
      </c>
      <c r="B337" s="46" t="s">
        <v>237</v>
      </c>
      <c r="D337" s="51">
        <v>140.0</v>
      </c>
      <c r="E337" s="56">
        <v>40.0</v>
      </c>
      <c r="F337" s="46">
        <v>120.0</v>
      </c>
      <c r="G337" s="51">
        <v>300.0</v>
      </c>
      <c r="H337" s="51">
        <v>65.0</v>
      </c>
      <c r="I337" s="55">
        <v>0.22</v>
      </c>
    </row>
    <row r="338">
      <c r="A338" s="46" t="s">
        <v>104</v>
      </c>
      <c r="B338" s="46" t="s">
        <v>105</v>
      </c>
      <c r="C338" s="47"/>
      <c r="D338" s="51">
        <v>100.0</v>
      </c>
      <c r="E338" s="56">
        <v>90.0</v>
      </c>
      <c r="F338" s="46">
        <v>200.0</v>
      </c>
      <c r="G338" s="51">
        <v>390.0</v>
      </c>
      <c r="H338" s="51">
        <v>63.0</v>
      </c>
      <c r="I338" s="55">
        <v>0.16</v>
      </c>
    </row>
    <row r="339">
      <c r="A339" s="46" t="s">
        <v>30</v>
      </c>
      <c r="B339" s="46" t="s">
        <v>31</v>
      </c>
      <c r="C339" s="47"/>
      <c r="D339" s="51">
        <v>110.0</v>
      </c>
      <c r="E339" s="56">
        <v>130.0</v>
      </c>
      <c r="F339" s="46">
        <v>210.0</v>
      </c>
      <c r="G339" s="51">
        <v>450.0</v>
      </c>
      <c r="H339" s="51">
        <v>81.0</v>
      </c>
      <c r="I339" s="55">
        <v>0.18</v>
      </c>
    </row>
    <row r="340">
      <c r="A340" s="46" t="s">
        <v>168</v>
      </c>
      <c r="B340" s="46" t="s">
        <v>169</v>
      </c>
      <c r="C340" s="47"/>
      <c r="D340" s="51">
        <v>360.0</v>
      </c>
      <c r="E340" s="56">
        <v>80.0</v>
      </c>
      <c r="F340" s="46">
        <v>210.0</v>
      </c>
      <c r="G340" s="51">
        <v>650.0</v>
      </c>
      <c r="H340" s="51">
        <v>160.0</v>
      </c>
      <c r="I340" s="55">
        <v>0.25</v>
      </c>
    </row>
    <row r="341">
      <c r="A341" s="46" t="s">
        <v>1580</v>
      </c>
      <c r="B341" s="47"/>
      <c r="C341" s="47"/>
      <c r="D341" s="51">
        <v>720.0</v>
      </c>
      <c r="E341" s="56">
        <v>930.0</v>
      </c>
      <c r="F341" s="59">
        <v>1360.0</v>
      </c>
      <c r="G341" s="51">
        <v>3010.0</v>
      </c>
      <c r="H341" s="60" t="e">
        <v>#N/A</v>
      </c>
      <c r="I341" s="60" t="e">
        <v>#N/A</v>
      </c>
    </row>
    <row r="342">
      <c r="A342" s="46" t="s">
        <v>607</v>
      </c>
      <c r="B342" s="46" t="s">
        <v>608</v>
      </c>
      <c r="D342" s="51">
        <v>30.0</v>
      </c>
      <c r="E342" s="56">
        <v>120.0</v>
      </c>
      <c r="F342" s="46">
        <v>170.0</v>
      </c>
      <c r="G342" s="51">
        <v>320.0</v>
      </c>
      <c r="H342" s="51">
        <v>79.0</v>
      </c>
      <c r="I342" s="55">
        <v>0.25</v>
      </c>
    </row>
    <row r="343">
      <c r="A343" s="46" t="s">
        <v>326</v>
      </c>
      <c r="B343" s="46" t="s">
        <v>327</v>
      </c>
      <c r="D343" s="51">
        <v>170.0</v>
      </c>
      <c r="E343" s="56">
        <v>190.0</v>
      </c>
      <c r="F343" s="46">
        <v>220.0</v>
      </c>
      <c r="G343" s="51">
        <v>580.0</v>
      </c>
      <c r="H343" s="51">
        <v>259.0</v>
      </c>
      <c r="I343" s="55">
        <v>0.45</v>
      </c>
    </row>
    <row r="344">
      <c r="A344" s="46" t="s">
        <v>180</v>
      </c>
      <c r="B344" s="46" t="s">
        <v>181</v>
      </c>
      <c r="C344" s="47"/>
      <c r="D344" s="51">
        <v>160.0</v>
      </c>
      <c r="E344" s="57">
        <v>230.0</v>
      </c>
      <c r="F344" s="57">
        <v>180.0</v>
      </c>
      <c r="G344" s="51">
        <v>570.0</v>
      </c>
      <c r="H344" s="51">
        <v>321.0</v>
      </c>
      <c r="I344" s="55">
        <v>0.56</v>
      </c>
    </row>
    <row r="345">
      <c r="A345" s="46" t="s">
        <v>276</v>
      </c>
      <c r="B345" s="46" t="s">
        <v>277</v>
      </c>
      <c r="D345" s="51">
        <v>190.0</v>
      </c>
      <c r="E345" s="56">
        <v>270.0</v>
      </c>
      <c r="F345" s="46">
        <v>470.0</v>
      </c>
      <c r="G345" s="51">
        <v>930.0</v>
      </c>
      <c r="H345" s="51">
        <v>277.0</v>
      </c>
      <c r="I345" s="55">
        <v>0.3</v>
      </c>
    </row>
    <row r="346">
      <c r="A346" s="46" t="s">
        <v>192</v>
      </c>
      <c r="B346" s="46" t="s">
        <v>195</v>
      </c>
      <c r="C346" s="47"/>
      <c r="D346" s="51">
        <v>180.0</v>
      </c>
      <c r="E346" s="56">
        <v>120.0</v>
      </c>
      <c r="F346" s="46">
        <v>310.0</v>
      </c>
      <c r="G346" s="51">
        <v>610.0</v>
      </c>
      <c r="H346" s="51">
        <v>138.0</v>
      </c>
      <c r="I346" s="55">
        <v>0.23</v>
      </c>
    </row>
    <row r="347">
      <c r="A347" s="46" t="s">
        <v>1592</v>
      </c>
      <c r="B347" s="47"/>
      <c r="C347" s="47"/>
      <c r="D347" s="51">
        <v>1530.0</v>
      </c>
      <c r="E347" s="58">
        <v>1920.0</v>
      </c>
      <c r="F347" s="59">
        <v>2360.0</v>
      </c>
      <c r="G347" s="51">
        <v>5810.0</v>
      </c>
      <c r="H347" s="60" t="e">
        <v>#N/A</v>
      </c>
      <c r="I347" s="60" t="e">
        <v>#N/A</v>
      </c>
    </row>
    <row r="348">
      <c r="A348" s="46" t="s">
        <v>512</v>
      </c>
      <c r="B348" s="46" t="s">
        <v>515</v>
      </c>
      <c r="C348" s="47"/>
      <c r="D348" s="51">
        <v>60.0</v>
      </c>
      <c r="E348" s="56">
        <v>40.0</v>
      </c>
      <c r="F348" s="57">
        <v>40.0</v>
      </c>
      <c r="G348" s="51">
        <v>140.0</v>
      </c>
      <c r="H348" s="51">
        <v>35.0</v>
      </c>
      <c r="I348" s="55">
        <v>0.25</v>
      </c>
    </row>
    <row r="349">
      <c r="A349" s="46" t="s">
        <v>332</v>
      </c>
      <c r="B349" s="46" t="s">
        <v>333</v>
      </c>
      <c r="C349" s="47"/>
      <c r="D349" s="51">
        <v>260.0</v>
      </c>
      <c r="E349" s="57">
        <v>370.0</v>
      </c>
      <c r="F349" s="57">
        <v>560.0</v>
      </c>
      <c r="G349" s="51">
        <v>1190.0</v>
      </c>
      <c r="H349" s="51">
        <v>314.0</v>
      </c>
      <c r="I349" s="55">
        <v>0.26</v>
      </c>
    </row>
    <row r="350">
      <c r="A350" s="46" t="s">
        <v>316</v>
      </c>
      <c r="B350" s="46" t="s">
        <v>317</v>
      </c>
      <c r="D350" s="51">
        <v>180.0</v>
      </c>
      <c r="E350" s="56">
        <v>210.0</v>
      </c>
      <c r="F350" s="46">
        <v>310.0</v>
      </c>
      <c r="G350" s="51">
        <v>700.0</v>
      </c>
      <c r="H350" s="51">
        <v>69.0</v>
      </c>
      <c r="I350" s="55">
        <v>0.1</v>
      </c>
    </row>
    <row r="351">
      <c r="A351" s="46" t="s">
        <v>270</v>
      </c>
      <c r="B351" s="46" t="s">
        <v>271</v>
      </c>
      <c r="C351" s="47"/>
      <c r="D351" s="51">
        <v>60.0</v>
      </c>
      <c r="E351" s="56">
        <v>110.0</v>
      </c>
      <c r="F351" s="46">
        <v>150.0</v>
      </c>
      <c r="G351" s="51">
        <v>320.0</v>
      </c>
      <c r="H351" s="51">
        <v>133.0</v>
      </c>
      <c r="I351" s="55">
        <v>0.42</v>
      </c>
    </row>
    <row r="352">
      <c r="A352" s="46" t="s">
        <v>116</v>
      </c>
      <c r="B352" s="46" t="s">
        <v>117</v>
      </c>
      <c r="C352" s="47"/>
      <c r="D352" s="51">
        <v>520.0</v>
      </c>
      <c r="E352" s="56">
        <v>690.0</v>
      </c>
      <c r="F352" s="46">
        <v>770.0</v>
      </c>
      <c r="G352" s="51">
        <v>1980.0</v>
      </c>
      <c r="H352" s="51">
        <v>517.0</v>
      </c>
      <c r="I352" s="55">
        <v>0.26</v>
      </c>
    </row>
    <row r="353">
      <c r="A353" s="46" t="s">
        <v>138</v>
      </c>
      <c r="B353" s="46" t="s">
        <v>139</v>
      </c>
      <c r="D353" s="51">
        <v>360.0</v>
      </c>
      <c r="E353" s="57">
        <v>290.0</v>
      </c>
      <c r="F353" s="57">
        <v>380.0</v>
      </c>
      <c r="G353" s="51">
        <v>1030.0</v>
      </c>
      <c r="H353" s="51">
        <v>393.0</v>
      </c>
      <c r="I353" s="55">
        <v>0.38</v>
      </c>
    </row>
    <row r="354">
      <c r="A354" s="46" t="s">
        <v>350</v>
      </c>
      <c r="B354" s="46" t="s">
        <v>351</v>
      </c>
      <c r="C354" s="47"/>
      <c r="D354" s="51">
        <v>80.0</v>
      </c>
      <c r="E354" s="56">
        <v>220.0</v>
      </c>
      <c r="F354" s="57">
        <v>150.0</v>
      </c>
      <c r="G354" s="51">
        <v>450.0</v>
      </c>
      <c r="H354" s="51">
        <v>174.0</v>
      </c>
      <c r="I354" s="55">
        <v>0.39</v>
      </c>
    </row>
    <row r="355">
      <c r="A355" s="46" t="s">
        <v>1625</v>
      </c>
      <c r="B355" s="47"/>
      <c r="C355" s="47"/>
      <c r="D355" s="51">
        <v>1150.0</v>
      </c>
      <c r="E355" s="58">
        <v>1320.0</v>
      </c>
      <c r="F355" s="59">
        <v>1580.0</v>
      </c>
      <c r="G355" s="51">
        <v>4050.0</v>
      </c>
      <c r="H355" s="60" t="e">
        <v>#N/A</v>
      </c>
      <c r="I355" s="60" t="e">
        <v>#N/A</v>
      </c>
    </row>
    <row r="356">
      <c r="A356" s="46" t="s">
        <v>342</v>
      </c>
      <c r="B356" s="46" t="s">
        <v>343</v>
      </c>
      <c r="D356" s="51">
        <v>80.0</v>
      </c>
      <c r="E356" s="56">
        <v>180.0</v>
      </c>
      <c r="F356" s="46">
        <v>220.0</v>
      </c>
      <c r="G356" s="51">
        <v>480.0</v>
      </c>
      <c r="H356" s="51">
        <v>184.0</v>
      </c>
      <c r="I356" s="55">
        <v>0.38</v>
      </c>
    </row>
    <row r="357">
      <c r="A357" s="46" t="s">
        <v>330</v>
      </c>
      <c r="B357" s="46" t="s">
        <v>331</v>
      </c>
      <c r="D357" s="51">
        <v>140.0</v>
      </c>
      <c r="E357" s="56">
        <v>80.0</v>
      </c>
      <c r="F357" s="46">
        <v>180.0</v>
      </c>
      <c r="G357" s="51">
        <v>400.0</v>
      </c>
      <c r="H357" s="51">
        <v>55.0</v>
      </c>
      <c r="I357" s="55">
        <v>0.14</v>
      </c>
    </row>
    <row r="358">
      <c r="A358" s="46" t="s">
        <v>422</v>
      </c>
      <c r="B358" s="46" t="s">
        <v>423</v>
      </c>
      <c r="C358" s="47"/>
      <c r="D358" s="51">
        <v>110.0</v>
      </c>
      <c r="E358" s="56">
        <v>130.0</v>
      </c>
      <c r="F358" s="46">
        <v>110.0</v>
      </c>
      <c r="G358" s="51">
        <v>350.0</v>
      </c>
      <c r="H358" s="51">
        <v>159.0</v>
      </c>
      <c r="I358" s="55">
        <v>0.45</v>
      </c>
    </row>
    <row r="359">
      <c r="A359" s="46" t="s">
        <v>234</v>
      </c>
      <c r="B359" s="46" t="s">
        <v>235</v>
      </c>
      <c r="D359" s="51">
        <v>150.0</v>
      </c>
      <c r="E359" s="56">
        <v>220.0</v>
      </c>
      <c r="F359" s="46">
        <v>260.0</v>
      </c>
      <c r="G359" s="51">
        <v>630.0</v>
      </c>
      <c r="H359" s="51">
        <v>301.0</v>
      </c>
      <c r="I359" s="55">
        <v>0.48</v>
      </c>
    </row>
    <row r="360">
      <c r="A360" s="46" t="s">
        <v>170</v>
      </c>
      <c r="B360" s="46" t="s">
        <v>171</v>
      </c>
      <c r="D360" s="51">
        <v>410.0</v>
      </c>
      <c r="E360" s="56">
        <v>510.0</v>
      </c>
      <c r="F360" s="46">
        <v>670.0</v>
      </c>
      <c r="G360" s="51">
        <v>1590.0</v>
      </c>
      <c r="H360" s="51">
        <v>392.0</v>
      </c>
      <c r="I360" s="55">
        <v>0.25</v>
      </c>
    </row>
    <row r="361">
      <c r="A361" s="46" t="s">
        <v>513</v>
      </c>
      <c r="B361" s="46" t="s">
        <v>514</v>
      </c>
      <c r="D361" s="51">
        <v>260.0</v>
      </c>
      <c r="E361" s="56">
        <v>210.0</v>
      </c>
      <c r="F361" s="46">
        <v>140.0</v>
      </c>
      <c r="G361" s="51">
        <v>610.0</v>
      </c>
      <c r="H361" s="51">
        <v>162.0</v>
      </c>
      <c r="I361" s="55">
        <v>0.27</v>
      </c>
    </row>
  </sheetData>
  <mergeCells count="186">
    <mergeCell ref="B79:C79"/>
    <mergeCell ref="B85:C85"/>
    <mergeCell ref="B86:C86"/>
    <mergeCell ref="B88:C88"/>
    <mergeCell ref="B89:C89"/>
    <mergeCell ref="B90:C90"/>
    <mergeCell ref="B91:C91"/>
    <mergeCell ref="B95:C95"/>
    <mergeCell ref="B107:C107"/>
    <mergeCell ref="B112:C112"/>
    <mergeCell ref="B115:C115"/>
    <mergeCell ref="B116:C116"/>
    <mergeCell ref="B117:C117"/>
    <mergeCell ref="B118:C118"/>
    <mergeCell ref="B3:C3"/>
    <mergeCell ref="B4:C4"/>
    <mergeCell ref="B5:C5"/>
    <mergeCell ref="B6:C6"/>
    <mergeCell ref="B7:C7"/>
    <mergeCell ref="B8:C8"/>
    <mergeCell ref="B9:C9"/>
    <mergeCell ref="B32:C32"/>
    <mergeCell ref="B33:C33"/>
    <mergeCell ref="B36:C36"/>
    <mergeCell ref="B38:C38"/>
    <mergeCell ref="B39:C39"/>
    <mergeCell ref="B40:C40"/>
    <mergeCell ref="B41:C41"/>
    <mergeCell ref="B42:C42"/>
    <mergeCell ref="B43:C43"/>
    <mergeCell ref="B55:C55"/>
    <mergeCell ref="B34:C34"/>
    <mergeCell ref="B35:C35"/>
    <mergeCell ref="B27:C27"/>
    <mergeCell ref="B28:C28"/>
    <mergeCell ref="B29:C29"/>
    <mergeCell ref="B30:C30"/>
    <mergeCell ref="B31:C31"/>
    <mergeCell ref="B130:C130"/>
    <mergeCell ref="B135:C135"/>
    <mergeCell ref="B18:C18"/>
    <mergeCell ref="B20:C20"/>
    <mergeCell ref="B21:C21"/>
    <mergeCell ref="B22:C22"/>
    <mergeCell ref="B23:C23"/>
    <mergeCell ref="B24:C24"/>
    <mergeCell ref="B25:C25"/>
    <mergeCell ref="B10:C10"/>
    <mergeCell ref="B11:C11"/>
    <mergeCell ref="B12:C12"/>
    <mergeCell ref="B13:C13"/>
    <mergeCell ref="B14:C14"/>
    <mergeCell ref="B15:C15"/>
    <mergeCell ref="B16:C16"/>
    <mergeCell ref="B286:C286"/>
    <mergeCell ref="B288:C288"/>
    <mergeCell ref="B281:C281"/>
    <mergeCell ref="B279:C279"/>
    <mergeCell ref="B294:C294"/>
    <mergeCell ref="B298:C298"/>
    <mergeCell ref="B282:C282"/>
    <mergeCell ref="B283:C283"/>
    <mergeCell ref="B290:C290"/>
    <mergeCell ref="B325:C325"/>
    <mergeCell ref="B323:C323"/>
    <mergeCell ref="B303:C303"/>
    <mergeCell ref="B326:C326"/>
    <mergeCell ref="B327:C327"/>
    <mergeCell ref="B331:C331"/>
    <mergeCell ref="B333:C333"/>
    <mergeCell ref="B336:C336"/>
    <mergeCell ref="B319:C319"/>
    <mergeCell ref="B304:C304"/>
    <mergeCell ref="B305:C305"/>
    <mergeCell ref="B357:C357"/>
    <mergeCell ref="B359:C359"/>
    <mergeCell ref="B360:C360"/>
    <mergeCell ref="B361:C361"/>
    <mergeCell ref="B356:C356"/>
    <mergeCell ref="B353:C353"/>
    <mergeCell ref="B350:C350"/>
    <mergeCell ref="B337:C337"/>
    <mergeCell ref="B342:C342"/>
    <mergeCell ref="B343:C343"/>
    <mergeCell ref="B345:C345"/>
    <mergeCell ref="B308:C308"/>
    <mergeCell ref="B309:C309"/>
    <mergeCell ref="B310:C310"/>
    <mergeCell ref="B311:C311"/>
    <mergeCell ref="B313:C313"/>
    <mergeCell ref="B314:C314"/>
    <mergeCell ref="B316:C316"/>
    <mergeCell ref="B317:C317"/>
    <mergeCell ref="B231:C231"/>
    <mergeCell ref="B232:C232"/>
    <mergeCell ref="B248:C248"/>
    <mergeCell ref="B247:C247"/>
    <mergeCell ref="B249:C249"/>
    <mergeCell ref="B250:C250"/>
    <mergeCell ref="B258:C258"/>
    <mergeCell ref="B259:C259"/>
    <mergeCell ref="B254:C254"/>
    <mergeCell ref="B255:C255"/>
    <mergeCell ref="B256:C256"/>
    <mergeCell ref="B264:C264"/>
    <mergeCell ref="B262:C262"/>
    <mergeCell ref="B273:C273"/>
    <mergeCell ref="B275:C275"/>
    <mergeCell ref="B265:C265"/>
    <mergeCell ref="B266:C266"/>
    <mergeCell ref="B267:C267"/>
    <mergeCell ref="B271:C271"/>
    <mergeCell ref="B272:C272"/>
    <mergeCell ref="B334:C334"/>
    <mergeCell ref="B335:C335"/>
    <mergeCell ref="B219:C219"/>
    <mergeCell ref="B213:C213"/>
    <mergeCell ref="B214:C214"/>
    <mergeCell ref="B216:C216"/>
    <mergeCell ref="B218:C218"/>
    <mergeCell ref="B211:C211"/>
    <mergeCell ref="B220:C220"/>
    <mergeCell ref="B237:C237"/>
    <mergeCell ref="B238:C238"/>
    <mergeCell ref="B225:C225"/>
    <mergeCell ref="B228:C228"/>
    <mergeCell ref="B233:C233"/>
    <mergeCell ref="B223:C223"/>
    <mergeCell ref="B222:C222"/>
    <mergeCell ref="B51:C51"/>
    <mergeCell ref="B52:C52"/>
    <mergeCell ref="B44:C44"/>
    <mergeCell ref="B45:C45"/>
    <mergeCell ref="B53:C53"/>
    <mergeCell ref="B54:C54"/>
    <mergeCell ref="B46:C46"/>
    <mergeCell ref="B47:C47"/>
    <mergeCell ref="B48:C48"/>
    <mergeCell ref="B71:C71"/>
    <mergeCell ref="B78:C78"/>
    <mergeCell ref="B49:C49"/>
    <mergeCell ref="B50:C50"/>
    <mergeCell ref="B56:C56"/>
    <mergeCell ref="B57:C57"/>
    <mergeCell ref="B59:C59"/>
    <mergeCell ref="B65:C65"/>
    <mergeCell ref="B69:C69"/>
    <mergeCell ref="B200:C200"/>
    <mergeCell ref="B197:C197"/>
    <mergeCell ref="B199:C199"/>
    <mergeCell ref="B178:C178"/>
    <mergeCell ref="B186:C186"/>
    <mergeCell ref="B202:C202"/>
    <mergeCell ref="B204:C204"/>
    <mergeCell ref="B205:C205"/>
    <mergeCell ref="B187:C187"/>
    <mergeCell ref="B190:C190"/>
    <mergeCell ref="B121:C121"/>
    <mergeCell ref="B127:C127"/>
    <mergeCell ref="B141:C141"/>
    <mergeCell ref="B140:C140"/>
    <mergeCell ref="B143:C143"/>
    <mergeCell ref="B144:C144"/>
    <mergeCell ref="B147:C147"/>
    <mergeCell ref="B151:C151"/>
    <mergeCell ref="B153:C153"/>
    <mergeCell ref="B119:C119"/>
    <mergeCell ref="B137:C137"/>
    <mergeCell ref="B156:C156"/>
    <mergeCell ref="B158:C158"/>
    <mergeCell ref="B159:C159"/>
    <mergeCell ref="B160:C160"/>
    <mergeCell ref="B162:C162"/>
    <mergeCell ref="B164:C164"/>
    <mergeCell ref="B155:C155"/>
    <mergeCell ref="B175:C175"/>
    <mergeCell ref="B176:C176"/>
    <mergeCell ref="B165:C165"/>
    <mergeCell ref="B166:C166"/>
    <mergeCell ref="B167:C167"/>
    <mergeCell ref="B169:C169"/>
    <mergeCell ref="B171:C171"/>
    <mergeCell ref="B172:C172"/>
    <mergeCell ref="B173:C173"/>
    <mergeCell ref="B188:C188"/>
    <mergeCell ref="B189:C18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2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47"/>
      <c r="M2" s="47"/>
      <c r="N2" s="47"/>
      <c r="O2" s="47"/>
    </row>
    <row r="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>
      <c r="A4" s="47"/>
      <c r="B4" s="47"/>
      <c r="C4" s="64"/>
      <c r="D4" s="64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>
      <c r="A5" s="46" t="s">
        <v>1646</v>
      </c>
      <c r="C5" s="46">
        <v>2013.0</v>
      </c>
      <c r="D5" s="47"/>
      <c r="E5" s="65"/>
      <c r="F5" s="66">
        <v>2014.0</v>
      </c>
      <c r="G5" s="65"/>
      <c r="H5" s="65"/>
      <c r="I5" s="65"/>
      <c r="J5" s="66">
        <v>2015.0</v>
      </c>
      <c r="K5" s="65"/>
      <c r="L5" s="65"/>
      <c r="M5" s="65"/>
      <c r="N5" s="66">
        <v>2016.0</v>
      </c>
      <c r="O5" s="47"/>
    </row>
    <row r="6">
      <c r="A6" s="67" t="s">
        <v>1647</v>
      </c>
      <c r="B6" s="67" t="s">
        <v>1648</v>
      </c>
      <c r="C6" s="67" t="s">
        <v>1649</v>
      </c>
      <c r="D6" s="67" t="s">
        <v>1650</v>
      </c>
      <c r="E6" s="67" t="s">
        <v>1651</v>
      </c>
      <c r="F6" s="67" t="s">
        <v>1652</v>
      </c>
      <c r="G6" s="67" t="s">
        <v>1649</v>
      </c>
      <c r="H6" s="67" t="s">
        <v>1650</v>
      </c>
      <c r="I6" s="67" t="s">
        <v>1651</v>
      </c>
      <c r="J6" s="67" t="s">
        <v>1652</v>
      </c>
      <c r="K6" s="67" t="s">
        <v>1649</v>
      </c>
      <c r="L6" s="67" t="s">
        <v>1650</v>
      </c>
      <c r="M6" s="67" t="s">
        <v>1651</v>
      </c>
      <c r="N6" s="67" t="s">
        <v>1652</v>
      </c>
      <c r="O6" s="46" t="s">
        <v>13</v>
      </c>
    </row>
    <row r="7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>
      <c r="A8" s="68"/>
      <c r="B8" s="68"/>
      <c r="C8" s="53">
        <v>2103.0</v>
      </c>
      <c r="D8" s="53">
        <v>3944.0</v>
      </c>
      <c r="E8" s="53">
        <v>7976.0</v>
      </c>
      <c r="F8" s="53">
        <v>5581.0</v>
      </c>
      <c r="G8" s="53">
        <v>8775.0</v>
      </c>
      <c r="H8" s="53">
        <v>5846.0</v>
      </c>
      <c r="I8" s="53">
        <v>8174.0</v>
      </c>
      <c r="J8" s="53">
        <v>4929.0</v>
      </c>
      <c r="K8" s="53">
        <v>9356.0</v>
      </c>
      <c r="L8" s="53">
        <v>6900.0</v>
      </c>
      <c r="M8" s="53">
        <v>10650.0</v>
      </c>
      <c r="N8" s="53">
        <v>6808.0</v>
      </c>
      <c r="O8" s="54">
        <v>81042.0</v>
      </c>
    </row>
    <row r="9">
      <c r="A9" s="46" t="s">
        <v>434</v>
      </c>
      <c r="B9" s="46" t="s">
        <v>672</v>
      </c>
      <c r="C9" s="51">
        <v>10.0</v>
      </c>
      <c r="D9" s="51">
        <v>8.0</v>
      </c>
      <c r="E9" s="51">
        <v>22.0</v>
      </c>
      <c r="F9" s="51">
        <v>9.0</v>
      </c>
      <c r="G9" s="51">
        <v>35.0</v>
      </c>
      <c r="H9" s="51">
        <v>11.0</v>
      </c>
      <c r="I9" s="51">
        <v>29.0</v>
      </c>
      <c r="J9" s="51">
        <v>10.0</v>
      </c>
      <c r="K9" s="51">
        <v>24.0</v>
      </c>
      <c r="L9" s="51">
        <v>20.0</v>
      </c>
      <c r="M9" s="51">
        <v>28.0</v>
      </c>
      <c r="N9" s="51">
        <v>23.0</v>
      </c>
      <c r="O9" s="51">
        <v>229.0</v>
      </c>
    </row>
    <row r="10">
      <c r="A10" s="46" t="s">
        <v>12</v>
      </c>
      <c r="B10" s="46" t="s">
        <v>676</v>
      </c>
      <c r="C10" s="51">
        <v>20.0</v>
      </c>
      <c r="D10" s="51">
        <v>54.0</v>
      </c>
      <c r="E10" s="51">
        <v>92.0</v>
      </c>
      <c r="F10" s="51">
        <v>68.0</v>
      </c>
      <c r="G10" s="51">
        <v>115.0</v>
      </c>
      <c r="H10" s="51">
        <v>60.0</v>
      </c>
      <c r="I10" s="51">
        <v>107.0</v>
      </c>
      <c r="J10" s="51">
        <v>75.0</v>
      </c>
      <c r="K10" s="51">
        <v>111.0</v>
      </c>
      <c r="L10" s="51">
        <v>79.0</v>
      </c>
      <c r="M10" s="51">
        <v>99.0</v>
      </c>
      <c r="N10" s="51">
        <v>115.0</v>
      </c>
      <c r="O10" s="51">
        <v>995.0</v>
      </c>
    </row>
    <row r="11">
      <c r="A11" s="46" t="s">
        <v>677</v>
      </c>
      <c r="B11" s="46" t="s">
        <v>680</v>
      </c>
      <c r="C11" s="51">
        <v>7.0</v>
      </c>
      <c r="D11" s="51">
        <v>6.0</v>
      </c>
      <c r="E11" s="51">
        <v>24.0</v>
      </c>
      <c r="F11" s="51">
        <v>6.0</v>
      </c>
      <c r="G11" s="51">
        <v>21.0</v>
      </c>
      <c r="H11" s="51">
        <v>8.0</v>
      </c>
      <c r="I11" s="51">
        <v>14.0</v>
      </c>
      <c r="J11" s="51">
        <v>2.0</v>
      </c>
      <c r="K11" s="51">
        <v>14.0</v>
      </c>
      <c r="L11" s="51">
        <v>4.0</v>
      </c>
      <c r="M11" s="51">
        <v>1.0</v>
      </c>
      <c r="N11" s="51">
        <v>1.0</v>
      </c>
      <c r="O11" s="51">
        <v>108.0</v>
      </c>
    </row>
    <row r="12">
      <c r="A12" s="46" t="s">
        <v>682</v>
      </c>
      <c r="B12" s="46" t="s">
        <v>686</v>
      </c>
      <c r="C12" s="51">
        <v>0.0</v>
      </c>
      <c r="D12" s="51">
        <v>0.0</v>
      </c>
      <c r="E12" s="51">
        <v>0.0</v>
      </c>
      <c r="F12" s="51">
        <v>0.0</v>
      </c>
      <c r="G12" s="51">
        <v>8.0</v>
      </c>
      <c r="H12" s="51">
        <v>2.0</v>
      </c>
      <c r="I12" s="51">
        <v>6.0</v>
      </c>
      <c r="J12" s="51">
        <v>6.0</v>
      </c>
      <c r="K12" s="51">
        <v>7.0</v>
      </c>
      <c r="L12" s="51">
        <v>4.0</v>
      </c>
      <c r="M12" s="51">
        <v>20.0</v>
      </c>
      <c r="N12" s="51">
        <v>9.0</v>
      </c>
      <c r="O12" s="51">
        <v>62.0</v>
      </c>
    </row>
    <row r="13">
      <c r="A13" s="46" t="s">
        <v>687</v>
      </c>
      <c r="B13" s="46" t="s">
        <v>690</v>
      </c>
      <c r="C13" s="51">
        <v>0.0</v>
      </c>
      <c r="D13" s="51">
        <v>0.0</v>
      </c>
      <c r="E13" s="51">
        <v>6.0</v>
      </c>
      <c r="F13" s="51">
        <v>7.0</v>
      </c>
      <c r="G13" s="51">
        <v>7.0</v>
      </c>
      <c r="H13" s="51">
        <v>21.0</v>
      </c>
      <c r="I13" s="51">
        <v>8.0</v>
      </c>
      <c r="J13" s="51">
        <v>24.0</v>
      </c>
      <c r="K13" s="51">
        <v>8.0</v>
      </c>
      <c r="L13" s="51">
        <v>1.0</v>
      </c>
      <c r="M13" s="51">
        <v>17.0</v>
      </c>
      <c r="N13" s="51">
        <v>32.0</v>
      </c>
      <c r="O13" s="51">
        <v>131.0</v>
      </c>
    </row>
    <row r="14">
      <c r="A14" s="46" t="s">
        <v>183</v>
      </c>
      <c r="B14" s="46" t="s">
        <v>693</v>
      </c>
      <c r="C14" s="51">
        <v>2.0</v>
      </c>
      <c r="D14" s="51">
        <v>5.0</v>
      </c>
      <c r="E14" s="51">
        <v>42.0</v>
      </c>
      <c r="F14" s="51">
        <v>11.0</v>
      </c>
      <c r="G14" s="51">
        <v>31.0</v>
      </c>
      <c r="H14" s="51">
        <v>19.0</v>
      </c>
      <c r="I14" s="51">
        <v>29.0</v>
      </c>
      <c r="J14" s="51">
        <v>23.0</v>
      </c>
      <c r="K14" s="51">
        <v>16.0</v>
      </c>
      <c r="L14" s="51">
        <v>7.0</v>
      </c>
      <c r="M14" s="51">
        <v>11.0</v>
      </c>
      <c r="N14" s="51">
        <v>5.0</v>
      </c>
      <c r="O14" s="51">
        <v>201.0</v>
      </c>
    </row>
    <row r="15">
      <c r="A15" s="46" t="s">
        <v>146</v>
      </c>
      <c r="B15" s="46" t="s">
        <v>696</v>
      </c>
      <c r="C15" s="51">
        <v>0.0</v>
      </c>
      <c r="D15" s="51">
        <v>0.0</v>
      </c>
      <c r="E15" s="51">
        <v>4.0</v>
      </c>
      <c r="F15" s="51">
        <v>0.0</v>
      </c>
      <c r="G15" s="51">
        <v>0.0</v>
      </c>
      <c r="H15" s="51">
        <v>0.0</v>
      </c>
      <c r="I15" s="51">
        <v>1.0</v>
      </c>
      <c r="J15" s="51">
        <v>0.0</v>
      </c>
      <c r="K15" s="51">
        <v>4.0</v>
      </c>
      <c r="L15" s="51">
        <v>2.0</v>
      </c>
      <c r="M15" s="51">
        <v>0.0</v>
      </c>
      <c r="N15" s="51">
        <v>0.0</v>
      </c>
      <c r="O15" s="51">
        <v>11.0</v>
      </c>
    </row>
    <row r="16">
      <c r="A16" s="46" t="s">
        <v>651</v>
      </c>
      <c r="B16" s="46" t="s">
        <v>699</v>
      </c>
      <c r="C16" s="51">
        <v>17.0</v>
      </c>
      <c r="D16" s="51">
        <v>17.0</v>
      </c>
      <c r="E16" s="51">
        <v>30.0</v>
      </c>
      <c r="F16" s="51">
        <v>31.0</v>
      </c>
      <c r="G16" s="51">
        <v>51.0</v>
      </c>
      <c r="H16" s="51">
        <v>23.0</v>
      </c>
      <c r="I16" s="51">
        <v>34.0</v>
      </c>
      <c r="J16" s="51">
        <v>19.0</v>
      </c>
      <c r="K16" s="51">
        <v>62.0</v>
      </c>
      <c r="L16" s="51">
        <v>27.0</v>
      </c>
      <c r="M16" s="51">
        <v>69.0</v>
      </c>
      <c r="N16" s="51">
        <v>17.0</v>
      </c>
      <c r="O16" s="51">
        <v>397.0</v>
      </c>
    </row>
    <row r="17">
      <c r="A17" s="46" t="s">
        <v>54</v>
      </c>
      <c r="B17" s="46" t="s">
        <v>702</v>
      </c>
      <c r="C17" s="51">
        <v>26.0</v>
      </c>
      <c r="D17" s="51">
        <v>60.0</v>
      </c>
      <c r="E17" s="51">
        <v>117.0</v>
      </c>
      <c r="F17" s="51">
        <v>84.0</v>
      </c>
      <c r="G17" s="51">
        <v>145.0</v>
      </c>
      <c r="H17" s="51">
        <v>82.0</v>
      </c>
      <c r="I17" s="51">
        <v>155.0</v>
      </c>
      <c r="J17" s="51">
        <v>74.0</v>
      </c>
      <c r="K17" s="51">
        <v>157.0</v>
      </c>
      <c r="L17" s="51">
        <v>84.0</v>
      </c>
      <c r="M17" s="51">
        <v>135.0</v>
      </c>
      <c r="N17" s="51">
        <v>59.0</v>
      </c>
      <c r="O17" s="54">
        <v>1178.0</v>
      </c>
    </row>
    <row r="18">
      <c r="A18" s="46" t="s">
        <v>438</v>
      </c>
      <c r="B18" s="46" t="s">
        <v>705</v>
      </c>
      <c r="C18" s="51">
        <v>11.0</v>
      </c>
      <c r="D18" s="51">
        <v>23.0</v>
      </c>
      <c r="E18" s="51">
        <v>40.0</v>
      </c>
      <c r="F18" s="51">
        <v>36.0</v>
      </c>
      <c r="G18" s="51">
        <v>68.0</v>
      </c>
      <c r="H18" s="51">
        <v>40.0</v>
      </c>
      <c r="I18" s="51">
        <v>63.0</v>
      </c>
      <c r="J18" s="51">
        <v>38.0</v>
      </c>
      <c r="K18" s="51">
        <v>71.0</v>
      </c>
      <c r="L18" s="51">
        <v>58.0</v>
      </c>
      <c r="M18" s="51">
        <v>100.0</v>
      </c>
      <c r="N18" s="51">
        <v>67.0</v>
      </c>
      <c r="O18" s="51">
        <v>615.0</v>
      </c>
    </row>
    <row r="19">
      <c r="A19" s="46" t="s">
        <v>308</v>
      </c>
      <c r="B19" s="46" t="s">
        <v>708</v>
      </c>
      <c r="C19" s="51">
        <v>16.0</v>
      </c>
      <c r="D19" s="51">
        <v>31.0</v>
      </c>
      <c r="E19" s="51">
        <v>70.0</v>
      </c>
      <c r="F19" s="51">
        <v>57.0</v>
      </c>
      <c r="G19" s="51">
        <v>78.0</v>
      </c>
      <c r="H19" s="51">
        <v>53.0</v>
      </c>
      <c r="I19" s="51">
        <v>66.0</v>
      </c>
      <c r="J19" s="51">
        <v>57.0</v>
      </c>
      <c r="K19" s="51">
        <v>67.0</v>
      </c>
      <c r="L19" s="51">
        <v>78.0</v>
      </c>
      <c r="M19" s="51">
        <v>73.0</v>
      </c>
      <c r="N19" s="51">
        <v>81.0</v>
      </c>
      <c r="O19" s="51">
        <v>727.0</v>
      </c>
    </row>
    <row r="20">
      <c r="A20" s="46" t="s">
        <v>615</v>
      </c>
      <c r="B20" s="46" t="s">
        <v>711</v>
      </c>
      <c r="C20" s="51">
        <v>19.0</v>
      </c>
      <c r="D20" s="51">
        <v>28.0</v>
      </c>
      <c r="E20" s="51">
        <v>59.0</v>
      </c>
      <c r="F20" s="51">
        <v>30.0</v>
      </c>
      <c r="G20" s="51">
        <v>77.0</v>
      </c>
      <c r="H20" s="51">
        <v>49.0</v>
      </c>
      <c r="I20" s="51">
        <v>69.0</v>
      </c>
      <c r="J20" s="51">
        <v>40.0</v>
      </c>
      <c r="K20" s="51">
        <v>92.0</v>
      </c>
      <c r="L20" s="51">
        <v>68.0</v>
      </c>
      <c r="M20" s="51">
        <v>99.0</v>
      </c>
      <c r="N20" s="51">
        <v>38.0</v>
      </c>
      <c r="O20" s="51">
        <v>668.0</v>
      </c>
    </row>
    <row r="21">
      <c r="A21" s="46" t="s">
        <v>356</v>
      </c>
      <c r="B21" s="46" t="s">
        <v>714</v>
      </c>
      <c r="C21" s="51">
        <v>27.0</v>
      </c>
      <c r="D21" s="51">
        <v>55.0</v>
      </c>
      <c r="E21" s="51">
        <v>103.0</v>
      </c>
      <c r="F21" s="51">
        <v>44.0</v>
      </c>
      <c r="G21" s="51">
        <v>107.0</v>
      </c>
      <c r="H21" s="51">
        <v>69.0</v>
      </c>
      <c r="I21" s="51">
        <v>126.0</v>
      </c>
      <c r="J21" s="51">
        <v>66.0</v>
      </c>
      <c r="K21" s="51">
        <v>135.0</v>
      </c>
      <c r="L21" s="51">
        <v>77.0</v>
      </c>
      <c r="M21" s="51">
        <v>176.0</v>
      </c>
      <c r="N21" s="51">
        <v>100.0</v>
      </c>
      <c r="O21" s="54">
        <v>1085.0</v>
      </c>
    </row>
    <row r="22">
      <c r="A22" s="46" t="s">
        <v>404</v>
      </c>
      <c r="B22" s="46" t="s">
        <v>717</v>
      </c>
      <c r="C22" s="51">
        <v>2.0</v>
      </c>
      <c r="D22" s="51">
        <v>1.0</v>
      </c>
      <c r="E22" s="51">
        <v>7.0</v>
      </c>
      <c r="F22" s="51">
        <v>12.0</v>
      </c>
      <c r="G22" s="51">
        <v>10.0</v>
      </c>
      <c r="H22" s="51">
        <v>8.0</v>
      </c>
      <c r="I22" s="51">
        <v>29.0</v>
      </c>
      <c r="J22" s="51">
        <v>24.0</v>
      </c>
      <c r="K22" s="51">
        <v>28.0</v>
      </c>
      <c r="L22" s="51">
        <v>25.0</v>
      </c>
      <c r="M22" s="51">
        <v>27.0</v>
      </c>
      <c r="N22" s="51">
        <v>25.0</v>
      </c>
      <c r="O22" s="51">
        <v>198.0</v>
      </c>
    </row>
    <row r="23">
      <c r="A23" s="46" t="s">
        <v>508</v>
      </c>
      <c r="B23" s="46" t="s">
        <v>720</v>
      </c>
      <c r="C23" s="51">
        <v>9.0</v>
      </c>
      <c r="D23" s="51">
        <v>29.0</v>
      </c>
      <c r="E23" s="51">
        <v>59.0</v>
      </c>
      <c r="F23" s="51">
        <v>28.0</v>
      </c>
      <c r="G23" s="51">
        <v>42.0</v>
      </c>
      <c r="H23" s="51">
        <v>19.0</v>
      </c>
      <c r="I23" s="51">
        <v>41.0</v>
      </c>
      <c r="J23" s="51">
        <v>11.0</v>
      </c>
      <c r="K23" s="51">
        <v>30.0</v>
      </c>
      <c r="L23" s="51">
        <v>31.0</v>
      </c>
      <c r="M23" s="51">
        <v>37.0</v>
      </c>
      <c r="N23" s="51">
        <v>18.0</v>
      </c>
      <c r="O23" s="51">
        <v>354.0</v>
      </c>
    </row>
    <row r="24">
      <c r="A24" s="46" t="s">
        <v>650</v>
      </c>
      <c r="B24" s="46" t="s">
        <v>723</v>
      </c>
      <c r="C24" s="51">
        <v>12.0</v>
      </c>
      <c r="D24" s="51">
        <v>17.0</v>
      </c>
      <c r="E24" s="51">
        <v>26.0</v>
      </c>
      <c r="F24" s="51">
        <v>15.0</v>
      </c>
      <c r="G24" s="51">
        <v>24.0</v>
      </c>
      <c r="H24" s="51">
        <v>15.0</v>
      </c>
      <c r="I24" s="51">
        <v>22.0</v>
      </c>
      <c r="J24" s="51">
        <v>13.0</v>
      </c>
      <c r="K24" s="51">
        <v>31.0</v>
      </c>
      <c r="L24" s="51">
        <v>26.0</v>
      </c>
      <c r="M24" s="51">
        <v>39.0</v>
      </c>
      <c r="N24" s="51">
        <v>37.0</v>
      </c>
      <c r="O24" s="51">
        <v>277.0</v>
      </c>
    </row>
    <row r="25">
      <c r="A25" s="46" t="s">
        <v>300</v>
      </c>
      <c r="B25" s="46" t="s">
        <v>726</v>
      </c>
      <c r="C25" s="51">
        <v>5.0</v>
      </c>
      <c r="D25" s="51">
        <v>15.0</v>
      </c>
      <c r="E25" s="51">
        <v>19.0</v>
      </c>
      <c r="F25" s="51">
        <v>27.0</v>
      </c>
      <c r="G25" s="51">
        <v>30.0</v>
      </c>
      <c r="H25" s="51">
        <v>17.0</v>
      </c>
      <c r="I25" s="51">
        <v>22.0</v>
      </c>
      <c r="J25" s="51">
        <v>22.0</v>
      </c>
      <c r="K25" s="51">
        <v>32.0</v>
      </c>
      <c r="L25" s="51">
        <v>17.0</v>
      </c>
      <c r="M25" s="51">
        <v>36.0</v>
      </c>
      <c r="N25" s="51">
        <v>29.0</v>
      </c>
      <c r="O25" s="51">
        <v>271.0</v>
      </c>
    </row>
    <row r="26">
      <c r="A26" s="46" t="s">
        <v>164</v>
      </c>
      <c r="B26" s="46" t="s">
        <v>729</v>
      </c>
      <c r="C26" s="51">
        <v>8.0</v>
      </c>
      <c r="D26" s="51">
        <v>16.0</v>
      </c>
      <c r="E26" s="51">
        <v>13.0</v>
      </c>
      <c r="F26" s="51">
        <v>13.0</v>
      </c>
      <c r="G26" s="51">
        <v>35.0</v>
      </c>
      <c r="H26" s="51">
        <v>24.0</v>
      </c>
      <c r="I26" s="51">
        <v>41.0</v>
      </c>
      <c r="J26" s="51">
        <v>14.0</v>
      </c>
      <c r="K26" s="51">
        <v>29.0</v>
      </c>
      <c r="L26" s="51">
        <v>50.0</v>
      </c>
      <c r="M26" s="51">
        <v>50.0</v>
      </c>
      <c r="N26" s="51">
        <v>24.0</v>
      </c>
      <c r="O26" s="51">
        <v>317.0</v>
      </c>
    </row>
    <row r="27">
      <c r="A27" s="46" t="s">
        <v>681</v>
      </c>
      <c r="B27" s="46" t="s">
        <v>732</v>
      </c>
      <c r="C27" s="51">
        <v>1.0</v>
      </c>
      <c r="D27" s="51">
        <v>6.0</v>
      </c>
      <c r="E27" s="51">
        <v>14.0</v>
      </c>
      <c r="F27" s="51">
        <v>5.0</v>
      </c>
      <c r="G27" s="51">
        <v>10.0</v>
      </c>
      <c r="H27" s="51">
        <v>20.0</v>
      </c>
      <c r="I27" s="51">
        <v>21.0</v>
      </c>
      <c r="J27" s="51">
        <v>11.0</v>
      </c>
      <c r="K27" s="51">
        <v>11.0</v>
      </c>
      <c r="L27" s="51">
        <v>17.0</v>
      </c>
      <c r="M27" s="51">
        <v>15.0</v>
      </c>
      <c r="N27" s="51">
        <v>25.0</v>
      </c>
      <c r="O27" s="51">
        <v>156.0</v>
      </c>
    </row>
    <row r="28">
      <c r="A28" s="46" t="s">
        <v>734</v>
      </c>
      <c r="B28" s="46" t="s">
        <v>737</v>
      </c>
      <c r="C28" s="51">
        <v>6.0</v>
      </c>
      <c r="D28" s="51">
        <v>9.0</v>
      </c>
      <c r="E28" s="51">
        <v>11.0</v>
      </c>
      <c r="F28" s="51">
        <v>5.0</v>
      </c>
      <c r="G28" s="51">
        <v>33.0</v>
      </c>
      <c r="H28" s="51">
        <v>4.0</v>
      </c>
      <c r="I28" s="51">
        <v>6.0</v>
      </c>
      <c r="J28" s="51">
        <v>5.0</v>
      </c>
      <c r="K28" s="51">
        <v>5.0</v>
      </c>
      <c r="L28" s="51">
        <v>14.0</v>
      </c>
      <c r="M28" s="51">
        <v>4.0</v>
      </c>
      <c r="N28" s="51">
        <v>6.0</v>
      </c>
      <c r="O28" s="51">
        <v>108.0</v>
      </c>
    </row>
    <row r="29">
      <c r="A29" s="46" t="s">
        <v>20</v>
      </c>
      <c r="B29" s="46" t="s">
        <v>740</v>
      </c>
      <c r="C29" s="51">
        <v>0.0</v>
      </c>
      <c r="D29" s="51">
        <v>0.0</v>
      </c>
      <c r="E29" s="51">
        <v>0.0</v>
      </c>
      <c r="F29" s="51">
        <v>0.0</v>
      </c>
      <c r="G29" s="51">
        <v>0.0</v>
      </c>
      <c r="H29" s="51">
        <v>0.0</v>
      </c>
      <c r="I29" s="51">
        <v>0.0</v>
      </c>
      <c r="J29" s="51">
        <v>0.0</v>
      </c>
      <c r="K29" s="51">
        <v>0.0</v>
      </c>
      <c r="L29" s="51">
        <v>0.0</v>
      </c>
      <c r="M29" s="51">
        <v>0.0</v>
      </c>
      <c r="N29" s="51">
        <v>0.0</v>
      </c>
      <c r="O29" s="51">
        <v>0.0</v>
      </c>
    </row>
    <row r="30">
      <c r="A30" s="46" t="s">
        <v>212</v>
      </c>
      <c r="B30" s="46" t="s">
        <v>743</v>
      </c>
      <c r="C30" s="51">
        <v>36.0</v>
      </c>
      <c r="D30" s="51">
        <v>40.0</v>
      </c>
      <c r="E30" s="51">
        <v>67.0</v>
      </c>
      <c r="F30" s="51">
        <v>79.0</v>
      </c>
      <c r="G30" s="51">
        <v>87.0</v>
      </c>
      <c r="H30" s="51">
        <v>65.0</v>
      </c>
      <c r="I30" s="51">
        <v>80.0</v>
      </c>
      <c r="J30" s="51">
        <v>41.0</v>
      </c>
      <c r="K30" s="51">
        <v>71.0</v>
      </c>
      <c r="L30" s="51">
        <v>60.0</v>
      </c>
      <c r="M30" s="51">
        <v>102.0</v>
      </c>
      <c r="N30" s="51">
        <v>62.0</v>
      </c>
      <c r="O30" s="51">
        <v>790.0</v>
      </c>
    </row>
    <row r="31">
      <c r="A31" s="46" t="s">
        <v>598</v>
      </c>
      <c r="B31" s="46" t="s">
        <v>746</v>
      </c>
      <c r="C31" s="51">
        <v>19.0</v>
      </c>
      <c r="D31" s="51">
        <v>21.0</v>
      </c>
      <c r="E31" s="51">
        <v>13.0</v>
      </c>
      <c r="F31" s="51">
        <v>19.0</v>
      </c>
      <c r="G31" s="51">
        <v>33.0</v>
      </c>
      <c r="H31" s="51">
        <v>47.0</v>
      </c>
      <c r="I31" s="51">
        <v>37.0</v>
      </c>
      <c r="J31" s="51">
        <v>27.0</v>
      </c>
      <c r="K31" s="51">
        <v>27.0</v>
      </c>
      <c r="L31" s="51">
        <v>35.0</v>
      </c>
      <c r="M31" s="51">
        <v>34.0</v>
      </c>
      <c r="N31" s="51">
        <v>27.0</v>
      </c>
      <c r="O31" s="51">
        <v>339.0</v>
      </c>
    </row>
    <row r="32">
      <c r="A32" s="46" t="s">
        <v>649</v>
      </c>
      <c r="B32" s="46" t="s">
        <v>750</v>
      </c>
      <c r="C32" s="51">
        <v>0.0</v>
      </c>
      <c r="D32" s="51">
        <v>0.0</v>
      </c>
      <c r="E32" s="51">
        <v>13.0</v>
      </c>
      <c r="F32" s="51">
        <v>8.0</v>
      </c>
      <c r="G32" s="51">
        <v>17.0</v>
      </c>
      <c r="H32" s="51">
        <v>5.0</v>
      </c>
      <c r="I32" s="51">
        <v>33.0</v>
      </c>
      <c r="J32" s="51">
        <v>17.0</v>
      </c>
      <c r="K32" s="51">
        <v>8.0</v>
      </c>
      <c r="L32" s="51">
        <v>6.0</v>
      </c>
      <c r="M32" s="51">
        <v>37.0</v>
      </c>
      <c r="N32" s="51">
        <v>12.0</v>
      </c>
      <c r="O32" s="51">
        <v>156.0</v>
      </c>
    </row>
    <row r="33">
      <c r="A33" s="46" t="s">
        <v>488</v>
      </c>
      <c r="B33" s="46" t="s">
        <v>753</v>
      </c>
      <c r="C33" s="51">
        <v>4.0</v>
      </c>
      <c r="D33" s="51">
        <v>19.0</v>
      </c>
      <c r="E33" s="51">
        <v>17.0</v>
      </c>
      <c r="F33" s="51">
        <v>43.0</v>
      </c>
      <c r="G33" s="51">
        <v>17.0</v>
      </c>
      <c r="H33" s="51">
        <v>26.0</v>
      </c>
      <c r="I33" s="51">
        <v>15.0</v>
      </c>
      <c r="J33" s="51">
        <v>32.0</v>
      </c>
      <c r="K33" s="51">
        <v>34.0</v>
      </c>
      <c r="L33" s="51">
        <v>41.0</v>
      </c>
      <c r="M33" s="51">
        <v>30.0</v>
      </c>
      <c r="N33" s="51">
        <v>3.0</v>
      </c>
      <c r="O33" s="51">
        <v>281.0</v>
      </c>
    </row>
    <row r="34">
      <c r="A34" s="46" t="s">
        <v>256</v>
      </c>
      <c r="B34" s="46" t="s">
        <v>756</v>
      </c>
      <c r="C34" s="51">
        <v>8.0</v>
      </c>
      <c r="D34" s="51">
        <v>2.0</v>
      </c>
      <c r="E34" s="51">
        <v>21.0</v>
      </c>
      <c r="F34" s="51">
        <v>24.0</v>
      </c>
      <c r="G34" s="51">
        <v>44.0</v>
      </c>
      <c r="H34" s="51">
        <v>23.0</v>
      </c>
      <c r="I34" s="51">
        <v>38.0</v>
      </c>
      <c r="J34" s="51">
        <v>24.0</v>
      </c>
      <c r="K34" s="51">
        <v>44.0</v>
      </c>
      <c r="L34" s="51">
        <v>36.0</v>
      </c>
      <c r="M34" s="51">
        <v>52.0</v>
      </c>
      <c r="N34" s="51">
        <v>36.0</v>
      </c>
      <c r="O34" s="51">
        <v>352.0</v>
      </c>
    </row>
    <row r="35">
      <c r="A35" s="46" t="s">
        <v>100</v>
      </c>
      <c r="B35" s="46" t="s">
        <v>760</v>
      </c>
      <c r="C35" s="51">
        <v>34.0</v>
      </c>
      <c r="D35" s="51">
        <v>55.0</v>
      </c>
      <c r="E35" s="51">
        <v>125.0</v>
      </c>
      <c r="F35" s="51">
        <v>77.0</v>
      </c>
      <c r="G35" s="51">
        <v>100.0</v>
      </c>
      <c r="H35" s="51">
        <v>68.0</v>
      </c>
      <c r="I35" s="51">
        <v>114.0</v>
      </c>
      <c r="J35" s="51">
        <v>55.0</v>
      </c>
      <c r="K35" s="51">
        <v>94.0</v>
      </c>
      <c r="L35" s="51">
        <v>51.0</v>
      </c>
      <c r="M35" s="51">
        <v>157.0</v>
      </c>
      <c r="N35" s="51">
        <v>64.0</v>
      </c>
      <c r="O35" s="51">
        <v>994.0</v>
      </c>
    </row>
    <row r="36">
      <c r="A36" s="46" t="s">
        <v>478</v>
      </c>
      <c r="B36" s="46" t="s">
        <v>764</v>
      </c>
      <c r="C36" s="51">
        <v>13.0</v>
      </c>
      <c r="D36" s="51">
        <v>16.0</v>
      </c>
      <c r="E36" s="51">
        <v>39.0</v>
      </c>
      <c r="F36" s="51">
        <v>18.0</v>
      </c>
      <c r="G36" s="51">
        <v>32.0</v>
      </c>
      <c r="H36" s="51">
        <v>33.0</v>
      </c>
      <c r="I36" s="51">
        <v>24.0</v>
      </c>
      <c r="J36" s="51">
        <v>10.0</v>
      </c>
      <c r="K36" s="51">
        <v>16.0</v>
      </c>
      <c r="L36" s="51">
        <v>18.0</v>
      </c>
      <c r="M36" s="51">
        <v>23.0</v>
      </c>
      <c r="N36" s="51">
        <v>24.0</v>
      </c>
      <c r="O36" s="51">
        <v>266.0</v>
      </c>
    </row>
    <row r="37">
      <c r="A37" s="46" t="s">
        <v>524</v>
      </c>
      <c r="B37" s="46" t="s">
        <v>767</v>
      </c>
      <c r="C37" s="51">
        <v>17.0</v>
      </c>
      <c r="D37" s="51">
        <v>7.0</v>
      </c>
      <c r="E37" s="51">
        <v>35.0</v>
      </c>
      <c r="F37" s="51">
        <v>16.0</v>
      </c>
      <c r="G37" s="51">
        <v>32.0</v>
      </c>
      <c r="H37" s="51">
        <v>20.0</v>
      </c>
      <c r="I37" s="51">
        <v>31.0</v>
      </c>
      <c r="J37" s="51">
        <v>14.0</v>
      </c>
      <c r="K37" s="51">
        <v>21.0</v>
      </c>
      <c r="L37" s="51">
        <v>19.0</v>
      </c>
      <c r="M37" s="51">
        <v>30.0</v>
      </c>
      <c r="N37" s="51">
        <v>7.0</v>
      </c>
      <c r="O37" s="51">
        <v>249.0</v>
      </c>
    </row>
    <row r="38">
      <c r="A38" s="46" t="s">
        <v>384</v>
      </c>
      <c r="B38" s="46" t="s">
        <v>770</v>
      </c>
      <c r="C38" s="51">
        <v>20.0</v>
      </c>
      <c r="D38" s="51">
        <v>23.0</v>
      </c>
      <c r="E38" s="51">
        <v>56.0</v>
      </c>
      <c r="F38" s="51">
        <v>22.0</v>
      </c>
      <c r="G38" s="51">
        <v>41.0</v>
      </c>
      <c r="H38" s="51">
        <v>25.0</v>
      </c>
      <c r="I38" s="51">
        <v>53.0</v>
      </c>
      <c r="J38" s="51">
        <v>20.0</v>
      </c>
      <c r="K38" s="51">
        <v>53.0</v>
      </c>
      <c r="L38" s="51">
        <v>41.0</v>
      </c>
      <c r="M38" s="51">
        <v>41.0</v>
      </c>
      <c r="N38" s="51">
        <v>16.0</v>
      </c>
      <c r="O38" s="51">
        <v>411.0</v>
      </c>
    </row>
    <row r="39">
      <c r="A39" s="46" t="s">
        <v>436</v>
      </c>
      <c r="B39" s="46" t="s">
        <v>773</v>
      </c>
      <c r="C39" s="51">
        <v>8.0</v>
      </c>
      <c r="D39" s="51">
        <v>21.0</v>
      </c>
      <c r="E39" s="51">
        <v>46.0</v>
      </c>
      <c r="F39" s="51">
        <v>26.0</v>
      </c>
      <c r="G39" s="51">
        <v>43.0</v>
      </c>
      <c r="H39" s="51">
        <v>19.0</v>
      </c>
      <c r="I39" s="51">
        <v>57.0</v>
      </c>
      <c r="J39" s="51">
        <v>21.0</v>
      </c>
      <c r="K39" s="51">
        <v>77.0</v>
      </c>
      <c r="L39" s="51">
        <v>49.0</v>
      </c>
      <c r="M39" s="51">
        <v>114.0</v>
      </c>
      <c r="N39" s="51">
        <v>46.0</v>
      </c>
      <c r="O39" s="51">
        <v>527.0</v>
      </c>
    </row>
    <row r="40">
      <c r="A40" s="46" t="s">
        <v>774</v>
      </c>
      <c r="B40" s="46" t="s">
        <v>777</v>
      </c>
      <c r="C40" s="51">
        <v>6.0</v>
      </c>
      <c r="D40" s="51">
        <v>8.0</v>
      </c>
      <c r="E40" s="51">
        <v>16.0</v>
      </c>
      <c r="F40" s="51">
        <v>15.0</v>
      </c>
      <c r="G40" s="51">
        <v>16.0</v>
      </c>
      <c r="H40" s="51">
        <v>12.0</v>
      </c>
      <c r="I40" s="51">
        <v>21.0</v>
      </c>
      <c r="J40" s="51">
        <v>27.0</v>
      </c>
      <c r="K40" s="51">
        <v>24.0</v>
      </c>
      <c r="L40" s="51">
        <v>14.0</v>
      </c>
      <c r="M40" s="51">
        <v>35.0</v>
      </c>
      <c r="N40" s="51">
        <v>13.0</v>
      </c>
      <c r="O40" s="51">
        <v>207.0</v>
      </c>
    </row>
    <row r="41">
      <c r="A41" s="46" t="s">
        <v>40</v>
      </c>
      <c r="B41" s="46" t="s">
        <v>780</v>
      </c>
      <c r="C41" s="51">
        <v>32.0</v>
      </c>
      <c r="D41" s="51">
        <v>34.0</v>
      </c>
      <c r="E41" s="51">
        <v>118.0</v>
      </c>
      <c r="F41" s="51">
        <v>87.0</v>
      </c>
      <c r="G41" s="51">
        <v>126.0</v>
      </c>
      <c r="H41" s="51">
        <v>65.0</v>
      </c>
      <c r="I41" s="51">
        <v>110.0</v>
      </c>
      <c r="J41" s="51">
        <v>66.0</v>
      </c>
      <c r="K41" s="51">
        <v>99.0</v>
      </c>
      <c r="L41" s="51">
        <v>76.0</v>
      </c>
      <c r="M41" s="51">
        <v>118.0</v>
      </c>
      <c r="N41" s="51">
        <v>64.0</v>
      </c>
      <c r="O41" s="51">
        <v>995.0</v>
      </c>
    </row>
    <row r="42">
      <c r="A42" s="46" t="s">
        <v>364</v>
      </c>
      <c r="B42" s="46" t="s">
        <v>783</v>
      </c>
      <c r="C42" s="51">
        <v>19.0</v>
      </c>
      <c r="D42" s="51">
        <v>34.0</v>
      </c>
      <c r="E42" s="51">
        <v>18.0</v>
      </c>
      <c r="F42" s="51">
        <v>19.0</v>
      </c>
      <c r="G42" s="51">
        <v>43.0</v>
      </c>
      <c r="H42" s="51">
        <v>31.0</v>
      </c>
      <c r="I42" s="51">
        <v>61.0</v>
      </c>
      <c r="J42" s="51">
        <v>28.0</v>
      </c>
      <c r="K42" s="51">
        <v>63.0</v>
      </c>
      <c r="L42" s="51">
        <v>53.0</v>
      </c>
      <c r="M42" s="51">
        <v>77.0</v>
      </c>
      <c r="N42" s="51">
        <v>44.0</v>
      </c>
      <c r="O42" s="51">
        <v>490.0</v>
      </c>
    </row>
    <row r="43">
      <c r="A43" s="46" t="s">
        <v>480</v>
      </c>
      <c r="B43" s="46" t="s">
        <v>786</v>
      </c>
      <c r="C43" s="51">
        <v>0.0</v>
      </c>
      <c r="D43" s="51">
        <v>0.0</v>
      </c>
      <c r="E43" s="51">
        <v>5.0</v>
      </c>
      <c r="F43" s="51">
        <v>8.0</v>
      </c>
      <c r="G43" s="51">
        <v>5.0</v>
      </c>
      <c r="H43" s="51">
        <v>11.0</v>
      </c>
      <c r="I43" s="51">
        <v>4.0</v>
      </c>
      <c r="J43" s="51">
        <v>20.0</v>
      </c>
      <c r="K43" s="51">
        <v>10.0</v>
      </c>
      <c r="L43" s="51">
        <v>5.0</v>
      </c>
      <c r="M43" s="51">
        <v>19.0</v>
      </c>
      <c r="N43" s="51">
        <v>18.0</v>
      </c>
      <c r="O43" s="51">
        <v>105.0</v>
      </c>
    </row>
    <row r="44">
      <c r="A44" s="46" t="s">
        <v>547</v>
      </c>
      <c r="B44" s="46" t="s">
        <v>789</v>
      </c>
      <c r="C44" s="51">
        <v>2.0</v>
      </c>
      <c r="D44" s="51">
        <v>1.0</v>
      </c>
      <c r="E44" s="51">
        <v>14.0</v>
      </c>
      <c r="F44" s="51">
        <v>7.0</v>
      </c>
      <c r="G44" s="51">
        <v>5.0</v>
      </c>
      <c r="H44" s="51">
        <v>7.0</v>
      </c>
      <c r="I44" s="51">
        <v>5.0</v>
      </c>
      <c r="J44" s="51">
        <v>6.0</v>
      </c>
      <c r="K44" s="51">
        <v>17.0</v>
      </c>
      <c r="L44" s="51">
        <v>17.0</v>
      </c>
      <c r="M44" s="51">
        <v>14.0</v>
      </c>
      <c r="N44" s="51">
        <v>7.0</v>
      </c>
      <c r="O44" s="51">
        <v>102.0</v>
      </c>
    </row>
    <row r="45">
      <c r="A45" s="46" t="s">
        <v>528</v>
      </c>
      <c r="B45" s="46" t="s">
        <v>792</v>
      </c>
      <c r="C45" s="51">
        <v>33.0</v>
      </c>
      <c r="D45" s="51">
        <v>44.0</v>
      </c>
      <c r="E45" s="51">
        <v>18.0</v>
      </c>
      <c r="F45" s="51">
        <v>2.0</v>
      </c>
      <c r="G45" s="51">
        <v>22.0</v>
      </c>
      <c r="H45" s="51">
        <v>1.0</v>
      </c>
      <c r="I45" s="51">
        <v>5.0</v>
      </c>
      <c r="J45" s="51">
        <v>9.0</v>
      </c>
      <c r="K45" s="51">
        <v>12.0</v>
      </c>
      <c r="L45" s="51">
        <v>26.0</v>
      </c>
      <c r="M45" s="51">
        <v>28.0</v>
      </c>
      <c r="N45" s="51">
        <v>8.0</v>
      </c>
      <c r="O45" s="51">
        <v>208.0</v>
      </c>
    </row>
    <row r="46">
      <c r="A46" s="46" t="s">
        <v>314</v>
      </c>
      <c r="B46" s="46" t="s">
        <v>795</v>
      </c>
      <c r="C46" s="51">
        <v>2.0</v>
      </c>
      <c r="D46" s="51">
        <v>25.0</v>
      </c>
      <c r="E46" s="51">
        <v>31.0</v>
      </c>
      <c r="F46" s="51">
        <v>12.0</v>
      </c>
      <c r="G46" s="51">
        <v>24.0</v>
      </c>
      <c r="H46" s="51">
        <v>27.0</v>
      </c>
      <c r="I46" s="51">
        <v>30.0</v>
      </c>
      <c r="J46" s="51">
        <v>27.0</v>
      </c>
      <c r="K46" s="51">
        <v>30.0</v>
      </c>
      <c r="L46" s="51">
        <v>25.0</v>
      </c>
      <c r="M46" s="51">
        <v>29.0</v>
      </c>
      <c r="N46" s="51">
        <v>40.0</v>
      </c>
      <c r="O46" s="51">
        <v>302.0</v>
      </c>
    </row>
    <row r="47">
      <c r="A47" s="46" t="s">
        <v>122</v>
      </c>
      <c r="B47" s="46" t="s">
        <v>798</v>
      </c>
      <c r="C47" s="51">
        <v>2.0</v>
      </c>
      <c r="D47" s="51">
        <v>5.0</v>
      </c>
      <c r="E47" s="51">
        <v>8.0</v>
      </c>
      <c r="F47" s="51">
        <v>13.0</v>
      </c>
      <c r="G47" s="51">
        <v>20.0</v>
      </c>
      <c r="H47" s="51">
        <v>6.0</v>
      </c>
      <c r="I47" s="51">
        <v>6.0</v>
      </c>
      <c r="J47" s="51">
        <v>18.0</v>
      </c>
      <c r="K47" s="51">
        <v>19.0</v>
      </c>
      <c r="L47" s="51">
        <v>12.0</v>
      </c>
      <c r="M47" s="51">
        <v>15.0</v>
      </c>
      <c r="N47" s="51">
        <v>16.0</v>
      </c>
      <c r="O47" s="51">
        <v>140.0</v>
      </c>
    </row>
    <row r="48">
      <c r="A48" s="46" t="s">
        <v>550</v>
      </c>
      <c r="B48" s="46" t="s">
        <v>801</v>
      </c>
      <c r="C48" s="51">
        <v>17.0</v>
      </c>
      <c r="D48" s="51">
        <v>10.0</v>
      </c>
      <c r="E48" s="51">
        <v>50.0</v>
      </c>
      <c r="F48" s="51">
        <v>20.0</v>
      </c>
      <c r="G48" s="51">
        <v>24.0</v>
      </c>
      <c r="H48" s="51">
        <v>14.0</v>
      </c>
      <c r="I48" s="51">
        <v>33.0</v>
      </c>
      <c r="J48" s="51">
        <v>18.0</v>
      </c>
      <c r="K48" s="51">
        <v>30.0</v>
      </c>
      <c r="L48" s="51">
        <v>12.0</v>
      </c>
      <c r="M48" s="51">
        <v>52.0</v>
      </c>
      <c r="N48" s="51">
        <v>38.0</v>
      </c>
      <c r="O48" s="51">
        <v>318.0</v>
      </c>
    </row>
    <row r="49">
      <c r="A49" s="46" t="s">
        <v>252</v>
      </c>
      <c r="B49" s="46" t="s">
        <v>804</v>
      </c>
      <c r="C49" s="51">
        <v>14.0</v>
      </c>
      <c r="D49" s="51">
        <v>5.0</v>
      </c>
      <c r="E49" s="51">
        <v>5.0</v>
      </c>
      <c r="F49" s="51">
        <v>22.0</v>
      </c>
      <c r="G49" s="51">
        <v>36.0</v>
      </c>
      <c r="H49" s="51">
        <v>20.0</v>
      </c>
      <c r="I49" s="51">
        <v>39.0</v>
      </c>
      <c r="J49" s="51">
        <v>25.0</v>
      </c>
      <c r="K49" s="51">
        <v>22.0</v>
      </c>
      <c r="L49" s="51">
        <v>42.0</v>
      </c>
      <c r="M49" s="51">
        <v>23.0</v>
      </c>
      <c r="N49" s="51">
        <v>10.0</v>
      </c>
      <c r="O49" s="51">
        <v>263.0</v>
      </c>
    </row>
    <row r="50">
      <c r="A50" s="46" t="s">
        <v>208</v>
      </c>
      <c r="B50" s="46" t="s">
        <v>807</v>
      </c>
      <c r="C50" s="51">
        <v>22.0</v>
      </c>
      <c r="D50" s="51">
        <v>39.0</v>
      </c>
      <c r="E50" s="51">
        <v>109.0</v>
      </c>
      <c r="F50" s="51">
        <v>36.0</v>
      </c>
      <c r="G50" s="51">
        <v>68.0</v>
      </c>
      <c r="H50" s="51">
        <v>36.0</v>
      </c>
      <c r="I50" s="51">
        <v>90.0</v>
      </c>
      <c r="J50" s="51">
        <v>29.0</v>
      </c>
      <c r="K50" s="51">
        <v>80.0</v>
      </c>
      <c r="L50" s="51">
        <v>42.0</v>
      </c>
      <c r="M50" s="51">
        <v>98.0</v>
      </c>
      <c r="N50" s="51">
        <v>62.0</v>
      </c>
      <c r="O50" s="51">
        <v>711.0</v>
      </c>
    </row>
    <row r="51">
      <c r="A51" s="46" t="s">
        <v>454</v>
      </c>
      <c r="B51" s="46" t="s">
        <v>810</v>
      </c>
      <c r="C51" s="51">
        <v>9.0</v>
      </c>
      <c r="D51" s="51">
        <v>17.0</v>
      </c>
      <c r="E51" s="51">
        <v>34.0</v>
      </c>
      <c r="F51" s="51">
        <v>25.0</v>
      </c>
      <c r="G51" s="51">
        <v>36.0</v>
      </c>
      <c r="H51" s="51">
        <v>57.0</v>
      </c>
      <c r="I51" s="51">
        <v>46.0</v>
      </c>
      <c r="J51" s="51">
        <v>24.0</v>
      </c>
      <c r="K51" s="51">
        <v>48.0</v>
      </c>
      <c r="L51" s="51">
        <v>17.0</v>
      </c>
      <c r="M51" s="51">
        <v>28.0</v>
      </c>
      <c r="N51" s="51">
        <v>23.0</v>
      </c>
      <c r="O51" s="51">
        <v>364.0</v>
      </c>
    </row>
    <row r="52">
      <c r="A52" s="46" t="s">
        <v>668</v>
      </c>
      <c r="B52" s="46" t="s">
        <v>813</v>
      </c>
      <c r="C52" s="51">
        <v>3.0</v>
      </c>
      <c r="D52" s="51">
        <v>3.0</v>
      </c>
      <c r="E52" s="51">
        <v>4.0</v>
      </c>
      <c r="F52" s="51">
        <v>1.0</v>
      </c>
      <c r="G52" s="51">
        <v>5.0</v>
      </c>
      <c r="H52" s="51">
        <v>0.0</v>
      </c>
      <c r="I52" s="51">
        <v>1.0</v>
      </c>
      <c r="J52" s="51">
        <v>1.0</v>
      </c>
      <c r="K52" s="51">
        <v>2.0</v>
      </c>
      <c r="L52" s="51">
        <v>0.0</v>
      </c>
      <c r="M52" s="51">
        <v>0.0</v>
      </c>
      <c r="N52" s="51">
        <v>9.0</v>
      </c>
      <c r="O52" s="51">
        <v>29.0</v>
      </c>
    </row>
    <row r="53">
      <c r="A53" s="46" t="s">
        <v>148</v>
      </c>
      <c r="B53" s="46" t="s">
        <v>816</v>
      </c>
      <c r="C53" s="51">
        <v>23.0</v>
      </c>
      <c r="D53" s="51">
        <v>38.0</v>
      </c>
      <c r="E53" s="51">
        <v>87.0</v>
      </c>
      <c r="F53" s="51">
        <v>44.0</v>
      </c>
      <c r="G53" s="51">
        <v>69.0</v>
      </c>
      <c r="H53" s="51">
        <v>58.0</v>
      </c>
      <c r="I53" s="51">
        <v>68.0</v>
      </c>
      <c r="J53" s="51">
        <v>28.0</v>
      </c>
      <c r="K53" s="51">
        <v>72.0</v>
      </c>
      <c r="L53" s="51">
        <v>43.0</v>
      </c>
      <c r="M53" s="51">
        <v>78.0</v>
      </c>
      <c r="N53" s="51">
        <v>38.0</v>
      </c>
      <c r="O53" s="51">
        <v>646.0</v>
      </c>
    </row>
    <row r="54">
      <c r="A54" s="46" t="s">
        <v>472</v>
      </c>
      <c r="B54" s="46" t="s">
        <v>819</v>
      </c>
      <c r="C54" s="51">
        <v>9.0</v>
      </c>
      <c r="D54" s="51">
        <v>19.0</v>
      </c>
      <c r="E54" s="51">
        <v>51.0</v>
      </c>
      <c r="F54" s="51">
        <v>37.0</v>
      </c>
      <c r="G54" s="51">
        <v>49.0</v>
      </c>
      <c r="H54" s="51">
        <v>22.0</v>
      </c>
      <c r="I54" s="51">
        <v>35.0</v>
      </c>
      <c r="J54" s="51">
        <v>14.0</v>
      </c>
      <c r="K54" s="51">
        <v>46.0</v>
      </c>
      <c r="L54" s="51">
        <v>39.0</v>
      </c>
      <c r="M54" s="51">
        <v>49.0</v>
      </c>
      <c r="N54" s="51">
        <v>27.0</v>
      </c>
      <c r="O54" s="51">
        <v>397.0</v>
      </c>
    </row>
    <row r="55">
      <c r="A55" s="46" t="s">
        <v>158</v>
      </c>
      <c r="B55" s="46" t="s">
        <v>823</v>
      </c>
      <c r="C55" s="51">
        <v>19.0</v>
      </c>
      <c r="D55" s="51">
        <v>29.0</v>
      </c>
      <c r="E55" s="51">
        <v>87.0</v>
      </c>
      <c r="F55" s="51">
        <v>50.0</v>
      </c>
      <c r="G55" s="51">
        <v>71.0</v>
      </c>
      <c r="H55" s="51">
        <v>30.0</v>
      </c>
      <c r="I55" s="51">
        <v>45.0</v>
      </c>
      <c r="J55" s="51">
        <v>16.0</v>
      </c>
      <c r="K55" s="51">
        <v>88.0</v>
      </c>
      <c r="L55" s="51">
        <v>68.0</v>
      </c>
      <c r="M55" s="51">
        <v>91.0</v>
      </c>
      <c r="N55" s="51">
        <v>61.0</v>
      </c>
      <c r="O55" s="51">
        <v>655.0</v>
      </c>
    </row>
    <row r="56">
      <c r="A56" s="46" t="s">
        <v>38</v>
      </c>
      <c r="B56" s="46" t="s">
        <v>826</v>
      </c>
      <c r="C56" s="51">
        <v>21.0</v>
      </c>
      <c r="D56" s="51">
        <v>34.0</v>
      </c>
      <c r="E56" s="51">
        <v>78.0</v>
      </c>
      <c r="F56" s="51">
        <v>67.0</v>
      </c>
      <c r="G56" s="51">
        <v>78.0</v>
      </c>
      <c r="H56" s="51">
        <v>66.0</v>
      </c>
      <c r="I56" s="51">
        <v>83.0</v>
      </c>
      <c r="J56" s="51">
        <v>68.0</v>
      </c>
      <c r="K56" s="51">
        <v>74.0</v>
      </c>
      <c r="L56" s="51">
        <v>87.0</v>
      </c>
      <c r="M56" s="51">
        <v>94.0</v>
      </c>
      <c r="N56" s="51">
        <v>84.0</v>
      </c>
      <c r="O56" s="51">
        <v>834.0</v>
      </c>
    </row>
    <row r="57">
      <c r="A57" s="46" t="s">
        <v>92</v>
      </c>
      <c r="B57" s="46" t="s">
        <v>829</v>
      </c>
      <c r="C57" s="51">
        <v>14.0</v>
      </c>
      <c r="D57" s="51">
        <v>31.0</v>
      </c>
      <c r="E57" s="51">
        <v>46.0</v>
      </c>
      <c r="F57" s="51">
        <v>14.0</v>
      </c>
      <c r="G57" s="51">
        <v>40.0</v>
      </c>
      <c r="H57" s="51">
        <v>21.0</v>
      </c>
      <c r="I57" s="51">
        <v>69.0</v>
      </c>
      <c r="J57" s="51">
        <v>20.0</v>
      </c>
      <c r="K57" s="51">
        <v>69.0</v>
      </c>
      <c r="L57" s="51">
        <v>36.0</v>
      </c>
      <c r="M57" s="51">
        <v>126.0</v>
      </c>
      <c r="N57" s="51">
        <v>58.0</v>
      </c>
      <c r="O57" s="51">
        <v>544.0</v>
      </c>
    </row>
    <row r="58">
      <c r="A58" s="46" t="s">
        <v>830</v>
      </c>
      <c r="B58" s="46" t="s">
        <v>833</v>
      </c>
      <c r="C58" s="51">
        <v>7.0</v>
      </c>
      <c r="D58" s="51">
        <v>12.0</v>
      </c>
      <c r="E58" s="51">
        <v>15.0</v>
      </c>
      <c r="F58" s="51">
        <v>5.0</v>
      </c>
      <c r="G58" s="51">
        <v>4.0</v>
      </c>
      <c r="H58" s="51">
        <v>2.0</v>
      </c>
      <c r="I58" s="51">
        <v>10.0</v>
      </c>
      <c r="J58" s="51">
        <v>0.0</v>
      </c>
      <c r="K58" s="51">
        <v>12.0</v>
      </c>
      <c r="L58" s="51">
        <v>7.0</v>
      </c>
      <c r="M58" s="51">
        <v>16.0</v>
      </c>
      <c r="N58" s="51">
        <v>6.0</v>
      </c>
      <c r="O58" s="51">
        <v>96.0</v>
      </c>
    </row>
    <row r="59">
      <c r="A59" s="46" t="s">
        <v>336</v>
      </c>
      <c r="B59" s="46" t="s">
        <v>836</v>
      </c>
      <c r="C59" s="51">
        <v>18.0</v>
      </c>
      <c r="D59" s="51">
        <v>18.0</v>
      </c>
      <c r="E59" s="51">
        <v>45.0</v>
      </c>
      <c r="F59" s="51">
        <v>23.0</v>
      </c>
      <c r="G59" s="51">
        <v>54.0</v>
      </c>
      <c r="H59" s="51">
        <v>26.0</v>
      </c>
      <c r="I59" s="51">
        <v>46.0</v>
      </c>
      <c r="J59" s="51">
        <v>41.0</v>
      </c>
      <c r="K59" s="51">
        <v>65.0</v>
      </c>
      <c r="L59" s="51">
        <v>28.0</v>
      </c>
      <c r="M59" s="51">
        <v>55.0</v>
      </c>
      <c r="N59" s="51">
        <v>38.0</v>
      </c>
      <c r="O59" s="51">
        <v>457.0</v>
      </c>
    </row>
    <row r="60">
      <c r="A60" s="46" t="s">
        <v>334</v>
      </c>
      <c r="B60" s="46" t="s">
        <v>839</v>
      </c>
      <c r="C60" s="51">
        <v>3.0</v>
      </c>
      <c r="D60" s="51">
        <v>13.0</v>
      </c>
      <c r="E60" s="51">
        <v>24.0</v>
      </c>
      <c r="F60" s="51">
        <v>14.0</v>
      </c>
      <c r="G60" s="51">
        <v>15.0</v>
      </c>
      <c r="H60" s="51">
        <v>17.0</v>
      </c>
      <c r="I60" s="51">
        <v>23.0</v>
      </c>
      <c r="J60" s="51">
        <v>10.0</v>
      </c>
      <c r="K60" s="51">
        <v>28.0</v>
      </c>
      <c r="L60" s="51">
        <v>22.0</v>
      </c>
      <c r="M60" s="51">
        <v>20.0</v>
      </c>
      <c r="N60" s="51">
        <v>2.0</v>
      </c>
      <c r="O60" s="51">
        <v>191.0</v>
      </c>
    </row>
    <row r="61">
      <c r="A61" s="46" t="s">
        <v>204</v>
      </c>
      <c r="B61" s="46" t="s">
        <v>842</v>
      </c>
      <c r="C61" s="51">
        <v>32.0</v>
      </c>
      <c r="D61" s="51">
        <v>71.0</v>
      </c>
      <c r="E61" s="51">
        <v>125.0</v>
      </c>
      <c r="F61" s="51">
        <v>94.0</v>
      </c>
      <c r="G61" s="51">
        <v>188.0</v>
      </c>
      <c r="H61" s="51">
        <v>95.0</v>
      </c>
      <c r="I61" s="51">
        <v>149.0</v>
      </c>
      <c r="J61" s="51">
        <v>62.0</v>
      </c>
      <c r="K61" s="51">
        <v>186.0</v>
      </c>
      <c r="L61" s="51">
        <v>104.0</v>
      </c>
      <c r="M61" s="51">
        <v>178.0</v>
      </c>
      <c r="N61" s="51">
        <v>71.0</v>
      </c>
      <c r="O61" s="54">
        <v>1355.0</v>
      </c>
    </row>
    <row r="62">
      <c r="A62" s="46" t="s">
        <v>48</v>
      </c>
      <c r="B62" s="46" t="s">
        <v>845</v>
      </c>
      <c r="C62" s="51">
        <v>0.0</v>
      </c>
      <c r="D62" s="51">
        <v>2.0</v>
      </c>
      <c r="E62" s="51">
        <v>6.0</v>
      </c>
      <c r="F62" s="51">
        <v>1.0</v>
      </c>
      <c r="G62" s="51">
        <v>25.0</v>
      </c>
      <c r="H62" s="51">
        <v>6.0</v>
      </c>
      <c r="I62" s="51">
        <v>3.0</v>
      </c>
      <c r="J62" s="51">
        <v>2.0</v>
      </c>
      <c r="K62" s="51">
        <v>4.0</v>
      </c>
      <c r="L62" s="51">
        <v>4.0</v>
      </c>
      <c r="M62" s="51">
        <v>28.0</v>
      </c>
      <c r="N62" s="51">
        <v>13.0</v>
      </c>
      <c r="O62" s="51">
        <v>94.0</v>
      </c>
    </row>
    <row r="63">
      <c r="A63" s="46" t="s">
        <v>90</v>
      </c>
      <c r="B63" s="46" t="s">
        <v>848</v>
      </c>
      <c r="C63" s="51">
        <v>2.0</v>
      </c>
      <c r="D63" s="51">
        <v>21.0</v>
      </c>
      <c r="E63" s="51">
        <v>29.0</v>
      </c>
      <c r="F63" s="51">
        <v>40.0</v>
      </c>
      <c r="G63" s="51">
        <v>60.0</v>
      </c>
      <c r="H63" s="51">
        <v>22.0</v>
      </c>
      <c r="I63" s="51">
        <v>53.0</v>
      </c>
      <c r="J63" s="51">
        <v>27.0</v>
      </c>
      <c r="K63" s="51">
        <v>48.0</v>
      </c>
      <c r="L63" s="51">
        <v>23.0</v>
      </c>
      <c r="M63" s="51">
        <v>71.0</v>
      </c>
      <c r="N63" s="51">
        <v>27.0</v>
      </c>
      <c r="O63" s="51">
        <v>423.0</v>
      </c>
    </row>
    <row r="64">
      <c r="A64" s="46" t="s">
        <v>534</v>
      </c>
      <c r="B64" s="46" t="s">
        <v>851</v>
      </c>
      <c r="C64" s="51">
        <v>3.0</v>
      </c>
      <c r="D64" s="51">
        <v>3.0</v>
      </c>
      <c r="E64" s="51">
        <v>20.0</v>
      </c>
      <c r="F64" s="51">
        <v>13.0</v>
      </c>
      <c r="G64" s="51">
        <v>43.0</v>
      </c>
      <c r="H64" s="51">
        <v>6.0</v>
      </c>
      <c r="I64" s="51">
        <v>18.0</v>
      </c>
      <c r="J64" s="51">
        <v>9.0</v>
      </c>
      <c r="K64" s="51">
        <v>16.0</v>
      </c>
      <c r="L64" s="51">
        <v>12.0</v>
      </c>
      <c r="M64" s="51">
        <v>31.0</v>
      </c>
      <c r="N64" s="51">
        <v>16.0</v>
      </c>
      <c r="O64" s="51">
        <v>190.0</v>
      </c>
    </row>
    <row r="65">
      <c r="A65" s="46" t="s">
        <v>257</v>
      </c>
      <c r="B65" s="46" t="s">
        <v>258</v>
      </c>
      <c r="C65" s="51">
        <v>4.0</v>
      </c>
      <c r="D65" s="51">
        <v>27.0</v>
      </c>
      <c r="E65" s="51">
        <v>47.0</v>
      </c>
      <c r="F65" s="51">
        <v>1.0</v>
      </c>
      <c r="G65" s="51">
        <v>0.0</v>
      </c>
      <c r="H65" s="51">
        <v>25.0</v>
      </c>
      <c r="I65" s="51">
        <v>24.0</v>
      </c>
      <c r="J65" s="51">
        <v>2.0</v>
      </c>
      <c r="K65" s="51">
        <v>14.0</v>
      </c>
      <c r="L65" s="51">
        <v>13.0</v>
      </c>
      <c r="M65" s="51">
        <v>21.0</v>
      </c>
      <c r="N65" s="51">
        <v>6.0</v>
      </c>
      <c r="O65" s="51">
        <v>184.0</v>
      </c>
    </row>
    <row r="66">
      <c r="A66" s="46" t="s">
        <v>102</v>
      </c>
      <c r="B66" s="46" t="s">
        <v>103</v>
      </c>
      <c r="C66" s="51">
        <v>4.0</v>
      </c>
      <c r="D66" s="51">
        <v>17.0</v>
      </c>
      <c r="E66" s="51">
        <v>16.0</v>
      </c>
      <c r="F66" s="51">
        <v>17.0</v>
      </c>
      <c r="G66" s="51">
        <v>25.0</v>
      </c>
      <c r="H66" s="51">
        <v>27.0</v>
      </c>
      <c r="I66" s="51">
        <v>31.0</v>
      </c>
      <c r="J66" s="51">
        <v>20.0</v>
      </c>
      <c r="K66" s="51">
        <v>35.0</v>
      </c>
      <c r="L66" s="51">
        <v>33.0</v>
      </c>
      <c r="M66" s="51">
        <v>59.0</v>
      </c>
      <c r="N66" s="51">
        <v>11.0</v>
      </c>
      <c r="O66" s="51">
        <v>295.0</v>
      </c>
    </row>
    <row r="67">
      <c r="A67" s="46" t="s">
        <v>274</v>
      </c>
      <c r="B67" s="46" t="s">
        <v>275</v>
      </c>
      <c r="C67" s="51">
        <v>13.0</v>
      </c>
      <c r="D67" s="51">
        <v>30.0</v>
      </c>
      <c r="E67" s="51">
        <v>30.0</v>
      </c>
      <c r="F67" s="51">
        <v>38.0</v>
      </c>
      <c r="G67" s="51">
        <v>29.0</v>
      </c>
      <c r="H67" s="51">
        <v>34.0</v>
      </c>
      <c r="I67" s="51">
        <v>25.0</v>
      </c>
      <c r="J67" s="51">
        <v>15.0</v>
      </c>
      <c r="K67" s="51">
        <v>57.0</v>
      </c>
      <c r="L67" s="51">
        <v>34.0</v>
      </c>
      <c r="M67" s="51">
        <v>33.0</v>
      </c>
      <c r="N67" s="51">
        <v>23.0</v>
      </c>
      <c r="O67" s="51">
        <v>361.0</v>
      </c>
    </row>
    <row r="68">
      <c r="A68" s="46" t="s">
        <v>165</v>
      </c>
      <c r="B68" s="46" t="s">
        <v>167</v>
      </c>
      <c r="C68" s="51">
        <v>0.0</v>
      </c>
      <c r="D68" s="51">
        <v>3.0</v>
      </c>
      <c r="E68" s="51">
        <v>14.0</v>
      </c>
      <c r="F68" s="51">
        <v>5.0</v>
      </c>
      <c r="G68" s="51">
        <v>0.0</v>
      </c>
      <c r="H68" s="51">
        <v>8.0</v>
      </c>
      <c r="I68" s="51">
        <v>9.0</v>
      </c>
      <c r="J68" s="51">
        <v>3.0</v>
      </c>
      <c r="K68" s="51">
        <v>2.0</v>
      </c>
      <c r="L68" s="51">
        <v>42.0</v>
      </c>
      <c r="M68" s="51">
        <v>9.0</v>
      </c>
      <c r="N68" s="51">
        <v>28.0</v>
      </c>
      <c r="O68" s="51">
        <v>123.0</v>
      </c>
    </row>
    <row r="69">
      <c r="A69" s="46" t="s">
        <v>198</v>
      </c>
      <c r="B69" s="46" t="s">
        <v>199</v>
      </c>
      <c r="C69" s="51">
        <v>5.0</v>
      </c>
      <c r="D69" s="51">
        <v>13.0</v>
      </c>
      <c r="E69" s="51">
        <v>44.0</v>
      </c>
      <c r="F69" s="51">
        <v>33.0</v>
      </c>
      <c r="G69" s="51">
        <v>14.0</v>
      </c>
      <c r="H69" s="51">
        <v>6.0</v>
      </c>
      <c r="I69" s="51">
        <v>34.0</v>
      </c>
      <c r="J69" s="51">
        <v>24.0</v>
      </c>
      <c r="K69" s="51">
        <v>22.0</v>
      </c>
      <c r="L69" s="51">
        <v>22.0</v>
      </c>
      <c r="M69" s="51">
        <v>15.0</v>
      </c>
      <c r="N69" s="51">
        <v>9.0</v>
      </c>
      <c r="O69" s="51">
        <v>241.0</v>
      </c>
    </row>
    <row r="70">
      <c r="A70" s="46" t="s">
        <v>286</v>
      </c>
      <c r="B70" s="46" t="s">
        <v>287</v>
      </c>
      <c r="C70" s="51">
        <v>0.0</v>
      </c>
      <c r="D70" s="51">
        <v>0.0</v>
      </c>
      <c r="E70" s="51">
        <v>0.0</v>
      </c>
      <c r="F70" s="51">
        <v>0.0</v>
      </c>
      <c r="G70" s="51">
        <v>0.0</v>
      </c>
      <c r="H70" s="51">
        <v>0.0</v>
      </c>
      <c r="I70" s="51">
        <v>0.0</v>
      </c>
      <c r="J70" s="51">
        <v>0.0</v>
      </c>
      <c r="K70" s="51">
        <v>0.0</v>
      </c>
      <c r="L70" s="51">
        <v>0.0</v>
      </c>
      <c r="M70" s="51">
        <v>4.0</v>
      </c>
      <c r="N70" s="51">
        <v>1.0</v>
      </c>
      <c r="O70" s="51">
        <v>5.0</v>
      </c>
    </row>
    <row r="71">
      <c r="A71" s="46" t="s">
        <v>22</v>
      </c>
      <c r="B71" s="46" t="s">
        <v>23</v>
      </c>
      <c r="C71" s="51">
        <v>0.0</v>
      </c>
      <c r="D71" s="51">
        <v>0.0</v>
      </c>
      <c r="E71" s="51">
        <v>0.0</v>
      </c>
      <c r="F71" s="51">
        <v>0.0</v>
      </c>
      <c r="G71" s="51">
        <v>0.0</v>
      </c>
      <c r="H71" s="51">
        <v>0.0</v>
      </c>
      <c r="I71" s="51">
        <v>0.0</v>
      </c>
      <c r="J71" s="51">
        <v>0.0</v>
      </c>
      <c r="K71" s="51">
        <v>0.0</v>
      </c>
      <c r="L71" s="51">
        <v>0.0</v>
      </c>
      <c r="M71" s="51">
        <v>0.0</v>
      </c>
      <c r="N71" s="51">
        <v>0.0</v>
      </c>
      <c r="O71" s="51">
        <v>0.0</v>
      </c>
    </row>
    <row r="72">
      <c r="A72" s="46" t="s">
        <v>210</v>
      </c>
      <c r="B72" s="46" t="s">
        <v>211</v>
      </c>
      <c r="C72" s="51">
        <v>5.0</v>
      </c>
      <c r="D72" s="51">
        <v>4.0</v>
      </c>
      <c r="E72" s="51">
        <v>36.0</v>
      </c>
      <c r="F72" s="51">
        <v>51.0</v>
      </c>
      <c r="G72" s="51">
        <v>12.0</v>
      </c>
      <c r="H72" s="51">
        <v>1.0</v>
      </c>
      <c r="I72" s="51">
        <v>4.0</v>
      </c>
      <c r="J72" s="51">
        <v>9.0</v>
      </c>
      <c r="K72" s="51">
        <v>35.0</v>
      </c>
      <c r="L72" s="51">
        <v>41.0</v>
      </c>
      <c r="M72" s="51">
        <v>31.0</v>
      </c>
      <c r="N72" s="51">
        <v>12.0</v>
      </c>
      <c r="O72" s="51">
        <v>241.0</v>
      </c>
    </row>
    <row r="73">
      <c r="A73" s="46" t="s">
        <v>190</v>
      </c>
      <c r="B73" s="46" t="s">
        <v>191</v>
      </c>
      <c r="C73" s="51">
        <v>9.0</v>
      </c>
      <c r="D73" s="51">
        <v>32.0</v>
      </c>
      <c r="E73" s="51">
        <v>20.0</v>
      </c>
      <c r="F73" s="51">
        <v>3.0</v>
      </c>
      <c r="G73" s="51">
        <v>0.0</v>
      </c>
      <c r="H73" s="51">
        <v>0.0</v>
      </c>
      <c r="I73" s="51">
        <v>6.0</v>
      </c>
      <c r="J73" s="51">
        <v>1.0</v>
      </c>
      <c r="K73" s="51">
        <v>36.0</v>
      </c>
      <c r="L73" s="51">
        <v>5.0</v>
      </c>
      <c r="M73" s="51">
        <v>0.0</v>
      </c>
      <c r="N73" s="51">
        <v>2.0</v>
      </c>
      <c r="O73" s="51">
        <v>114.0</v>
      </c>
    </row>
    <row r="74">
      <c r="A74" s="46" t="s">
        <v>282</v>
      </c>
      <c r="B74" s="46" t="s">
        <v>283</v>
      </c>
      <c r="C74" s="51">
        <v>0.0</v>
      </c>
      <c r="D74" s="51">
        <v>8.0</v>
      </c>
      <c r="E74" s="51">
        <v>31.0</v>
      </c>
      <c r="F74" s="51">
        <v>50.0</v>
      </c>
      <c r="G74" s="51">
        <v>8.0</v>
      </c>
      <c r="H74" s="51">
        <v>3.0</v>
      </c>
      <c r="I74" s="51">
        <v>0.0</v>
      </c>
      <c r="J74" s="51">
        <v>22.0</v>
      </c>
      <c r="K74" s="51">
        <v>12.0</v>
      </c>
      <c r="L74" s="51">
        <v>6.0</v>
      </c>
      <c r="M74" s="51">
        <v>2.0</v>
      </c>
      <c r="N74" s="51">
        <v>0.0</v>
      </c>
      <c r="O74" s="51">
        <v>142.0</v>
      </c>
    </row>
    <row r="75">
      <c r="A75" s="46" t="s">
        <v>112</v>
      </c>
      <c r="B75" s="46" t="s">
        <v>113</v>
      </c>
      <c r="C75" s="51">
        <v>0.0</v>
      </c>
      <c r="D75" s="51">
        <v>6.0</v>
      </c>
      <c r="E75" s="51">
        <v>38.0</v>
      </c>
      <c r="F75" s="51">
        <v>23.0</v>
      </c>
      <c r="G75" s="51">
        <v>46.0</v>
      </c>
      <c r="H75" s="51">
        <v>36.0</v>
      </c>
      <c r="I75" s="51">
        <v>7.0</v>
      </c>
      <c r="J75" s="51">
        <v>4.0</v>
      </c>
      <c r="K75" s="51">
        <v>21.0</v>
      </c>
      <c r="L75" s="51">
        <v>35.0</v>
      </c>
      <c r="M75" s="51">
        <v>47.0</v>
      </c>
      <c r="N75" s="51">
        <v>6.0</v>
      </c>
      <c r="O75" s="51">
        <v>269.0</v>
      </c>
    </row>
    <row r="76">
      <c r="A76" s="46" t="s">
        <v>136</v>
      </c>
      <c r="B76" s="46" t="s">
        <v>137</v>
      </c>
      <c r="C76" s="51">
        <v>0.0</v>
      </c>
      <c r="D76" s="51">
        <v>2.0</v>
      </c>
      <c r="E76" s="51">
        <v>2.0</v>
      </c>
      <c r="F76" s="51">
        <v>0.0</v>
      </c>
      <c r="G76" s="51">
        <v>0.0</v>
      </c>
      <c r="H76" s="51">
        <v>0.0</v>
      </c>
      <c r="I76" s="51">
        <v>2.0</v>
      </c>
      <c r="J76" s="51">
        <v>1.0</v>
      </c>
      <c r="K76" s="51">
        <v>19.0</v>
      </c>
      <c r="L76" s="51">
        <v>13.0</v>
      </c>
      <c r="M76" s="51">
        <v>10.0</v>
      </c>
      <c r="N76" s="51">
        <v>8.0</v>
      </c>
      <c r="O76" s="51">
        <v>57.0</v>
      </c>
    </row>
    <row r="77">
      <c r="A77" s="46" t="s">
        <v>42</v>
      </c>
      <c r="B77" s="46" t="s">
        <v>44</v>
      </c>
      <c r="C77" s="51">
        <v>0.0</v>
      </c>
      <c r="D77" s="51">
        <v>0.0</v>
      </c>
      <c r="E77" s="51">
        <v>0.0</v>
      </c>
      <c r="F77" s="51">
        <v>0.0</v>
      </c>
      <c r="G77" s="51">
        <v>1.0</v>
      </c>
      <c r="H77" s="51">
        <v>0.0</v>
      </c>
      <c r="I77" s="51">
        <v>0.0</v>
      </c>
      <c r="J77" s="51">
        <v>0.0</v>
      </c>
      <c r="K77" s="51">
        <v>2.0</v>
      </c>
      <c r="L77" s="51">
        <v>0.0</v>
      </c>
      <c r="M77" s="51">
        <v>0.0</v>
      </c>
      <c r="N77" s="51">
        <v>0.0</v>
      </c>
      <c r="O77" s="51">
        <v>3.0</v>
      </c>
    </row>
    <row r="78">
      <c r="A78" s="46" t="s">
        <v>70</v>
      </c>
      <c r="B78" s="46" t="s">
        <v>71</v>
      </c>
      <c r="C78" s="51">
        <v>0.0</v>
      </c>
      <c r="D78" s="51">
        <v>0.0</v>
      </c>
      <c r="E78" s="51">
        <v>0.0</v>
      </c>
      <c r="F78" s="51">
        <v>0.0</v>
      </c>
      <c r="G78" s="51">
        <v>0.0</v>
      </c>
      <c r="H78" s="51">
        <v>0.0</v>
      </c>
      <c r="I78" s="51">
        <v>0.0</v>
      </c>
      <c r="J78" s="51">
        <v>0.0</v>
      </c>
      <c r="K78" s="51">
        <v>0.0</v>
      </c>
      <c r="L78" s="51">
        <v>0.0</v>
      </c>
      <c r="M78" s="51">
        <v>1.0</v>
      </c>
      <c r="N78" s="51">
        <v>0.0</v>
      </c>
      <c r="O78" s="51">
        <v>1.0</v>
      </c>
    </row>
    <row r="79">
      <c r="A79" s="46" t="s">
        <v>232</v>
      </c>
      <c r="B79" s="46" t="s">
        <v>233</v>
      </c>
      <c r="C79" s="51">
        <v>0.0</v>
      </c>
      <c r="D79" s="51">
        <v>0.0</v>
      </c>
      <c r="E79" s="51">
        <v>5.0</v>
      </c>
      <c r="F79" s="51">
        <v>9.0</v>
      </c>
      <c r="G79" s="51">
        <v>1.0</v>
      </c>
      <c r="H79" s="51">
        <v>3.0</v>
      </c>
      <c r="I79" s="51">
        <v>22.0</v>
      </c>
      <c r="J79" s="51">
        <v>5.0</v>
      </c>
      <c r="K79" s="51">
        <v>40.0</v>
      </c>
      <c r="L79" s="51">
        <v>21.0</v>
      </c>
      <c r="M79" s="51">
        <v>9.0</v>
      </c>
      <c r="N79" s="51">
        <v>20.0</v>
      </c>
      <c r="O79" s="51">
        <v>135.0</v>
      </c>
    </row>
    <row r="80">
      <c r="A80" s="46" t="s">
        <v>266</v>
      </c>
      <c r="B80" s="46" t="s">
        <v>267</v>
      </c>
      <c r="C80" s="51">
        <v>3.0</v>
      </c>
      <c r="D80" s="51">
        <v>29.0</v>
      </c>
      <c r="E80" s="51">
        <v>61.0</v>
      </c>
      <c r="F80" s="51">
        <v>54.0</v>
      </c>
      <c r="G80" s="51">
        <v>57.0</v>
      </c>
      <c r="H80" s="51">
        <v>74.0</v>
      </c>
      <c r="I80" s="51">
        <v>29.0</v>
      </c>
      <c r="J80" s="51">
        <v>6.0</v>
      </c>
      <c r="K80" s="51">
        <v>48.0</v>
      </c>
      <c r="L80" s="51">
        <v>47.0</v>
      </c>
      <c r="M80" s="51">
        <v>58.0</v>
      </c>
      <c r="N80" s="51">
        <v>48.0</v>
      </c>
      <c r="O80" s="51">
        <v>514.0</v>
      </c>
    </row>
    <row r="81">
      <c r="A81" s="46" t="s">
        <v>152</v>
      </c>
      <c r="B81" s="46" t="s">
        <v>153</v>
      </c>
      <c r="C81" s="51">
        <v>2.0</v>
      </c>
      <c r="D81" s="51">
        <v>5.0</v>
      </c>
      <c r="E81" s="51">
        <v>38.0</v>
      </c>
      <c r="F81" s="51">
        <v>21.0</v>
      </c>
      <c r="G81" s="51">
        <v>22.0</v>
      </c>
      <c r="H81" s="51">
        <v>6.0</v>
      </c>
      <c r="I81" s="51">
        <v>24.0</v>
      </c>
      <c r="J81" s="51">
        <v>5.0</v>
      </c>
      <c r="K81" s="51">
        <v>46.0</v>
      </c>
      <c r="L81" s="51">
        <v>24.0</v>
      </c>
      <c r="M81" s="51">
        <v>31.0</v>
      </c>
      <c r="N81" s="51">
        <v>10.0</v>
      </c>
      <c r="O81" s="51">
        <v>234.0</v>
      </c>
    </row>
    <row r="82">
      <c r="A82" s="46" t="s">
        <v>144</v>
      </c>
      <c r="B82" s="46" t="s">
        <v>145</v>
      </c>
      <c r="C82" s="51">
        <v>3.0</v>
      </c>
      <c r="D82" s="51">
        <v>3.0</v>
      </c>
      <c r="E82" s="51">
        <v>13.0</v>
      </c>
      <c r="F82" s="51">
        <v>12.0</v>
      </c>
      <c r="G82" s="51">
        <v>38.0</v>
      </c>
      <c r="H82" s="51">
        <v>1.0</v>
      </c>
      <c r="I82" s="51">
        <v>4.0</v>
      </c>
      <c r="J82" s="51">
        <v>0.0</v>
      </c>
      <c r="K82" s="51">
        <v>7.0</v>
      </c>
      <c r="L82" s="51">
        <v>14.0</v>
      </c>
      <c r="M82" s="51">
        <v>70.0</v>
      </c>
      <c r="N82" s="51">
        <v>32.0</v>
      </c>
      <c r="O82" s="51">
        <v>197.0</v>
      </c>
    </row>
    <row r="83">
      <c r="A83" s="46" t="s">
        <v>120</v>
      </c>
      <c r="B83" s="46" t="s">
        <v>121</v>
      </c>
      <c r="C83" s="51">
        <v>0.0</v>
      </c>
      <c r="D83" s="51">
        <v>3.0</v>
      </c>
      <c r="E83" s="51">
        <v>10.0</v>
      </c>
      <c r="F83" s="51">
        <v>0.0</v>
      </c>
      <c r="G83" s="51">
        <v>10.0</v>
      </c>
      <c r="H83" s="51">
        <v>0.0</v>
      </c>
      <c r="I83" s="51">
        <v>0.0</v>
      </c>
      <c r="J83" s="51">
        <v>3.0</v>
      </c>
      <c r="K83" s="51">
        <v>12.0</v>
      </c>
      <c r="L83" s="51">
        <v>0.0</v>
      </c>
      <c r="M83" s="51">
        <v>0.0</v>
      </c>
      <c r="N83" s="51">
        <v>0.0</v>
      </c>
      <c r="O83" s="51">
        <v>38.0</v>
      </c>
    </row>
    <row r="84">
      <c r="A84" s="46" t="s">
        <v>52</v>
      </c>
      <c r="B84" s="46" t="s">
        <v>53</v>
      </c>
      <c r="C84" s="51">
        <v>0.0</v>
      </c>
      <c r="D84" s="51">
        <v>0.0</v>
      </c>
      <c r="E84" s="51">
        <v>0.0</v>
      </c>
      <c r="F84" s="51">
        <v>0.0</v>
      </c>
      <c r="G84" s="51">
        <v>0.0</v>
      </c>
      <c r="H84" s="51">
        <v>0.0</v>
      </c>
      <c r="I84" s="51">
        <v>0.0</v>
      </c>
      <c r="J84" s="51">
        <v>0.0</v>
      </c>
      <c r="K84" s="51">
        <v>0.0</v>
      </c>
      <c r="L84" s="51">
        <v>1.0</v>
      </c>
      <c r="M84" s="51">
        <v>0.0</v>
      </c>
      <c r="N84" s="51">
        <v>0.0</v>
      </c>
      <c r="O84" s="51">
        <v>1.0</v>
      </c>
    </row>
    <row r="85">
      <c r="A85" s="46" t="s">
        <v>182</v>
      </c>
      <c r="B85" s="46" t="s">
        <v>185</v>
      </c>
      <c r="C85" s="51">
        <v>1.0</v>
      </c>
      <c r="D85" s="51">
        <v>10.0</v>
      </c>
      <c r="E85" s="51">
        <v>10.0</v>
      </c>
      <c r="F85" s="51">
        <v>1.0</v>
      </c>
      <c r="G85" s="51">
        <v>9.0</v>
      </c>
      <c r="H85" s="51">
        <v>27.0</v>
      </c>
      <c r="I85" s="51">
        <v>9.0</v>
      </c>
      <c r="J85" s="51">
        <v>1.0</v>
      </c>
      <c r="K85" s="51">
        <v>0.0</v>
      </c>
      <c r="L85" s="51">
        <v>0.0</v>
      </c>
      <c r="M85" s="51">
        <v>1.0</v>
      </c>
      <c r="N85" s="51">
        <v>2.0</v>
      </c>
      <c r="O85" s="51">
        <v>71.0</v>
      </c>
    </row>
    <row r="86">
      <c r="A86" s="46" t="s">
        <v>160</v>
      </c>
      <c r="B86" s="46" t="s">
        <v>161</v>
      </c>
      <c r="C86" s="51">
        <v>0.0</v>
      </c>
      <c r="D86" s="51">
        <v>0.0</v>
      </c>
      <c r="E86" s="51">
        <v>9.0</v>
      </c>
      <c r="F86" s="51">
        <v>0.0</v>
      </c>
      <c r="G86" s="51">
        <v>8.0</v>
      </c>
      <c r="H86" s="51">
        <v>31.0</v>
      </c>
      <c r="I86" s="51">
        <v>10.0</v>
      </c>
      <c r="J86" s="51">
        <v>4.0</v>
      </c>
      <c r="K86" s="51">
        <v>19.0</v>
      </c>
      <c r="L86" s="51">
        <v>16.0</v>
      </c>
      <c r="M86" s="51">
        <v>9.0</v>
      </c>
      <c r="N86" s="51">
        <v>21.0</v>
      </c>
      <c r="O86" s="51">
        <v>127.0</v>
      </c>
    </row>
    <row r="87">
      <c r="A87" s="46" t="s">
        <v>128</v>
      </c>
      <c r="B87" s="46" t="s">
        <v>129</v>
      </c>
      <c r="C87" s="51">
        <v>4.0</v>
      </c>
      <c r="D87" s="51">
        <v>8.0</v>
      </c>
      <c r="E87" s="51">
        <v>19.0</v>
      </c>
      <c r="F87" s="51">
        <v>13.0</v>
      </c>
      <c r="G87" s="51">
        <v>11.0</v>
      </c>
      <c r="H87" s="51">
        <v>3.0</v>
      </c>
      <c r="I87" s="51">
        <v>12.0</v>
      </c>
      <c r="J87" s="51">
        <v>6.0</v>
      </c>
      <c r="K87" s="51">
        <v>65.0</v>
      </c>
      <c r="L87" s="51">
        <v>7.0</v>
      </c>
      <c r="M87" s="51">
        <v>39.0</v>
      </c>
      <c r="N87" s="51">
        <v>7.0</v>
      </c>
      <c r="O87" s="51">
        <v>194.0</v>
      </c>
    </row>
    <row r="88">
      <c r="A88" s="46" t="s">
        <v>202</v>
      </c>
      <c r="B88" s="46" t="s">
        <v>203</v>
      </c>
      <c r="C88" s="51">
        <v>0.0</v>
      </c>
      <c r="D88" s="51">
        <v>20.0</v>
      </c>
      <c r="E88" s="51">
        <v>21.0</v>
      </c>
      <c r="F88" s="51">
        <v>21.0</v>
      </c>
      <c r="G88" s="51">
        <v>12.0</v>
      </c>
      <c r="H88" s="51">
        <v>4.0</v>
      </c>
      <c r="I88" s="51">
        <v>7.0</v>
      </c>
      <c r="J88" s="51">
        <v>1.0</v>
      </c>
      <c r="K88" s="51">
        <v>6.0</v>
      </c>
      <c r="L88" s="51">
        <v>22.0</v>
      </c>
      <c r="M88" s="51">
        <v>3.0</v>
      </c>
      <c r="N88" s="51">
        <v>6.0</v>
      </c>
      <c r="O88" s="51">
        <v>123.0</v>
      </c>
    </row>
    <row r="89">
      <c r="A89" s="46" t="s">
        <v>222</v>
      </c>
      <c r="B89" s="46" t="s">
        <v>223</v>
      </c>
      <c r="C89" s="51">
        <v>11.0</v>
      </c>
      <c r="D89" s="51">
        <v>14.0</v>
      </c>
      <c r="E89" s="51">
        <v>27.0</v>
      </c>
      <c r="F89" s="51">
        <v>27.0</v>
      </c>
      <c r="G89" s="51">
        <v>39.0</v>
      </c>
      <c r="H89" s="51">
        <v>0.0</v>
      </c>
      <c r="I89" s="51">
        <v>4.0</v>
      </c>
      <c r="J89" s="51">
        <v>0.0</v>
      </c>
      <c r="K89" s="51">
        <v>2.0</v>
      </c>
      <c r="L89" s="51">
        <v>1.0</v>
      </c>
      <c r="M89" s="51">
        <v>28.0</v>
      </c>
      <c r="N89" s="51">
        <v>16.0</v>
      </c>
      <c r="O89" s="51">
        <v>169.0</v>
      </c>
    </row>
    <row r="90">
      <c r="A90" s="46" t="s">
        <v>238</v>
      </c>
      <c r="B90" s="46" t="s">
        <v>239</v>
      </c>
      <c r="C90" s="51">
        <v>0.0</v>
      </c>
      <c r="D90" s="51">
        <v>0.0</v>
      </c>
      <c r="E90" s="51">
        <v>0.0</v>
      </c>
      <c r="F90" s="51">
        <v>0.0</v>
      </c>
      <c r="G90" s="51">
        <v>14.0</v>
      </c>
      <c r="H90" s="51">
        <v>3.0</v>
      </c>
      <c r="I90" s="51">
        <v>3.0</v>
      </c>
      <c r="J90" s="51">
        <v>3.0</v>
      </c>
      <c r="K90" s="51">
        <v>4.0</v>
      </c>
      <c r="L90" s="51">
        <v>2.0</v>
      </c>
      <c r="M90" s="51">
        <v>12.0</v>
      </c>
      <c r="N90" s="51">
        <v>18.0</v>
      </c>
      <c r="O90" s="51">
        <v>59.0</v>
      </c>
    </row>
    <row r="91">
      <c r="A91" s="46" t="s">
        <v>62</v>
      </c>
      <c r="B91" s="46" t="s">
        <v>63</v>
      </c>
      <c r="C91" s="51">
        <v>0.0</v>
      </c>
      <c r="D91" s="51">
        <v>0.0</v>
      </c>
      <c r="E91" s="51">
        <v>0.0</v>
      </c>
      <c r="F91" s="51">
        <v>0.0</v>
      </c>
      <c r="G91" s="51">
        <v>0.0</v>
      </c>
      <c r="H91" s="51">
        <v>0.0</v>
      </c>
      <c r="I91" s="51">
        <v>0.0</v>
      </c>
      <c r="J91" s="51">
        <v>1.0</v>
      </c>
      <c r="K91" s="51">
        <v>0.0</v>
      </c>
      <c r="L91" s="51">
        <v>0.0</v>
      </c>
      <c r="M91" s="51">
        <v>0.0</v>
      </c>
      <c r="N91" s="51">
        <v>0.0</v>
      </c>
      <c r="O91" s="51">
        <v>1.0</v>
      </c>
    </row>
    <row r="92">
      <c r="A92" s="46" t="s">
        <v>86</v>
      </c>
      <c r="B92" s="46" t="s">
        <v>87</v>
      </c>
      <c r="C92" s="51">
        <v>0.0</v>
      </c>
      <c r="D92" s="51">
        <v>0.0</v>
      </c>
      <c r="E92" s="51">
        <v>0.0</v>
      </c>
      <c r="F92" s="51">
        <v>2.0</v>
      </c>
      <c r="G92" s="51">
        <v>2.0</v>
      </c>
      <c r="H92" s="51">
        <v>7.0</v>
      </c>
      <c r="I92" s="51">
        <v>0.0</v>
      </c>
      <c r="J92" s="51">
        <v>1.0</v>
      </c>
      <c r="K92" s="51">
        <v>17.0</v>
      </c>
      <c r="L92" s="51">
        <v>0.0</v>
      </c>
      <c r="M92" s="51">
        <v>34.0</v>
      </c>
      <c r="N92" s="51">
        <v>18.0</v>
      </c>
      <c r="O92" s="51">
        <v>81.0</v>
      </c>
    </row>
    <row r="93">
      <c r="A93" s="46" t="s">
        <v>250</v>
      </c>
      <c r="B93" s="46" t="s">
        <v>251</v>
      </c>
      <c r="C93" s="51">
        <v>5.0</v>
      </c>
      <c r="D93" s="51">
        <v>18.0</v>
      </c>
      <c r="E93" s="51">
        <v>19.0</v>
      </c>
      <c r="F93" s="51">
        <v>15.0</v>
      </c>
      <c r="G93" s="51">
        <v>0.0</v>
      </c>
      <c r="H93" s="51">
        <v>31.0</v>
      </c>
      <c r="I93" s="51">
        <v>4.0</v>
      </c>
      <c r="J93" s="51">
        <v>1.0</v>
      </c>
      <c r="K93" s="51">
        <v>2.0</v>
      </c>
      <c r="L93" s="51">
        <v>13.0</v>
      </c>
      <c r="M93" s="51">
        <v>3.0</v>
      </c>
      <c r="N93" s="51">
        <v>12.0</v>
      </c>
      <c r="O93" s="51">
        <v>123.0</v>
      </c>
    </row>
    <row r="94">
      <c r="A94" s="46" t="s">
        <v>94</v>
      </c>
      <c r="B94" s="46" t="s">
        <v>95</v>
      </c>
      <c r="C94" s="51">
        <v>6.0</v>
      </c>
      <c r="D94" s="51">
        <v>3.0</v>
      </c>
      <c r="E94" s="51">
        <v>12.0</v>
      </c>
      <c r="F94" s="51">
        <v>24.0</v>
      </c>
      <c r="G94" s="51">
        <v>12.0</v>
      </c>
      <c r="H94" s="51">
        <v>7.0</v>
      </c>
      <c r="I94" s="51">
        <v>20.0</v>
      </c>
      <c r="J94" s="51">
        <v>2.0</v>
      </c>
      <c r="K94" s="51">
        <v>13.0</v>
      </c>
      <c r="L94" s="51">
        <v>1.0</v>
      </c>
      <c r="M94" s="51">
        <v>8.0</v>
      </c>
      <c r="N94" s="51">
        <v>17.0</v>
      </c>
      <c r="O94" s="51">
        <v>125.0</v>
      </c>
    </row>
    <row r="95">
      <c r="A95" s="46" t="s">
        <v>174</v>
      </c>
      <c r="B95" s="46" t="s">
        <v>175</v>
      </c>
      <c r="C95" s="51">
        <v>0.0</v>
      </c>
      <c r="D95" s="51">
        <v>0.0</v>
      </c>
      <c r="E95" s="51">
        <v>0.0</v>
      </c>
      <c r="F95" s="51">
        <v>12.0</v>
      </c>
      <c r="G95" s="51">
        <v>24.0</v>
      </c>
      <c r="H95" s="51">
        <v>30.0</v>
      </c>
      <c r="I95" s="51">
        <v>10.0</v>
      </c>
      <c r="J95" s="51">
        <v>7.0</v>
      </c>
      <c r="K95" s="51">
        <v>12.0</v>
      </c>
      <c r="L95" s="51">
        <v>13.0</v>
      </c>
      <c r="M95" s="51">
        <v>1.0</v>
      </c>
      <c r="N95" s="51">
        <v>9.0</v>
      </c>
      <c r="O95" s="51">
        <v>118.0</v>
      </c>
    </row>
    <row r="96">
      <c r="A96" s="46" t="s">
        <v>77</v>
      </c>
      <c r="B96" s="46" t="s">
        <v>79</v>
      </c>
      <c r="C96" s="51">
        <v>1.0</v>
      </c>
      <c r="D96" s="51">
        <v>6.0</v>
      </c>
      <c r="E96" s="51">
        <v>60.0</v>
      </c>
      <c r="F96" s="51">
        <v>10.0</v>
      </c>
      <c r="G96" s="51">
        <v>0.0</v>
      </c>
      <c r="H96" s="51">
        <v>0.0</v>
      </c>
      <c r="I96" s="51">
        <v>9.0</v>
      </c>
      <c r="J96" s="51">
        <v>3.0</v>
      </c>
      <c r="K96" s="51">
        <v>22.0</v>
      </c>
      <c r="L96" s="51">
        <v>5.0</v>
      </c>
      <c r="M96" s="51">
        <v>7.0</v>
      </c>
      <c r="N96" s="51">
        <v>14.0</v>
      </c>
      <c r="O96" s="51">
        <v>137.0</v>
      </c>
    </row>
    <row r="97">
      <c r="A97" s="46" t="s">
        <v>34</v>
      </c>
      <c r="B97" s="46" t="s">
        <v>35</v>
      </c>
      <c r="C97" s="51">
        <v>0.0</v>
      </c>
      <c r="D97" s="51">
        <v>0.0</v>
      </c>
      <c r="E97" s="51">
        <v>0.0</v>
      </c>
      <c r="F97" s="51">
        <v>0.0</v>
      </c>
      <c r="G97" s="51">
        <v>0.0</v>
      </c>
      <c r="H97" s="51">
        <v>0.0</v>
      </c>
      <c r="I97" s="51">
        <v>0.0</v>
      </c>
      <c r="J97" s="51">
        <v>0.0</v>
      </c>
      <c r="K97" s="51">
        <v>0.0</v>
      </c>
      <c r="L97" s="51">
        <v>0.0</v>
      </c>
      <c r="M97" s="51">
        <v>0.0</v>
      </c>
      <c r="N97" s="51">
        <v>0.0</v>
      </c>
      <c r="O97" s="51">
        <v>0.0</v>
      </c>
    </row>
    <row r="98">
      <c r="A98" s="46" t="s">
        <v>652</v>
      </c>
      <c r="B98" s="46" t="s">
        <v>545</v>
      </c>
      <c r="C98" s="51">
        <v>10.0</v>
      </c>
      <c r="D98" s="51">
        <v>9.0</v>
      </c>
      <c r="E98" s="51">
        <v>21.0</v>
      </c>
      <c r="F98" s="51">
        <v>27.0</v>
      </c>
      <c r="G98" s="51">
        <v>28.0</v>
      </c>
      <c r="H98" s="51">
        <v>13.0</v>
      </c>
      <c r="I98" s="51">
        <v>19.0</v>
      </c>
      <c r="J98" s="51">
        <v>7.0</v>
      </c>
      <c r="K98" s="51">
        <v>25.0</v>
      </c>
      <c r="L98" s="51">
        <v>19.0</v>
      </c>
      <c r="M98" s="51">
        <v>37.0</v>
      </c>
      <c r="N98" s="51">
        <v>21.0</v>
      </c>
      <c r="O98" s="51">
        <v>236.0</v>
      </c>
    </row>
    <row r="99">
      <c r="A99" s="46" t="s">
        <v>522</v>
      </c>
      <c r="B99" s="46" t="s">
        <v>523</v>
      </c>
      <c r="C99" s="51">
        <v>5.0</v>
      </c>
      <c r="D99" s="51">
        <v>12.0</v>
      </c>
      <c r="E99" s="51">
        <v>22.0</v>
      </c>
      <c r="F99" s="51">
        <v>11.0</v>
      </c>
      <c r="G99" s="51">
        <v>23.0</v>
      </c>
      <c r="H99" s="51">
        <v>15.0</v>
      </c>
      <c r="I99" s="51">
        <v>26.0</v>
      </c>
      <c r="J99" s="51">
        <v>14.0</v>
      </c>
      <c r="K99" s="51">
        <v>39.0</v>
      </c>
      <c r="L99" s="51">
        <v>21.0</v>
      </c>
      <c r="M99" s="51">
        <v>34.0</v>
      </c>
      <c r="N99" s="51">
        <v>25.0</v>
      </c>
      <c r="O99" s="51">
        <v>247.0</v>
      </c>
    </row>
    <row r="100">
      <c r="A100" s="46" t="s">
        <v>406</v>
      </c>
      <c r="B100" s="46" t="s">
        <v>407</v>
      </c>
      <c r="C100" s="51">
        <v>20.0</v>
      </c>
      <c r="D100" s="51">
        <v>62.0</v>
      </c>
      <c r="E100" s="51">
        <v>89.0</v>
      </c>
      <c r="F100" s="51">
        <v>71.0</v>
      </c>
      <c r="G100" s="51">
        <v>61.0</v>
      </c>
      <c r="H100" s="51">
        <v>59.0</v>
      </c>
      <c r="I100" s="51">
        <v>81.0</v>
      </c>
      <c r="J100" s="51">
        <v>72.0</v>
      </c>
      <c r="K100" s="51">
        <v>84.0</v>
      </c>
      <c r="L100" s="51">
        <v>107.0</v>
      </c>
      <c r="M100" s="51">
        <v>99.0</v>
      </c>
      <c r="N100" s="51">
        <v>86.0</v>
      </c>
      <c r="O100" s="51">
        <v>891.0</v>
      </c>
    </row>
    <row r="101">
      <c r="A101" s="46" t="s">
        <v>565</v>
      </c>
      <c r="B101" s="46" t="s">
        <v>566</v>
      </c>
      <c r="C101" s="51">
        <v>2.0</v>
      </c>
      <c r="D101" s="51">
        <v>17.0</v>
      </c>
      <c r="E101" s="51">
        <v>19.0</v>
      </c>
      <c r="F101" s="51">
        <v>32.0</v>
      </c>
      <c r="G101" s="51">
        <v>20.0</v>
      </c>
      <c r="H101" s="51">
        <v>16.0</v>
      </c>
      <c r="I101" s="51">
        <v>33.0</v>
      </c>
      <c r="J101" s="51">
        <v>49.0</v>
      </c>
      <c r="K101" s="51">
        <v>12.0</v>
      </c>
      <c r="L101" s="51">
        <v>31.0</v>
      </c>
      <c r="M101" s="51">
        <v>20.0</v>
      </c>
      <c r="N101" s="51">
        <v>14.0</v>
      </c>
      <c r="O101" s="51">
        <v>265.0</v>
      </c>
    </row>
    <row r="102">
      <c r="A102" s="46" t="s">
        <v>268</v>
      </c>
      <c r="B102" s="46" t="s">
        <v>269</v>
      </c>
      <c r="C102" s="51">
        <v>16.0</v>
      </c>
      <c r="D102" s="51">
        <v>23.0</v>
      </c>
      <c r="E102" s="51">
        <v>39.0</v>
      </c>
      <c r="F102" s="51">
        <v>23.0</v>
      </c>
      <c r="G102" s="51">
        <v>49.0</v>
      </c>
      <c r="H102" s="51">
        <v>32.0</v>
      </c>
      <c r="I102" s="51">
        <v>40.0</v>
      </c>
      <c r="J102" s="51">
        <v>30.0</v>
      </c>
      <c r="K102" s="51">
        <v>55.0</v>
      </c>
      <c r="L102" s="51">
        <v>62.0</v>
      </c>
      <c r="M102" s="51">
        <v>84.0</v>
      </c>
      <c r="N102" s="51">
        <v>53.0</v>
      </c>
      <c r="O102" s="51">
        <v>506.0</v>
      </c>
    </row>
    <row r="103">
      <c r="A103" s="46" t="s">
        <v>362</v>
      </c>
      <c r="B103" s="46" t="s">
        <v>363</v>
      </c>
      <c r="C103" s="51">
        <v>22.0</v>
      </c>
      <c r="D103" s="51">
        <v>16.0</v>
      </c>
      <c r="E103" s="51">
        <v>37.0</v>
      </c>
      <c r="F103" s="51">
        <v>22.0</v>
      </c>
      <c r="G103" s="51">
        <v>58.0</v>
      </c>
      <c r="H103" s="51">
        <v>45.0</v>
      </c>
      <c r="I103" s="51">
        <v>60.0</v>
      </c>
      <c r="J103" s="51">
        <v>38.0</v>
      </c>
      <c r="K103" s="51">
        <v>45.0</v>
      </c>
      <c r="L103" s="51">
        <v>42.0</v>
      </c>
      <c r="M103" s="51">
        <v>47.0</v>
      </c>
      <c r="N103" s="51">
        <v>54.0</v>
      </c>
      <c r="O103" s="51">
        <v>486.0</v>
      </c>
    </row>
    <row r="104">
      <c r="A104" s="46" t="s">
        <v>320</v>
      </c>
      <c r="B104" s="46" t="s">
        <v>321</v>
      </c>
      <c r="C104" s="51">
        <v>2.0</v>
      </c>
      <c r="D104" s="51">
        <v>4.0</v>
      </c>
      <c r="E104" s="51">
        <v>5.0</v>
      </c>
      <c r="F104" s="51">
        <v>6.0</v>
      </c>
      <c r="G104" s="51">
        <v>5.0</v>
      </c>
      <c r="H104" s="51">
        <v>5.0</v>
      </c>
      <c r="I104" s="51">
        <v>10.0</v>
      </c>
      <c r="J104" s="51">
        <v>9.0</v>
      </c>
      <c r="K104" s="51">
        <v>6.0</v>
      </c>
      <c r="L104" s="51">
        <v>10.0</v>
      </c>
      <c r="M104" s="51">
        <v>22.0</v>
      </c>
      <c r="N104" s="51">
        <v>31.0</v>
      </c>
      <c r="O104" s="51">
        <v>115.0</v>
      </c>
    </row>
    <row r="105">
      <c r="A105" s="46" t="s">
        <v>448</v>
      </c>
      <c r="B105" s="46" t="s">
        <v>449</v>
      </c>
      <c r="C105" s="51">
        <v>7.0</v>
      </c>
      <c r="D105" s="51">
        <v>14.0</v>
      </c>
      <c r="E105" s="51">
        <v>17.0</v>
      </c>
      <c r="F105" s="51">
        <v>21.0</v>
      </c>
      <c r="G105" s="51">
        <v>31.0</v>
      </c>
      <c r="H105" s="51">
        <v>20.0</v>
      </c>
      <c r="I105" s="51">
        <v>39.0</v>
      </c>
      <c r="J105" s="51">
        <v>36.0</v>
      </c>
      <c r="K105" s="51">
        <v>59.0</v>
      </c>
      <c r="L105" s="51">
        <v>57.0</v>
      </c>
      <c r="M105" s="51">
        <v>59.0</v>
      </c>
      <c r="N105" s="51">
        <v>42.0</v>
      </c>
      <c r="O105" s="51">
        <v>402.0</v>
      </c>
    </row>
    <row r="106">
      <c r="A106" s="46" t="s">
        <v>502</v>
      </c>
      <c r="B106" s="46" t="s">
        <v>503</v>
      </c>
      <c r="C106" s="51">
        <v>1.0</v>
      </c>
      <c r="D106" s="51">
        <v>5.0</v>
      </c>
      <c r="E106" s="51">
        <v>12.0</v>
      </c>
      <c r="F106" s="51">
        <v>12.0</v>
      </c>
      <c r="G106" s="51">
        <v>11.0</v>
      </c>
      <c r="H106" s="51">
        <v>3.0</v>
      </c>
      <c r="I106" s="51">
        <v>1.0</v>
      </c>
      <c r="J106" s="51">
        <v>9.0</v>
      </c>
      <c r="K106" s="51">
        <v>13.0</v>
      </c>
      <c r="L106" s="51">
        <v>18.0</v>
      </c>
      <c r="M106" s="51">
        <v>15.0</v>
      </c>
      <c r="N106" s="51">
        <v>9.0</v>
      </c>
      <c r="O106" s="51">
        <v>109.0</v>
      </c>
    </row>
    <row r="107">
      <c r="A107" s="46" t="s">
        <v>490</v>
      </c>
      <c r="B107" s="46" t="s">
        <v>491</v>
      </c>
      <c r="C107" s="51">
        <v>15.0</v>
      </c>
      <c r="D107" s="51">
        <v>18.0</v>
      </c>
      <c r="E107" s="51">
        <v>55.0</v>
      </c>
      <c r="F107" s="51">
        <v>31.0</v>
      </c>
      <c r="G107" s="51">
        <v>39.0</v>
      </c>
      <c r="H107" s="51">
        <v>29.0</v>
      </c>
      <c r="I107" s="51">
        <v>29.0</v>
      </c>
      <c r="J107" s="51">
        <v>36.0</v>
      </c>
      <c r="K107" s="51">
        <v>60.0</v>
      </c>
      <c r="L107" s="51">
        <v>35.0</v>
      </c>
      <c r="M107" s="51">
        <v>82.0</v>
      </c>
      <c r="N107" s="51">
        <v>27.0</v>
      </c>
      <c r="O107" s="51">
        <v>456.0</v>
      </c>
    </row>
    <row r="108">
      <c r="A108" s="46" t="s">
        <v>302</v>
      </c>
      <c r="B108" s="46" t="s">
        <v>303</v>
      </c>
      <c r="C108" s="51">
        <v>17.0</v>
      </c>
      <c r="D108" s="51">
        <v>26.0</v>
      </c>
      <c r="E108" s="51">
        <v>28.0</v>
      </c>
      <c r="F108" s="51">
        <v>33.0</v>
      </c>
      <c r="G108" s="51">
        <v>38.0</v>
      </c>
      <c r="H108" s="51">
        <v>24.0</v>
      </c>
      <c r="I108" s="51">
        <v>29.0</v>
      </c>
      <c r="J108" s="51">
        <v>24.0</v>
      </c>
      <c r="K108" s="51">
        <v>27.0</v>
      </c>
      <c r="L108" s="51">
        <v>21.0</v>
      </c>
      <c r="M108" s="51">
        <v>34.0</v>
      </c>
      <c r="N108" s="51">
        <v>30.0</v>
      </c>
      <c r="O108" s="51">
        <v>331.0</v>
      </c>
    </row>
    <row r="109">
      <c r="A109" s="46" t="s">
        <v>475</v>
      </c>
      <c r="B109" s="46" t="s">
        <v>477</v>
      </c>
      <c r="C109" s="51">
        <v>21.0</v>
      </c>
      <c r="D109" s="51">
        <v>52.0</v>
      </c>
      <c r="E109" s="51">
        <v>51.0</v>
      </c>
      <c r="F109" s="51">
        <v>58.0</v>
      </c>
      <c r="G109" s="51">
        <v>77.0</v>
      </c>
      <c r="H109" s="51">
        <v>61.0</v>
      </c>
      <c r="I109" s="51">
        <v>71.0</v>
      </c>
      <c r="J109" s="51">
        <v>46.0</v>
      </c>
      <c r="K109" s="51">
        <v>85.0</v>
      </c>
      <c r="L109" s="51">
        <v>81.0</v>
      </c>
      <c r="M109" s="51">
        <v>78.0</v>
      </c>
      <c r="N109" s="51">
        <v>60.0</v>
      </c>
      <c r="O109" s="51">
        <v>741.0</v>
      </c>
    </row>
    <row r="110">
      <c r="A110" s="46" t="s">
        <v>655</v>
      </c>
      <c r="B110" s="46" t="s">
        <v>620</v>
      </c>
      <c r="C110" s="51">
        <v>0.0</v>
      </c>
      <c r="D110" s="51">
        <v>13.0</v>
      </c>
      <c r="E110" s="51">
        <v>25.0</v>
      </c>
      <c r="F110" s="51">
        <v>36.0</v>
      </c>
      <c r="G110" s="51">
        <v>30.0</v>
      </c>
      <c r="H110" s="51">
        <v>36.0</v>
      </c>
      <c r="I110" s="51">
        <v>20.0</v>
      </c>
      <c r="J110" s="51">
        <v>27.0</v>
      </c>
      <c r="K110" s="51">
        <v>18.0</v>
      </c>
      <c r="L110" s="51">
        <v>13.0</v>
      </c>
      <c r="M110" s="51">
        <v>26.0</v>
      </c>
      <c r="N110" s="51">
        <v>19.0</v>
      </c>
      <c r="O110" s="51">
        <v>263.0</v>
      </c>
    </row>
    <row r="111">
      <c r="A111" s="46" t="s">
        <v>224</v>
      </c>
      <c r="B111" s="46" t="s">
        <v>626</v>
      </c>
      <c r="C111" s="51">
        <v>11.0</v>
      </c>
      <c r="D111" s="51">
        <v>22.0</v>
      </c>
      <c r="E111" s="51">
        <v>49.0</v>
      </c>
      <c r="F111" s="51">
        <v>49.0</v>
      </c>
      <c r="G111" s="51">
        <v>58.0</v>
      </c>
      <c r="H111" s="51">
        <v>33.0</v>
      </c>
      <c r="I111" s="51">
        <v>40.0</v>
      </c>
      <c r="J111" s="51">
        <v>37.0</v>
      </c>
      <c r="K111" s="51">
        <v>68.0</v>
      </c>
      <c r="L111" s="51">
        <v>47.0</v>
      </c>
      <c r="M111" s="51">
        <v>70.0</v>
      </c>
      <c r="N111" s="51">
        <v>46.0</v>
      </c>
      <c r="O111" s="51">
        <v>530.0</v>
      </c>
    </row>
    <row r="112">
      <c r="A112" s="46" t="s">
        <v>955</v>
      </c>
      <c r="B112" s="46" t="s">
        <v>642</v>
      </c>
      <c r="C112" s="51">
        <v>4.0</v>
      </c>
      <c r="D112" s="51">
        <v>17.0</v>
      </c>
      <c r="E112" s="51">
        <v>11.0</v>
      </c>
      <c r="F112" s="51">
        <v>3.0</v>
      </c>
      <c r="G112" s="51">
        <v>11.0</v>
      </c>
      <c r="H112" s="51">
        <v>14.0</v>
      </c>
      <c r="I112" s="51">
        <v>14.0</v>
      </c>
      <c r="J112" s="51">
        <v>12.0</v>
      </c>
      <c r="K112" s="51">
        <v>13.0</v>
      </c>
      <c r="L112" s="51">
        <v>12.0</v>
      </c>
      <c r="M112" s="51">
        <v>14.0</v>
      </c>
      <c r="N112" s="51">
        <v>16.0</v>
      </c>
      <c r="O112" s="51">
        <v>141.0</v>
      </c>
    </row>
    <row r="113">
      <c r="A113" s="46" t="s">
        <v>394</v>
      </c>
      <c r="B113" s="46" t="s">
        <v>395</v>
      </c>
      <c r="C113" s="51">
        <v>16.0</v>
      </c>
      <c r="D113" s="51">
        <v>43.0</v>
      </c>
      <c r="E113" s="51">
        <v>53.0</v>
      </c>
      <c r="F113" s="51">
        <v>35.0</v>
      </c>
      <c r="G113" s="51">
        <v>59.0</v>
      </c>
      <c r="H113" s="51">
        <v>44.0</v>
      </c>
      <c r="I113" s="51">
        <v>55.0</v>
      </c>
      <c r="J113" s="51">
        <v>35.0</v>
      </c>
      <c r="K113" s="51">
        <v>28.0</v>
      </c>
      <c r="L113" s="51">
        <v>21.0</v>
      </c>
      <c r="M113" s="51">
        <v>42.0</v>
      </c>
      <c r="N113" s="51">
        <v>23.0</v>
      </c>
      <c r="O113" s="51">
        <v>454.0</v>
      </c>
    </row>
    <row r="114">
      <c r="A114" s="46" t="s">
        <v>376</v>
      </c>
      <c r="B114" s="46" t="s">
        <v>377</v>
      </c>
      <c r="C114" s="51">
        <v>13.0</v>
      </c>
      <c r="D114" s="51">
        <v>24.0</v>
      </c>
      <c r="E114" s="51">
        <v>38.0</v>
      </c>
      <c r="F114" s="51">
        <v>29.0</v>
      </c>
      <c r="G114" s="51">
        <v>41.0</v>
      </c>
      <c r="H114" s="51">
        <v>41.0</v>
      </c>
      <c r="I114" s="51">
        <v>58.0</v>
      </c>
      <c r="J114" s="51">
        <v>45.0</v>
      </c>
      <c r="K114" s="51">
        <v>79.0</v>
      </c>
      <c r="L114" s="51">
        <v>57.0</v>
      </c>
      <c r="M114" s="51">
        <v>84.0</v>
      </c>
      <c r="N114" s="51">
        <v>71.0</v>
      </c>
      <c r="O114" s="51">
        <v>580.0</v>
      </c>
    </row>
    <row r="115">
      <c r="A115" s="46" t="s">
        <v>304</v>
      </c>
      <c r="B115" s="46" t="s">
        <v>305</v>
      </c>
      <c r="C115" s="51">
        <v>17.0</v>
      </c>
      <c r="D115" s="51">
        <v>40.0</v>
      </c>
      <c r="E115" s="51">
        <v>52.0</v>
      </c>
      <c r="F115" s="51">
        <v>36.0</v>
      </c>
      <c r="G115" s="51">
        <v>71.0</v>
      </c>
      <c r="H115" s="51">
        <v>34.0</v>
      </c>
      <c r="I115" s="51">
        <v>71.0</v>
      </c>
      <c r="J115" s="51">
        <v>37.0</v>
      </c>
      <c r="K115" s="51">
        <v>71.0</v>
      </c>
      <c r="L115" s="51">
        <v>43.0</v>
      </c>
      <c r="M115" s="51">
        <v>69.0</v>
      </c>
      <c r="N115" s="51">
        <v>39.0</v>
      </c>
      <c r="O115" s="51">
        <v>580.0</v>
      </c>
    </row>
    <row r="116">
      <c r="A116" s="46" t="s">
        <v>966</v>
      </c>
      <c r="B116" s="46" t="s">
        <v>621</v>
      </c>
      <c r="C116" s="51">
        <v>10.0</v>
      </c>
      <c r="D116" s="51">
        <v>16.0</v>
      </c>
      <c r="E116" s="51">
        <v>35.0</v>
      </c>
      <c r="F116" s="51">
        <v>27.0</v>
      </c>
      <c r="G116" s="51">
        <v>42.0</v>
      </c>
      <c r="H116" s="51">
        <v>27.0</v>
      </c>
      <c r="I116" s="51">
        <v>34.0</v>
      </c>
      <c r="J116" s="51">
        <v>26.0</v>
      </c>
      <c r="K116" s="51">
        <v>46.0</v>
      </c>
      <c r="L116" s="51">
        <v>35.0</v>
      </c>
      <c r="M116" s="51">
        <v>47.0</v>
      </c>
      <c r="N116" s="51">
        <v>37.0</v>
      </c>
      <c r="O116" s="51">
        <v>382.0</v>
      </c>
    </row>
    <row r="117">
      <c r="A117" s="46" t="s">
        <v>418</v>
      </c>
      <c r="B117" s="46" t="s">
        <v>419</v>
      </c>
      <c r="C117" s="51">
        <v>17.0</v>
      </c>
      <c r="D117" s="51">
        <v>26.0</v>
      </c>
      <c r="E117" s="51">
        <v>57.0</v>
      </c>
      <c r="F117" s="51">
        <v>11.0</v>
      </c>
      <c r="G117" s="51">
        <v>32.0</v>
      </c>
      <c r="H117" s="51">
        <v>31.0</v>
      </c>
      <c r="I117" s="51">
        <v>50.0</v>
      </c>
      <c r="J117" s="51">
        <v>13.0</v>
      </c>
      <c r="K117" s="51">
        <v>49.0</v>
      </c>
      <c r="L117" s="51">
        <v>23.0</v>
      </c>
      <c r="M117" s="51">
        <v>42.0</v>
      </c>
      <c r="N117" s="51">
        <v>22.0</v>
      </c>
      <c r="O117" s="51">
        <v>373.0</v>
      </c>
    </row>
    <row r="118">
      <c r="A118" s="46" t="s">
        <v>318</v>
      </c>
      <c r="B118" s="46" t="s">
        <v>319</v>
      </c>
      <c r="C118" s="51">
        <v>25.0</v>
      </c>
      <c r="D118" s="51">
        <v>22.0</v>
      </c>
      <c r="E118" s="51">
        <v>44.0</v>
      </c>
      <c r="F118" s="51">
        <v>28.0</v>
      </c>
      <c r="G118" s="51">
        <v>55.0</v>
      </c>
      <c r="H118" s="51">
        <v>59.0</v>
      </c>
      <c r="I118" s="51">
        <v>79.0</v>
      </c>
      <c r="J118" s="51">
        <v>35.0</v>
      </c>
      <c r="K118" s="51">
        <v>71.0</v>
      </c>
      <c r="L118" s="51">
        <v>45.0</v>
      </c>
      <c r="M118" s="51">
        <v>83.0</v>
      </c>
      <c r="N118" s="51">
        <v>52.0</v>
      </c>
      <c r="O118" s="51">
        <v>598.0</v>
      </c>
    </row>
    <row r="119">
      <c r="A119" s="46" t="s">
        <v>410</v>
      </c>
      <c r="B119" s="46" t="s">
        <v>411</v>
      </c>
      <c r="C119" s="51">
        <v>9.0</v>
      </c>
      <c r="D119" s="51">
        <v>18.0</v>
      </c>
      <c r="E119" s="51">
        <v>19.0</v>
      </c>
      <c r="F119" s="51">
        <v>22.0</v>
      </c>
      <c r="G119" s="51">
        <v>51.0</v>
      </c>
      <c r="H119" s="51">
        <v>15.0</v>
      </c>
      <c r="I119" s="51">
        <v>36.0</v>
      </c>
      <c r="J119" s="51">
        <v>43.0</v>
      </c>
      <c r="K119" s="51">
        <v>37.0</v>
      </c>
      <c r="L119" s="51">
        <v>43.0</v>
      </c>
      <c r="M119" s="51">
        <v>42.0</v>
      </c>
      <c r="N119" s="51">
        <v>27.0</v>
      </c>
      <c r="O119" s="51">
        <v>362.0</v>
      </c>
    </row>
    <row r="120">
      <c r="A120" s="46" t="s">
        <v>244</v>
      </c>
      <c r="B120" s="46" t="s">
        <v>245</v>
      </c>
      <c r="C120" s="51">
        <v>0.0</v>
      </c>
      <c r="D120" s="51">
        <v>10.0</v>
      </c>
      <c r="E120" s="51">
        <v>16.0</v>
      </c>
      <c r="F120" s="51">
        <v>37.0</v>
      </c>
      <c r="G120" s="51">
        <v>36.0</v>
      </c>
      <c r="H120" s="51">
        <v>47.0</v>
      </c>
      <c r="I120" s="51">
        <v>51.0</v>
      </c>
      <c r="J120" s="51">
        <v>39.0</v>
      </c>
      <c r="K120" s="51">
        <v>68.0</v>
      </c>
      <c r="L120" s="51">
        <v>45.0</v>
      </c>
      <c r="M120" s="51">
        <v>59.0</v>
      </c>
      <c r="N120" s="51">
        <v>28.0</v>
      </c>
      <c r="O120" s="51">
        <v>436.0</v>
      </c>
    </row>
    <row r="121">
      <c r="A121" s="46" t="s">
        <v>392</v>
      </c>
      <c r="B121" s="46" t="s">
        <v>393</v>
      </c>
      <c r="C121" s="51">
        <v>10.0</v>
      </c>
      <c r="D121" s="51">
        <v>18.0</v>
      </c>
      <c r="E121" s="51">
        <v>58.0</v>
      </c>
      <c r="F121" s="51">
        <v>38.0</v>
      </c>
      <c r="G121" s="51">
        <v>62.0</v>
      </c>
      <c r="H121" s="51">
        <v>43.0</v>
      </c>
      <c r="I121" s="51">
        <v>50.0</v>
      </c>
      <c r="J121" s="51">
        <v>23.0</v>
      </c>
      <c r="K121" s="51">
        <v>63.0</v>
      </c>
      <c r="L121" s="51">
        <v>43.0</v>
      </c>
      <c r="M121" s="51">
        <v>57.0</v>
      </c>
      <c r="N121" s="51">
        <v>41.0</v>
      </c>
      <c r="O121" s="51">
        <v>506.0</v>
      </c>
    </row>
    <row r="122">
      <c r="A122" s="46" t="s">
        <v>648</v>
      </c>
      <c r="B122" s="46" t="s">
        <v>541</v>
      </c>
      <c r="C122" s="51">
        <v>32.0</v>
      </c>
      <c r="D122" s="51">
        <v>36.0</v>
      </c>
      <c r="E122" s="51">
        <v>105.0</v>
      </c>
      <c r="F122" s="51">
        <v>43.0</v>
      </c>
      <c r="G122" s="51">
        <v>111.0</v>
      </c>
      <c r="H122" s="51">
        <v>96.0</v>
      </c>
      <c r="I122" s="51">
        <v>107.0</v>
      </c>
      <c r="J122" s="51">
        <v>65.0</v>
      </c>
      <c r="K122" s="51">
        <v>115.0</v>
      </c>
      <c r="L122" s="51">
        <v>62.0</v>
      </c>
      <c r="M122" s="51">
        <v>97.0</v>
      </c>
      <c r="N122" s="51">
        <v>69.0</v>
      </c>
      <c r="O122" s="51">
        <v>938.0</v>
      </c>
    </row>
    <row r="123">
      <c r="A123" s="46" t="s">
        <v>310</v>
      </c>
      <c r="B123" s="46" t="s">
        <v>311</v>
      </c>
      <c r="C123" s="51">
        <v>18.0</v>
      </c>
      <c r="D123" s="51">
        <v>32.0</v>
      </c>
      <c r="E123" s="51">
        <v>64.0</v>
      </c>
      <c r="F123" s="51">
        <v>64.0</v>
      </c>
      <c r="G123" s="51">
        <v>66.0</v>
      </c>
      <c r="H123" s="51">
        <v>48.0</v>
      </c>
      <c r="I123" s="51">
        <v>56.0</v>
      </c>
      <c r="J123" s="51">
        <v>65.0</v>
      </c>
      <c r="K123" s="51">
        <v>87.0</v>
      </c>
      <c r="L123" s="51">
        <v>63.0</v>
      </c>
      <c r="M123" s="51">
        <v>88.0</v>
      </c>
      <c r="N123" s="51">
        <v>58.0</v>
      </c>
      <c r="O123" s="51">
        <v>709.0</v>
      </c>
    </row>
    <row r="124">
      <c r="A124" s="46" t="s">
        <v>520</v>
      </c>
      <c r="B124" s="46" t="s">
        <v>521</v>
      </c>
      <c r="C124" s="51">
        <v>11.0</v>
      </c>
      <c r="D124" s="51">
        <v>33.0</v>
      </c>
      <c r="E124" s="51">
        <v>41.0</v>
      </c>
      <c r="F124" s="51">
        <v>38.0</v>
      </c>
      <c r="G124" s="51">
        <v>40.0</v>
      </c>
      <c r="H124" s="51">
        <v>39.0</v>
      </c>
      <c r="I124" s="51">
        <v>40.0</v>
      </c>
      <c r="J124" s="51">
        <v>62.0</v>
      </c>
      <c r="K124" s="51">
        <v>31.0</v>
      </c>
      <c r="L124" s="51">
        <v>36.0</v>
      </c>
      <c r="M124" s="51">
        <v>34.0</v>
      </c>
      <c r="N124" s="51">
        <v>35.0</v>
      </c>
      <c r="O124" s="51">
        <v>440.0</v>
      </c>
    </row>
    <row r="125">
      <c r="A125" s="46" t="s">
        <v>470</v>
      </c>
      <c r="B125" s="46" t="s">
        <v>471</v>
      </c>
      <c r="C125" s="51">
        <v>17.0</v>
      </c>
      <c r="D125" s="51">
        <v>31.0</v>
      </c>
      <c r="E125" s="51">
        <v>45.0</v>
      </c>
      <c r="F125" s="51">
        <v>33.0</v>
      </c>
      <c r="G125" s="51">
        <v>49.0</v>
      </c>
      <c r="H125" s="51">
        <v>29.0</v>
      </c>
      <c r="I125" s="51">
        <v>51.0</v>
      </c>
      <c r="J125" s="51">
        <v>38.0</v>
      </c>
      <c r="K125" s="51">
        <v>57.0</v>
      </c>
      <c r="L125" s="51">
        <v>35.0</v>
      </c>
      <c r="M125" s="51">
        <v>51.0</v>
      </c>
      <c r="N125" s="51">
        <v>40.0</v>
      </c>
      <c r="O125" s="51">
        <v>476.0</v>
      </c>
    </row>
    <row r="126">
      <c r="A126" s="46" t="s">
        <v>496</v>
      </c>
      <c r="B126" s="46" t="s">
        <v>497</v>
      </c>
      <c r="C126" s="51">
        <v>4.0</v>
      </c>
      <c r="D126" s="51">
        <v>13.0</v>
      </c>
      <c r="E126" s="51">
        <v>31.0</v>
      </c>
      <c r="F126" s="51">
        <v>21.0</v>
      </c>
      <c r="G126" s="51">
        <v>42.0</v>
      </c>
      <c r="H126" s="51">
        <v>24.0</v>
      </c>
      <c r="I126" s="51">
        <v>18.0</v>
      </c>
      <c r="J126" s="51">
        <v>12.0</v>
      </c>
      <c r="K126" s="51">
        <v>19.0</v>
      </c>
      <c r="L126" s="51">
        <v>21.0</v>
      </c>
      <c r="M126" s="51">
        <v>35.0</v>
      </c>
      <c r="N126" s="51">
        <v>35.0</v>
      </c>
      <c r="O126" s="51">
        <v>275.0</v>
      </c>
    </row>
    <row r="127">
      <c r="A127" s="46" t="s">
        <v>370</v>
      </c>
      <c r="B127" s="46" t="s">
        <v>371</v>
      </c>
      <c r="C127" s="51">
        <v>16.0</v>
      </c>
      <c r="D127" s="51">
        <v>24.0</v>
      </c>
      <c r="E127" s="51">
        <v>37.0</v>
      </c>
      <c r="F127" s="51">
        <v>25.0</v>
      </c>
      <c r="G127" s="51">
        <v>42.0</v>
      </c>
      <c r="H127" s="51">
        <v>28.0</v>
      </c>
      <c r="I127" s="51">
        <v>36.0</v>
      </c>
      <c r="J127" s="51">
        <v>36.0</v>
      </c>
      <c r="K127" s="51">
        <v>68.0</v>
      </c>
      <c r="L127" s="51">
        <v>57.0</v>
      </c>
      <c r="M127" s="51">
        <v>80.0</v>
      </c>
      <c r="N127" s="51">
        <v>57.0</v>
      </c>
      <c r="O127" s="51">
        <v>506.0</v>
      </c>
    </row>
    <row r="128">
      <c r="A128" s="46" t="s">
        <v>340</v>
      </c>
      <c r="B128" s="46" t="s">
        <v>341</v>
      </c>
      <c r="C128" s="51">
        <v>13.0</v>
      </c>
      <c r="D128" s="51">
        <v>30.0</v>
      </c>
      <c r="E128" s="51">
        <v>56.0</v>
      </c>
      <c r="F128" s="51">
        <v>50.0</v>
      </c>
      <c r="G128" s="51">
        <v>38.0</v>
      </c>
      <c r="H128" s="51">
        <v>49.0</v>
      </c>
      <c r="I128" s="51">
        <v>59.0</v>
      </c>
      <c r="J128" s="51">
        <v>43.0</v>
      </c>
      <c r="K128" s="51">
        <v>46.0</v>
      </c>
      <c r="L128" s="51">
        <v>51.0</v>
      </c>
      <c r="M128" s="51">
        <v>48.0</v>
      </c>
      <c r="N128" s="51">
        <v>47.0</v>
      </c>
      <c r="O128" s="51">
        <v>530.0</v>
      </c>
    </row>
    <row r="129">
      <c r="A129" s="46" t="s">
        <v>484</v>
      </c>
      <c r="B129" s="46" t="s">
        <v>485</v>
      </c>
      <c r="C129" s="51">
        <v>24.0</v>
      </c>
      <c r="D129" s="51">
        <v>53.0</v>
      </c>
      <c r="E129" s="51">
        <v>87.0</v>
      </c>
      <c r="F129" s="51">
        <v>82.0</v>
      </c>
      <c r="G129" s="51">
        <v>84.0</v>
      </c>
      <c r="H129" s="51">
        <v>65.0</v>
      </c>
      <c r="I129" s="51">
        <v>52.0</v>
      </c>
      <c r="J129" s="51">
        <v>50.0</v>
      </c>
      <c r="K129" s="51">
        <v>106.0</v>
      </c>
      <c r="L129" s="51">
        <v>60.0</v>
      </c>
      <c r="M129" s="51">
        <v>67.0</v>
      </c>
      <c r="N129" s="51">
        <v>45.0</v>
      </c>
      <c r="O129" s="51">
        <v>775.0</v>
      </c>
    </row>
    <row r="130">
      <c r="A130" s="46" t="s">
        <v>1001</v>
      </c>
      <c r="B130" s="46" t="s">
        <v>555</v>
      </c>
      <c r="C130" s="51">
        <v>2.0</v>
      </c>
      <c r="D130" s="51">
        <v>1.0</v>
      </c>
      <c r="E130" s="51">
        <v>24.0</v>
      </c>
      <c r="F130" s="51">
        <v>6.0</v>
      </c>
      <c r="G130" s="51">
        <v>26.0</v>
      </c>
      <c r="H130" s="51">
        <v>7.0</v>
      </c>
      <c r="I130" s="51">
        <v>23.0</v>
      </c>
      <c r="J130" s="51">
        <v>5.0</v>
      </c>
      <c r="K130" s="51">
        <v>13.0</v>
      </c>
      <c r="L130" s="51">
        <v>5.0</v>
      </c>
      <c r="M130" s="51">
        <v>15.0</v>
      </c>
      <c r="N130" s="51">
        <v>7.0</v>
      </c>
      <c r="O130" s="51">
        <v>134.0</v>
      </c>
    </row>
    <row r="131">
      <c r="A131" s="46" t="s">
        <v>733</v>
      </c>
      <c r="B131" s="46" t="s">
        <v>590</v>
      </c>
      <c r="C131" s="51">
        <v>2.0</v>
      </c>
      <c r="D131" s="51">
        <v>15.0</v>
      </c>
      <c r="E131" s="51">
        <v>25.0</v>
      </c>
      <c r="F131" s="51">
        <v>17.0</v>
      </c>
      <c r="G131" s="51">
        <v>23.0</v>
      </c>
      <c r="H131" s="51">
        <v>16.0</v>
      </c>
      <c r="I131" s="51">
        <v>14.0</v>
      </c>
      <c r="J131" s="51">
        <v>10.0</v>
      </c>
      <c r="K131" s="51">
        <v>19.0</v>
      </c>
      <c r="L131" s="51">
        <v>18.0</v>
      </c>
      <c r="M131" s="51">
        <v>22.0</v>
      </c>
      <c r="N131" s="51">
        <v>16.0</v>
      </c>
      <c r="O131" s="51">
        <v>197.0</v>
      </c>
    </row>
    <row r="132">
      <c r="A132" s="46" t="s">
        <v>464</v>
      </c>
      <c r="B132" s="46" t="s">
        <v>465</v>
      </c>
      <c r="C132" s="51">
        <v>36.0</v>
      </c>
      <c r="D132" s="51">
        <v>75.0</v>
      </c>
      <c r="E132" s="51">
        <v>140.0</v>
      </c>
      <c r="F132" s="51">
        <v>82.0</v>
      </c>
      <c r="G132" s="51">
        <v>157.0</v>
      </c>
      <c r="H132" s="51">
        <v>72.0</v>
      </c>
      <c r="I132" s="51">
        <v>129.0</v>
      </c>
      <c r="J132" s="51">
        <v>71.0</v>
      </c>
      <c r="K132" s="51">
        <v>150.0</v>
      </c>
      <c r="L132" s="51">
        <v>87.0</v>
      </c>
      <c r="M132" s="51">
        <v>147.0</v>
      </c>
      <c r="N132" s="51">
        <v>89.0</v>
      </c>
      <c r="O132" s="54">
        <v>1235.0</v>
      </c>
    </row>
    <row r="133">
      <c r="A133" s="46" t="s">
        <v>176</v>
      </c>
      <c r="B133" s="46" t="s">
        <v>177</v>
      </c>
      <c r="C133" s="51">
        <v>15.0</v>
      </c>
      <c r="D133" s="51">
        <v>27.0</v>
      </c>
      <c r="E133" s="51">
        <v>77.0</v>
      </c>
      <c r="F133" s="51">
        <v>56.0</v>
      </c>
      <c r="G133" s="51">
        <v>81.0</v>
      </c>
      <c r="H133" s="51">
        <v>61.0</v>
      </c>
      <c r="I133" s="51">
        <v>80.0</v>
      </c>
      <c r="J133" s="51">
        <v>75.0</v>
      </c>
      <c r="K133" s="51">
        <v>125.0</v>
      </c>
      <c r="L133" s="51">
        <v>132.0</v>
      </c>
      <c r="M133" s="51">
        <v>139.0</v>
      </c>
      <c r="N133" s="51">
        <v>132.0</v>
      </c>
      <c r="O133" s="54">
        <v>1000.0</v>
      </c>
    </row>
    <row r="134">
      <c r="A134" s="46" t="s">
        <v>32</v>
      </c>
      <c r="B134" s="46" t="s">
        <v>33</v>
      </c>
      <c r="C134" s="51">
        <v>22.0</v>
      </c>
      <c r="D134" s="51">
        <v>62.0</v>
      </c>
      <c r="E134" s="51">
        <v>83.0</v>
      </c>
      <c r="F134" s="51">
        <v>48.0</v>
      </c>
      <c r="G134" s="51">
        <v>91.0</v>
      </c>
      <c r="H134" s="51">
        <v>59.0</v>
      </c>
      <c r="I134" s="51">
        <v>114.0</v>
      </c>
      <c r="J134" s="51">
        <v>70.0</v>
      </c>
      <c r="K134" s="51">
        <v>123.0</v>
      </c>
      <c r="L134" s="51">
        <v>79.0</v>
      </c>
      <c r="M134" s="51">
        <v>113.0</v>
      </c>
      <c r="N134" s="51">
        <v>75.0</v>
      </c>
      <c r="O134" s="51">
        <v>939.0</v>
      </c>
    </row>
    <row r="135">
      <c r="A135" s="46" t="s">
        <v>56</v>
      </c>
      <c r="B135" s="46" t="s">
        <v>57</v>
      </c>
      <c r="C135" s="51">
        <v>7.0</v>
      </c>
      <c r="D135" s="51">
        <v>1.0</v>
      </c>
      <c r="E135" s="51">
        <v>8.0</v>
      </c>
      <c r="F135" s="51">
        <v>0.0</v>
      </c>
      <c r="G135" s="51">
        <v>0.0</v>
      </c>
      <c r="H135" s="51">
        <v>0.0</v>
      </c>
      <c r="I135" s="51">
        <v>0.0</v>
      </c>
      <c r="J135" s="51">
        <v>0.0</v>
      </c>
      <c r="K135" s="51">
        <v>2.0</v>
      </c>
      <c r="L135" s="51">
        <v>4.0</v>
      </c>
      <c r="M135" s="51">
        <v>5.0</v>
      </c>
      <c r="N135" s="51">
        <v>0.0</v>
      </c>
      <c r="O135" s="51">
        <v>27.0</v>
      </c>
    </row>
    <row r="136">
      <c r="A136" s="46" t="s">
        <v>43</v>
      </c>
      <c r="B136" s="46" t="s">
        <v>45</v>
      </c>
      <c r="C136" s="51">
        <v>0.0</v>
      </c>
      <c r="D136" s="51">
        <v>6.0</v>
      </c>
      <c r="E136" s="51">
        <v>3.0</v>
      </c>
      <c r="F136" s="51">
        <v>6.0</v>
      </c>
      <c r="G136" s="51">
        <v>2.0</v>
      </c>
      <c r="H136" s="51">
        <v>0.0</v>
      </c>
      <c r="I136" s="51">
        <v>0.0</v>
      </c>
      <c r="J136" s="51">
        <v>0.0</v>
      </c>
      <c r="K136" s="51">
        <v>0.0</v>
      </c>
      <c r="L136" s="51">
        <v>0.0</v>
      </c>
      <c r="M136" s="51">
        <v>0.0</v>
      </c>
      <c r="N136" s="51">
        <v>0.0</v>
      </c>
      <c r="O136" s="51">
        <v>17.0</v>
      </c>
    </row>
    <row r="137">
      <c r="A137" s="46" t="s">
        <v>206</v>
      </c>
      <c r="B137" s="46" t="s">
        <v>207</v>
      </c>
      <c r="C137" s="51">
        <v>1.0</v>
      </c>
      <c r="D137" s="51">
        <v>8.0</v>
      </c>
      <c r="E137" s="51">
        <v>27.0</v>
      </c>
      <c r="F137" s="51">
        <v>16.0</v>
      </c>
      <c r="G137" s="51">
        <v>27.0</v>
      </c>
      <c r="H137" s="51">
        <v>23.0</v>
      </c>
      <c r="I137" s="51">
        <v>13.0</v>
      </c>
      <c r="J137" s="51">
        <v>7.0</v>
      </c>
      <c r="K137" s="51">
        <v>3.0</v>
      </c>
      <c r="L137" s="51">
        <v>4.0</v>
      </c>
      <c r="M137" s="51">
        <v>27.0</v>
      </c>
      <c r="N137" s="51">
        <v>18.0</v>
      </c>
      <c r="O137" s="51">
        <v>174.0</v>
      </c>
    </row>
    <row r="138">
      <c r="A138" s="46" t="s">
        <v>82</v>
      </c>
      <c r="B138" s="46" t="s">
        <v>83</v>
      </c>
      <c r="C138" s="51">
        <v>3.0</v>
      </c>
      <c r="D138" s="51">
        <v>26.0</v>
      </c>
      <c r="E138" s="51">
        <v>24.0</v>
      </c>
      <c r="F138" s="51">
        <v>11.0</v>
      </c>
      <c r="G138" s="51">
        <v>14.0</v>
      </c>
      <c r="H138" s="51">
        <v>16.0</v>
      </c>
      <c r="I138" s="51">
        <v>18.0</v>
      </c>
      <c r="J138" s="51">
        <v>4.0</v>
      </c>
      <c r="K138" s="51">
        <v>11.0</v>
      </c>
      <c r="L138" s="51">
        <v>11.0</v>
      </c>
      <c r="M138" s="51">
        <v>6.0</v>
      </c>
      <c r="N138" s="51">
        <v>10.0</v>
      </c>
      <c r="O138" s="51">
        <v>154.0</v>
      </c>
    </row>
    <row r="139">
      <c r="A139" s="46" t="s">
        <v>638</v>
      </c>
      <c r="B139" s="46" t="s">
        <v>569</v>
      </c>
      <c r="C139" s="51">
        <v>5.0</v>
      </c>
      <c r="D139" s="51">
        <v>7.0</v>
      </c>
      <c r="E139" s="51">
        <v>10.0</v>
      </c>
      <c r="F139" s="51">
        <v>14.0</v>
      </c>
      <c r="G139" s="51">
        <v>13.0</v>
      </c>
      <c r="H139" s="51">
        <v>12.0</v>
      </c>
      <c r="I139" s="51">
        <v>12.0</v>
      </c>
      <c r="J139" s="51">
        <v>4.0</v>
      </c>
      <c r="K139" s="51">
        <v>12.0</v>
      </c>
      <c r="L139" s="51">
        <v>7.0</v>
      </c>
      <c r="M139" s="51">
        <v>4.0</v>
      </c>
      <c r="N139" s="51">
        <v>5.0</v>
      </c>
      <c r="O139" s="51">
        <v>105.0</v>
      </c>
    </row>
    <row r="140">
      <c r="A140" s="46" t="s">
        <v>1039</v>
      </c>
      <c r="B140" s="46" t="s">
        <v>577</v>
      </c>
      <c r="C140" s="51">
        <v>0.0</v>
      </c>
      <c r="D140" s="51">
        <v>0.0</v>
      </c>
      <c r="E140" s="51">
        <v>3.0</v>
      </c>
      <c r="F140" s="51">
        <v>3.0</v>
      </c>
      <c r="G140" s="51">
        <v>10.0</v>
      </c>
      <c r="H140" s="51">
        <v>8.0</v>
      </c>
      <c r="I140" s="51">
        <v>6.0</v>
      </c>
      <c r="J140" s="51">
        <v>1.0</v>
      </c>
      <c r="K140" s="51">
        <v>3.0</v>
      </c>
      <c r="L140" s="51">
        <v>6.0</v>
      </c>
      <c r="M140" s="51">
        <v>9.0</v>
      </c>
      <c r="N140" s="51">
        <v>13.0</v>
      </c>
      <c r="O140" s="51">
        <v>62.0</v>
      </c>
    </row>
    <row r="141">
      <c r="A141" s="46" t="s">
        <v>294</v>
      </c>
      <c r="B141" s="46" t="s">
        <v>295</v>
      </c>
      <c r="C141" s="51">
        <v>7.0</v>
      </c>
      <c r="D141" s="51">
        <v>34.0</v>
      </c>
      <c r="E141" s="51">
        <v>63.0</v>
      </c>
      <c r="F141" s="51">
        <v>24.0</v>
      </c>
      <c r="G141" s="51">
        <v>44.0</v>
      </c>
      <c r="H141" s="51">
        <v>31.0</v>
      </c>
      <c r="I141" s="51">
        <v>43.0</v>
      </c>
      <c r="J141" s="51">
        <v>14.0</v>
      </c>
      <c r="K141" s="51">
        <v>34.0</v>
      </c>
      <c r="L141" s="51">
        <v>22.0</v>
      </c>
      <c r="M141" s="51">
        <v>43.0</v>
      </c>
      <c r="N141" s="51">
        <v>29.0</v>
      </c>
      <c r="O141" s="51">
        <v>388.0</v>
      </c>
    </row>
    <row r="142">
      <c r="A142" s="46" t="s">
        <v>280</v>
      </c>
      <c r="B142" s="46" t="s">
        <v>281</v>
      </c>
      <c r="C142" s="51">
        <v>14.0</v>
      </c>
      <c r="D142" s="51">
        <v>25.0</v>
      </c>
      <c r="E142" s="51">
        <v>50.0</v>
      </c>
      <c r="F142" s="51">
        <v>22.0</v>
      </c>
      <c r="G142" s="51">
        <v>58.0</v>
      </c>
      <c r="H142" s="51">
        <v>25.0</v>
      </c>
      <c r="I142" s="51">
        <v>54.0</v>
      </c>
      <c r="J142" s="51">
        <v>15.0</v>
      </c>
      <c r="K142" s="51">
        <v>56.0</v>
      </c>
      <c r="L142" s="51">
        <v>15.0</v>
      </c>
      <c r="M142" s="51">
        <v>41.0</v>
      </c>
      <c r="N142" s="51">
        <v>8.0</v>
      </c>
      <c r="O142" s="51">
        <v>383.0</v>
      </c>
    </row>
    <row r="143">
      <c r="A143" s="46" t="s">
        <v>498</v>
      </c>
      <c r="B143" s="46" t="s">
        <v>499</v>
      </c>
      <c r="C143" s="51">
        <v>2.0</v>
      </c>
      <c r="D143" s="51">
        <v>8.0</v>
      </c>
      <c r="E143" s="51">
        <v>13.0</v>
      </c>
      <c r="F143" s="51">
        <v>6.0</v>
      </c>
      <c r="G143" s="51">
        <v>11.0</v>
      </c>
      <c r="H143" s="51">
        <v>12.0</v>
      </c>
      <c r="I143" s="51">
        <v>15.0</v>
      </c>
      <c r="J143" s="51">
        <v>15.0</v>
      </c>
      <c r="K143" s="51">
        <v>18.0</v>
      </c>
      <c r="L143" s="51">
        <v>17.0</v>
      </c>
      <c r="M143" s="51">
        <v>19.0</v>
      </c>
      <c r="N143" s="51">
        <v>12.0</v>
      </c>
      <c r="O143" s="51">
        <v>148.0</v>
      </c>
    </row>
    <row r="144">
      <c r="A144" s="46" t="s">
        <v>1104</v>
      </c>
      <c r="B144" s="46" t="s">
        <v>539</v>
      </c>
      <c r="C144" s="51">
        <v>0.0</v>
      </c>
      <c r="D144" s="51">
        <v>1.0</v>
      </c>
      <c r="E144" s="51">
        <v>4.0</v>
      </c>
      <c r="F144" s="51">
        <v>3.0</v>
      </c>
      <c r="G144" s="51">
        <v>2.0</v>
      </c>
      <c r="H144" s="51">
        <v>1.0</v>
      </c>
      <c r="I144" s="51">
        <v>2.0</v>
      </c>
      <c r="J144" s="51">
        <v>0.0</v>
      </c>
      <c r="K144" s="51">
        <v>3.0</v>
      </c>
      <c r="L144" s="51">
        <v>6.0</v>
      </c>
      <c r="M144" s="51">
        <v>7.0</v>
      </c>
      <c r="N144" s="51">
        <v>3.0</v>
      </c>
      <c r="O144" s="51">
        <v>32.0</v>
      </c>
    </row>
    <row r="145">
      <c r="A145" s="46" t="s">
        <v>486</v>
      </c>
      <c r="B145" s="46" t="s">
        <v>487</v>
      </c>
      <c r="C145" s="51">
        <v>2.0</v>
      </c>
      <c r="D145" s="51">
        <v>5.0</v>
      </c>
      <c r="E145" s="51">
        <v>10.0</v>
      </c>
      <c r="F145" s="51">
        <v>5.0</v>
      </c>
      <c r="G145" s="51">
        <v>7.0</v>
      </c>
      <c r="H145" s="51">
        <v>13.0</v>
      </c>
      <c r="I145" s="51">
        <v>23.0</v>
      </c>
      <c r="J145" s="51">
        <v>12.0</v>
      </c>
      <c r="K145" s="51">
        <v>23.0</v>
      </c>
      <c r="L145" s="51">
        <v>16.0</v>
      </c>
      <c r="M145" s="51">
        <v>30.0</v>
      </c>
      <c r="N145" s="51">
        <v>15.0</v>
      </c>
      <c r="O145" s="51">
        <v>161.0</v>
      </c>
    </row>
    <row r="146">
      <c r="A146" s="46" t="s">
        <v>1109</v>
      </c>
      <c r="B146" s="46" t="s">
        <v>563</v>
      </c>
      <c r="C146" s="51">
        <v>2.0</v>
      </c>
      <c r="D146" s="51">
        <v>4.0</v>
      </c>
      <c r="E146" s="51">
        <v>7.0</v>
      </c>
      <c r="F146" s="51">
        <v>2.0</v>
      </c>
      <c r="G146" s="51">
        <v>0.0</v>
      </c>
      <c r="H146" s="51">
        <v>1.0</v>
      </c>
      <c r="I146" s="51">
        <v>0.0</v>
      </c>
      <c r="J146" s="51">
        <v>2.0</v>
      </c>
      <c r="K146" s="51">
        <v>2.0</v>
      </c>
      <c r="L146" s="51">
        <v>2.0</v>
      </c>
      <c r="M146" s="51">
        <v>9.0</v>
      </c>
      <c r="N146" s="51">
        <v>7.0</v>
      </c>
      <c r="O146" s="51">
        <v>38.0</v>
      </c>
    </row>
    <row r="147">
      <c r="A147" s="46" t="s">
        <v>1112</v>
      </c>
      <c r="B147" s="46" t="s">
        <v>575</v>
      </c>
      <c r="C147" s="51">
        <v>0.0</v>
      </c>
      <c r="D147" s="51">
        <v>2.0</v>
      </c>
      <c r="E147" s="51">
        <v>2.0</v>
      </c>
      <c r="F147" s="51">
        <v>6.0</v>
      </c>
      <c r="G147" s="51">
        <v>4.0</v>
      </c>
      <c r="H147" s="51">
        <v>1.0</v>
      </c>
      <c r="I147" s="51">
        <v>1.0</v>
      </c>
      <c r="J147" s="51">
        <v>4.0</v>
      </c>
      <c r="K147" s="51">
        <v>1.0</v>
      </c>
      <c r="L147" s="51">
        <v>2.0</v>
      </c>
      <c r="M147" s="51">
        <v>4.0</v>
      </c>
      <c r="N147" s="51">
        <v>3.0</v>
      </c>
      <c r="O147" s="51">
        <v>30.0</v>
      </c>
    </row>
    <row r="148">
      <c r="A148" s="46" t="s">
        <v>600</v>
      </c>
      <c r="B148" s="46" t="s">
        <v>602</v>
      </c>
      <c r="C148" s="51">
        <v>0.0</v>
      </c>
      <c r="D148" s="51">
        <v>0.0</v>
      </c>
      <c r="E148" s="51">
        <v>0.0</v>
      </c>
      <c r="F148" s="51">
        <v>1.0</v>
      </c>
      <c r="G148" s="51">
        <v>6.0</v>
      </c>
      <c r="H148" s="51">
        <v>4.0</v>
      </c>
      <c r="I148" s="51">
        <v>3.0</v>
      </c>
      <c r="J148" s="51">
        <v>12.0</v>
      </c>
      <c r="K148" s="51">
        <v>6.0</v>
      </c>
      <c r="L148" s="51">
        <v>2.0</v>
      </c>
      <c r="M148" s="51">
        <v>7.0</v>
      </c>
      <c r="N148" s="51">
        <v>4.0</v>
      </c>
      <c r="O148" s="51">
        <v>45.0</v>
      </c>
    </row>
    <row r="149">
      <c r="A149" s="46" t="s">
        <v>510</v>
      </c>
      <c r="B149" s="46" t="s">
        <v>511</v>
      </c>
      <c r="C149" s="51">
        <v>3.0</v>
      </c>
      <c r="D149" s="51">
        <v>10.0</v>
      </c>
      <c r="E149" s="51">
        <v>16.0</v>
      </c>
      <c r="F149" s="51">
        <v>11.0</v>
      </c>
      <c r="G149" s="51">
        <v>4.0</v>
      </c>
      <c r="H149" s="51">
        <v>10.0</v>
      </c>
      <c r="I149" s="51">
        <v>8.0</v>
      </c>
      <c r="J149" s="51">
        <v>7.0</v>
      </c>
      <c r="K149" s="51">
        <v>20.0</v>
      </c>
      <c r="L149" s="51">
        <v>22.0</v>
      </c>
      <c r="M149" s="51">
        <v>36.0</v>
      </c>
      <c r="N149" s="51">
        <v>15.0</v>
      </c>
      <c r="O149" s="51">
        <v>162.0</v>
      </c>
    </row>
    <row r="150">
      <c r="A150" s="46" t="s">
        <v>240</v>
      </c>
      <c r="B150" s="46" t="s">
        <v>241</v>
      </c>
      <c r="C150" s="51">
        <v>2.0</v>
      </c>
      <c r="D150" s="51">
        <v>7.0</v>
      </c>
      <c r="E150" s="51">
        <v>15.0</v>
      </c>
      <c r="F150" s="51">
        <v>12.0</v>
      </c>
      <c r="G150" s="51">
        <v>25.0</v>
      </c>
      <c r="H150" s="51">
        <v>18.0</v>
      </c>
      <c r="I150" s="51">
        <v>23.0</v>
      </c>
      <c r="J150" s="51">
        <v>13.0</v>
      </c>
      <c r="K150" s="51">
        <v>31.0</v>
      </c>
      <c r="L150" s="51">
        <v>24.0</v>
      </c>
      <c r="M150" s="51">
        <v>32.0</v>
      </c>
      <c r="N150" s="51">
        <v>18.0</v>
      </c>
      <c r="O150" s="51">
        <v>220.0</v>
      </c>
    </row>
    <row r="151">
      <c r="A151" s="46" t="s">
        <v>761</v>
      </c>
      <c r="B151" s="46" t="s">
        <v>560</v>
      </c>
      <c r="C151" s="51">
        <v>4.0</v>
      </c>
      <c r="D151" s="51">
        <v>5.0</v>
      </c>
      <c r="E151" s="51">
        <v>13.0</v>
      </c>
      <c r="F151" s="51">
        <v>11.0</v>
      </c>
      <c r="G151" s="51">
        <v>10.0</v>
      </c>
      <c r="H151" s="51">
        <v>3.0</v>
      </c>
      <c r="I151" s="51">
        <v>5.0</v>
      </c>
      <c r="J151" s="51">
        <v>2.0</v>
      </c>
      <c r="K151" s="51">
        <v>13.0</v>
      </c>
      <c r="L151" s="51">
        <v>7.0</v>
      </c>
      <c r="M151" s="51">
        <v>12.0</v>
      </c>
      <c r="N151" s="51">
        <v>3.0</v>
      </c>
      <c r="O151" s="51">
        <v>88.0</v>
      </c>
    </row>
    <row r="152">
      <c r="A152" s="46" t="s">
        <v>456</v>
      </c>
      <c r="B152" s="46" t="s">
        <v>457</v>
      </c>
      <c r="C152" s="51">
        <v>0.0</v>
      </c>
      <c r="D152" s="51">
        <v>3.0</v>
      </c>
      <c r="E152" s="51">
        <v>2.0</v>
      </c>
      <c r="F152" s="51">
        <v>2.0</v>
      </c>
      <c r="G152" s="51">
        <v>0.0</v>
      </c>
      <c r="H152" s="51">
        <v>0.0</v>
      </c>
      <c r="I152" s="51">
        <v>0.0</v>
      </c>
      <c r="J152" s="51">
        <v>1.0</v>
      </c>
      <c r="K152" s="51">
        <v>3.0</v>
      </c>
      <c r="L152" s="51">
        <v>5.0</v>
      </c>
      <c r="M152" s="51">
        <v>19.0</v>
      </c>
      <c r="N152" s="51">
        <v>5.0</v>
      </c>
      <c r="O152" s="51">
        <v>40.0</v>
      </c>
    </row>
    <row r="153">
      <c r="A153" s="46" t="s">
        <v>1127</v>
      </c>
      <c r="B153" s="46" t="s">
        <v>576</v>
      </c>
      <c r="C153" s="51">
        <v>0.0</v>
      </c>
      <c r="D153" s="51">
        <v>8.0</v>
      </c>
      <c r="E153" s="51">
        <v>7.0</v>
      </c>
      <c r="F153" s="51">
        <v>5.0</v>
      </c>
      <c r="G153" s="51">
        <v>12.0</v>
      </c>
      <c r="H153" s="51">
        <v>4.0</v>
      </c>
      <c r="I153" s="51">
        <v>4.0</v>
      </c>
      <c r="J153" s="51">
        <v>2.0</v>
      </c>
      <c r="K153" s="51">
        <v>11.0</v>
      </c>
      <c r="L153" s="51">
        <v>6.0</v>
      </c>
      <c r="M153" s="51">
        <v>3.0</v>
      </c>
      <c r="N153" s="51">
        <v>1.0</v>
      </c>
      <c r="O153" s="51">
        <v>63.0</v>
      </c>
    </row>
    <row r="154">
      <c r="A154" s="46" t="s">
        <v>822</v>
      </c>
      <c r="B154" s="46" t="s">
        <v>584</v>
      </c>
      <c r="C154" s="51">
        <v>3.0</v>
      </c>
      <c r="D154" s="51">
        <v>2.0</v>
      </c>
      <c r="E154" s="51">
        <v>0.0</v>
      </c>
      <c r="F154" s="51">
        <v>0.0</v>
      </c>
      <c r="G154" s="51">
        <v>3.0</v>
      </c>
      <c r="H154" s="51">
        <v>2.0</v>
      </c>
      <c r="I154" s="51">
        <v>2.0</v>
      </c>
      <c r="J154" s="51">
        <v>6.0</v>
      </c>
      <c r="K154" s="51">
        <v>12.0</v>
      </c>
      <c r="L154" s="51">
        <v>9.0</v>
      </c>
      <c r="M154" s="51">
        <v>12.0</v>
      </c>
      <c r="N154" s="51">
        <v>1.0</v>
      </c>
      <c r="O154" s="51">
        <v>52.0</v>
      </c>
    </row>
    <row r="155">
      <c r="A155" s="46" t="s">
        <v>1132</v>
      </c>
      <c r="B155" s="46" t="s">
        <v>606</v>
      </c>
      <c r="C155" s="51">
        <v>0.0</v>
      </c>
      <c r="D155" s="51">
        <v>2.0</v>
      </c>
      <c r="E155" s="51">
        <v>0.0</v>
      </c>
      <c r="F155" s="51">
        <v>0.0</v>
      </c>
      <c r="G155" s="51">
        <v>2.0</v>
      </c>
      <c r="H155" s="51">
        <v>2.0</v>
      </c>
      <c r="I155" s="51">
        <v>8.0</v>
      </c>
      <c r="J155" s="51">
        <v>2.0</v>
      </c>
      <c r="K155" s="51">
        <v>5.0</v>
      </c>
      <c r="L155" s="51">
        <v>6.0</v>
      </c>
      <c r="M155" s="51">
        <v>13.0</v>
      </c>
      <c r="N155" s="51">
        <v>6.0</v>
      </c>
      <c r="O155" s="51">
        <v>46.0</v>
      </c>
    </row>
    <row r="156">
      <c r="A156" s="46" t="s">
        <v>28</v>
      </c>
      <c r="B156" s="46" t="s">
        <v>29</v>
      </c>
      <c r="C156" s="51">
        <v>5.0</v>
      </c>
      <c r="D156" s="51">
        <v>12.0</v>
      </c>
      <c r="E156" s="51">
        <v>36.0</v>
      </c>
      <c r="F156" s="51">
        <v>25.0</v>
      </c>
      <c r="G156" s="51">
        <v>56.0</v>
      </c>
      <c r="H156" s="51">
        <v>34.0</v>
      </c>
      <c r="I156" s="51">
        <v>58.0</v>
      </c>
      <c r="J156" s="51">
        <v>35.0</v>
      </c>
      <c r="K156" s="51">
        <v>66.0</v>
      </c>
      <c r="L156" s="51">
        <v>43.0</v>
      </c>
      <c r="M156" s="51">
        <v>99.0</v>
      </c>
      <c r="N156" s="51">
        <v>70.0</v>
      </c>
      <c r="O156" s="51">
        <v>539.0</v>
      </c>
    </row>
    <row r="157">
      <c r="A157" s="46" t="s">
        <v>186</v>
      </c>
      <c r="B157" s="46" t="s">
        <v>187</v>
      </c>
      <c r="C157" s="51">
        <v>11.0</v>
      </c>
      <c r="D157" s="51">
        <v>17.0</v>
      </c>
      <c r="E157" s="51">
        <v>49.0</v>
      </c>
      <c r="F157" s="51">
        <v>31.0</v>
      </c>
      <c r="G157" s="51">
        <v>52.0</v>
      </c>
      <c r="H157" s="51">
        <v>37.0</v>
      </c>
      <c r="I157" s="51">
        <v>55.0</v>
      </c>
      <c r="J157" s="51">
        <v>29.0</v>
      </c>
      <c r="K157" s="51">
        <v>56.0</v>
      </c>
      <c r="L157" s="51">
        <v>37.0</v>
      </c>
      <c r="M157" s="51">
        <v>77.0</v>
      </c>
      <c r="N157" s="51">
        <v>37.0</v>
      </c>
      <c r="O157" s="51">
        <v>488.0</v>
      </c>
    </row>
    <row r="158">
      <c r="A158" s="46" t="s">
        <v>219</v>
      </c>
      <c r="B158" s="46" t="s">
        <v>221</v>
      </c>
      <c r="C158" s="51">
        <v>11.0</v>
      </c>
      <c r="D158" s="51">
        <v>14.0</v>
      </c>
      <c r="E158" s="51">
        <v>41.0</v>
      </c>
      <c r="F158" s="51">
        <v>14.0</v>
      </c>
      <c r="G158" s="51">
        <v>45.0</v>
      </c>
      <c r="H158" s="51">
        <v>14.0</v>
      </c>
      <c r="I158" s="51">
        <v>47.0</v>
      </c>
      <c r="J158" s="51">
        <v>20.0</v>
      </c>
      <c r="K158" s="51">
        <v>70.0</v>
      </c>
      <c r="L158" s="51">
        <v>15.0</v>
      </c>
      <c r="M158" s="51">
        <v>33.0</v>
      </c>
      <c r="N158" s="51">
        <v>13.0</v>
      </c>
      <c r="O158" s="51">
        <v>337.0</v>
      </c>
    </row>
    <row r="159">
      <c r="A159" s="46" t="s">
        <v>446</v>
      </c>
      <c r="B159" s="46" t="s">
        <v>447</v>
      </c>
      <c r="C159" s="51">
        <v>6.0</v>
      </c>
      <c r="D159" s="51">
        <v>6.0</v>
      </c>
      <c r="E159" s="51">
        <v>16.0</v>
      </c>
      <c r="F159" s="51">
        <v>5.0</v>
      </c>
      <c r="G159" s="51">
        <v>10.0</v>
      </c>
      <c r="H159" s="51">
        <v>11.0</v>
      </c>
      <c r="I159" s="51">
        <v>21.0</v>
      </c>
      <c r="J159" s="51">
        <v>8.0</v>
      </c>
      <c r="K159" s="51">
        <v>13.0</v>
      </c>
      <c r="L159" s="51">
        <v>8.0</v>
      </c>
      <c r="M159" s="51">
        <v>24.0</v>
      </c>
      <c r="N159" s="51">
        <v>10.0</v>
      </c>
      <c r="O159" s="51">
        <v>138.0</v>
      </c>
    </row>
    <row r="160">
      <c r="A160" s="46" t="s">
        <v>636</v>
      </c>
      <c r="B160" s="46" t="s">
        <v>604</v>
      </c>
      <c r="C160" s="51">
        <v>1.0</v>
      </c>
      <c r="D160" s="51">
        <v>3.0</v>
      </c>
      <c r="E160" s="51">
        <v>3.0</v>
      </c>
      <c r="F160" s="51">
        <v>0.0</v>
      </c>
      <c r="G160" s="51">
        <v>3.0</v>
      </c>
      <c r="H160" s="51">
        <v>3.0</v>
      </c>
      <c r="I160" s="51">
        <v>4.0</v>
      </c>
      <c r="J160" s="51">
        <v>0.0</v>
      </c>
      <c r="K160" s="51">
        <v>8.0</v>
      </c>
      <c r="L160" s="51">
        <v>10.0</v>
      </c>
      <c r="M160" s="51">
        <v>20.0</v>
      </c>
      <c r="N160" s="51">
        <v>7.0</v>
      </c>
      <c r="O160" s="51">
        <v>62.0</v>
      </c>
    </row>
    <row r="161">
      <c r="A161" s="46" t="s">
        <v>312</v>
      </c>
      <c r="B161" s="46" t="s">
        <v>313</v>
      </c>
      <c r="C161" s="51">
        <v>1.0</v>
      </c>
      <c r="D161" s="51">
        <v>0.0</v>
      </c>
      <c r="E161" s="51">
        <v>4.0</v>
      </c>
      <c r="F161" s="51">
        <v>1.0</v>
      </c>
      <c r="G161" s="51">
        <v>9.0</v>
      </c>
      <c r="H161" s="51">
        <v>3.0</v>
      </c>
      <c r="I161" s="51">
        <v>12.0</v>
      </c>
      <c r="J161" s="51">
        <v>3.0</v>
      </c>
      <c r="K161" s="51">
        <v>7.0</v>
      </c>
      <c r="L161" s="51">
        <v>5.0</v>
      </c>
      <c r="M161" s="51">
        <v>10.0</v>
      </c>
      <c r="N161" s="51">
        <v>0.0</v>
      </c>
      <c r="O161" s="51">
        <v>55.0</v>
      </c>
    </row>
    <row r="162">
      <c r="A162" s="46" t="s">
        <v>254</v>
      </c>
      <c r="B162" s="46" t="s">
        <v>255</v>
      </c>
      <c r="C162" s="51">
        <v>16.0</v>
      </c>
      <c r="D162" s="51">
        <v>15.0</v>
      </c>
      <c r="E162" s="51">
        <v>46.0</v>
      </c>
      <c r="F162" s="51">
        <v>32.0</v>
      </c>
      <c r="G162" s="51">
        <v>51.0</v>
      </c>
      <c r="H162" s="51">
        <v>20.0</v>
      </c>
      <c r="I162" s="51">
        <v>34.0</v>
      </c>
      <c r="J162" s="51">
        <v>20.0</v>
      </c>
      <c r="K162" s="51">
        <v>26.0</v>
      </c>
      <c r="L162" s="51">
        <v>29.0</v>
      </c>
      <c r="M162" s="51">
        <v>43.0</v>
      </c>
      <c r="N162" s="51">
        <v>19.0</v>
      </c>
      <c r="O162" s="51">
        <v>351.0</v>
      </c>
    </row>
    <row r="163">
      <c r="A163" s="46" t="s">
        <v>466</v>
      </c>
      <c r="B163" s="46" t="s">
        <v>467</v>
      </c>
      <c r="C163" s="51">
        <v>0.0</v>
      </c>
      <c r="D163" s="51">
        <v>1.0</v>
      </c>
      <c r="E163" s="51">
        <v>1.0</v>
      </c>
      <c r="F163" s="51">
        <v>4.0</v>
      </c>
      <c r="G163" s="51">
        <v>15.0</v>
      </c>
      <c r="H163" s="51">
        <v>9.0</v>
      </c>
      <c r="I163" s="51">
        <v>12.0</v>
      </c>
      <c r="J163" s="51">
        <v>10.0</v>
      </c>
      <c r="K163" s="51">
        <v>15.0</v>
      </c>
      <c r="L163" s="51">
        <v>13.0</v>
      </c>
      <c r="M163" s="51">
        <v>17.0</v>
      </c>
      <c r="N163" s="51">
        <v>5.0</v>
      </c>
      <c r="O163" s="51">
        <v>102.0</v>
      </c>
    </row>
    <row r="164">
      <c r="A164" s="46" t="s">
        <v>633</v>
      </c>
      <c r="B164" s="46" t="s">
        <v>634</v>
      </c>
      <c r="C164" s="51">
        <v>2.0</v>
      </c>
      <c r="D164" s="51">
        <v>0.0</v>
      </c>
      <c r="E164" s="51">
        <v>11.0</v>
      </c>
      <c r="F164" s="51">
        <v>1.0</v>
      </c>
      <c r="G164" s="51">
        <v>11.0</v>
      </c>
      <c r="H164" s="51">
        <v>3.0</v>
      </c>
      <c r="I164" s="51">
        <v>3.0</v>
      </c>
      <c r="J164" s="51">
        <v>2.0</v>
      </c>
      <c r="K164" s="51">
        <v>3.0</v>
      </c>
      <c r="L164" s="51">
        <v>5.0</v>
      </c>
      <c r="M164" s="51">
        <v>11.0</v>
      </c>
      <c r="N164" s="51">
        <v>6.0</v>
      </c>
      <c r="O164" s="51">
        <v>58.0</v>
      </c>
    </row>
    <row r="165">
      <c r="A165" s="46" t="s">
        <v>647</v>
      </c>
      <c r="B165" s="46" t="s">
        <v>561</v>
      </c>
      <c r="C165" s="51">
        <v>0.0</v>
      </c>
      <c r="D165" s="51">
        <v>5.0</v>
      </c>
      <c r="E165" s="51">
        <v>12.0</v>
      </c>
      <c r="F165" s="51">
        <v>3.0</v>
      </c>
      <c r="G165" s="51">
        <v>0.0</v>
      </c>
      <c r="H165" s="51">
        <v>0.0</v>
      </c>
      <c r="I165" s="51">
        <v>1.0</v>
      </c>
      <c r="J165" s="51">
        <v>0.0</v>
      </c>
      <c r="K165" s="51">
        <v>0.0</v>
      </c>
      <c r="L165" s="51">
        <v>1.0</v>
      </c>
      <c r="M165" s="51">
        <v>0.0</v>
      </c>
      <c r="N165" s="51">
        <v>0.0</v>
      </c>
      <c r="O165" s="51">
        <v>22.0</v>
      </c>
    </row>
    <row r="166">
      <c r="A166" s="46" t="s">
        <v>398</v>
      </c>
      <c r="B166" s="46" t="s">
        <v>399</v>
      </c>
      <c r="C166" s="51">
        <v>7.0</v>
      </c>
      <c r="D166" s="51">
        <v>1.0</v>
      </c>
      <c r="E166" s="51">
        <v>6.0</v>
      </c>
      <c r="F166" s="51">
        <v>3.0</v>
      </c>
      <c r="G166" s="51">
        <v>3.0</v>
      </c>
      <c r="H166" s="51">
        <v>3.0</v>
      </c>
      <c r="I166" s="51">
        <v>6.0</v>
      </c>
      <c r="J166" s="51">
        <v>3.0</v>
      </c>
      <c r="K166" s="51">
        <v>9.0</v>
      </c>
      <c r="L166" s="51">
        <v>17.0</v>
      </c>
      <c r="M166" s="51">
        <v>13.0</v>
      </c>
      <c r="N166" s="51">
        <v>14.0</v>
      </c>
      <c r="O166" s="51">
        <v>85.0</v>
      </c>
    </row>
    <row r="167">
      <c r="A167" s="46" t="s">
        <v>645</v>
      </c>
      <c r="B167" s="46" t="s">
        <v>605</v>
      </c>
      <c r="C167" s="51">
        <v>5.0</v>
      </c>
      <c r="D167" s="51">
        <v>9.0</v>
      </c>
      <c r="E167" s="51">
        <v>4.0</v>
      </c>
      <c r="F167" s="51">
        <v>3.0</v>
      </c>
      <c r="G167" s="51">
        <v>6.0</v>
      </c>
      <c r="H167" s="51">
        <v>1.0</v>
      </c>
      <c r="I167" s="51">
        <v>11.0</v>
      </c>
      <c r="J167" s="51">
        <v>2.0</v>
      </c>
      <c r="K167" s="51">
        <v>6.0</v>
      </c>
      <c r="L167" s="51">
        <v>8.0</v>
      </c>
      <c r="M167" s="51">
        <v>5.0</v>
      </c>
      <c r="N167" s="51">
        <v>7.0</v>
      </c>
      <c r="O167" s="51">
        <v>67.0</v>
      </c>
    </row>
    <row r="168">
      <c r="A168" s="46" t="s">
        <v>132</v>
      </c>
      <c r="B168" s="46" t="s">
        <v>133</v>
      </c>
      <c r="C168" s="51">
        <v>0.0</v>
      </c>
      <c r="D168" s="51">
        <v>0.0</v>
      </c>
      <c r="E168" s="51">
        <v>0.0</v>
      </c>
      <c r="F168" s="51">
        <v>1.0</v>
      </c>
      <c r="G168" s="51">
        <v>1.0</v>
      </c>
      <c r="H168" s="51">
        <v>0.0</v>
      </c>
      <c r="I168" s="51">
        <v>0.0</v>
      </c>
      <c r="J168" s="51">
        <v>2.0</v>
      </c>
      <c r="K168" s="51">
        <v>2.0</v>
      </c>
      <c r="L168" s="51">
        <v>2.0</v>
      </c>
      <c r="M168" s="51">
        <v>2.0</v>
      </c>
      <c r="N168" s="51">
        <v>2.0</v>
      </c>
      <c r="O168" s="51">
        <v>12.0</v>
      </c>
    </row>
    <row r="169">
      <c r="A169" s="46" t="s">
        <v>468</v>
      </c>
      <c r="B169" s="46" t="s">
        <v>469</v>
      </c>
      <c r="C169" s="51">
        <v>1.0</v>
      </c>
      <c r="D169" s="51">
        <v>5.0</v>
      </c>
      <c r="E169" s="51">
        <v>2.0</v>
      </c>
      <c r="F169" s="51">
        <v>7.0</v>
      </c>
      <c r="G169" s="51">
        <v>1.0</v>
      </c>
      <c r="H169" s="51">
        <v>1.0</v>
      </c>
      <c r="I169" s="51">
        <v>0.0</v>
      </c>
      <c r="J169" s="51">
        <v>1.0</v>
      </c>
      <c r="K169" s="51">
        <v>1.0</v>
      </c>
      <c r="L169" s="51">
        <v>3.0</v>
      </c>
      <c r="M169" s="51">
        <v>14.0</v>
      </c>
      <c r="N169" s="51">
        <v>6.0</v>
      </c>
      <c r="O169" s="51">
        <v>42.0</v>
      </c>
    </row>
    <row r="170">
      <c r="A170" s="46" t="s">
        <v>922</v>
      </c>
      <c r="B170" s="46" t="s">
        <v>641</v>
      </c>
      <c r="C170" s="51">
        <v>1.0</v>
      </c>
      <c r="D170" s="51">
        <v>1.0</v>
      </c>
      <c r="E170" s="51">
        <v>3.0</v>
      </c>
      <c r="F170" s="51">
        <v>4.0</v>
      </c>
      <c r="G170" s="51">
        <v>2.0</v>
      </c>
      <c r="H170" s="51">
        <v>2.0</v>
      </c>
      <c r="I170" s="51">
        <v>0.0</v>
      </c>
      <c r="J170" s="51">
        <v>2.0</v>
      </c>
      <c r="K170" s="51">
        <v>1.0</v>
      </c>
      <c r="L170" s="51">
        <v>2.0</v>
      </c>
      <c r="M170" s="51">
        <v>2.0</v>
      </c>
      <c r="N170" s="51">
        <v>4.0</v>
      </c>
      <c r="O170" s="51">
        <v>24.0</v>
      </c>
    </row>
    <row r="171">
      <c r="A171" s="46" t="s">
        <v>931</v>
      </c>
      <c r="B171" s="46" t="s">
        <v>573</v>
      </c>
      <c r="C171" s="51">
        <v>0.0</v>
      </c>
      <c r="D171" s="51">
        <v>0.0</v>
      </c>
      <c r="E171" s="51">
        <v>7.0</v>
      </c>
      <c r="F171" s="51">
        <v>0.0</v>
      </c>
      <c r="G171" s="51">
        <v>0.0</v>
      </c>
      <c r="H171" s="51">
        <v>0.0</v>
      </c>
      <c r="I171" s="51">
        <v>0.0</v>
      </c>
      <c r="J171" s="51">
        <v>0.0</v>
      </c>
      <c r="K171" s="51">
        <v>0.0</v>
      </c>
      <c r="L171" s="51">
        <v>0.0</v>
      </c>
      <c r="M171" s="51">
        <v>2.0</v>
      </c>
      <c r="N171" s="51">
        <v>1.0</v>
      </c>
      <c r="O171" s="51">
        <v>10.0</v>
      </c>
    </row>
    <row r="172">
      <c r="A172" s="46" t="s">
        <v>653</v>
      </c>
      <c r="B172" s="46" t="s">
        <v>582</v>
      </c>
      <c r="C172" s="51">
        <v>0.0</v>
      </c>
      <c r="D172" s="51">
        <v>3.0</v>
      </c>
      <c r="E172" s="51">
        <v>9.0</v>
      </c>
      <c r="F172" s="51">
        <v>1.0</v>
      </c>
      <c r="G172" s="51">
        <v>4.0</v>
      </c>
      <c r="H172" s="51">
        <v>1.0</v>
      </c>
      <c r="I172" s="51">
        <v>6.0</v>
      </c>
      <c r="J172" s="51">
        <v>1.0</v>
      </c>
      <c r="K172" s="51">
        <v>1.0</v>
      </c>
      <c r="L172" s="51">
        <v>4.0</v>
      </c>
      <c r="M172" s="51">
        <v>4.0</v>
      </c>
      <c r="N172" s="51">
        <v>4.0</v>
      </c>
      <c r="O172" s="51">
        <v>38.0</v>
      </c>
    </row>
    <row r="173">
      <c r="A173" s="46" t="s">
        <v>386</v>
      </c>
      <c r="B173" s="46" t="s">
        <v>387</v>
      </c>
      <c r="C173" s="51">
        <v>0.0</v>
      </c>
      <c r="D173" s="51">
        <v>0.0</v>
      </c>
      <c r="E173" s="51">
        <v>0.0</v>
      </c>
      <c r="F173" s="51">
        <v>0.0</v>
      </c>
      <c r="G173" s="51">
        <v>0.0</v>
      </c>
      <c r="H173" s="51">
        <v>0.0</v>
      </c>
      <c r="I173" s="51">
        <v>0.0</v>
      </c>
      <c r="J173" s="51">
        <v>0.0</v>
      </c>
      <c r="K173" s="51">
        <v>1.0</v>
      </c>
      <c r="L173" s="51">
        <v>2.0</v>
      </c>
      <c r="M173" s="51">
        <v>18.0</v>
      </c>
      <c r="N173" s="51">
        <v>12.0</v>
      </c>
      <c r="O173" s="51">
        <v>33.0</v>
      </c>
    </row>
    <row r="174">
      <c r="A174" s="46" t="s">
        <v>426</v>
      </c>
      <c r="B174" s="46" t="s">
        <v>427</v>
      </c>
      <c r="C174" s="51">
        <v>2.0</v>
      </c>
      <c r="D174" s="51">
        <v>0.0</v>
      </c>
      <c r="E174" s="51">
        <v>4.0</v>
      </c>
      <c r="F174" s="51">
        <v>3.0</v>
      </c>
      <c r="G174" s="51">
        <v>4.0</v>
      </c>
      <c r="H174" s="51">
        <v>3.0</v>
      </c>
      <c r="I174" s="51">
        <v>1.0</v>
      </c>
      <c r="J174" s="51">
        <v>0.0</v>
      </c>
      <c r="K174" s="51">
        <v>2.0</v>
      </c>
      <c r="L174" s="51">
        <v>1.0</v>
      </c>
      <c r="M174" s="51">
        <v>0.0</v>
      </c>
      <c r="N174" s="51">
        <v>0.0</v>
      </c>
      <c r="O174" s="51">
        <v>20.0</v>
      </c>
    </row>
    <row r="175">
      <c r="A175" s="46" t="s">
        <v>444</v>
      </c>
      <c r="B175" s="46" t="s">
        <v>445</v>
      </c>
      <c r="C175" s="51">
        <v>9.0</v>
      </c>
      <c r="D175" s="51">
        <v>15.0</v>
      </c>
      <c r="E175" s="51">
        <v>51.0</v>
      </c>
      <c r="F175" s="51">
        <v>20.0</v>
      </c>
      <c r="G175" s="51">
        <v>35.0</v>
      </c>
      <c r="H175" s="51">
        <v>16.0</v>
      </c>
      <c r="I175" s="51">
        <v>19.0</v>
      </c>
      <c r="J175" s="51">
        <v>13.0</v>
      </c>
      <c r="K175" s="51">
        <v>30.0</v>
      </c>
      <c r="L175" s="51">
        <v>12.0</v>
      </c>
      <c r="M175" s="51">
        <v>26.0</v>
      </c>
      <c r="N175" s="51">
        <v>17.0</v>
      </c>
      <c r="O175" s="51">
        <v>263.0</v>
      </c>
    </row>
    <row r="176">
      <c r="A176" s="46" t="s">
        <v>374</v>
      </c>
      <c r="B176" s="46" t="s">
        <v>375</v>
      </c>
      <c r="C176" s="51">
        <v>7.0</v>
      </c>
      <c r="D176" s="51">
        <v>38.0</v>
      </c>
      <c r="E176" s="51">
        <v>36.0</v>
      </c>
      <c r="F176" s="51">
        <v>32.0</v>
      </c>
      <c r="G176" s="51">
        <v>37.0</v>
      </c>
      <c r="H176" s="51">
        <v>16.0</v>
      </c>
      <c r="I176" s="51">
        <v>30.0</v>
      </c>
      <c r="J176" s="51">
        <v>28.0</v>
      </c>
      <c r="K176" s="51">
        <v>62.0</v>
      </c>
      <c r="L176" s="51">
        <v>52.0</v>
      </c>
      <c r="M176" s="51">
        <v>19.0</v>
      </c>
      <c r="N176" s="51">
        <v>21.0</v>
      </c>
      <c r="O176" s="51">
        <v>378.0</v>
      </c>
    </row>
    <row r="177">
      <c r="A177" s="46" t="s">
        <v>442</v>
      </c>
      <c r="B177" s="46" t="s">
        <v>443</v>
      </c>
      <c r="C177" s="51">
        <v>1.0</v>
      </c>
      <c r="D177" s="51">
        <v>5.0</v>
      </c>
      <c r="E177" s="51">
        <v>3.0</v>
      </c>
      <c r="F177" s="51">
        <v>6.0</v>
      </c>
      <c r="G177" s="51">
        <v>15.0</v>
      </c>
      <c r="H177" s="51">
        <v>6.0</v>
      </c>
      <c r="I177" s="51">
        <v>15.0</v>
      </c>
      <c r="J177" s="51">
        <v>10.0</v>
      </c>
      <c r="K177" s="51">
        <v>30.0</v>
      </c>
      <c r="L177" s="51">
        <v>30.0</v>
      </c>
      <c r="M177" s="51">
        <v>47.0</v>
      </c>
      <c r="N177" s="51">
        <v>28.0</v>
      </c>
      <c r="O177" s="51">
        <v>196.0</v>
      </c>
    </row>
    <row r="178">
      <c r="A178" s="46" t="s">
        <v>260</v>
      </c>
      <c r="B178" s="46" t="s">
        <v>261</v>
      </c>
      <c r="C178" s="51">
        <v>2.0</v>
      </c>
      <c r="D178" s="51">
        <v>19.0</v>
      </c>
      <c r="E178" s="51">
        <v>7.0</v>
      </c>
      <c r="F178" s="51">
        <v>7.0</v>
      </c>
      <c r="G178" s="51">
        <v>13.0</v>
      </c>
      <c r="H178" s="51">
        <v>10.0</v>
      </c>
      <c r="I178" s="51">
        <v>7.0</v>
      </c>
      <c r="J178" s="51">
        <v>1.0</v>
      </c>
      <c r="K178" s="51">
        <v>9.0</v>
      </c>
      <c r="L178" s="51">
        <v>2.0</v>
      </c>
      <c r="M178" s="51">
        <v>0.0</v>
      </c>
      <c r="N178" s="51">
        <v>2.0</v>
      </c>
      <c r="O178" s="51">
        <v>79.0</v>
      </c>
    </row>
    <row r="179">
      <c r="A179" s="46" t="s">
        <v>278</v>
      </c>
      <c r="B179" s="46" t="s">
        <v>279</v>
      </c>
      <c r="C179" s="51">
        <v>0.0</v>
      </c>
      <c r="D179" s="51">
        <v>0.0</v>
      </c>
      <c r="E179" s="51">
        <v>5.0</v>
      </c>
      <c r="F179" s="51">
        <v>4.0</v>
      </c>
      <c r="G179" s="51">
        <v>18.0</v>
      </c>
      <c r="H179" s="51">
        <v>1.0</v>
      </c>
      <c r="I179" s="51">
        <v>6.0</v>
      </c>
      <c r="J179" s="51">
        <v>7.0</v>
      </c>
      <c r="K179" s="51">
        <v>17.0</v>
      </c>
      <c r="L179" s="51">
        <v>6.0</v>
      </c>
      <c r="M179" s="51">
        <v>7.0</v>
      </c>
      <c r="N179" s="51">
        <v>7.0</v>
      </c>
      <c r="O179" s="51">
        <v>78.0</v>
      </c>
    </row>
    <row r="180">
      <c r="A180" s="46" t="s">
        <v>214</v>
      </c>
      <c r="B180" s="46" t="s">
        <v>215</v>
      </c>
      <c r="C180" s="51">
        <v>0.0</v>
      </c>
      <c r="D180" s="51">
        <v>4.0</v>
      </c>
      <c r="E180" s="51">
        <v>18.0</v>
      </c>
      <c r="F180" s="51">
        <v>18.0</v>
      </c>
      <c r="G180" s="51">
        <v>27.0</v>
      </c>
      <c r="H180" s="51">
        <v>12.0</v>
      </c>
      <c r="I180" s="51">
        <v>28.0</v>
      </c>
      <c r="J180" s="51">
        <v>4.0</v>
      </c>
      <c r="K180" s="51">
        <v>26.0</v>
      </c>
      <c r="L180" s="51">
        <v>25.0</v>
      </c>
      <c r="M180" s="51">
        <v>35.0</v>
      </c>
      <c r="N180" s="51">
        <v>22.0</v>
      </c>
      <c r="O180" s="51">
        <v>219.0</v>
      </c>
    </row>
    <row r="181">
      <c r="A181" s="46" t="s">
        <v>134</v>
      </c>
      <c r="B181" s="46" t="s">
        <v>135</v>
      </c>
      <c r="C181" s="51">
        <v>14.0</v>
      </c>
      <c r="D181" s="51">
        <v>31.0</v>
      </c>
      <c r="E181" s="51">
        <v>81.0</v>
      </c>
      <c r="F181" s="51">
        <v>65.0</v>
      </c>
      <c r="G181" s="51">
        <v>75.0</v>
      </c>
      <c r="H181" s="51">
        <v>46.0</v>
      </c>
      <c r="I181" s="51">
        <v>72.0</v>
      </c>
      <c r="J181" s="51">
        <v>26.0</v>
      </c>
      <c r="K181" s="51">
        <v>75.0</v>
      </c>
      <c r="L181" s="51">
        <v>32.0</v>
      </c>
      <c r="M181" s="51">
        <v>98.0</v>
      </c>
      <c r="N181" s="51">
        <v>40.0</v>
      </c>
      <c r="O181" s="51">
        <v>655.0</v>
      </c>
    </row>
    <row r="182">
      <c r="A182" s="46" t="s">
        <v>66</v>
      </c>
      <c r="B182" s="46" t="s">
        <v>67</v>
      </c>
      <c r="C182" s="51">
        <v>1.0</v>
      </c>
      <c r="D182" s="51">
        <v>1.0</v>
      </c>
      <c r="E182" s="51">
        <v>2.0</v>
      </c>
      <c r="F182" s="51">
        <v>0.0</v>
      </c>
      <c r="G182" s="51">
        <v>1.0</v>
      </c>
      <c r="H182" s="51">
        <v>11.0</v>
      </c>
      <c r="I182" s="51">
        <v>6.0</v>
      </c>
      <c r="J182" s="51">
        <v>7.0</v>
      </c>
      <c r="K182" s="51">
        <v>9.0</v>
      </c>
      <c r="L182" s="51">
        <v>8.0</v>
      </c>
      <c r="M182" s="51">
        <v>2.0</v>
      </c>
      <c r="N182" s="51">
        <v>9.0</v>
      </c>
      <c r="O182" s="51">
        <v>57.0</v>
      </c>
    </row>
    <row r="183">
      <c r="A183" s="46" t="s">
        <v>242</v>
      </c>
      <c r="B183" s="46" t="s">
        <v>243</v>
      </c>
      <c r="C183" s="51">
        <v>0.0</v>
      </c>
      <c r="D183" s="51">
        <v>6.0</v>
      </c>
      <c r="E183" s="51">
        <v>16.0</v>
      </c>
      <c r="F183" s="51">
        <v>13.0</v>
      </c>
      <c r="G183" s="51">
        <v>34.0</v>
      </c>
      <c r="H183" s="51">
        <v>21.0</v>
      </c>
      <c r="I183" s="51">
        <v>21.0</v>
      </c>
      <c r="J183" s="51">
        <v>5.0</v>
      </c>
      <c r="K183" s="51">
        <v>12.0</v>
      </c>
      <c r="L183" s="51">
        <v>4.0</v>
      </c>
      <c r="M183" s="51">
        <v>9.0</v>
      </c>
      <c r="N183" s="51">
        <v>13.0</v>
      </c>
      <c r="O183" s="51">
        <v>154.0</v>
      </c>
    </row>
    <row r="184">
      <c r="A184" s="46" t="s">
        <v>396</v>
      </c>
      <c r="B184" s="46" t="s">
        <v>397</v>
      </c>
      <c r="C184" s="51">
        <v>0.0</v>
      </c>
      <c r="D184" s="51">
        <v>0.0</v>
      </c>
      <c r="E184" s="51">
        <v>0.0</v>
      </c>
      <c r="F184" s="51">
        <v>0.0</v>
      </c>
      <c r="G184" s="51">
        <v>0.0</v>
      </c>
      <c r="H184" s="51">
        <v>0.0</v>
      </c>
      <c r="I184" s="51">
        <v>5.0</v>
      </c>
      <c r="J184" s="51">
        <v>0.0</v>
      </c>
      <c r="K184" s="51">
        <v>16.0</v>
      </c>
      <c r="L184" s="51">
        <v>6.0</v>
      </c>
      <c r="M184" s="51">
        <v>6.0</v>
      </c>
      <c r="N184" s="51">
        <v>5.0</v>
      </c>
      <c r="O184" s="51">
        <v>38.0</v>
      </c>
    </row>
    <row r="185">
      <c r="A185" s="46" t="s">
        <v>72</v>
      </c>
      <c r="B185" s="46" t="s">
        <v>73</v>
      </c>
      <c r="C185" s="51">
        <v>0.0</v>
      </c>
      <c r="D185" s="51">
        <v>2.0</v>
      </c>
      <c r="E185" s="51">
        <v>6.0</v>
      </c>
      <c r="F185" s="51">
        <v>12.0</v>
      </c>
      <c r="G185" s="51">
        <v>22.0</v>
      </c>
      <c r="H185" s="51">
        <v>12.0</v>
      </c>
      <c r="I185" s="51">
        <v>12.0</v>
      </c>
      <c r="J185" s="51">
        <v>7.0</v>
      </c>
      <c r="K185" s="51">
        <v>13.0</v>
      </c>
      <c r="L185" s="51">
        <v>8.0</v>
      </c>
      <c r="M185" s="51">
        <v>10.0</v>
      </c>
      <c r="N185" s="51">
        <v>5.0</v>
      </c>
      <c r="O185" s="51">
        <v>109.0</v>
      </c>
    </row>
    <row r="186">
      <c r="A186" s="46" t="s">
        <v>673</v>
      </c>
      <c r="B186" s="46" t="s">
        <v>629</v>
      </c>
      <c r="C186" s="51">
        <v>6.0</v>
      </c>
      <c r="D186" s="51">
        <v>4.0</v>
      </c>
      <c r="E186" s="51">
        <v>20.0</v>
      </c>
      <c r="F186" s="51">
        <v>8.0</v>
      </c>
      <c r="G186" s="51">
        <v>25.0</v>
      </c>
      <c r="H186" s="51">
        <v>11.0</v>
      </c>
      <c r="I186" s="51">
        <v>12.0</v>
      </c>
      <c r="J186" s="51">
        <v>6.0</v>
      </c>
      <c r="K186" s="51">
        <v>13.0</v>
      </c>
      <c r="L186" s="51">
        <v>13.0</v>
      </c>
      <c r="M186" s="51">
        <v>14.0</v>
      </c>
      <c r="N186" s="51">
        <v>13.0</v>
      </c>
      <c r="O186" s="51">
        <v>145.0</v>
      </c>
    </row>
    <row r="187">
      <c r="A187" s="46" t="s">
        <v>154</v>
      </c>
      <c r="B187" s="46" t="s">
        <v>155</v>
      </c>
      <c r="C187" s="51">
        <v>6.0</v>
      </c>
      <c r="D187" s="51">
        <v>10.0</v>
      </c>
      <c r="E187" s="51">
        <v>16.0</v>
      </c>
      <c r="F187" s="51">
        <v>10.0</v>
      </c>
      <c r="G187" s="51">
        <v>19.0</v>
      </c>
      <c r="H187" s="51">
        <v>8.0</v>
      </c>
      <c r="I187" s="51">
        <v>14.0</v>
      </c>
      <c r="J187" s="51">
        <v>15.0</v>
      </c>
      <c r="K187" s="51">
        <v>11.0</v>
      </c>
      <c r="L187" s="51">
        <v>22.0</v>
      </c>
      <c r="M187" s="51">
        <v>31.0</v>
      </c>
      <c r="N187" s="51">
        <v>16.0</v>
      </c>
      <c r="O187" s="51">
        <v>178.0</v>
      </c>
    </row>
    <row r="188">
      <c r="A188" s="46" t="s">
        <v>412</v>
      </c>
      <c r="B188" s="46" t="s">
        <v>413</v>
      </c>
      <c r="C188" s="51">
        <v>6.0</v>
      </c>
      <c r="D188" s="51">
        <v>8.0</v>
      </c>
      <c r="E188" s="51">
        <v>29.0</v>
      </c>
      <c r="F188" s="51">
        <v>14.0</v>
      </c>
      <c r="G188" s="51">
        <v>10.0</v>
      </c>
      <c r="H188" s="51">
        <v>3.0</v>
      </c>
      <c r="I188" s="51">
        <v>6.0</v>
      </c>
      <c r="J188" s="51">
        <v>6.0</v>
      </c>
      <c r="K188" s="51">
        <v>18.0</v>
      </c>
      <c r="L188" s="51">
        <v>5.0</v>
      </c>
      <c r="M188" s="51">
        <v>12.0</v>
      </c>
      <c r="N188" s="51">
        <v>14.0</v>
      </c>
      <c r="O188" s="51">
        <v>131.0</v>
      </c>
    </row>
    <row r="189">
      <c r="A189" s="46" t="s">
        <v>172</v>
      </c>
      <c r="B189" s="46" t="s">
        <v>173</v>
      </c>
      <c r="C189" s="51">
        <v>1.0</v>
      </c>
      <c r="D189" s="51">
        <v>6.0</v>
      </c>
      <c r="E189" s="51">
        <v>16.0</v>
      </c>
      <c r="F189" s="51">
        <v>14.0</v>
      </c>
      <c r="G189" s="51">
        <v>26.0</v>
      </c>
      <c r="H189" s="51">
        <v>5.0</v>
      </c>
      <c r="I189" s="51">
        <v>20.0</v>
      </c>
      <c r="J189" s="51">
        <v>6.0</v>
      </c>
      <c r="K189" s="51">
        <v>29.0</v>
      </c>
      <c r="L189" s="51">
        <v>8.0</v>
      </c>
      <c r="M189" s="51">
        <v>28.0</v>
      </c>
      <c r="N189" s="51">
        <v>13.0</v>
      </c>
      <c r="O189" s="51">
        <v>172.0</v>
      </c>
    </row>
    <row r="190">
      <c r="A190" s="46" t="s">
        <v>440</v>
      </c>
      <c r="B190" s="46" t="s">
        <v>441</v>
      </c>
      <c r="C190" s="51">
        <v>7.0</v>
      </c>
      <c r="D190" s="51">
        <v>11.0</v>
      </c>
      <c r="E190" s="51">
        <v>9.0</v>
      </c>
      <c r="F190" s="51">
        <v>6.0</v>
      </c>
      <c r="G190" s="51">
        <v>15.0</v>
      </c>
      <c r="H190" s="51">
        <v>15.0</v>
      </c>
      <c r="I190" s="51">
        <v>14.0</v>
      </c>
      <c r="J190" s="51">
        <v>8.0</v>
      </c>
      <c r="K190" s="51">
        <v>24.0</v>
      </c>
      <c r="L190" s="51">
        <v>10.0</v>
      </c>
      <c r="M190" s="51">
        <v>15.0</v>
      </c>
      <c r="N190" s="51">
        <v>9.0</v>
      </c>
      <c r="O190" s="51">
        <v>143.0</v>
      </c>
    </row>
    <row r="191">
      <c r="A191" s="46" t="s">
        <v>80</v>
      </c>
      <c r="B191" s="46" t="s">
        <v>81</v>
      </c>
      <c r="C191" s="51">
        <v>26.0</v>
      </c>
      <c r="D191" s="51">
        <v>40.0</v>
      </c>
      <c r="E191" s="51">
        <v>65.0</v>
      </c>
      <c r="F191" s="51">
        <v>36.0</v>
      </c>
      <c r="G191" s="51">
        <v>58.0</v>
      </c>
      <c r="H191" s="51">
        <v>37.0</v>
      </c>
      <c r="I191" s="51">
        <v>66.0</v>
      </c>
      <c r="J191" s="51">
        <v>42.0</v>
      </c>
      <c r="K191" s="51">
        <v>67.0</v>
      </c>
      <c r="L191" s="51">
        <v>45.0</v>
      </c>
      <c r="M191" s="51">
        <v>65.0</v>
      </c>
      <c r="N191" s="51">
        <v>46.0</v>
      </c>
      <c r="O191" s="51">
        <v>593.0</v>
      </c>
    </row>
    <row r="192">
      <c r="A192" s="46" t="s">
        <v>400</v>
      </c>
      <c r="B192" s="46" t="s">
        <v>401</v>
      </c>
      <c r="C192" s="51">
        <v>3.0</v>
      </c>
      <c r="D192" s="51">
        <v>6.0</v>
      </c>
      <c r="E192" s="51">
        <v>18.0</v>
      </c>
      <c r="F192" s="51">
        <v>9.0</v>
      </c>
      <c r="G192" s="51">
        <v>46.0</v>
      </c>
      <c r="H192" s="51">
        <v>21.0</v>
      </c>
      <c r="I192" s="51">
        <v>39.0</v>
      </c>
      <c r="J192" s="51">
        <v>29.0</v>
      </c>
      <c r="K192" s="51">
        <v>36.0</v>
      </c>
      <c r="L192" s="51">
        <v>14.0</v>
      </c>
      <c r="M192" s="51">
        <v>19.0</v>
      </c>
      <c r="N192" s="51">
        <v>11.0</v>
      </c>
      <c r="O192" s="51">
        <v>251.0</v>
      </c>
    </row>
    <row r="193">
      <c r="A193" s="46" t="s">
        <v>106</v>
      </c>
      <c r="B193" s="46" t="s">
        <v>107</v>
      </c>
      <c r="C193" s="51">
        <v>6.0</v>
      </c>
      <c r="D193" s="51">
        <v>20.0</v>
      </c>
      <c r="E193" s="51">
        <v>33.0</v>
      </c>
      <c r="F193" s="51">
        <v>31.0</v>
      </c>
      <c r="G193" s="51">
        <v>62.0</v>
      </c>
      <c r="H193" s="51">
        <v>19.0</v>
      </c>
      <c r="I193" s="51">
        <v>46.0</v>
      </c>
      <c r="J193" s="51">
        <v>10.0</v>
      </c>
      <c r="K193" s="51">
        <v>42.0</v>
      </c>
      <c r="L193" s="51">
        <v>30.0</v>
      </c>
      <c r="M193" s="51">
        <v>39.0</v>
      </c>
      <c r="N193" s="51">
        <v>20.0</v>
      </c>
      <c r="O193" s="51">
        <v>358.0</v>
      </c>
    </row>
    <row r="194">
      <c r="A194" s="46" t="s">
        <v>408</v>
      </c>
      <c r="B194" s="46" t="s">
        <v>409</v>
      </c>
      <c r="C194" s="51">
        <v>4.0</v>
      </c>
      <c r="D194" s="51">
        <v>2.0</v>
      </c>
      <c r="E194" s="51">
        <v>48.0</v>
      </c>
      <c r="F194" s="51">
        <v>31.0</v>
      </c>
      <c r="G194" s="51">
        <v>45.0</v>
      </c>
      <c r="H194" s="51">
        <v>31.0</v>
      </c>
      <c r="I194" s="51">
        <v>28.0</v>
      </c>
      <c r="J194" s="51">
        <v>10.0</v>
      </c>
      <c r="K194" s="51">
        <v>35.0</v>
      </c>
      <c r="L194" s="51">
        <v>11.0</v>
      </c>
      <c r="M194" s="51">
        <v>36.0</v>
      </c>
      <c r="N194" s="51">
        <v>10.0</v>
      </c>
      <c r="O194" s="51">
        <v>291.0</v>
      </c>
    </row>
    <row r="195">
      <c r="A195" s="46" t="s">
        <v>228</v>
      </c>
      <c r="B195" s="46" t="s">
        <v>229</v>
      </c>
      <c r="C195" s="51">
        <v>10.0</v>
      </c>
      <c r="D195" s="51">
        <v>6.0</v>
      </c>
      <c r="E195" s="51">
        <v>31.0</v>
      </c>
      <c r="F195" s="51">
        <v>5.0</v>
      </c>
      <c r="G195" s="51">
        <v>30.0</v>
      </c>
      <c r="H195" s="51">
        <v>21.0</v>
      </c>
      <c r="I195" s="51">
        <v>37.0</v>
      </c>
      <c r="J195" s="51">
        <v>20.0</v>
      </c>
      <c r="K195" s="51">
        <v>41.0</v>
      </c>
      <c r="L195" s="51">
        <v>16.0</v>
      </c>
      <c r="M195" s="51">
        <v>26.0</v>
      </c>
      <c r="N195" s="51">
        <v>15.0</v>
      </c>
      <c r="O195" s="51">
        <v>258.0</v>
      </c>
    </row>
    <row r="196">
      <c r="A196" s="46" t="s">
        <v>358</v>
      </c>
      <c r="B196" s="46" t="s">
        <v>359</v>
      </c>
      <c r="C196" s="51">
        <v>8.0</v>
      </c>
      <c r="D196" s="51">
        <v>17.0</v>
      </c>
      <c r="E196" s="51">
        <v>38.0</v>
      </c>
      <c r="F196" s="51">
        <v>22.0</v>
      </c>
      <c r="G196" s="51">
        <v>25.0</v>
      </c>
      <c r="H196" s="51">
        <v>35.0</v>
      </c>
      <c r="I196" s="51">
        <v>10.0</v>
      </c>
      <c r="J196" s="51">
        <v>8.0</v>
      </c>
      <c r="K196" s="51">
        <v>15.0</v>
      </c>
      <c r="L196" s="51">
        <v>23.0</v>
      </c>
      <c r="M196" s="51">
        <v>10.0</v>
      </c>
      <c r="N196" s="51">
        <v>10.0</v>
      </c>
      <c r="O196" s="51">
        <v>221.0</v>
      </c>
    </row>
    <row r="197">
      <c r="A197" s="46" t="s">
        <v>338</v>
      </c>
      <c r="B197" s="46" t="s">
        <v>339</v>
      </c>
      <c r="C197" s="51">
        <v>11.0</v>
      </c>
      <c r="D197" s="51">
        <v>10.0</v>
      </c>
      <c r="E197" s="51">
        <v>7.0</v>
      </c>
      <c r="F197" s="51">
        <v>5.0</v>
      </c>
      <c r="G197" s="51">
        <v>11.0</v>
      </c>
      <c r="H197" s="51">
        <v>16.0</v>
      </c>
      <c r="I197" s="51">
        <v>19.0</v>
      </c>
      <c r="J197" s="51">
        <v>8.0</v>
      </c>
      <c r="K197" s="51">
        <v>15.0</v>
      </c>
      <c r="L197" s="51">
        <v>10.0</v>
      </c>
      <c r="M197" s="51">
        <v>29.0</v>
      </c>
      <c r="N197" s="51">
        <v>10.0</v>
      </c>
      <c r="O197" s="51">
        <v>151.0</v>
      </c>
    </row>
    <row r="198">
      <c r="A198" s="46" t="s">
        <v>526</v>
      </c>
      <c r="B198" s="46" t="s">
        <v>527</v>
      </c>
      <c r="C198" s="51">
        <v>0.0</v>
      </c>
      <c r="D198" s="51">
        <v>2.0</v>
      </c>
      <c r="E198" s="51">
        <v>8.0</v>
      </c>
      <c r="F198" s="51">
        <v>9.0</v>
      </c>
      <c r="G198" s="51">
        <v>7.0</v>
      </c>
      <c r="H198" s="51">
        <v>12.0</v>
      </c>
      <c r="I198" s="51">
        <v>22.0</v>
      </c>
      <c r="J198" s="51">
        <v>4.0</v>
      </c>
      <c r="K198" s="51">
        <v>25.0</v>
      </c>
      <c r="L198" s="51">
        <v>4.0</v>
      </c>
      <c r="M198" s="51">
        <v>27.0</v>
      </c>
      <c r="N198" s="51">
        <v>10.0</v>
      </c>
      <c r="O198" s="51">
        <v>130.0</v>
      </c>
    </row>
    <row r="199">
      <c r="A199" s="46" t="s">
        <v>76</v>
      </c>
      <c r="B199" s="46" t="s">
        <v>78</v>
      </c>
      <c r="C199" s="51">
        <v>0.0</v>
      </c>
      <c r="D199" s="51">
        <v>15.0</v>
      </c>
      <c r="E199" s="51">
        <v>16.0</v>
      </c>
      <c r="F199" s="51">
        <v>11.0</v>
      </c>
      <c r="G199" s="51">
        <v>23.0</v>
      </c>
      <c r="H199" s="51">
        <v>16.0</v>
      </c>
      <c r="I199" s="51">
        <v>17.0</v>
      </c>
      <c r="J199" s="51">
        <v>8.0</v>
      </c>
      <c r="K199" s="51">
        <v>23.0</v>
      </c>
      <c r="L199" s="51">
        <v>10.0</v>
      </c>
      <c r="M199" s="51">
        <v>34.0</v>
      </c>
      <c r="N199" s="51">
        <v>16.0</v>
      </c>
      <c r="O199" s="51">
        <v>189.0</v>
      </c>
    </row>
    <row r="200">
      <c r="A200" s="46" t="s">
        <v>322</v>
      </c>
      <c r="B200" s="46" t="s">
        <v>323</v>
      </c>
      <c r="C200" s="51">
        <v>5.0</v>
      </c>
      <c r="D200" s="51">
        <v>13.0</v>
      </c>
      <c r="E200" s="51">
        <v>24.0</v>
      </c>
      <c r="F200" s="51">
        <v>14.0</v>
      </c>
      <c r="G200" s="51">
        <v>34.0</v>
      </c>
      <c r="H200" s="51">
        <v>15.0</v>
      </c>
      <c r="I200" s="51">
        <v>24.0</v>
      </c>
      <c r="J200" s="51">
        <v>16.0</v>
      </c>
      <c r="K200" s="51">
        <v>40.0</v>
      </c>
      <c r="L200" s="51">
        <v>20.0</v>
      </c>
      <c r="M200" s="51">
        <v>50.0</v>
      </c>
      <c r="N200" s="51">
        <v>28.0</v>
      </c>
      <c r="O200" s="51">
        <v>283.0</v>
      </c>
    </row>
    <row r="201">
      <c r="A201" s="46" t="s">
        <v>346</v>
      </c>
      <c r="B201" s="46" t="s">
        <v>347</v>
      </c>
      <c r="C201" s="51">
        <v>2.0</v>
      </c>
      <c r="D201" s="51">
        <v>0.0</v>
      </c>
      <c r="E201" s="51">
        <v>2.0</v>
      </c>
      <c r="F201" s="51">
        <v>2.0</v>
      </c>
      <c r="G201" s="51">
        <v>0.0</v>
      </c>
      <c r="H201" s="51">
        <v>3.0</v>
      </c>
      <c r="I201" s="51">
        <v>0.0</v>
      </c>
      <c r="J201" s="51">
        <v>0.0</v>
      </c>
      <c r="K201" s="51">
        <v>1.0</v>
      </c>
      <c r="L201" s="51">
        <v>4.0</v>
      </c>
      <c r="M201" s="51">
        <v>7.0</v>
      </c>
      <c r="N201" s="51">
        <v>1.0</v>
      </c>
      <c r="O201" s="51">
        <v>22.0</v>
      </c>
    </row>
    <row r="202">
      <c r="A202" s="46" t="s">
        <v>352</v>
      </c>
      <c r="B202" s="46" t="s">
        <v>353</v>
      </c>
      <c r="C202" s="51">
        <v>3.0</v>
      </c>
      <c r="D202" s="51">
        <v>9.0</v>
      </c>
      <c r="E202" s="51">
        <v>34.0</v>
      </c>
      <c r="F202" s="51">
        <v>6.0</v>
      </c>
      <c r="G202" s="51">
        <v>14.0</v>
      </c>
      <c r="H202" s="51">
        <v>3.0</v>
      </c>
      <c r="I202" s="51">
        <v>16.0</v>
      </c>
      <c r="J202" s="51">
        <v>2.0</v>
      </c>
      <c r="K202" s="51">
        <v>19.0</v>
      </c>
      <c r="L202" s="51">
        <v>9.0</v>
      </c>
      <c r="M202" s="51">
        <v>40.0</v>
      </c>
      <c r="N202" s="51">
        <v>15.0</v>
      </c>
      <c r="O202" s="51">
        <v>170.0</v>
      </c>
    </row>
    <row r="203">
      <c r="A203" s="46" t="s">
        <v>49</v>
      </c>
      <c r="B203" s="46" t="s">
        <v>51</v>
      </c>
      <c r="C203" s="51">
        <v>12.0</v>
      </c>
      <c r="D203" s="51">
        <v>21.0</v>
      </c>
      <c r="E203" s="51">
        <v>50.0</v>
      </c>
      <c r="F203" s="51">
        <v>33.0</v>
      </c>
      <c r="G203" s="51">
        <v>69.0</v>
      </c>
      <c r="H203" s="51">
        <v>44.0</v>
      </c>
      <c r="I203" s="51">
        <v>61.0</v>
      </c>
      <c r="J203" s="51">
        <v>34.0</v>
      </c>
      <c r="K203" s="51">
        <v>69.0</v>
      </c>
      <c r="L203" s="51">
        <v>40.0</v>
      </c>
      <c r="M203" s="51">
        <v>97.0</v>
      </c>
      <c r="N203" s="51">
        <v>43.0</v>
      </c>
      <c r="O203" s="51">
        <v>573.0</v>
      </c>
    </row>
    <row r="204">
      <c r="A204" s="46" t="s">
        <v>218</v>
      </c>
      <c r="B204" s="46" t="s">
        <v>220</v>
      </c>
      <c r="C204" s="51">
        <v>6.0</v>
      </c>
      <c r="D204" s="51">
        <v>11.0</v>
      </c>
      <c r="E204" s="51">
        <v>11.0</v>
      </c>
      <c r="F204" s="51">
        <v>8.0</v>
      </c>
      <c r="G204" s="51">
        <v>5.0</v>
      </c>
      <c r="H204" s="51">
        <v>3.0</v>
      </c>
      <c r="I204" s="51">
        <v>5.0</v>
      </c>
      <c r="J204" s="51">
        <v>3.0</v>
      </c>
      <c r="K204" s="51">
        <v>7.0</v>
      </c>
      <c r="L204" s="51">
        <v>8.0</v>
      </c>
      <c r="M204" s="51">
        <v>15.0</v>
      </c>
      <c r="N204" s="51">
        <v>12.0</v>
      </c>
      <c r="O204" s="51">
        <v>94.0</v>
      </c>
    </row>
    <row r="205">
      <c r="A205" s="46" t="s">
        <v>262</v>
      </c>
      <c r="B205" s="46" t="s">
        <v>263</v>
      </c>
      <c r="C205" s="51">
        <v>6.0</v>
      </c>
      <c r="D205" s="51">
        <v>12.0</v>
      </c>
      <c r="E205" s="51">
        <v>8.0</v>
      </c>
      <c r="F205" s="51">
        <v>8.0</v>
      </c>
      <c r="G205" s="51">
        <v>6.0</v>
      </c>
      <c r="H205" s="51">
        <v>13.0</v>
      </c>
      <c r="I205" s="51">
        <v>13.0</v>
      </c>
      <c r="J205" s="51">
        <v>3.0</v>
      </c>
      <c r="K205" s="51">
        <v>4.0</v>
      </c>
      <c r="L205" s="51">
        <v>9.0</v>
      </c>
      <c r="M205" s="51">
        <v>10.0</v>
      </c>
      <c r="N205" s="51">
        <v>12.0</v>
      </c>
      <c r="O205" s="51">
        <v>104.0</v>
      </c>
    </row>
    <row r="206">
      <c r="A206" s="46" t="s">
        <v>296</v>
      </c>
      <c r="B206" s="46" t="s">
        <v>297</v>
      </c>
      <c r="C206" s="51">
        <v>22.0</v>
      </c>
      <c r="D206" s="51">
        <v>24.0</v>
      </c>
      <c r="E206" s="51">
        <v>29.0</v>
      </c>
      <c r="F206" s="51">
        <v>13.0</v>
      </c>
      <c r="G206" s="51">
        <v>34.0</v>
      </c>
      <c r="H206" s="51">
        <v>41.0</v>
      </c>
      <c r="I206" s="51">
        <v>42.0</v>
      </c>
      <c r="J206" s="51">
        <v>9.0</v>
      </c>
      <c r="K206" s="51">
        <v>29.0</v>
      </c>
      <c r="L206" s="51">
        <v>10.0</v>
      </c>
      <c r="M206" s="51">
        <v>38.0</v>
      </c>
      <c r="N206" s="51">
        <v>19.0</v>
      </c>
      <c r="O206" s="51">
        <v>310.0</v>
      </c>
    </row>
    <row r="207">
      <c r="A207" s="46" t="s">
        <v>226</v>
      </c>
      <c r="B207" s="46" t="s">
        <v>227</v>
      </c>
      <c r="C207" s="51">
        <v>7.0</v>
      </c>
      <c r="D207" s="51">
        <v>8.0</v>
      </c>
      <c r="E207" s="51">
        <v>22.0</v>
      </c>
      <c r="F207" s="51">
        <v>12.0</v>
      </c>
      <c r="G207" s="51">
        <v>32.0</v>
      </c>
      <c r="H207" s="51">
        <v>9.0</v>
      </c>
      <c r="I207" s="51">
        <v>16.0</v>
      </c>
      <c r="J207" s="51">
        <v>19.0</v>
      </c>
      <c r="K207" s="51">
        <v>31.0</v>
      </c>
      <c r="L207" s="51">
        <v>9.0</v>
      </c>
      <c r="M207" s="51">
        <v>26.0</v>
      </c>
      <c r="N207" s="51">
        <v>14.0</v>
      </c>
      <c r="O207" s="51">
        <v>205.0</v>
      </c>
    </row>
    <row r="208">
      <c r="A208" s="46" t="s">
        <v>98</v>
      </c>
      <c r="B208" s="46" t="s">
        <v>99</v>
      </c>
      <c r="C208" s="51">
        <v>2.0</v>
      </c>
      <c r="D208" s="51">
        <v>10.0</v>
      </c>
      <c r="E208" s="51">
        <v>25.0</v>
      </c>
      <c r="F208" s="51">
        <v>2.0</v>
      </c>
      <c r="G208" s="51">
        <v>18.0</v>
      </c>
      <c r="H208" s="51">
        <v>2.0</v>
      </c>
      <c r="I208" s="51">
        <v>1.0</v>
      </c>
      <c r="J208" s="51">
        <v>0.0</v>
      </c>
      <c r="K208" s="51">
        <v>0.0</v>
      </c>
      <c r="L208" s="51">
        <v>1.0</v>
      </c>
      <c r="M208" s="51">
        <v>3.0</v>
      </c>
      <c r="N208" s="51">
        <v>13.0</v>
      </c>
      <c r="O208" s="51">
        <v>77.0</v>
      </c>
    </row>
    <row r="209">
      <c r="A209" s="46" t="s">
        <v>200</v>
      </c>
      <c r="B209" s="46" t="s">
        <v>201</v>
      </c>
      <c r="C209" s="51">
        <v>1.0</v>
      </c>
      <c r="D209" s="51">
        <v>4.0</v>
      </c>
      <c r="E209" s="51">
        <v>1.0</v>
      </c>
      <c r="F209" s="51">
        <v>2.0</v>
      </c>
      <c r="G209" s="51">
        <v>2.0</v>
      </c>
      <c r="H209" s="51">
        <v>2.0</v>
      </c>
      <c r="I209" s="51">
        <v>0.0</v>
      </c>
      <c r="J209" s="51">
        <v>0.0</v>
      </c>
      <c r="K209" s="51">
        <v>6.0</v>
      </c>
      <c r="L209" s="51">
        <v>7.0</v>
      </c>
      <c r="M209" s="51">
        <v>26.0</v>
      </c>
      <c r="N209" s="51">
        <v>16.0</v>
      </c>
      <c r="O209" s="51">
        <v>67.0</v>
      </c>
    </row>
    <row r="210">
      <c r="A210" s="46" t="s">
        <v>298</v>
      </c>
      <c r="B210" s="46" t="s">
        <v>299</v>
      </c>
      <c r="C210" s="51">
        <v>6.0</v>
      </c>
      <c r="D210" s="51">
        <v>0.0</v>
      </c>
      <c r="E210" s="51">
        <v>16.0</v>
      </c>
      <c r="F210" s="51">
        <v>11.0</v>
      </c>
      <c r="G210" s="51">
        <v>5.0</v>
      </c>
      <c r="H210" s="51">
        <v>1.0</v>
      </c>
      <c r="I210" s="51">
        <v>0.0</v>
      </c>
      <c r="J210" s="51">
        <v>3.0</v>
      </c>
      <c r="K210" s="51">
        <v>1.0</v>
      </c>
      <c r="L210" s="51">
        <v>0.0</v>
      </c>
      <c r="M210" s="51">
        <v>0.0</v>
      </c>
      <c r="N210" s="51">
        <v>1.0</v>
      </c>
      <c r="O210" s="51">
        <v>44.0</v>
      </c>
    </row>
    <row r="211">
      <c r="A211" s="46" t="s">
        <v>494</v>
      </c>
      <c r="B211" s="46" t="s">
        <v>495</v>
      </c>
      <c r="C211" s="51">
        <v>0.0</v>
      </c>
      <c r="D211" s="51">
        <v>2.0</v>
      </c>
      <c r="E211" s="51">
        <v>12.0</v>
      </c>
      <c r="F211" s="51">
        <v>9.0</v>
      </c>
      <c r="G211" s="51">
        <v>3.0</v>
      </c>
      <c r="H211" s="51">
        <v>3.0</v>
      </c>
      <c r="I211" s="51">
        <v>13.0</v>
      </c>
      <c r="J211" s="51">
        <v>19.0</v>
      </c>
      <c r="K211" s="51">
        <v>36.0</v>
      </c>
      <c r="L211" s="51">
        <v>14.0</v>
      </c>
      <c r="M211" s="51">
        <v>5.0</v>
      </c>
      <c r="N211" s="51">
        <v>9.0</v>
      </c>
      <c r="O211" s="51">
        <v>125.0</v>
      </c>
    </row>
    <row r="212">
      <c r="A212" s="46" t="s">
        <v>36</v>
      </c>
      <c r="B212" s="46" t="s">
        <v>37</v>
      </c>
      <c r="C212" s="51">
        <v>2.0</v>
      </c>
      <c r="D212" s="51">
        <v>3.0</v>
      </c>
      <c r="E212" s="51">
        <v>8.0</v>
      </c>
      <c r="F212" s="51">
        <v>11.0</v>
      </c>
      <c r="G212" s="51">
        <v>21.0</v>
      </c>
      <c r="H212" s="51">
        <v>4.0</v>
      </c>
      <c r="I212" s="51">
        <v>5.0</v>
      </c>
      <c r="J212" s="51">
        <v>12.0</v>
      </c>
      <c r="K212" s="51">
        <v>9.0</v>
      </c>
      <c r="L212" s="51">
        <v>0.0</v>
      </c>
      <c r="M212" s="51">
        <v>0.0</v>
      </c>
      <c r="N212" s="51">
        <v>1.0</v>
      </c>
      <c r="O212" s="51">
        <v>76.0</v>
      </c>
    </row>
    <row r="213">
      <c r="A213" s="46" t="s">
        <v>246</v>
      </c>
      <c r="B213" s="46" t="s">
        <v>247</v>
      </c>
      <c r="C213" s="51">
        <v>12.0</v>
      </c>
      <c r="D213" s="51">
        <v>15.0</v>
      </c>
      <c r="E213" s="51">
        <v>14.0</v>
      </c>
      <c r="F213" s="51">
        <v>9.0</v>
      </c>
      <c r="G213" s="51">
        <v>2.0</v>
      </c>
      <c r="H213" s="51">
        <v>6.0</v>
      </c>
      <c r="I213" s="51">
        <v>7.0</v>
      </c>
      <c r="J213" s="51">
        <v>2.0</v>
      </c>
      <c r="K213" s="51">
        <v>4.0</v>
      </c>
      <c r="L213" s="51">
        <v>0.0</v>
      </c>
      <c r="M213" s="51">
        <v>4.0</v>
      </c>
      <c r="N213" s="51">
        <v>3.0</v>
      </c>
      <c r="O213" s="51">
        <v>78.0</v>
      </c>
    </row>
    <row r="214">
      <c r="A214" s="46" t="s">
        <v>372</v>
      </c>
      <c r="B214" s="46" t="s">
        <v>373</v>
      </c>
      <c r="C214" s="51">
        <v>2.0</v>
      </c>
      <c r="D214" s="51">
        <v>6.0</v>
      </c>
      <c r="E214" s="51">
        <v>11.0</v>
      </c>
      <c r="F214" s="51">
        <v>28.0</v>
      </c>
      <c r="G214" s="51">
        <v>18.0</v>
      </c>
      <c r="H214" s="51">
        <v>12.0</v>
      </c>
      <c r="I214" s="51">
        <v>29.0</v>
      </c>
      <c r="J214" s="51">
        <v>16.0</v>
      </c>
      <c r="K214" s="51">
        <v>13.0</v>
      </c>
      <c r="L214" s="51">
        <v>13.0</v>
      </c>
      <c r="M214" s="51">
        <v>31.0</v>
      </c>
      <c r="N214" s="51">
        <v>4.0</v>
      </c>
      <c r="O214" s="51">
        <v>183.0</v>
      </c>
    </row>
    <row r="215">
      <c r="A215" s="46" t="s">
        <v>264</v>
      </c>
      <c r="B215" s="46" t="s">
        <v>265</v>
      </c>
      <c r="C215" s="51">
        <v>7.0</v>
      </c>
      <c r="D215" s="51">
        <v>3.0</v>
      </c>
      <c r="E215" s="51">
        <v>5.0</v>
      </c>
      <c r="F215" s="51">
        <v>1.0</v>
      </c>
      <c r="G215" s="51">
        <v>9.0</v>
      </c>
      <c r="H215" s="51">
        <v>10.0</v>
      </c>
      <c r="I215" s="51">
        <v>26.0</v>
      </c>
      <c r="J215" s="51">
        <v>19.0</v>
      </c>
      <c r="K215" s="51">
        <v>48.0</v>
      </c>
      <c r="L215" s="51">
        <v>40.0</v>
      </c>
      <c r="M215" s="51">
        <v>43.0</v>
      </c>
      <c r="N215" s="51">
        <v>36.0</v>
      </c>
      <c r="O215" s="51">
        <v>247.0</v>
      </c>
    </row>
    <row r="216">
      <c r="A216" s="46" t="s">
        <v>1255</v>
      </c>
      <c r="B216" s="46" t="s">
        <v>556</v>
      </c>
      <c r="C216" s="51">
        <v>2.0</v>
      </c>
      <c r="D216" s="51">
        <v>15.0</v>
      </c>
      <c r="E216" s="51">
        <v>13.0</v>
      </c>
      <c r="F216" s="51">
        <v>12.0</v>
      </c>
      <c r="G216" s="51">
        <v>13.0</v>
      </c>
      <c r="H216" s="51">
        <v>5.0</v>
      </c>
      <c r="I216" s="51">
        <v>10.0</v>
      </c>
      <c r="J216" s="51">
        <v>11.0</v>
      </c>
      <c r="K216" s="51">
        <v>9.0</v>
      </c>
      <c r="L216" s="51">
        <v>1.0</v>
      </c>
      <c r="M216" s="51">
        <v>5.0</v>
      </c>
      <c r="N216" s="51">
        <v>2.0</v>
      </c>
      <c r="O216" s="51">
        <v>98.0</v>
      </c>
    </row>
    <row r="217">
      <c r="A217" s="46" t="s">
        <v>24</v>
      </c>
      <c r="B217" s="46" t="s">
        <v>25</v>
      </c>
      <c r="C217" s="51">
        <v>5.0</v>
      </c>
      <c r="D217" s="51">
        <v>23.0</v>
      </c>
      <c r="E217" s="51">
        <v>39.0</v>
      </c>
      <c r="F217" s="51">
        <v>7.0</v>
      </c>
      <c r="G217" s="51">
        <v>73.0</v>
      </c>
      <c r="H217" s="51">
        <v>34.0</v>
      </c>
      <c r="I217" s="51">
        <v>63.0</v>
      </c>
      <c r="J217" s="51">
        <v>36.0</v>
      </c>
      <c r="K217" s="51">
        <v>67.0</v>
      </c>
      <c r="L217" s="51">
        <v>57.0</v>
      </c>
      <c r="M217" s="51">
        <v>88.0</v>
      </c>
      <c r="N217" s="51">
        <v>49.0</v>
      </c>
      <c r="O217" s="51">
        <v>541.0</v>
      </c>
    </row>
    <row r="218">
      <c r="A218" s="46" t="s">
        <v>625</v>
      </c>
      <c r="B218" s="46" t="s">
        <v>568</v>
      </c>
      <c r="C218" s="51">
        <v>1.0</v>
      </c>
      <c r="D218" s="51">
        <v>1.0</v>
      </c>
      <c r="E218" s="51">
        <v>1.0</v>
      </c>
      <c r="F218" s="51">
        <v>4.0</v>
      </c>
      <c r="G218" s="51">
        <v>12.0</v>
      </c>
      <c r="H218" s="51">
        <v>5.0</v>
      </c>
      <c r="I218" s="51">
        <v>3.0</v>
      </c>
      <c r="J218" s="51">
        <v>3.0</v>
      </c>
      <c r="K218" s="51">
        <v>12.0</v>
      </c>
      <c r="L218" s="51">
        <v>12.0</v>
      </c>
      <c r="M218" s="51">
        <v>28.0</v>
      </c>
      <c r="N218" s="51">
        <v>20.0</v>
      </c>
      <c r="O218" s="51">
        <v>102.0</v>
      </c>
    </row>
    <row r="219">
      <c r="A219" s="46" t="s">
        <v>639</v>
      </c>
      <c r="B219" s="46" t="s">
        <v>579</v>
      </c>
      <c r="C219" s="51">
        <v>15.0</v>
      </c>
      <c r="D219" s="51">
        <v>6.0</v>
      </c>
      <c r="E219" s="51">
        <v>8.0</v>
      </c>
      <c r="F219" s="51">
        <v>4.0</v>
      </c>
      <c r="G219" s="51">
        <v>4.0</v>
      </c>
      <c r="H219" s="51">
        <v>5.0</v>
      </c>
      <c r="I219" s="51">
        <v>0.0</v>
      </c>
      <c r="J219" s="51">
        <v>0.0</v>
      </c>
      <c r="K219" s="51">
        <v>0.0</v>
      </c>
      <c r="L219" s="51">
        <v>0.0</v>
      </c>
      <c r="M219" s="51">
        <v>1.0</v>
      </c>
      <c r="N219" s="51">
        <v>2.0</v>
      </c>
      <c r="O219" s="51">
        <v>45.0</v>
      </c>
    </row>
    <row r="220">
      <c r="A220" s="46" t="s">
        <v>416</v>
      </c>
      <c r="B220" s="46" t="s">
        <v>417</v>
      </c>
      <c r="C220" s="51">
        <v>5.0</v>
      </c>
      <c r="D220" s="51">
        <v>23.0</v>
      </c>
      <c r="E220" s="51">
        <v>25.0</v>
      </c>
      <c r="F220" s="51">
        <v>25.0</v>
      </c>
      <c r="G220" s="51">
        <v>16.0</v>
      </c>
      <c r="H220" s="51">
        <v>14.0</v>
      </c>
      <c r="I220" s="51">
        <v>13.0</v>
      </c>
      <c r="J220" s="51">
        <v>2.0</v>
      </c>
      <c r="K220" s="51">
        <v>7.0</v>
      </c>
      <c r="L220" s="51">
        <v>17.0</v>
      </c>
      <c r="M220" s="51">
        <v>33.0</v>
      </c>
      <c r="N220" s="51">
        <v>25.0</v>
      </c>
      <c r="O220" s="51">
        <v>205.0</v>
      </c>
    </row>
    <row r="221">
      <c r="A221" s="46" t="s">
        <v>60</v>
      </c>
      <c r="B221" s="46" t="s">
        <v>61</v>
      </c>
      <c r="C221" s="51">
        <v>0.0</v>
      </c>
      <c r="D221" s="51">
        <v>0.0</v>
      </c>
      <c r="E221" s="51">
        <v>2.0</v>
      </c>
      <c r="F221" s="51">
        <v>1.0</v>
      </c>
      <c r="G221" s="51">
        <v>0.0</v>
      </c>
      <c r="H221" s="51">
        <v>0.0</v>
      </c>
      <c r="I221" s="51">
        <v>2.0</v>
      </c>
      <c r="J221" s="51">
        <v>2.0</v>
      </c>
      <c r="K221" s="51">
        <v>0.0</v>
      </c>
      <c r="L221" s="51">
        <v>1.0</v>
      </c>
      <c r="M221" s="51">
        <v>3.0</v>
      </c>
      <c r="N221" s="51">
        <v>7.0</v>
      </c>
      <c r="O221" s="51">
        <v>18.0</v>
      </c>
    </row>
    <row r="222">
      <c r="A222" s="46" t="s">
        <v>450</v>
      </c>
      <c r="B222" s="46" t="s">
        <v>451</v>
      </c>
      <c r="C222" s="51">
        <v>0.0</v>
      </c>
      <c r="D222" s="51">
        <v>1.0</v>
      </c>
      <c r="E222" s="51">
        <v>6.0</v>
      </c>
      <c r="F222" s="51">
        <v>3.0</v>
      </c>
      <c r="G222" s="51">
        <v>3.0</v>
      </c>
      <c r="H222" s="51">
        <v>2.0</v>
      </c>
      <c r="I222" s="51">
        <v>1.0</v>
      </c>
      <c r="J222" s="51">
        <v>2.0</v>
      </c>
      <c r="K222" s="51">
        <v>6.0</v>
      </c>
      <c r="L222" s="51">
        <v>1.0</v>
      </c>
      <c r="M222" s="51">
        <v>6.0</v>
      </c>
      <c r="N222" s="51">
        <v>8.0</v>
      </c>
      <c r="O222" s="51">
        <v>39.0</v>
      </c>
    </row>
    <row r="223">
      <c r="A223" s="46" t="s">
        <v>230</v>
      </c>
      <c r="B223" s="46" t="s">
        <v>231</v>
      </c>
      <c r="C223" s="51">
        <v>8.0</v>
      </c>
      <c r="D223" s="51">
        <v>16.0</v>
      </c>
      <c r="E223" s="51">
        <v>32.0</v>
      </c>
      <c r="F223" s="51">
        <v>31.0</v>
      </c>
      <c r="G223" s="51">
        <v>23.0</v>
      </c>
      <c r="H223" s="51">
        <v>30.0</v>
      </c>
      <c r="I223" s="51">
        <v>63.0</v>
      </c>
      <c r="J223" s="51">
        <v>14.0</v>
      </c>
      <c r="K223" s="51">
        <v>59.0</v>
      </c>
      <c r="L223" s="51">
        <v>23.0</v>
      </c>
      <c r="M223" s="51">
        <v>60.0</v>
      </c>
      <c r="N223" s="51">
        <v>34.0</v>
      </c>
      <c r="O223" s="51">
        <v>393.0</v>
      </c>
    </row>
    <row r="224">
      <c r="A224" s="46" t="s">
        <v>863</v>
      </c>
      <c r="B224" s="46" t="s">
        <v>630</v>
      </c>
      <c r="C224" s="51">
        <v>0.0</v>
      </c>
      <c r="D224" s="51">
        <v>0.0</v>
      </c>
      <c r="E224" s="51">
        <v>10.0</v>
      </c>
      <c r="F224" s="51">
        <v>8.0</v>
      </c>
      <c r="G224" s="51">
        <v>6.0</v>
      </c>
      <c r="H224" s="51">
        <v>13.0</v>
      </c>
      <c r="I224" s="51">
        <v>2.0</v>
      </c>
      <c r="J224" s="51">
        <v>4.0</v>
      </c>
      <c r="K224" s="51">
        <v>4.0</v>
      </c>
      <c r="L224" s="51">
        <v>4.0</v>
      </c>
      <c r="M224" s="51">
        <v>5.0</v>
      </c>
      <c r="N224" s="51">
        <v>2.0</v>
      </c>
      <c r="O224" s="51">
        <v>58.0</v>
      </c>
    </row>
    <row r="225">
      <c r="A225" s="46" t="s">
        <v>162</v>
      </c>
      <c r="B225" s="46" t="s">
        <v>163</v>
      </c>
      <c r="C225" s="51">
        <v>13.0</v>
      </c>
      <c r="D225" s="51">
        <v>18.0</v>
      </c>
      <c r="E225" s="51">
        <v>28.0</v>
      </c>
      <c r="F225" s="51">
        <v>31.0</v>
      </c>
      <c r="G225" s="51">
        <v>34.0</v>
      </c>
      <c r="H225" s="51">
        <v>24.0</v>
      </c>
      <c r="I225" s="51">
        <v>39.0</v>
      </c>
      <c r="J225" s="51">
        <v>10.0</v>
      </c>
      <c r="K225" s="51">
        <v>39.0</v>
      </c>
      <c r="L225" s="51">
        <v>32.0</v>
      </c>
      <c r="M225" s="51">
        <v>43.0</v>
      </c>
      <c r="N225" s="51">
        <v>46.0</v>
      </c>
      <c r="O225" s="51">
        <v>357.0</v>
      </c>
    </row>
    <row r="226">
      <c r="A226" s="46" t="s">
        <v>382</v>
      </c>
      <c r="B226" s="46" t="s">
        <v>383</v>
      </c>
      <c r="C226" s="51">
        <v>0.0</v>
      </c>
      <c r="D226" s="51">
        <v>0.0</v>
      </c>
      <c r="E226" s="51">
        <v>0.0</v>
      </c>
      <c r="F226" s="51">
        <v>6.0</v>
      </c>
      <c r="G226" s="51">
        <v>6.0</v>
      </c>
      <c r="H226" s="51">
        <v>7.0</v>
      </c>
      <c r="I226" s="51">
        <v>1.0</v>
      </c>
      <c r="J226" s="51">
        <v>0.0</v>
      </c>
      <c r="K226" s="51">
        <v>2.0</v>
      </c>
      <c r="L226" s="51">
        <v>0.0</v>
      </c>
      <c r="M226" s="51">
        <v>8.0</v>
      </c>
      <c r="N226" s="51">
        <v>1.0</v>
      </c>
      <c r="O226" s="51">
        <v>31.0</v>
      </c>
    </row>
    <row r="227">
      <c r="A227" s="46" t="s">
        <v>428</v>
      </c>
      <c r="B227" s="46" t="s">
        <v>429</v>
      </c>
      <c r="C227" s="51">
        <v>3.0</v>
      </c>
      <c r="D227" s="51">
        <v>3.0</v>
      </c>
      <c r="E227" s="51">
        <v>11.0</v>
      </c>
      <c r="F227" s="51">
        <v>20.0</v>
      </c>
      <c r="G227" s="51">
        <v>30.0</v>
      </c>
      <c r="H227" s="51">
        <v>21.0</v>
      </c>
      <c r="I227" s="51">
        <v>12.0</v>
      </c>
      <c r="J227" s="51">
        <v>9.0</v>
      </c>
      <c r="K227" s="51">
        <v>10.0</v>
      </c>
      <c r="L227" s="51">
        <v>11.0</v>
      </c>
      <c r="M227" s="51">
        <v>12.0</v>
      </c>
      <c r="N227" s="51">
        <v>19.0</v>
      </c>
      <c r="O227" s="51">
        <v>161.0</v>
      </c>
    </row>
    <row r="228">
      <c r="A228" s="46" t="s">
        <v>46</v>
      </c>
      <c r="B228" s="46" t="s">
        <v>47</v>
      </c>
      <c r="C228" s="51">
        <v>19.0</v>
      </c>
      <c r="D228" s="51">
        <v>28.0</v>
      </c>
      <c r="E228" s="51">
        <v>43.0</v>
      </c>
      <c r="F228" s="51">
        <v>31.0</v>
      </c>
      <c r="G228" s="51">
        <v>73.0</v>
      </c>
      <c r="H228" s="51">
        <v>44.0</v>
      </c>
      <c r="I228" s="51">
        <v>54.0</v>
      </c>
      <c r="J228" s="51">
        <v>51.0</v>
      </c>
      <c r="K228" s="51">
        <v>57.0</v>
      </c>
      <c r="L228" s="51">
        <v>49.0</v>
      </c>
      <c r="M228" s="51">
        <v>66.0</v>
      </c>
      <c r="N228" s="51">
        <v>38.0</v>
      </c>
      <c r="O228" s="51">
        <v>553.0</v>
      </c>
    </row>
    <row r="229">
      <c r="A229" s="46" t="s">
        <v>328</v>
      </c>
      <c r="B229" s="46" t="s">
        <v>329</v>
      </c>
      <c r="C229" s="51">
        <v>4.0</v>
      </c>
      <c r="D229" s="51">
        <v>12.0</v>
      </c>
      <c r="E229" s="51">
        <v>10.0</v>
      </c>
      <c r="F229" s="51">
        <v>5.0</v>
      </c>
      <c r="G229" s="51">
        <v>8.0</v>
      </c>
      <c r="H229" s="51">
        <v>11.0</v>
      </c>
      <c r="I229" s="51">
        <v>11.0</v>
      </c>
      <c r="J229" s="51">
        <v>12.0</v>
      </c>
      <c r="K229" s="51">
        <v>23.0</v>
      </c>
      <c r="L229" s="51">
        <v>17.0</v>
      </c>
      <c r="M229" s="51">
        <v>20.0</v>
      </c>
      <c r="N229" s="51">
        <v>24.0</v>
      </c>
      <c r="O229" s="51">
        <v>157.0</v>
      </c>
    </row>
    <row r="230">
      <c r="A230" s="46" t="s">
        <v>646</v>
      </c>
      <c r="B230" s="46" t="s">
        <v>585</v>
      </c>
      <c r="C230" s="51">
        <v>0.0</v>
      </c>
      <c r="D230" s="51">
        <v>4.0</v>
      </c>
      <c r="E230" s="51">
        <v>9.0</v>
      </c>
      <c r="F230" s="51">
        <v>4.0</v>
      </c>
      <c r="G230" s="51">
        <v>1.0</v>
      </c>
      <c r="H230" s="51">
        <v>2.0</v>
      </c>
      <c r="I230" s="51">
        <v>2.0</v>
      </c>
      <c r="J230" s="51">
        <v>4.0</v>
      </c>
      <c r="K230" s="51">
        <v>11.0</v>
      </c>
      <c r="L230" s="51">
        <v>9.0</v>
      </c>
      <c r="M230" s="51">
        <v>9.0</v>
      </c>
      <c r="N230" s="51">
        <v>14.0</v>
      </c>
      <c r="O230" s="51">
        <v>69.0</v>
      </c>
    </row>
    <row r="231">
      <c r="A231" s="46" t="s">
        <v>492</v>
      </c>
      <c r="B231" s="46" t="s">
        <v>493</v>
      </c>
      <c r="C231" s="51">
        <v>3.0</v>
      </c>
      <c r="D231" s="51">
        <v>3.0</v>
      </c>
      <c r="E231" s="51">
        <v>8.0</v>
      </c>
      <c r="F231" s="51">
        <v>17.0</v>
      </c>
      <c r="G231" s="51">
        <v>19.0</v>
      </c>
      <c r="H231" s="51">
        <v>13.0</v>
      </c>
      <c r="I231" s="51">
        <v>25.0</v>
      </c>
      <c r="J231" s="51">
        <v>13.0</v>
      </c>
      <c r="K231" s="51">
        <v>33.0</v>
      </c>
      <c r="L231" s="51">
        <v>22.0</v>
      </c>
      <c r="M231" s="51">
        <v>29.0</v>
      </c>
      <c r="N231" s="51">
        <v>16.0</v>
      </c>
      <c r="O231" s="51">
        <v>201.0</v>
      </c>
    </row>
    <row r="232">
      <c r="A232" s="46" t="s">
        <v>1339</v>
      </c>
      <c r="B232" s="46" t="s">
        <v>613</v>
      </c>
      <c r="C232" s="51">
        <v>0.0</v>
      </c>
      <c r="D232" s="51">
        <v>0.0</v>
      </c>
      <c r="E232" s="51">
        <v>0.0</v>
      </c>
      <c r="F232" s="51">
        <v>1.0</v>
      </c>
      <c r="G232" s="51">
        <v>0.0</v>
      </c>
      <c r="H232" s="51">
        <v>2.0</v>
      </c>
      <c r="I232" s="51">
        <v>1.0</v>
      </c>
      <c r="J232" s="51">
        <v>1.0</v>
      </c>
      <c r="K232" s="51">
        <v>0.0</v>
      </c>
      <c r="L232" s="51">
        <v>2.0</v>
      </c>
      <c r="M232" s="51">
        <v>2.0</v>
      </c>
      <c r="N232" s="51">
        <v>2.0</v>
      </c>
      <c r="O232" s="51">
        <v>11.0</v>
      </c>
    </row>
    <row r="233">
      <c r="A233" s="46" t="s">
        <v>644</v>
      </c>
      <c r="B233" s="46" t="s">
        <v>616</v>
      </c>
      <c r="C233" s="51">
        <v>5.0</v>
      </c>
      <c r="D233" s="51">
        <v>6.0</v>
      </c>
      <c r="E233" s="51">
        <v>3.0</v>
      </c>
      <c r="F233" s="51">
        <v>1.0</v>
      </c>
      <c r="G233" s="51">
        <v>4.0</v>
      </c>
      <c r="H233" s="51">
        <v>2.0</v>
      </c>
      <c r="I233" s="51">
        <v>0.0</v>
      </c>
      <c r="J233" s="51">
        <v>6.0</v>
      </c>
      <c r="K233" s="51">
        <v>16.0</v>
      </c>
      <c r="L233" s="51">
        <v>9.0</v>
      </c>
      <c r="M233" s="51">
        <v>15.0</v>
      </c>
      <c r="N233" s="51">
        <v>23.0</v>
      </c>
      <c r="O233" s="51">
        <v>90.0</v>
      </c>
    </row>
    <row r="234">
      <c r="A234" s="46" t="s">
        <v>380</v>
      </c>
      <c r="B234" s="46" t="s">
        <v>381</v>
      </c>
      <c r="C234" s="51">
        <v>0.0</v>
      </c>
      <c r="D234" s="51">
        <v>3.0</v>
      </c>
      <c r="E234" s="51">
        <v>5.0</v>
      </c>
      <c r="F234" s="51">
        <v>10.0</v>
      </c>
      <c r="G234" s="51">
        <v>13.0</v>
      </c>
      <c r="H234" s="51">
        <v>7.0</v>
      </c>
      <c r="I234" s="51">
        <v>8.0</v>
      </c>
      <c r="J234" s="51">
        <v>8.0</v>
      </c>
      <c r="K234" s="51">
        <v>14.0</v>
      </c>
      <c r="L234" s="51">
        <v>8.0</v>
      </c>
      <c r="M234" s="51">
        <v>14.0</v>
      </c>
      <c r="N234" s="51">
        <v>11.0</v>
      </c>
      <c r="O234" s="51">
        <v>101.0</v>
      </c>
    </row>
    <row r="235">
      <c r="A235" s="46" t="s">
        <v>504</v>
      </c>
      <c r="B235" s="46" t="s">
        <v>505</v>
      </c>
      <c r="C235" s="51">
        <v>1.0</v>
      </c>
      <c r="D235" s="51">
        <v>3.0</v>
      </c>
      <c r="E235" s="51">
        <v>7.0</v>
      </c>
      <c r="F235" s="51">
        <v>6.0</v>
      </c>
      <c r="G235" s="51">
        <v>9.0</v>
      </c>
      <c r="H235" s="51">
        <v>11.0</v>
      </c>
      <c r="I235" s="51">
        <v>21.0</v>
      </c>
      <c r="J235" s="51">
        <v>8.0</v>
      </c>
      <c r="K235" s="51">
        <v>13.0</v>
      </c>
      <c r="L235" s="51">
        <v>6.0</v>
      </c>
      <c r="M235" s="51">
        <v>10.0</v>
      </c>
      <c r="N235" s="51">
        <v>7.0</v>
      </c>
      <c r="O235" s="51">
        <v>102.0</v>
      </c>
    </row>
    <row r="236">
      <c r="A236" s="46" t="s">
        <v>248</v>
      </c>
      <c r="B236" s="46" t="s">
        <v>249</v>
      </c>
      <c r="C236" s="51">
        <v>3.0</v>
      </c>
      <c r="D236" s="51">
        <v>12.0</v>
      </c>
      <c r="E236" s="51">
        <v>15.0</v>
      </c>
      <c r="F236" s="51">
        <v>32.0</v>
      </c>
      <c r="G236" s="51">
        <v>34.0</v>
      </c>
      <c r="H236" s="51">
        <v>32.0</v>
      </c>
      <c r="I236" s="51">
        <v>35.0</v>
      </c>
      <c r="J236" s="51">
        <v>24.0</v>
      </c>
      <c r="K236" s="51">
        <v>35.0</v>
      </c>
      <c r="L236" s="51">
        <v>27.0</v>
      </c>
      <c r="M236" s="51">
        <v>37.0</v>
      </c>
      <c r="N236" s="51">
        <v>23.0</v>
      </c>
      <c r="O236" s="51">
        <v>309.0</v>
      </c>
    </row>
    <row r="237">
      <c r="A237" s="46" t="s">
        <v>618</v>
      </c>
      <c r="B237" s="46" t="s">
        <v>619</v>
      </c>
      <c r="C237" s="51">
        <v>2.0</v>
      </c>
      <c r="D237" s="51">
        <v>5.0</v>
      </c>
      <c r="E237" s="51">
        <v>8.0</v>
      </c>
      <c r="F237" s="51">
        <v>12.0</v>
      </c>
      <c r="G237" s="51">
        <v>18.0</v>
      </c>
      <c r="H237" s="51">
        <v>10.0</v>
      </c>
      <c r="I237" s="51">
        <v>7.0</v>
      </c>
      <c r="J237" s="51">
        <v>2.0</v>
      </c>
      <c r="K237" s="51">
        <v>8.0</v>
      </c>
      <c r="L237" s="51">
        <v>16.0</v>
      </c>
      <c r="M237" s="51">
        <v>20.0</v>
      </c>
      <c r="N237" s="51">
        <v>13.0</v>
      </c>
      <c r="O237" s="51">
        <v>121.0</v>
      </c>
    </row>
    <row r="238">
      <c r="A238" s="46" t="s">
        <v>366</v>
      </c>
      <c r="B238" s="46" t="s">
        <v>368</v>
      </c>
      <c r="C238" s="51">
        <v>10.0</v>
      </c>
      <c r="D238" s="51">
        <v>6.0</v>
      </c>
      <c r="E238" s="51">
        <v>5.0</v>
      </c>
      <c r="F238" s="51">
        <v>17.0</v>
      </c>
      <c r="G238" s="51">
        <v>31.0</v>
      </c>
      <c r="H238" s="51">
        <v>19.0</v>
      </c>
      <c r="I238" s="51">
        <v>25.0</v>
      </c>
      <c r="J238" s="51">
        <v>9.0</v>
      </c>
      <c r="K238" s="51">
        <v>24.0</v>
      </c>
      <c r="L238" s="51">
        <v>20.0</v>
      </c>
      <c r="M238" s="51">
        <v>17.0</v>
      </c>
      <c r="N238" s="51">
        <v>21.0</v>
      </c>
      <c r="O238" s="51">
        <v>204.0</v>
      </c>
    </row>
    <row r="239">
      <c r="A239" s="46" t="s">
        <v>88</v>
      </c>
      <c r="B239" s="46" t="s">
        <v>89</v>
      </c>
      <c r="C239" s="51">
        <v>13.0</v>
      </c>
      <c r="D239" s="51">
        <v>9.0</v>
      </c>
      <c r="E239" s="51">
        <v>20.0</v>
      </c>
      <c r="F239" s="51">
        <v>19.0</v>
      </c>
      <c r="G239" s="51">
        <v>30.0</v>
      </c>
      <c r="H239" s="51">
        <v>17.0</v>
      </c>
      <c r="I239" s="51">
        <v>21.0</v>
      </c>
      <c r="J239" s="51">
        <v>17.0</v>
      </c>
      <c r="K239" s="51">
        <v>64.0</v>
      </c>
      <c r="L239" s="51">
        <v>39.0</v>
      </c>
      <c r="M239" s="51">
        <v>65.0</v>
      </c>
      <c r="N239" s="51">
        <v>37.0</v>
      </c>
      <c r="O239" s="51">
        <v>351.0</v>
      </c>
    </row>
    <row r="240">
      <c r="A240" s="46" t="s">
        <v>140</v>
      </c>
      <c r="B240" s="46" t="s">
        <v>141</v>
      </c>
      <c r="C240" s="51">
        <v>16.0</v>
      </c>
      <c r="D240" s="51">
        <v>37.0</v>
      </c>
      <c r="E240" s="51">
        <v>57.0</v>
      </c>
      <c r="F240" s="51">
        <v>49.0</v>
      </c>
      <c r="G240" s="51">
        <v>68.0</v>
      </c>
      <c r="H240" s="51">
        <v>40.0</v>
      </c>
      <c r="I240" s="51">
        <v>51.0</v>
      </c>
      <c r="J240" s="51">
        <v>37.0</v>
      </c>
      <c r="K240" s="51">
        <v>56.0</v>
      </c>
      <c r="L240" s="51">
        <v>53.0</v>
      </c>
      <c r="M240" s="51">
        <v>53.0</v>
      </c>
      <c r="N240" s="51">
        <v>52.0</v>
      </c>
      <c r="O240" s="51">
        <v>569.0</v>
      </c>
    </row>
    <row r="241">
      <c r="A241" s="46" t="s">
        <v>126</v>
      </c>
      <c r="B241" s="46" t="s">
        <v>127</v>
      </c>
      <c r="C241" s="51">
        <v>10.0</v>
      </c>
      <c r="D241" s="51">
        <v>5.0</v>
      </c>
      <c r="E241" s="51">
        <v>32.0</v>
      </c>
      <c r="F241" s="51">
        <v>13.0</v>
      </c>
      <c r="G241" s="51">
        <v>28.0</v>
      </c>
      <c r="H241" s="51">
        <v>17.0</v>
      </c>
      <c r="I241" s="51">
        <v>42.0</v>
      </c>
      <c r="J241" s="51">
        <v>19.0</v>
      </c>
      <c r="K241" s="51">
        <v>56.0</v>
      </c>
      <c r="L241" s="51">
        <v>28.0</v>
      </c>
      <c r="M241" s="51">
        <v>48.0</v>
      </c>
      <c r="N241" s="51">
        <v>18.0</v>
      </c>
      <c r="O241" s="51">
        <v>316.0</v>
      </c>
    </row>
    <row r="242">
      <c r="A242" s="46" t="s">
        <v>74</v>
      </c>
      <c r="B242" s="46" t="s">
        <v>75</v>
      </c>
      <c r="C242" s="51">
        <v>6.0</v>
      </c>
      <c r="D242" s="51">
        <v>13.0</v>
      </c>
      <c r="E242" s="51">
        <v>31.0</v>
      </c>
      <c r="F242" s="51">
        <v>34.0</v>
      </c>
      <c r="G242" s="51">
        <v>74.0</v>
      </c>
      <c r="H242" s="51">
        <v>49.0</v>
      </c>
      <c r="I242" s="51">
        <v>79.0</v>
      </c>
      <c r="J242" s="51">
        <v>36.0</v>
      </c>
      <c r="K242" s="51">
        <v>54.0</v>
      </c>
      <c r="L242" s="51">
        <v>33.0</v>
      </c>
      <c r="M242" s="51">
        <v>63.0</v>
      </c>
      <c r="N242" s="51">
        <v>39.0</v>
      </c>
      <c r="O242" s="51">
        <v>511.0</v>
      </c>
    </row>
    <row r="243">
      <c r="A243" s="46" t="s">
        <v>946</v>
      </c>
      <c r="B243" s="46" t="s">
        <v>596</v>
      </c>
      <c r="C243" s="51">
        <v>0.0</v>
      </c>
      <c r="D243" s="51">
        <v>0.0</v>
      </c>
      <c r="E243" s="51">
        <v>0.0</v>
      </c>
      <c r="F243" s="51">
        <v>0.0</v>
      </c>
      <c r="G243" s="51">
        <v>0.0</v>
      </c>
      <c r="H243" s="51">
        <v>0.0</v>
      </c>
      <c r="I243" s="51">
        <v>4.0</v>
      </c>
      <c r="J243" s="51">
        <v>6.0</v>
      </c>
      <c r="K243" s="51">
        <v>9.0</v>
      </c>
      <c r="L243" s="51">
        <v>4.0</v>
      </c>
      <c r="M243" s="51">
        <v>9.0</v>
      </c>
      <c r="N243" s="51">
        <v>3.0</v>
      </c>
      <c r="O243" s="51">
        <v>35.0</v>
      </c>
    </row>
    <row r="244">
      <c r="A244" s="46" t="s">
        <v>68</v>
      </c>
      <c r="B244" s="46" t="s">
        <v>69</v>
      </c>
      <c r="C244" s="51">
        <v>8.0</v>
      </c>
      <c r="D244" s="51">
        <v>11.0</v>
      </c>
      <c r="E244" s="51">
        <v>35.0</v>
      </c>
      <c r="F244" s="51">
        <v>38.0</v>
      </c>
      <c r="G244" s="51">
        <v>51.0</v>
      </c>
      <c r="H244" s="51">
        <v>40.0</v>
      </c>
      <c r="I244" s="51">
        <v>61.0</v>
      </c>
      <c r="J244" s="51">
        <v>35.0</v>
      </c>
      <c r="K244" s="51">
        <v>46.0</v>
      </c>
      <c r="L244" s="51">
        <v>33.0</v>
      </c>
      <c r="M244" s="51">
        <v>52.0</v>
      </c>
      <c r="N244" s="51">
        <v>33.0</v>
      </c>
      <c r="O244" s="51">
        <v>443.0</v>
      </c>
    </row>
    <row r="245">
      <c r="A245" s="46" t="s">
        <v>500</v>
      </c>
      <c r="B245" s="46" t="s">
        <v>501</v>
      </c>
      <c r="C245" s="51">
        <v>0.0</v>
      </c>
      <c r="D245" s="51">
        <v>0.0</v>
      </c>
      <c r="E245" s="51">
        <v>0.0</v>
      </c>
      <c r="F245" s="51">
        <v>0.0</v>
      </c>
      <c r="G245" s="51">
        <v>1.0</v>
      </c>
      <c r="H245" s="51">
        <v>2.0</v>
      </c>
      <c r="I245" s="51">
        <v>7.0</v>
      </c>
      <c r="J245" s="51">
        <v>3.0</v>
      </c>
      <c r="K245" s="51">
        <v>12.0</v>
      </c>
      <c r="L245" s="51">
        <v>14.0</v>
      </c>
      <c r="M245" s="51">
        <v>16.0</v>
      </c>
      <c r="N245" s="51">
        <v>11.0</v>
      </c>
      <c r="O245" s="51">
        <v>66.0</v>
      </c>
    </row>
    <row r="246">
      <c r="A246" s="46" t="s">
        <v>538</v>
      </c>
      <c r="B246" s="46" t="s">
        <v>540</v>
      </c>
      <c r="C246" s="51">
        <v>0.0</v>
      </c>
      <c r="D246" s="51">
        <v>3.0</v>
      </c>
      <c r="E246" s="51">
        <v>5.0</v>
      </c>
      <c r="F246" s="51">
        <v>5.0</v>
      </c>
      <c r="G246" s="51">
        <v>3.0</v>
      </c>
      <c r="H246" s="51">
        <v>7.0</v>
      </c>
      <c r="I246" s="51">
        <v>5.0</v>
      </c>
      <c r="J246" s="51">
        <v>2.0</v>
      </c>
      <c r="K246" s="51">
        <v>6.0</v>
      </c>
      <c r="L246" s="51">
        <v>17.0</v>
      </c>
      <c r="M246" s="51">
        <v>9.0</v>
      </c>
      <c r="N246" s="51">
        <v>15.0</v>
      </c>
      <c r="O246" s="51">
        <v>77.0</v>
      </c>
    </row>
    <row r="247">
      <c r="A247" s="46" t="s">
        <v>747</v>
      </c>
      <c r="B247" s="46" t="s">
        <v>570</v>
      </c>
      <c r="C247" s="51">
        <v>8.0</v>
      </c>
      <c r="D247" s="51">
        <v>4.0</v>
      </c>
      <c r="E247" s="51">
        <v>18.0</v>
      </c>
      <c r="F247" s="51">
        <v>4.0</v>
      </c>
      <c r="G247" s="51">
        <v>17.0</v>
      </c>
      <c r="H247" s="51">
        <v>16.0</v>
      </c>
      <c r="I247" s="51">
        <v>8.0</v>
      </c>
      <c r="J247" s="51">
        <v>6.0</v>
      </c>
      <c r="K247" s="51">
        <v>12.0</v>
      </c>
      <c r="L247" s="51">
        <v>12.0</v>
      </c>
      <c r="M247" s="51">
        <v>12.0</v>
      </c>
      <c r="N247" s="51">
        <v>6.0</v>
      </c>
      <c r="O247" s="51">
        <v>123.0</v>
      </c>
    </row>
    <row r="248">
      <c r="A248" s="46" t="s">
        <v>1377</v>
      </c>
      <c r="B248" s="46" t="s">
        <v>592</v>
      </c>
      <c r="C248" s="51">
        <v>2.0</v>
      </c>
      <c r="D248" s="51">
        <v>3.0</v>
      </c>
      <c r="E248" s="51">
        <v>7.0</v>
      </c>
      <c r="F248" s="51">
        <v>4.0</v>
      </c>
      <c r="G248" s="51">
        <v>5.0</v>
      </c>
      <c r="H248" s="51">
        <v>2.0</v>
      </c>
      <c r="I248" s="51">
        <v>1.0</v>
      </c>
      <c r="J248" s="51">
        <v>2.0</v>
      </c>
      <c r="K248" s="51">
        <v>4.0</v>
      </c>
      <c r="L248" s="51">
        <v>1.0</v>
      </c>
      <c r="M248" s="51">
        <v>1.0</v>
      </c>
      <c r="N248" s="51">
        <v>3.0</v>
      </c>
      <c r="O248" s="51">
        <v>35.0</v>
      </c>
    </row>
    <row r="249">
      <c r="A249" s="46" t="s">
        <v>216</v>
      </c>
      <c r="B249" s="46" t="s">
        <v>217</v>
      </c>
      <c r="C249" s="51">
        <v>2.0</v>
      </c>
      <c r="D249" s="51">
        <v>2.0</v>
      </c>
      <c r="E249" s="51">
        <v>5.0</v>
      </c>
      <c r="F249" s="51">
        <v>5.0</v>
      </c>
      <c r="G249" s="51">
        <v>32.0</v>
      </c>
      <c r="H249" s="51">
        <v>23.0</v>
      </c>
      <c r="I249" s="51">
        <v>43.0</v>
      </c>
      <c r="J249" s="51">
        <v>13.0</v>
      </c>
      <c r="K249" s="51">
        <v>61.0</v>
      </c>
      <c r="L249" s="51">
        <v>35.0</v>
      </c>
      <c r="M249" s="51">
        <v>50.0</v>
      </c>
      <c r="N249" s="51">
        <v>34.0</v>
      </c>
      <c r="O249" s="51">
        <v>305.0</v>
      </c>
    </row>
    <row r="250">
      <c r="A250" s="46" t="s">
        <v>360</v>
      </c>
      <c r="B250" s="46" t="s">
        <v>361</v>
      </c>
      <c r="C250" s="51">
        <v>1.0</v>
      </c>
      <c r="D250" s="51">
        <v>8.0</v>
      </c>
      <c r="E250" s="51">
        <v>17.0</v>
      </c>
      <c r="F250" s="51">
        <v>14.0</v>
      </c>
      <c r="G250" s="51">
        <v>17.0</v>
      </c>
      <c r="H250" s="51">
        <v>19.0</v>
      </c>
      <c r="I250" s="51">
        <v>21.0</v>
      </c>
      <c r="J250" s="51">
        <v>7.0</v>
      </c>
      <c r="K250" s="51">
        <v>27.0</v>
      </c>
      <c r="L250" s="51">
        <v>11.0</v>
      </c>
      <c r="M250" s="51">
        <v>27.0</v>
      </c>
      <c r="N250" s="51">
        <v>11.0</v>
      </c>
      <c r="O250" s="51">
        <v>180.0</v>
      </c>
    </row>
    <row r="251">
      <c r="A251" s="46" t="s">
        <v>290</v>
      </c>
      <c r="B251" s="46" t="s">
        <v>291</v>
      </c>
      <c r="C251" s="51">
        <v>5.0</v>
      </c>
      <c r="D251" s="51">
        <v>10.0</v>
      </c>
      <c r="E251" s="51">
        <v>37.0</v>
      </c>
      <c r="F251" s="51">
        <v>23.0</v>
      </c>
      <c r="G251" s="51">
        <v>40.0</v>
      </c>
      <c r="H251" s="51">
        <v>32.0</v>
      </c>
      <c r="I251" s="51">
        <v>33.0</v>
      </c>
      <c r="J251" s="51">
        <v>22.0</v>
      </c>
      <c r="K251" s="51">
        <v>47.0</v>
      </c>
      <c r="L251" s="51">
        <v>24.0</v>
      </c>
      <c r="M251" s="51">
        <v>34.0</v>
      </c>
      <c r="N251" s="51">
        <v>24.0</v>
      </c>
      <c r="O251" s="51">
        <v>331.0</v>
      </c>
    </row>
    <row r="252">
      <c r="A252" s="46" t="s">
        <v>414</v>
      </c>
      <c r="B252" s="46" t="s">
        <v>415</v>
      </c>
      <c r="C252" s="51">
        <v>2.0</v>
      </c>
      <c r="D252" s="51">
        <v>7.0</v>
      </c>
      <c r="E252" s="51">
        <v>20.0</v>
      </c>
      <c r="F252" s="51">
        <v>12.0</v>
      </c>
      <c r="G252" s="51">
        <v>21.0</v>
      </c>
      <c r="H252" s="51">
        <v>11.0</v>
      </c>
      <c r="I252" s="51">
        <v>21.0</v>
      </c>
      <c r="J252" s="51">
        <v>14.0</v>
      </c>
      <c r="K252" s="51">
        <v>22.0</v>
      </c>
      <c r="L252" s="51">
        <v>15.0</v>
      </c>
      <c r="M252" s="51">
        <v>11.0</v>
      </c>
      <c r="N252" s="51">
        <v>9.0</v>
      </c>
      <c r="O252" s="51">
        <v>165.0</v>
      </c>
    </row>
    <row r="253">
      <c r="A253" s="46" t="s">
        <v>344</v>
      </c>
      <c r="B253" s="46" t="s">
        <v>345</v>
      </c>
      <c r="C253" s="51">
        <v>3.0</v>
      </c>
      <c r="D253" s="51">
        <v>10.0</v>
      </c>
      <c r="E253" s="51">
        <v>24.0</v>
      </c>
      <c r="F253" s="51">
        <v>23.0</v>
      </c>
      <c r="G253" s="51">
        <v>32.0</v>
      </c>
      <c r="H253" s="51">
        <v>22.0</v>
      </c>
      <c r="I253" s="51">
        <v>29.0</v>
      </c>
      <c r="J253" s="51">
        <v>21.0</v>
      </c>
      <c r="K253" s="51">
        <v>23.0</v>
      </c>
      <c r="L253" s="51">
        <v>33.0</v>
      </c>
      <c r="M253" s="51">
        <v>40.0</v>
      </c>
      <c r="N253" s="51">
        <v>15.0</v>
      </c>
      <c r="O253" s="51">
        <v>275.0</v>
      </c>
    </row>
    <row r="254">
      <c r="A254" s="46" t="s">
        <v>430</v>
      </c>
      <c r="B254" s="46" t="s">
        <v>431</v>
      </c>
      <c r="C254" s="51">
        <v>0.0</v>
      </c>
      <c r="D254" s="51">
        <v>4.0</v>
      </c>
      <c r="E254" s="51">
        <v>11.0</v>
      </c>
      <c r="F254" s="51">
        <v>8.0</v>
      </c>
      <c r="G254" s="51">
        <v>8.0</v>
      </c>
      <c r="H254" s="51">
        <v>22.0</v>
      </c>
      <c r="I254" s="51">
        <v>19.0</v>
      </c>
      <c r="J254" s="51">
        <v>10.0</v>
      </c>
      <c r="K254" s="51">
        <v>20.0</v>
      </c>
      <c r="L254" s="51">
        <v>14.0</v>
      </c>
      <c r="M254" s="51">
        <v>36.0</v>
      </c>
      <c r="N254" s="51">
        <v>18.0</v>
      </c>
      <c r="O254" s="51">
        <v>170.0</v>
      </c>
    </row>
    <row r="255">
      <c r="A255" s="46" t="s">
        <v>1274</v>
      </c>
      <c r="B255" s="46" t="s">
        <v>580</v>
      </c>
      <c r="C255" s="51">
        <v>0.0</v>
      </c>
      <c r="D255" s="51">
        <v>1.0</v>
      </c>
      <c r="E255" s="51">
        <v>6.0</v>
      </c>
      <c r="F255" s="51">
        <v>2.0</v>
      </c>
      <c r="G255" s="51">
        <v>3.0</v>
      </c>
      <c r="H255" s="51">
        <v>0.0</v>
      </c>
      <c r="I255" s="51">
        <v>2.0</v>
      </c>
      <c r="J255" s="51">
        <v>1.0</v>
      </c>
      <c r="K255" s="51">
        <v>5.0</v>
      </c>
      <c r="L255" s="51">
        <v>13.0</v>
      </c>
      <c r="M255" s="51">
        <v>13.0</v>
      </c>
      <c r="N255" s="51">
        <v>4.0</v>
      </c>
      <c r="O255" s="51">
        <v>50.0</v>
      </c>
    </row>
    <row r="256">
      <c r="A256" s="46" t="s">
        <v>916</v>
      </c>
      <c r="B256" s="46" t="s">
        <v>589</v>
      </c>
      <c r="C256" s="51">
        <v>2.0</v>
      </c>
      <c r="D256" s="51">
        <v>13.0</v>
      </c>
      <c r="E256" s="51">
        <v>11.0</v>
      </c>
      <c r="F256" s="51">
        <v>7.0</v>
      </c>
      <c r="G256" s="51">
        <v>15.0</v>
      </c>
      <c r="H256" s="51">
        <v>9.0</v>
      </c>
      <c r="I256" s="51">
        <v>10.0</v>
      </c>
      <c r="J256" s="51">
        <v>8.0</v>
      </c>
      <c r="K256" s="51">
        <v>12.0</v>
      </c>
      <c r="L256" s="51">
        <v>22.0</v>
      </c>
      <c r="M256" s="51">
        <v>21.0</v>
      </c>
      <c r="N256" s="51">
        <v>5.0</v>
      </c>
      <c r="O256" s="51">
        <v>135.0</v>
      </c>
    </row>
    <row r="257">
      <c r="A257" s="46" t="s">
        <v>757</v>
      </c>
      <c r="B257" s="46" t="s">
        <v>609</v>
      </c>
      <c r="C257" s="51">
        <v>0.0</v>
      </c>
      <c r="D257" s="51">
        <v>0.0</v>
      </c>
      <c r="E257" s="51">
        <v>3.0</v>
      </c>
      <c r="F257" s="51">
        <v>4.0</v>
      </c>
      <c r="G257" s="51">
        <v>4.0</v>
      </c>
      <c r="H257" s="51">
        <v>1.0</v>
      </c>
      <c r="I257" s="51">
        <v>5.0</v>
      </c>
      <c r="J257" s="51">
        <v>1.0</v>
      </c>
      <c r="K257" s="51">
        <v>7.0</v>
      </c>
      <c r="L257" s="51">
        <v>2.0</v>
      </c>
      <c r="M257" s="51">
        <v>3.0</v>
      </c>
      <c r="N257" s="51">
        <v>6.0</v>
      </c>
      <c r="O257" s="51">
        <v>36.0</v>
      </c>
    </row>
    <row r="258">
      <c r="A258" s="46" t="s">
        <v>1157</v>
      </c>
      <c r="B258" s="46" t="s">
        <v>610</v>
      </c>
      <c r="C258" s="51">
        <v>5.0</v>
      </c>
      <c r="D258" s="51">
        <v>5.0</v>
      </c>
      <c r="E258" s="51">
        <v>4.0</v>
      </c>
      <c r="F258" s="51">
        <v>0.0</v>
      </c>
      <c r="G258" s="51">
        <v>2.0</v>
      </c>
      <c r="H258" s="51">
        <v>0.0</v>
      </c>
      <c r="I258" s="51">
        <v>12.0</v>
      </c>
      <c r="J258" s="51">
        <v>1.0</v>
      </c>
      <c r="K258" s="51">
        <v>7.0</v>
      </c>
      <c r="L258" s="51">
        <v>0.0</v>
      </c>
      <c r="M258" s="51">
        <v>3.0</v>
      </c>
      <c r="N258" s="51">
        <v>4.0</v>
      </c>
      <c r="O258" s="51">
        <v>43.0</v>
      </c>
    </row>
    <row r="259">
      <c r="A259" s="46" t="s">
        <v>58</v>
      </c>
      <c r="B259" s="46" t="s">
        <v>59</v>
      </c>
      <c r="C259" s="51">
        <v>4.0</v>
      </c>
      <c r="D259" s="51">
        <v>25.0</v>
      </c>
      <c r="E259" s="51">
        <v>99.0</v>
      </c>
      <c r="F259" s="51">
        <v>47.0</v>
      </c>
      <c r="G259" s="51">
        <v>82.0</v>
      </c>
      <c r="H259" s="51">
        <v>50.0</v>
      </c>
      <c r="I259" s="51">
        <v>72.0</v>
      </c>
      <c r="J259" s="51">
        <v>30.0</v>
      </c>
      <c r="K259" s="51">
        <v>59.0</v>
      </c>
      <c r="L259" s="51">
        <v>38.0</v>
      </c>
      <c r="M259" s="51">
        <v>71.0</v>
      </c>
      <c r="N259" s="51">
        <v>30.0</v>
      </c>
      <c r="O259" s="51">
        <v>607.0</v>
      </c>
    </row>
    <row r="260">
      <c r="A260" s="46" t="s">
        <v>18</v>
      </c>
      <c r="B260" s="46" t="s">
        <v>19</v>
      </c>
      <c r="C260" s="51">
        <v>7.0</v>
      </c>
      <c r="D260" s="51">
        <v>20.0</v>
      </c>
      <c r="E260" s="51">
        <v>49.0</v>
      </c>
      <c r="F260" s="51">
        <v>32.0</v>
      </c>
      <c r="G260" s="51">
        <v>39.0</v>
      </c>
      <c r="H260" s="51">
        <v>34.0</v>
      </c>
      <c r="I260" s="51">
        <v>37.0</v>
      </c>
      <c r="J260" s="51">
        <v>28.0</v>
      </c>
      <c r="K260" s="51">
        <v>32.0</v>
      </c>
      <c r="L260" s="51">
        <v>15.0</v>
      </c>
      <c r="M260" s="51">
        <v>46.0</v>
      </c>
      <c r="N260" s="51">
        <v>26.0</v>
      </c>
      <c r="O260" s="51">
        <v>365.0</v>
      </c>
    </row>
    <row r="261">
      <c r="A261" s="46" t="s">
        <v>96</v>
      </c>
      <c r="B261" s="46" t="s">
        <v>97</v>
      </c>
      <c r="C261" s="51">
        <v>2.0</v>
      </c>
      <c r="D261" s="51">
        <v>9.0</v>
      </c>
      <c r="E261" s="51">
        <v>19.0</v>
      </c>
      <c r="F261" s="51">
        <v>12.0</v>
      </c>
      <c r="G261" s="51">
        <v>23.0</v>
      </c>
      <c r="H261" s="51">
        <v>22.0</v>
      </c>
      <c r="I261" s="51">
        <v>24.0</v>
      </c>
      <c r="J261" s="51">
        <v>19.0</v>
      </c>
      <c r="K261" s="51">
        <v>25.0</v>
      </c>
      <c r="L261" s="51">
        <v>29.0</v>
      </c>
      <c r="M261" s="51">
        <v>47.0</v>
      </c>
      <c r="N261" s="51">
        <v>14.0</v>
      </c>
      <c r="O261" s="51">
        <v>245.0</v>
      </c>
    </row>
    <row r="262">
      <c r="A262" s="46" t="s">
        <v>84</v>
      </c>
      <c r="B262" s="46" t="s">
        <v>85</v>
      </c>
      <c r="C262" s="51">
        <v>11.0</v>
      </c>
      <c r="D262" s="51">
        <v>12.0</v>
      </c>
      <c r="E262" s="51">
        <v>34.0</v>
      </c>
      <c r="F262" s="51">
        <v>17.0</v>
      </c>
      <c r="G262" s="51">
        <v>54.0</v>
      </c>
      <c r="H262" s="51">
        <v>29.0</v>
      </c>
      <c r="I262" s="51">
        <v>45.0</v>
      </c>
      <c r="J262" s="51">
        <v>22.0</v>
      </c>
      <c r="K262" s="51">
        <v>47.0</v>
      </c>
      <c r="L262" s="51">
        <v>28.0</v>
      </c>
      <c r="M262" s="51">
        <v>45.0</v>
      </c>
      <c r="N262" s="51">
        <v>39.0</v>
      </c>
      <c r="O262" s="51">
        <v>383.0</v>
      </c>
    </row>
    <row r="263">
      <c r="A263" s="46" t="s">
        <v>150</v>
      </c>
      <c r="B263" s="46" t="s">
        <v>151</v>
      </c>
      <c r="C263" s="51">
        <v>7.0</v>
      </c>
      <c r="D263" s="51">
        <v>7.0</v>
      </c>
      <c r="E263" s="51">
        <v>21.0</v>
      </c>
      <c r="F263" s="51">
        <v>20.0</v>
      </c>
      <c r="G263" s="51">
        <v>30.0</v>
      </c>
      <c r="H263" s="51">
        <v>21.0</v>
      </c>
      <c r="I263" s="51">
        <v>29.0</v>
      </c>
      <c r="J263" s="51">
        <v>20.0</v>
      </c>
      <c r="K263" s="51">
        <v>18.0</v>
      </c>
      <c r="L263" s="51">
        <v>34.0</v>
      </c>
      <c r="M263" s="51">
        <v>57.0</v>
      </c>
      <c r="N263" s="51">
        <v>44.0</v>
      </c>
      <c r="O263" s="51">
        <v>308.0</v>
      </c>
    </row>
    <row r="264">
      <c r="A264" s="46" t="s">
        <v>156</v>
      </c>
      <c r="B264" s="46" t="s">
        <v>157</v>
      </c>
      <c r="C264" s="51">
        <v>10.0</v>
      </c>
      <c r="D264" s="51">
        <v>34.0</v>
      </c>
      <c r="E264" s="51">
        <v>48.0</v>
      </c>
      <c r="F264" s="51">
        <v>51.0</v>
      </c>
      <c r="G264" s="51">
        <v>93.0</v>
      </c>
      <c r="H264" s="51">
        <v>60.0</v>
      </c>
      <c r="I264" s="51">
        <v>55.0</v>
      </c>
      <c r="J264" s="51">
        <v>27.0</v>
      </c>
      <c r="K264" s="51">
        <v>63.0</v>
      </c>
      <c r="L264" s="51">
        <v>69.0</v>
      </c>
      <c r="M264" s="51">
        <v>120.0</v>
      </c>
      <c r="N264" s="51">
        <v>89.0</v>
      </c>
      <c r="O264" s="51">
        <v>719.0</v>
      </c>
    </row>
    <row r="265">
      <c r="A265" s="46" t="s">
        <v>196</v>
      </c>
      <c r="B265" s="46" t="s">
        <v>197</v>
      </c>
      <c r="C265" s="51">
        <v>1.0</v>
      </c>
      <c r="D265" s="51">
        <v>5.0</v>
      </c>
      <c r="E265" s="51">
        <v>18.0</v>
      </c>
      <c r="F265" s="51">
        <v>9.0</v>
      </c>
      <c r="G265" s="51">
        <v>22.0</v>
      </c>
      <c r="H265" s="51">
        <v>12.0</v>
      </c>
      <c r="I265" s="51">
        <v>16.0</v>
      </c>
      <c r="J265" s="51">
        <v>8.0</v>
      </c>
      <c r="K265" s="51">
        <v>25.0</v>
      </c>
      <c r="L265" s="51">
        <v>24.0</v>
      </c>
      <c r="M265" s="51">
        <v>43.0</v>
      </c>
      <c r="N265" s="51">
        <v>38.0</v>
      </c>
      <c r="O265" s="51">
        <v>221.0</v>
      </c>
    </row>
    <row r="266">
      <c r="A266" s="46" t="s">
        <v>424</v>
      </c>
      <c r="B266" s="46" t="s">
        <v>425</v>
      </c>
      <c r="C266" s="51">
        <v>1.0</v>
      </c>
      <c r="D266" s="51">
        <v>3.0</v>
      </c>
      <c r="E266" s="51">
        <v>5.0</v>
      </c>
      <c r="F266" s="51">
        <v>2.0</v>
      </c>
      <c r="G266" s="51">
        <v>1.0</v>
      </c>
      <c r="H266" s="51">
        <v>1.0</v>
      </c>
      <c r="I266" s="51">
        <v>13.0</v>
      </c>
      <c r="J266" s="51">
        <v>14.0</v>
      </c>
      <c r="K266" s="51">
        <v>27.0</v>
      </c>
      <c r="L266" s="51">
        <v>15.0</v>
      </c>
      <c r="M266" s="51">
        <v>38.0</v>
      </c>
      <c r="N266" s="51">
        <v>21.0</v>
      </c>
      <c r="O266" s="51">
        <v>141.0</v>
      </c>
    </row>
    <row r="267">
      <c r="A267" s="46" t="s">
        <v>420</v>
      </c>
      <c r="B267" s="46" t="s">
        <v>421</v>
      </c>
      <c r="C267" s="51">
        <v>0.0</v>
      </c>
      <c r="D267" s="51">
        <v>0.0</v>
      </c>
      <c r="E267" s="51">
        <v>0.0</v>
      </c>
      <c r="F267" s="51">
        <v>0.0</v>
      </c>
      <c r="G267" s="51">
        <v>1.0</v>
      </c>
      <c r="H267" s="51">
        <v>1.0</v>
      </c>
      <c r="I267" s="51">
        <v>4.0</v>
      </c>
      <c r="J267" s="51">
        <v>0.0</v>
      </c>
      <c r="K267" s="51">
        <v>2.0</v>
      </c>
      <c r="L267" s="51">
        <v>5.0</v>
      </c>
      <c r="M267" s="51">
        <v>0.0</v>
      </c>
      <c r="N267" s="51">
        <v>3.0</v>
      </c>
      <c r="O267" s="51">
        <v>16.0</v>
      </c>
    </row>
    <row r="268">
      <c r="A268" s="46" t="s">
        <v>516</v>
      </c>
      <c r="B268" s="46" t="s">
        <v>517</v>
      </c>
      <c r="C268" s="51">
        <v>0.0</v>
      </c>
      <c r="D268" s="51">
        <v>3.0</v>
      </c>
      <c r="E268" s="51">
        <v>10.0</v>
      </c>
      <c r="F268" s="51">
        <v>8.0</v>
      </c>
      <c r="G268" s="51">
        <v>16.0</v>
      </c>
      <c r="H268" s="51">
        <v>5.0</v>
      </c>
      <c r="I268" s="51">
        <v>10.0</v>
      </c>
      <c r="J268" s="51">
        <v>14.0</v>
      </c>
      <c r="K268" s="51">
        <v>23.0</v>
      </c>
      <c r="L268" s="51">
        <v>8.0</v>
      </c>
      <c r="M268" s="51">
        <v>16.0</v>
      </c>
      <c r="N268" s="51">
        <v>13.0</v>
      </c>
      <c r="O268" s="51">
        <v>126.0</v>
      </c>
    </row>
    <row r="269">
      <c r="A269" s="46" t="s">
        <v>324</v>
      </c>
      <c r="B269" s="46" t="s">
        <v>325</v>
      </c>
      <c r="C269" s="51">
        <v>0.0</v>
      </c>
      <c r="D269" s="51">
        <v>2.0</v>
      </c>
      <c r="E269" s="51">
        <v>0.0</v>
      </c>
      <c r="F269" s="51">
        <v>5.0</v>
      </c>
      <c r="G269" s="51">
        <v>4.0</v>
      </c>
      <c r="H269" s="51">
        <v>0.0</v>
      </c>
      <c r="I269" s="51">
        <v>4.0</v>
      </c>
      <c r="J269" s="51">
        <v>2.0</v>
      </c>
      <c r="K269" s="51">
        <v>1.0</v>
      </c>
      <c r="L269" s="51">
        <v>3.0</v>
      </c>
      <c r="M269" s="51">
        <v>2.0</v>
      </c>
      <c r="N269" s="51">
        <v>2.0</v>
      </c>
      <c r="O269" s="51">
        <v>25.0</v>
      </c>
    </row>
    <row r="270">
      <c r="A270" s="46" t="s">
        <v>536</v>
      </c>
      <c r="B270" s="46" t="s">
        <v>537</v>
      </c>
      <c r="C270" s="51">
        <v>0.0</v>
      </c>
      <c r="D270" s="51">
        <v>0.0</v>
      </c>
      <c r="E270" s="51">
        <v>0.0</v>
      </c>
      <c r="F270" s="51">
        <v>0.0</v>
      </c>
      <c r="G270" s="51">
        <v>5.0</v>
      </c>
      <c r="H270" s="51">
        <v>7.0</v>
      </c>
      <c r="I270" s="51">
        <v>8.0</v>
      </c>
      <c r="J270" s="51">
        <v>3.0</v>
      </c>
      <c r="K270" s="51">
        <v>10.0</v>
      </c>
      <c r="L270" s="51">
        <v>4.0</v>
      </c>
      <c r="M270" s="51">
        <v>12.0</v>
      </c>
      <c r="N270" s="51">
        <v>5.0</v>
      </c>
      <c r="O270" s="51">
        <v>54.0</v>
      </c>
    </row>
    <row r="271">
      <c r="A271" s="46" t="s">
        <v>288</v>
      </c>
      <c r="B271" s="46" t="s">
        <v>289</v>
      </c>
      <c r="C271" s="51">
        <v>5.0</v>
      </c>
      <c r="D271" s="51">
        <v>5.0</v>
      </c>
      <c r="E271" s="51">
        <v>25.0</v>
      </c>
      <c r="F271" s="51">
        <v>15.0</v>
      </c>
      <c r="G271" s="51">
        <v>21.0</v>
      </c>
      <c r="H271" s="51">
        <v>11.0</v>
      </c>
      <c r="I271" s="51">
        <v>14.0</v>
      </c>
      <c r="J271" s="51">
        <v>5.0</v>
      </c>
      <c r="K271" s="51">
        <v>9.0</v>
      </c>
      <c r="L271" s="51">
        <v>8.0</v>
      </c>
      <c r="M271" s="51">
        <v>12.0</v>
      </c>
      <c r="N271" s="51">
        <v>5.0</v>
      </c>
      <c r="O271" s="51">
        <v>135.0</v>
      </c>
    </row>
    <row r="272">
      <c r="A272" s="46" t="s">
        <v>594</v>
      </c>
      <c r="B272" s="46" t="s">
        <v>595</v>
      </c>
      <c r="C272" s="51">
        <v>5.0</v>
      </c>
      <c r="D272" s="51">
        <v>3.0</v>
      </c>
      <c r="E272" s="51">
        <v>8.0</v>
      </c>
      <c r="F272" s="51">
        <v>1.0</v>
      </c>
      <c r="G272" s="51">
        <v>10.0</v>
      </c>
      <c r="H272" s="51">
        <v>5.0</v>
      </c>
      <c r="I272" s="51">
        <v>14.0</v>
      </c>
      <c r="J272" s="51">
        <v>5.0</v>
      </c>
      <c r="K272" s="51">
        <v>22.0</v>
      </c>
      <c r="L272" s="51">
        <v>20.0</v>
      </c>
      <c r="M272" s="51">
        <v>26.0</v>
      </c>
      <c r="N272" s="51">
        <v>25.0</v>
      </c>
      <c r="O272" s="51">
        <v>144.0</v>
      </c>
    </row>
    <row r="273">
      <c r="A273" s="46" t="s">
        <v>142</v>
      </c>
      <c r="B273" s="46" t="s">
        <v>143</v>
      </c>
      <c r="C273" s="51">
        <v>6.0</v>
      </c>
      <c r="D273" s="51">
        <v>5.0</v>
      </c>
      <c r="E273" s="51">
        <v>31.0</v>
      </c>
      <c r="F273" s="51">
        <v>9.0</v>
      </c>
      <c r="G273" s="51">
        <v>39.0</v>
      </c>
      <c r="H273" s="51">
        <v>14.0</v>
      </c>
      <c r="I273" s="51">
        <v>28.0</v>
      </c>
      <c r="J273" s="51">
        <v>15.0</v>
      </c>
      <c r="K273" s="51">
        <v>32.0</v>
      </c>
      <c r="L273" s="51">
        <v>26.0</v>
      </c>
      <c r="M273" s="51">
        <v>49.0</v>
      </c>
      <c r="N273" s="51">
        <v>21.0</v>
      </c>
      <c r="O273" s="51">
        <v>275.0</v>
      </c>
    </row>
    <row r="274">
      <c r="A274" s="46" t="s">
        <v>114</v>
      </c>
      <c r="B274" s="46" t="s">
        <v>115</v>
      </c>
      <c r="C274" s="51">
        <v>15.0</v>
      </c>
      <c r="D274" s="51">
        <v>24.0</v>
      </c>
      <c r="E274" s="51">
        <v>52.0</v>
      </c>
      <c r="F274" s="51">
        <v>41.0</v>
      </c>
      <c r="G274" s="51">
        <v>73.0</v>
      </c>
      <c r="H274" s="51">
        <v>28.0</v>
      </c>
      <c r="I274" s="51">
        <v>52.0</v>
      </c>
      <c r="J274" s="51">
        <v>13.0</v>
      </c>
      <c r="K274" s="51">
        <v>51.0</v>
      </c>
      <c r="L274" s="51">
        <v>26.0</v>
      </c>
      <c r="M274" s="51">
        <v>49.0</v>
      </c>
      <c r="N274" s="51">
        <v>53.0</v>
      </c>
      <c r="O274" s="51">
        <v>477.0</v>
      </c>
    </row>
    <row r="275">
      <c r="A275" s="46" t="s">
        <v>460</v>
      </c>
      <c r="B275" s="46" t="s">
        <v>461</v>
      </c>
      <c r="C275" s="51">
        <v>2.0</v>
      </c>
      <c r="D275" s="51">
        <v>17.0</v>
      </c>
      <c r="E275" s="51">
        <v>29.0</v>
      </c>
      <c r="F275" s="51">
        <v>8.0</v>
      </c>
      <c r="G275" s="51">
        <v>12.0</v>
      </c>
      <c r="H275" s="51">
        <v>4.0</v>
      </c>
      <c r="I275" s="51">
        <v>11.0</v>
      </c>
      <c r="J275" s="51">
        <v>10.0</v>
      </c>
      <c r="K275" s="51">
        <v>23.0</v>
      </c>
      <c r="L275" s="51">
        <v>17.0</v>
      </c>
      <c r="M275" s="51">
        <v>16.0</v>
      </c>
      <c r="N275" s="51">
        <v>16.0</v>
      </c>
      <c r="O275" s="51">
        <v>165.0</v>
      </c>
    </row>
    <row r="276">
      <c r="A276" s="46" t="s">
        <v>657</v>
      </c>
      <c r="B276" s="46" t="s">
        <v>553</v>
      </c>
      <c r="C276" s="51">
        <v>0.0</v>
      </c>
      <c r="D276" s="51">
        <v>2.0</v>
      </c>
      <c r="E276" s="51">
        <v>4.0</v>
      </c>
      <c r="F276" s="51">
        <v>1.0</v>
      </c>
      <c r="G276" s="51">
        <v>0.0</v>
      </c>
      <c r="H276" s="51">
        <v>0.0</v>
      </c>
      <c r="I276" s="51">
        <v>0.0</v>
      </c>
      <c r="J276" s="51">
        <v>1.0</v>
      </c>
      <c r="K276" s="51">
        <v>2.0</v>
      </c>
      <c r="L276" s="51">
        <v>1.0</v>
      </c>
      <c r="M276" s="51">
        <v>6.0</v>
      </c>
      <c r="N276" s="51">
        <v>4.0</v>
      </c>
      <c r="O276" s="51">
        <v>21.0</v>
      </c>
    </row>
    <row r="277">
      <c r="A277" s="46" t="s">
        <v>572</v>
      </c>
      <c r="B277" s="46" t="s">
        <v>574</v>
      </c>
      <c r="C277" s="51">
        <v>6.0</v>
      </c>
      <c r="D277" s="51">
        <v>6.0</v>
      </c>
      <c r="E277" s="51">
        <v>22.0</v>
      </c>
      <c r="F277" s="51">
        <v>21.0</v>
      </c>
      <c r="G277" s="51">
        <v>25.0</v>
      </c>
      <c r="H277" s="51">
        <v>16.0</v>
      </c>
      <c r="I277" s="51">
        <v>18.0</v>
      </c>
      <c r="J277" s="51">
        <v>10.0</v>
      </c>
      <c r="K277" s="51">
        <v>17.0</v>
      </c>
      <c r="L277" s="51">
        <v>16.0</v>
      </c>
      <c r="M277" s="51">
        <v>10.0</v>
      </c>
      <c r="N277" s="51">
        <v>5.0</v>
      </c>
      <c r="O277" s="51">
        <v>172.0</v>
      </c>
    </row>
    <row r="278">
      <c r="A278" s="46" t="s">
        <v>378</v>
      </c>
      <c r="B278" s="46" t="s">
        <v>379</v>
      </c>
      <c r="C278" s="51">
        <v>5.0</v>
      </c>
      <c r="D278" s="51">
        <v>11.0</v>
      </c>
      <c r="E278" s="51">
        <v>22.0</v>
      </c>
      <c r="F278" s="51">
        <v>21.0</v>
      </c>
      <c r="G278" s="51">
        <v>25.0</v>
      </c>
      <c r="H278" s="51">
        <v>19.0</v>
      </c>
      <c r="I278" s="51">
        <v>24.0</v>
      </c>
      <c r="J278" s="51">
        <v>13.0</v>
      </c>
      <c r="K278" s="51">
        <v>27.0</v>
      </c>
      <c r="L278" s="51">
        <v>17.0</v>
      </c>
      <c r="M278" s="51">
        <v>26.0</v>
      </c>
      <c r="N278" s="51">
        <v>15.0</v>
      </c>
      <c r="O278" s="51">
        <v>225.0</v>
      </c>
    </row>
    <row r="279">
      <c r="A279" s="46" t="s">
        <v>348</v>
      </c>
      <c r="B279" s="46" t="s">
        <v>349</v>
      </c>
      <c r="C279" s="51">
        <v>3.0</v>
      </c>
      <c r="D279" s="51">
        <v>4.0</v>
      </c>
      <c r="E279" s="51">
        <v>32.0</v>
      </c>
      <c r="F279" s="51">
        <v>11.0</v>
      </c>
      <c r="G279" s="51">
        <v>27.0</v>
      </c>
      <c r="H279" s="51">
        <v>10.0</v>
      </c>
      <c r="I279" s="51">
        <v>27.0</v>
      </c>
      <c r="J279" s="51">
        <v>11.0</v>
      </c>
      <c r="K279" s="51">
        <v>26.0</v>
      </c>
      <c r="L279" s="51">
        <v>16.0</v>
      </c>
      <c r="M279" s="51">
        <v>41.0</v>
      </c>
      <c r="N279" s="51">
        <v>18.0</v>
      </c>
      <c r="O279" s="51">
        <v>226.0</v>
      </c>
    </row>
    <row r="280">
      <c r="A280" s="46" t="s">
        <v>452</v>
      </c>
      <c r="B280" s="46" t="s">
        <v>453</v>
      </c>
      <c r="C280" s="51">
        <v>2.0</v>
      </c>
      <c r="D280" s="51">
        <v>7.0</v>
      </c>
      <c r="E280" s="51">
        <v>25.0</v>
      </c>
      <c r="F280" s="51">
        <v>10.0</v>
      </c>
      <c r="G280" s="51">
        <v>14.0</v>
      </c>
      <c r="H280" s="51">
        <v>7.0</v>
      </c>
      <c r="I280" s="51">
        <v>5.0</v>
      </c>
      <c r="J280" s="51">
        <v>5.0</v>
      </c>
      <c r="K280" s="51">
        <v>13.0</v>
      </c>
      <c r="L280" s="51">
        <v>9.0</v>
      </c>
      <c r="M280" s="51">
        <v>33.0</v>
      </c>
      <c r="N280" s="51">
        <v>10.0</v>
      </c>
      <c r="O280" s="51">
        <v>140.0</v>
      </c>
    </row>
    <row r="281">
      <c r="A281" s="46" t="s">
        <v>108</v>
      </c>
      <c r="B281" s="46" t="s">
        <v>109</v>
      </c>
      <c r="C281" s="51">
        <v>2.0</v>
      </c>
      <c r="D281" s="51">
        <v>14.0</v>
      </c>
      <c r="E281" s="51">
        <v>34.0</v>
      </c>
      <c r="F281" s="51">
        <v>24.0</v>
      </c>
      <c r="G281" s="51">
        <v>46.0</v>
      </c>
      <c r="H281" s="51">
        <v>39.0</v>
      </c>
      <c r="I281" s="51">
        <v>61.0</v>
      </c>
      <c r="J281" s="51">
        <v>33.0</v>
      </c>
      <c r="K281" s="51">
        <v>45.0</v>
      </c>
      <c r="L281" s="51">
        <v>30.0</v>
      </c>
      <c r="M281" s="51">
        <v>81.0</v>
      </c>
      <c r="N281" s="51">
        <v>48.0</v>
      </c>
      <c r="O281" s="51">
        <v>457.0</v>
      </c>
    </row>
    <row r="282">
      <c r="A282" s="46" t="s">
        <v>367</v>
      </c>
      <c r="B282" s="46" t="s">
        <v>369</v>
      </c>
      <c r="C282" s="51">
        <v>0.0</v>
      </c>
      <c r="D282" s="51">
        <v>0.0</v>
      </c>
      <c r="E282" s="51">
        <v>0.0</v>
      </c>
      <c r="F282" s="51">
        <v>0.0</v>
      </c>
      <c r="G282" s="51">
        <v>0.0</v>
      </c>
      <c r="H282" s="51">
        <v>0.0</v>
      </c>
      <c r="I282" s="51">
        <v>0.0</v>
      </c>
      <c r="J282" s="51">
        <v>0.0</v>
      </c>
      <c r="K282" s="51">
        <v>0.0</v>
      </c>
      <c r="L282" s="51">
        <v>0.0</v>
      </c>
      <c r="M282" s="51">
        <v>0.0</v>
      </c>
      <c r="N282" s="51">
        <v>0.0</v>
      </c>
      <c r="O282" s="51">
        <v>0.0</v>
      </c>
    </row>
    <row r="283">
      <c r="A283" s="46" t="s">
        <v>130</v>
      </c>
      <c r="B283" s="46" t="s">
        <v>131</v>
      </c>
      <c r="C283" s="51">
        <v>6.0</v>
      </c>
      <c r="D283" s="51">
        <v>21.0</v>
      </c>
      <c r="E283" s="51">
        <v>52.0</v>
      </c>
      <c r="F283" s="51">
        <v>38.0</v>
      </c>
      <c r="G283" s="51">
        <v>56.0</v>
      </c>
      <c r="H283" s="51">
        <v>44.0</v>
      </c>
      <c r="I283" s="51">
        <v>33.0</v>
      </c>
      <c r="J283" s="51">
        <v>29.0</v>
      </c>
      <c r="K283" s="51">
        <v>57.0</v>
      </c>
      <c r="L283" s="51">
        <v>38.0</v>
      </c>
      <c r="M283" s="51">
        <v>61.0</v>
      </c>
      <c r="N283" s="51">
        <v>35.0</v>
      </c>
      <c r="O283" s="51">
        <v>470.0</v>
      </c>
    </row>
    <row r="284">
      <c r="A284" s="46" t="s">
        <v>188</v>
      </c>
      <c r="B284" s="46" t="s">
        <v>189</v>
      </c>
      <c r="C284" s="51">
        <v>5.0</v>
      </c>
      <c r="D284" s="51">
        <v>7.0</v>
      </c>
      <c r="E284" s="51">
        <v>40.0</v>
      </c>
      <c r="F284" s="51">
        <v>19.0</v>
      </c>
      <c r="G284" s="51">
        <v>31.0</v>
      </c>
      <c r="H284" s="51">
        <v>15.0</v>
      </c>
      <c r="I284" s="51">
        <v>51.0</v>
      </c>
      <c r="J284" s="51">
        <v>21.0</v>
      </c>
      <c r="K284" s="51">
        <v>29.0</v>
      </c>
      <c r="L284" s="51">
        <v>15.0</v>
      </c>
      <c r="M284" s="51">
        <v>34.0</v>
      </c>
      <c r="N284" s="51">
        <v>18.0</v>
      </c>
      <c r="O284" s="51">
        <v>285.0</v>
      </c>
    </row>
    <row r="285">
      <c r="A285" s="46" t="s">
        <v>292</v>
      </c>
      <c r="B285" s="46" t="s">
        <v>293</v>
      </c>
      <c r="C285" s="51">
        <v>2.0</v>
      </c>
      <c r="D285" s="51">
        <v>0.0</v>
      </c>
      <c r="E285" s="51">
        <v>0.0</v>
      </c>
      <c r="F285" s="51">
        <v>2.0</v>
      </c>
      <c r="G285" s="51">
        <v>10.0</v>
      </c>
      <c r="H285" s="51">
        <v>5.0</v>
      </c>
      <c r="I285" s="51">
        <v>5.0</v>
      </c>
      <c r="J285" s="51">
        <v>3.0</v>
      </c>
      <c r="K285" s="51">
        <v>6.0</v>
      </c>
      <c r="L285" s="51">
        <v>9.0</v>
      </c>
      <c r="M285" s="51">
        <v>7.0</v>
      </c>
      <c r="N285" s="51">
        <v>7.0</v>
      </c>
      <c r="O285" s="51">
        <v>56.0</v>
      </c>
    </row>
    <row r="286">
      <c r="A286" s="46" t="s">
        <v>402</v>
      </c>
      <c r="B286" s="46" t="s">
        <v>403</v>
      </c>
      <c r="C286" s="51">
        <v>9.0</v>
      </c>
      <c r="D286" s="51">
        <v>13.0</v>
      </c>
      <c r="E286" s="51">
        <v>13.0</v>
      </c>
      <c r="F286" s="51">
        <v>10.0</v>
      </c>
      <c r="G286" s="51">
        <v>22.0</v>
      </c>
      <c r="H286" s="51">
        <v>12.0</v>
      </c>
      <c r="I286" s="51">
        <v>35.0</v>
      </c>
      <c r="J286" s="51">
        <v>11.0</v>
      </c>
      <c r="K286" s="51">
        <v>29.0</v>
      </c>
      <c r="L286" s="51">
        <v>12.0</v>
      </c>
      <c r="M286" s="51">
        <v>28.0</v>
      </c>
      <c r="N286" s="51">
        <v>18.0</v>
      </c>
      <c r="O286" s="51">
        <v>212.0</v>
      </c>
    </row>
    <row r="287">
      <c r="A287" s="46" t="s">
        <v>193</v>
      </c>
      <c r="B287" s="46" t="s">
        <v>194</v>
      </c>
      <c r="C287" s="51">
        <v>9.0</v>
      </c>
      <c r="D287" s="51">
        <v>19.0</v>
      </c>
      <c r="E287" s="51">
        <v>41.0</v>
      </c>
      <c r="F287" s="51">
        <v>16.0</v>
      </c>
      <c r="G287" s="51">
        <v>55.0</v>
      </c>
      <c r="H287" s="51">
        <v>24.0</v>
      </c>
      <c r="I287" s="51">
        <v>47.0</v>
      </c>
      <c r="J287" s="51">
        <v>18.0</v>
      </c>
      <c r="K287" s="51">
        <v>47.0</v>
      </c>
      <c r="L287" s="51">
        <v>25.0</v>
      </c>
      <c r="M287" s="51">
        <v>44.0</v>
      </c>
      <c r="N287" s="51">
        <v>36.0</v>
      </c>
      <c r="O287" s="51">
        <v>381.0</v>
      </c>
    </row>
    <row r="288">
      <c r="A288" s="46" t="s">
        <v>482</v>
      </c>
      <c r="B288" s="46" t="s">
        <v>483</v>
      </c>
      <c r="C288" s="51">
        <v>8.0</v>
      </c>
      <c r="D288" s="51">
        <v>26.0</v>
      </c>
      <c r="E288" s="51">
        <v>38.0</v>
      </c>
      <c r="F288" s="51">
        <v>21.0</v>
      </c>
      <c r="G288" s="51">
        <v>19.0</v>
      </c>
      <c r="H288" s="51">
        <v>18.0</v>
      </c>
      <c r="I288" s="51">
        <v>31.0</v>
      </c>
      <c r="J288" s="51">
        <v>18.0</v>
      </c>
      <c r="K288" s="51">
        <v>30.0</v>
      </c>
      <c r="L288" s="51">
        <v>16.0</v>
      </c>
      <c r="M288" s="51">
        <v>33.0</v>
      </c>
      <c r="N288" s="51">
        <v>15.0</v>
      </c>
      <c r="O288" s="51">
        <v>273.0</v>
      </c>
    </row>
    <row r="289">
      <c r="A289" s="46" t="s">
        <v>64</v>
      </c>
      <c r="B289" s="46" t="s">
        <v>65</v>
      </c>
      <c r="C289" s="51">
        <v>15.0</v>
      </c>
      <c r="D289" s="51">
        <v>21.0</v>
      </c>
      <c r="E289" s="51">
        <v>49.0</v>
      </c>
      <c r="F289" s="51">
        <v>32.0</v>
      </c>
      <c r="G289" s="51">
        <v>60.0</v>
      </c>
      <c r="H289" s="51">
        <v>38.0</v>
      </c>
      <c r="I289" s="51">
        <v>28.0</v>
      </c>
      <c r="J289" s="51">
        <v>30.0</v>
      </c>
      <c r="K289" s="51">
        <v>67.0</v>
      </c>
      <c r="L289" s="51">
        <v>51.0</v>
      </c>
      <c r="M289" s="51">
        <v>84.0</v>
      </c>
      <c r="N289" s="51">
        <v>43.0</v>
      </c>
      <c r="O289" s="51">
        <v>518.0</v>
      </c>
    </row>
    <row r="290">
      <c r="A290" s="46" t="s">
        <v>1275</v>
      </c>
      <c r="B290" s="46" t="s">
        <v>640</v>
      </c>
      <c r="C290" s="51">
        <v>0.0</v>
      </c>
      <c r="D290" s="51">
        <v>0.0</v>
      </c>
      <c r="E290" s="51">
        <v>1.0</v>
      </c>
      <c r="F290" s="51">
        <v>0.0</v>
      </c>
      <c r="G290" s="51">
        <v>2.0</v>
      </c>
      <c r="H290" s="51">
        <v>1.0</v>
      </c>
      <c r="I290" s="51">
        <v>4.0</v>
      </c>
      <c r="J290" s="51">
        <v>1.0</v>
      </c>
      <c r="K290" s="51">
        <v>1.0</v>
      </c>
      <c r="L290" s="51">
        <v>0.0</v>
      </c>
      <c r="M290" s="51">
        <v>2.0</v>
      </c>
      <c r="N290" s="51">
        <v>0.0</v>
      </c>
      <c r="O290" s="51">
        <v>12.0</v>
      </c>
    </row>
    <row r="291">
      <c r="A291" s="46" t="s">
        <v>272</v>
      </c>
      <c r="B291" s="46" t="s">
        <v>273</v>
      </c>
      <c r="C291" s="51">
        <v>6.0</v>
      </c>
      <c r="D291" s="51">
        <v>20.0</v>
      </c>
      <c r="E291" s="51">
        <v>28.0</v>
      </c>
      <c r="F291" s="51">
        <v>28.0</v>
      </c>
      <c r="G291" s="51">
        <v>34.0</v>
      </c>
      <c r="H291" s="51">
        <v>26.0</v>
      </c>
      <c r="I291" s="51">
        <v>15.0</v>
      </c>
      <c r="J291" s="51">
        <v>4.0</v>
      </c>
      <c r="K291" s="51">
        <v>6.0</v>
      </c>
      <c r="L291" s="51">
        <v>10.0</v>
      </c>
      <c r="M291" s="51">
        <v>17.0</v>
      </c>
      <c r="N291" s="51">
        <v>27.0</v>
      </c>
      <c r="O291" s="51">
        <v>221.0</v>
      </c>
    </row>
    <row r="292">
      <c r="A292" s="46" t="s">
        <v>284</v>
      </c>
      <c r="B292" s="46" t="s">
        <v>285</v>
      </c>
      <c r="C292" s="51">
        <v>8.0</v>
      </c>
      <c r="D292" s="51">
        <v>9.0</v>
      </c>
      <c r="E292" s="51">
        <v>19.0</v>
      </c>
      <c r="F292" s="51">
        <v>16.0</v>
      </c>
      <c r="G292" s="51">
        <v>22.0</v>
      </c>
      <c r="H292" s="51">
        <v>15.0</v>
      </c>
      <c r="I292" s="51">
        <v>20.0</v>
      </c>
      <c r="J292" s="51">
        <v>14.0</v>
      </c>
      <c r="K292" s="51">
        <v>9.0</v>
      </c>
      <c r="L292" s="51">
        <v>33.0</v>
      </c>
      <c r="M292" s="51">
        <v>49.0</v>
      </c>
      <c r="N292" s="51">
        <v>31.0</v>
      </c>
      <c r="O292" s="51">
        <v>245.0</v>
      </c>
    </row>
    <row r="293">
      <c r="A293" s="46" t="s">
        <v>432</v>
      </c>
      <c r="B293" s="46" t="s">
        <v>433</v>
      </c>
      <c r="C293" s="51">
        <v>9.0</v>
      </c>
      <c r="D293" s="51">
        <v>11.0</v>
      </c>
      <c r="E293" s="51">
        <v>23.0</v>
      </c>
      <c r="F293" s="51">
        <v>23.0</v>
      </c>
      <c r="G293" s="51">
        <v>22.0</v>
      </c>
      <c r="H293" s="51">
        <v>4.0</v>
      </c>
      <c r="I293" s="51">
        <v>17.0</v>
      </c>
      <c r="J293" s="51">
        <v>7.0</v>
      </c>
      <c r="K293" s="51">
        <v>20.0</v>
      </c>
      <c r="L293" s="51">
        <v>11.0</v>
      </c>
      <c r="M293" s="51">
        <v>13.0</v>
      </c>
      <c r="N293" s="51">
        <v>11.0</v>
      </c>
      <c r="O293" s="51">
        <v>171.0</v>
      </c>
    </row>
    <row r="294">
      <c r="A294" s="46" t="s">
        <v>530</v>
      </c>
      <c r="B294" s="46" t="s">
        <v>531</v>
      </c>
      <c r="C294" s="51">
        <v>19.0</v>
      </c>
      <c r="D294" s="51">
        <v>11.0</v>
      </c>
      <c r="E294" s="51">
        <v>27.0</v>
      </c>
      <c r="F294" s="51">
        <v>7.0</v>
      </c>
      <c r="G294" s="51">
        <v>38.0</v>
      </c>
      <c r="H294" s="51">
        <v>20.0</v>
      </c>
      <c r="I294" s="51">
        <v>18.0</v>
      </c>
      <c r="J294" s="51">
        <v>18.0</v>
      </c>
      <c r="K294" s="51">
        <v>10.0</v>
      </c>
      <c r="L294" s="51">
        <v>12.0</v>
      </c>
      <c r="M294" s="51">
        <v>7.0</v>
      </c>
      <c r="N294" s="51">
        <v>7.0</v>
      </c>
      <c r="O294" s="51">
        <v>194.0</v>
      </c>
    </row>
    <row r="295">
      <c r="A295" s="46" t="s">
        <v>390</v>
      </c>
      <c r="B295" s="46" t="s">
        <v>391</v>
      </c>
      <c r="C295" s="51">
        <v>0.0</v>
      </c>
      <c r="D295" s="51">
        <v>1.0</v>
      </c>
      <c r="E295" s="51">
        <v>4.0</v>
      </c>
      <c r="F295" s="51">
        <v>5.0</v>
      </c>
      <c r="G295" s="51">
        <v>10.0</v>
      </c>
      <c r="H295" s="51">
        <v>5.0</v>
      </c>
      <c r="I295" s="51">
        <v>4.0</v>
      </c>
      <c r="J295" s="51">
        <v>2.0</v>
      </c>
      <c r="K295" s="51">
        <v>5.0</v>
      </c>
      <c r="L295" s="51">
        <v>4.0</v>
      </c>
      <c r="M295" s="51">
        <v>7.0</v>
      </c>
      <c r="N295" s="51">
        <v>5.0</v>
      </c>
      <c r="O295" s="51">
        <v>52.0</v>
      </c>
    </row>
    <row r="296">
      <c r="A296" s="46" t="s">
        <v>388</v>
      </c>
      <c r="B296" s="46" t="s">
        <v>389</v>
      </c>
      <c r="C296" s="51">
        <v>7.0</v>
      </c>
      <c r="D296" s="51">
        <v>7.0</v>
      </c>
      <c r="E296" s="51">
        <v>13.0</v>
      </c>
      <c r="F296" s="51">
        <v>7.0</v>
      </c>
      <c r="G296" s="51">
        <v>10.0</v>
      </c>
      <c r="H296" s="51">
        <v>23.0</v>
      </c>
      <c r="I296" s="51">
        <v>22.0</v>
      </c>
      <c r="J296" s="51">
        <v>14.0</v>
      </c>
      <c r="K296" s="51">
        <v>22.0</v>
      </c>
      <c r="L296" s="51">
        <v>32.0</v>
      </c>
      <c r="M296" s="51">
        <v>49.0</v>
      </c>
      <c r="N296" s="51">
        <v>16.0</v>
      </c>
      <c r="O296" s="51">
        <v>222.0</v>
      </c>
    </row>
    <row r="297">
      <c r="A297" s="46" t="s">
        <v>1346</v>
      </c>
      <c r="B297" s="46" t="s">
        <v>627</v>
      </c>
      <c r="C297" s="51">
        <v>4.0</v>
      </c>
      <c r="D297" s="51">
        <v>1.0</v>
      </c>
      <c r="E297" s="51">
        <v>8.0</v>
      </c>
      <c r="F297" s="51">
        <v>4.0</v>
      </c>
      <c r="G297" s="51">
        <v>1.0</v>
      </c>
      <c r="H297" s="51">
        <v>1.0</v>
      </c>
      <c r="I297" s="51">
        <v>8.0</v>
      </c>
      <c r="J297" s="51">
        <v>3.0</v>
      </c>
      <c r="K297" s="51">
        <v>2.0</v>
      </c>
      <c r="L297" s="51">
        <v>3.0</v>
      </c>
      <c r="M297" s="51">
        <v>6.0</v>
      </c>
      <c r="N297" s="51">
        <v>3.0</v>
      </c>
      <c r="O297" s="51">
        <v>44.0</v>
      </c>
    </row>
    <row r="298">
      <c r="A298" s="46" t="s">
        <v>622</v>
      </c>
      <c r="B298" s="46" t="s">
        <v>623</v>
      </c>
      <c r="C298" s="51">
        <v>3.0</v>
      </c>
      <c r="D298" s="51">
        <v>2.0</v>
      </c>
      <c r="E298" s="51">
        <v>3.0</v>
      </c>
      <c r="F298" s="51">
        <v>4.0</v>
      </c>
      <c r="G298" s="51">
        <v>2.0</v>
      </c>
      <c r="H298" s="51">
        <v>2.0</v>
      </c>
      <c r="I298" s="51">
        <v>2.0</v>
      </c>
      <c r="J298" s="51">
        <v>0.0</v>
      </c>
      <c r="K298" s="51">
        <v>0.0</v>
      </c>
      <c r="L298" s="51">
        <v>2.0</v>
      </c>
      <c r="M298" s="51">
        <v>9.0</v>
      </c>
      <c r="N298" s="51">
        <v>10.0</v>
      </c>
      <c r="O298" s="51">
        <v>39.0</v>
      </c>
    </row>
    <row r="299">
      <c r="A299" s="46" t="s">
        <v>506</v>
      </c>
      <c r="B299" s="46" t="s">
        <v>507</v>
      </c>
      <c r="C299" s="51">
        <v>12.0</v>
      </c>
      <c r="D299" s="51">
        <v>5.0</v>
      </c>
      <c r="E299" s="51">
        <v>15.0</v>
      </c>
      <c r="F299" s="51">
        <v>11.0</v>
      </c>
      <c r="G299" s="51">
        <v>9.0</v>
      </c>
      <c r="H299" s="51">
        <v>5.0</v>
      </c>
      <c r="I299" s="51">
        <v>5.0</v>
      </c>
      <c r="J299" s="51">
        <v>0.0</v>
      </c>
      <c r="K299" s="51">
        <v>7.0</v>
      </c>
      <c r="L299" s="51">
        <v>1.0</v>
      </c>
      <c r="M299" s="51">
        <v>0.0</v>
      </c>
      <c r="N299" s="51">
        <v>0.0</v>
      </c>
      <c r="O299" s="51">
        <v>70.0</v>
      </c>
    </row>
    <row r="300">
      <c r="A300" s="46" t="s">
        <v>458</v>
      </c>
      <c r="B300" s="46" t="s">
        <v>459</v>
      </c>
      <c r="C300" s="51">
        <v>2.0</v>
      </c>
      <c r="D300" s="51">
        <v>9.0</v>
      </c>
      <c r="E300" s="51">
        <v>8.0</v>
      </c>
      <c r="F300" s="51">
        <v>10.0</v>
      </c>
      <c r="G300" s="51">
        <v>10.0</v>
      </c>
      <c r="H300" s="51">
        <v>6.0</v>
      </c>
      <c r="I300" s="51">
        <v>8.0</v>
      </c>
      <c r="J300" s="51">
        <v>13.0</v>
      </c>
      <c r="K300" s="51">
        <v>8.0</v>
      </c>
      <c r="L300" s="51">
        <v>13.0</v>
      </c>
      <c r="M300" s="51">
        <v>9.0</v>
      </c>
      <c r="N300" s="51">
        <v>6.0</v>
      </c>
      <c r="O300" s="51">
        <v>102.0</v>
      </c>
    </row>
    <row r="301">
      <c r="A301" s="46" t="s">
        <v>654</v>
      </c>
      <c r="B301" s="46" t="s">
        <v>586</v>
      </c>
      <c r="C301" s="51">
        <v>6.0</v>
      </c>
      <c r="D301" s="51">
        <v>2.0</v>
      </c>
      <c r="E301" s="51">
        <v>16.0</v>
      </c>
      <c r="F301" s="51">
        <v>3.0</v>
      </c>
      <c r="G301" s="51">
        <v>8.0</v>
      </c>
      <c r="H301" s="51">
        <v>2.0</v>
      </c>
      <c r="I301" s="51">
        <v>21.0</v>
      </c>
      <c r="J301" s="51">
        <v>10.0</v>
      </c>
      <c r="K301" s="51">
        <v>2.0</v>
      </c>
      <c r="L301" s="51">
        <v>14.0</v>
      </c>
      <c r="M301" s="51">
        <v>19.0</v>
      </c>
      <c r="N301" s="51">
        <v>10.0</v>
      </c>
      <c r="O301" s="51">
        <v>113.0</v>
      </c>
    </row>
    <row r="302">
      <c r="A302" s="46" t="s">
        <v>462</v>
      </c>
      <c r="B302" s="46" t="s">
        <v>463</v>
      </c>
      <c r="C302" s="51">
        <v>5.0</v>
      </c>
      <c r="D302" s="51">
        <v>15.0</v>
      </c>
      <c r="E302" s="51">
        <v>22.0</v>
      </c>
      <c r="F302" s="51">
        <v>15.0</v>
      </c>
      <c r="G302" s="51">
        <v>13.0</v>
      </c>
      <c r="H302" s="51">
        <v>14.0</v>
      </c>
      <c r="I302" s="51">
        <v>14.0</v>
      </c>
      <c r="J302" s="51">
        <v>14.0</v>
      </c>
      <c r="K302" s="51">
        <v>6.0</v>
      </c>
      <c r="L302" s="51">
        <v>16.0</v>
      </c>
      <c r="M302" s="51">
        <v>14.0</v>
      </c>
      <c r="N302" s="51">
        <v>17.0</v>
      </c>
      <c r="O302" s="51">
        <v>165.0</v>
      </c>
    </row>
    <row r="303">
      <c r="A303" s="46" t="s">
        <v>474</v>
      </c>
      <c r="B303" s="46" t="s">
        <v>476</v>
      </c>
      <c r="C303" s="51">
        <v>0.0</v>
      </c>
      <c r="D303" s="51">
        <v>0.0</v>
      </c>
      <c r="E303" s="51">
        <v>4.0</v>
      </c>
      <c r="F303" s="51">
        <v>7.0</v>
      </c>
      <c r="G303" s="51">
        <v>8.0</v>
      </c>
      <c r="H303" s="51">
        <v>13.0</v>
      </c>
      <c r="I303" s="51">
        <v>26.0</v>
      </c>
      <c r="J303" s="51">
        <v>14.0</v>
      </c>
      <c r="K303" s="51">
        <v>20.0</v>
      </c>
      <c r="L303" s="51">
        <v>21.0</v>
      </c>
      <c r="M303" s="51">
        <v>27.0</v>
      </c>
      <c r="N303" s="51">
        <v>20.0</v>
      </c>
      <c r="O303" s="51">
        <v>160.0</v>
      </c>
    </row>
    <row r="304">
      <c r="A304" s="46" t="s">
        <v>518</v>
      </c>
      <c r="B304" s="46" t="s">
        <v>519</v>
      </c>
      <c r="C304" s="51">
        <v>2.0</v>
      </c>
      <c r="D304" s="51">
        <v>7.0</v>
      </c>
      <c r="E304" s="51">
        <v>2.0</v>
      </c>
      <c r="F304" s="51">
        <v>3.0</v>
      </c>
      <c r="G304" s="51">
        <v>4.0</v>
      </c>
      <c r="H304" s="51">
        <v>3.0</v>
      </c>
      <c r="I304" s="51">
        <v>6.0</v>
      </c>
      <c r="J304" s="51">
        <v>11.0</v>
      </c>
      <c r="K304" s="51">
        <v>13.0</v>
      </c>
      <c r="L304" s="51">
        <v>10.0</v>
      </c>
      <c r="M304" s="51">
        <v>15.0</v>
      </c>
      <c r="N304" s="51">
        <v>9.0</v>
      </c>
      <c r="O304" s="51">
        <v>85.0</v>
      </c>
    </row>
    <row r="305">
      <c r="A305" s="46" t="s">
        <v>1336</v>
      </c>
      <c r="B305" s="46" t="s">
        <v>637</v>
      </c>
      <c r="C305" s="51">
        <v>0.0</v>
      </c>
      <c r="D305" s="51">
        <v>1.0</v>
      </c>
      <c r="E305" s="51">
        <v>0.0</v>
      </c>
      <c r="F305" s="51">
        <v>4.0</v>
      </c>
      <c r="G305" s="51">
        <v>6.0</v>
      </c>
      <c r="H305" s="51">
        <v>6.0</v>
      </c>
      <c r="I305" s="51">
        <v>6.0</v>
      </c>
      <c r="J305" s="51">
        <v>0.0</v>
      </c>
      <c r="K305" s="51">
        <v>8.0</v>
      </c>
      <c r="L305" s="51">
        <v>8.0</v>
      </c>
      <c r="M305" s="51">
        <v>15.0</v>
      </c>
      <c r="N305" s="51">
        <v>6.0</v>
      </c>
      <c r="O305" s="51">
        <v>60.0</v>
      </c>
    </row>
    <row r="306">
      <c r="A306" s="46" t="s">
        <v>354</v>
      </c>
      <c r="B306" s="46" t="s">
        <v>355</v>
      </c>
      <c r="C306" s="51">
        <v>0.0</v>
      </c>
      <c r="D306" s="51">
        <v>0.0</v>
      </c>
      <c r="E306" s="51">
        <v>12.0</v>
      </c>
      <c r="F306" s="51">
        <v>2.0</v>
      </c>
      <c r="G306" s="51">
        <v>16.0</v>
      </c>
      <c r="H306" s="51">
        <v>0.0</v>
      </c>
      <c r="I306" s="51">
        <v>0.0</v>
      </c>
      <c r="J306" s="51">
        <v>1.0</v>
      </c>
      <c r="K306" s="51">
        <v>4.0</v>
      </c>
      <c r="L306" s="51">
        <v>0.0</v>
      </c>
      <c r="M306" s="51">
        <v>0.0</v>
      </c>
      <c r="N306" s="51">
        <v>0.0</v>
      </c>
      <c r="O306" s="51">
        <v>35.0</v>
      </c>
    </row>
    <row r="307">
      <c r="A307" s="46" t="s">
        <v>124</v>
      </c>
      <c r="B307" s="46" t="s">
        <v>125</v>
      </c>
      <c r="C307" s="51">
        <v>4.0</v>
      </c>
      <c r="D307" s="51">
        <v>9.0</v>
      </c>
      <c r="E307" s="51">
        <v>16.0</v>
      </c>
      <c r="F307" s="51">
        <v>3.0</v>
      </c>
      <c r="G307" s="51">
        <v>26.0</v>
      </c>
      <c r="H307" s="51">
        <v>8.0</v>
      </c>
      <c r="I307" s="51">
        <v>1.0</v>
      </c>
      <c r="J307" s="51">
        <v>1.0</v>
      </c>
      <c r="K307" s="51">
        <v>1.0</v>
      </c>
      <c r="L307" s="51">
        <v>6.0</v>
      </c>
      <c r="M307" s="51">
        <v>17.0</v>
      </c>
      <c r="N307" s="51">
        <v>2.0</v>
      </c>
      <c r="O307" s="51">
        <v>94.0</v>
      </c>
    </row>
    <row r="308">
      <c r="A308" s="46" t="s">
        <v>110</v>
      </c>
      <c r="B308" s="46" t="s">
        <v>111</v>
      </c>
      <c r="C308" s="51">
        <v>0.0</v>
      </c>
      <c r="D308" s="51">
        <v>0.0</v>
      </c>
      <c r="E308" s="51">
        <v>0.0</v>
      </c>
      <c r="F308" s="51">
        <v>0.0</v>
      </c>
      <c r="G308" s="51">
        <v>0.0</v>
      </c>
      <c r="H308" s="51">
        <v>1.0</v>
      </c>
      <c r="I308" s="51">
        <v>0.0</v>
      </c>
      <c r="J308" s="51">
        <v>0.0</v>
      </c>
      <c r="K308" s="51">
        <v>4.0</v>
      </c>
      <c r="L308" s="51">
        <v>6.0</v>
      </c>
      <c r="M308" s="51">
        <v>12.0</v>
      </c>
      <c r="N308" s="51">
        <v>15.0</v>
      </c>
      <c r="O308" s="51">
        <v>38.0</v>
      </c>
    </row>
    <row r="309">
      <c r="A309" s="46" t="s">
        <v>26</v>
      </c>
      <c r="B309" s="46" t="s">
        <v>27</v>
      </c>
      <c r="C309" s="51">
        <v>0.0</v>
      </c>
      <c r="D309" s="51">
        <v>0.0</v>
      </c>
      <c r="E309" s="51">
        <v>0.0</v>
      </c>
      <c r="F309" s="51">
        <v>1.0</v>
      </c>
      <c r="G309" s="51">
        <v>1.0</v>
      </c>
      <c r="H309" s="51">
        <v>1.0</v>
      </c>
      <c r="I309" s="51">
        <v>2.0</v>
      </c>
      <c r="J309" s="51">
        <v>1.0</v>
      </c>
      <c r="K309" s="51">
        <v>2.0</v>
      </c>
      <c r="L309" s="51">
        <v>2.0</v>
      </c>
      <c r="M309" s="51">
        <v>1.0</v>
      </c>
      <c r="N309" s="51">
        <v>1.0</v>
      </c>
      <c r="O309" s="51">
        <v>12.0</v>
      </c>
    </row>
    <row r="310">
      <c r="A310" s="46" t="s">
        <v>118</v>
      </c>
      <c r="B310" s="46" t="s">
        <v>119</v>
      </c>
      <c r="C310" s="51">
        <v>5.0</v>
      </c>
      <c r="D310" s="51">
        <v>13.0</v>
      </c>
      <c r="E310" s="51">
        <v>42.0</v>
      </c>
      <c r="F310" s="51">
        <v>19.0</v>
      </c>
      <c r="G310" s="51">
        <v>45.0</v>
      </c>
      <c r="H310" s="51">
        <v>14.0</v>
      </c>
      <c r="I310" s="51">
        <v>13.0</v>
      </c>
      <c r="J310" s="51">
        <v>8.0</v>
      </c>
      <c r="K310" s="51">
        <v>10.0</v>
      </c>
      <c r="L310" s="51">
        <v>9.0</v>
      </c>
      <c r="M310" s="51">
        <v>23.0</v>
      </c>
      <c r="N310" s="51">
        <v>6.0</v>
      </c>
      <c r="O310" s="51">
        <v>207.0</v>
      </c>
    </row>
    <row r="311">
      <c r="A311" s="46" t="s">
        <v>178</v>
      </c>
      <c r="B311" s="46" t="s">
        <v>179</v>
      </c>
      <c r="C311" s="51">
        <v>0.0</v>
      </c>
      <c r="D311" s="51">
        <v>6.0</v>
      </c>
      <c r="E311" s="51">
        <v>10.0</v>
      </c>
      <c r="F311" s="51">
        <v>8.0</v>
      </c>
      <c r="G311" s="51">
        <v>13.0</v>
      </c>
      <c r="H311" s="51">
        <v>0.0</v>
      </c>
      <c r="I311" s="51">
        <v>0.0</v>
      </c>
      <c r="J311" s="51">
        <v>1.0</v>
      </c>
      <c r="K311" s="51">
        <v>0.0</v>
      </c>
      <c r="L311" s="51">
        <v>4.0</v>
      </c>
      <c r="M311" s="51">
        <v>7.0</v>
      </c>
      <c r="N311" s="51">
        <v>5.0</v>
      </c>
      <c r="O311" s="51">
        <v>54.0</v>
      </c>
    </row>
    <row r="312">
      <c r="A312" s="46" t="s">
        <v>306</v>
      </c>
      <c r="B312" s="46" t="s">
        <v>307</v>
      </c>
      <c r="C312" s="51">
        <v>0.0</v>
      </c>
      <c r="D312" s="51">
        <v>0.0</v>
      </c>
      <c r="E312" s="51">
        <v>10.0</v>
      </c>
      <c r="F312" s="51">
        <v>0.0</v>
      </c>
      <c r="G312" s="51">
        <v>17.0</v>
      </c>
      <c r="H312" s="51">
        <v>13.0</v>
      </c>
      <c r="I312" s="51">
        <v>18.0</v>
      </c>
      <c r="J312" s="51">
        <v>6.0</v>
      </c>
      <c r="K312" s="51">
        <v>4.0</v>
      </c>
      <c r="L312" s="51">
        <v>2.0</v>
      </c>
      <c r="M312" s="51">
        <v>2.0</v>
      </c>
      <c r="N312" s="51">
        <v>11.0</v>
      </c>
      <c r="O312" s="51">
        <v>83.0</v>
      </c>
    </row>
    <row r="313">
      <c r="A313" s="46" t="s">
        <v>236</v>
      </c>
      <c r="B313" s="46" t="s">
        <v>237</v>
      </c>
      <c r="C313" s="51">
        <v>5.0</v>
      </c>
      <c r="D313" s="51">
        <v>5.0</v>
      </c>
      <c r="E313" s="51">
        <v>13.0</v>
      </c>
      <c r="F313" s="51">
        <v>2.0</v>
      </c>
      <c r="G313" s="51">
        <v>5.0</v>
      </c>
      <c r="H313" s="51">
        <v>0.0</v>
      </c>
      <c r="I313" s="51">
        <v>0.0</v>
      </c>
      <c r="J313" s="51">
        <v>4.0</v>
      </c>
      <c r="K313" s="51">
        <v>8.0</v>
      </c>
      <c r="L313" s="51">
        <v>6.0</v>
      </c>
      <c r="M313" s="51">
        <v>6.0</v>
      </c>
      <c r="N313" s="51">
        <v>11.0</v>
      </c>
      <c r="O313" s="51">
        <v>65.0</v>
      </c>
    </row>
    <row r="314">
      <c r="A314" s="46" t="s">
        <v>104</v>
      </c>
      <c r="B314" s="46" t="s">
        <v>105</v>
      </c>
      <c r="C314" s="51">
        <v>0.0</v>
      </c>
      <c r="D314" s="51">
        <v>1.0</v>
      </c>
      <c r="E314" s="51">
        <v>9.0</v>
      </c>
      <c r="F314" s="51">
        <v>11.0</v>
      </c>
      <c r="G314" s="51">
        <v>10.0</v>
      </c>
      <c r="H314" s="51">
        <v>0.0</v>
      </c>
      <c r="I314" s="51">
        <v>2.0</v>
      </c>
      <c r="J314" s="51">
        <v>1.0</v>
      </c>
      <c r="K314" s="51">
        <v>5.0</v>
      </c>
      <c r="L314" s="51">
        <v>2.0</v>
      </c>
      <c r="M314" s="51">
        <v>9.0</v>
      </c>
      <c r="N314" s="51">
        <v>13.0</v>
      </c>
      <c r="O314" s="51">
        <v>63.0</v>
      </c>
    </row>
    <row r="315">
      <c r="A315" s="46" t="s">
        <v>30</v>
      </c>
      <c r="B315" s="46" t="s">
        <v>31</v>
      </c>
      <c r="C315" s="51">
        <v>0.0</v>
      </c>
      <c r="D315" s="51">
        <v>0.0</v>
      </c>
      <c r="E315" s="51">
        <v>17.0</v>
      </c>
      <c r="F315" s="51">
        <v>8.0</v>
      </c>
      <c r="G315" s="51">
        <v>10.0</v>
      </c>
      <c r="H315" s="51">
        <v>2.0</v>
      </c>
      <c r="I315" s="51">
        <v>4.0</v>
      </c>
      <c r="J315" s="51">
        <v>4.0</v>
      </c>
      <c r="K315" s="51">
        <v>14.0</v>
      </c>
      <c r="L315" s="51">
        <v>7.0</v>
      </c>
      <c r="M315" s="51">
        <v>14.0</v>
      </c>
      <c r="N315" s="51">
        <v>1.0</v>
      </c>
      <c r="O315" s="51">
        <v>81.0</v>
      </c>
    </row>
    <row r="316">
      <c r="A316" s="46" t="s">
        <v>168</v>
      </c>
      <c r="B316" s="46" t="s">
        <v>169</v>
      </c>
      <c r="C316" s="51">
        <v>16.0</v>
      </c>
      <c r="D316" s="51">
        <v>21.0</v>
      </c>
      <c r="E316" s="51">
        <v>22.0</v>
      </c>
      <c r="F316" s="51">
        <v>19.0</v>
      </c>
      <c r="G316" s="51">
        <v>2.0</v>
      </c>
      <c r="H316" s="51">
        <v>1.0</v>
      </c>
      <c r="I316" s="51">
        <v>3.0</v>
      </c>
      <c r="J316" s="51">
        <v>1.0</v>
      </c>
      <c r="K316" s="51">
        <v>17.0</v>
      </c>
      <c r="L316" s="51">
        <v>23.0</v>
      </c>
      <c r="M316" s="51">
        <v>19.0</v>
      </c>
      <c r="N316" s="51">
        <v>16.0</v>
      </c>
      <c r="O316" s="51">
        <v>160.0</v>
      </c>
    </row>
    <row r="317">
      <c r="A317" s="46" t="s">
        <v>607</v>
      </c>
      <c r="B317" s="46" t="s">
        <v>608</v>
      </c>
      <c r="C317" s="51">
        <v>0.0</v>
      </c>
      <c r="D317" s="51">
        <v>0.0</v>
      </c>
      <c r="E317" s="51">
        <v>0.0</v>
      </c>
      <c r="F317" s="51">
        <v>3.0</v>
      </c>
      <c r="G317" s="51">
        <v>3.0</v>
      </c>
      <c r="H317" s="51">
        <v>16.0</v>
      </c>
      <c r="I317" s="51">
        <v>11.0</v>
      </c>
      <c r="J317" s="51">
        <v>6.0</v>
      </c>
      <c r="K317" s="51">
        <v>9.0</v>
      </c>
      <c r="L317" s="51">
        <v>13.0</v>
      </c>
      <c r="M317" s="51">
        <v>12.0</v>
      </c>
      <c r="N317" s="51">
        <v>6.0</v>
      </c>
      <c r="O317" s="51">
        <v>79.0</v>
      </c>
    </row>
    <row r="318">
      <c r="A318" s="46" t="s">
        <v>326</v>
      </c>
      <c r="B318" s="46" t="s">
        <v>327</v>
      </c>
      <c r="C318" s="51">
        <v>12.0</v>
      </c>
      <c r="D318" s="51">
        <v>18.0</v>
      </c>
      <c r="E318" s="51">
        <v>16.0</v>
      </c>
      <c r="F318" s="51">
        <v>14.0</v>
      </c>
      <c r="G318" s="51">
        <v>39.0</v>
      </c>
      <c r="H318" s="51">
        <v>23.0</v>
      </c>
      <c r="I318" s="51">
        <v>20.0</v>
      </c>
      <c r="J318" s="51">
        <v>16.0</v>
      </c>
      <c r="K318" s="51">
        <v>33.0</v>
      </c>
      <c r="L318" s="51">
        <v>13.0</v>
      </c>
      <c r="M318" s="51">
        <v>33.0</v>
      </c>
      <c r="N318" s="51">
        <v>22.0</v>
      </c>
      <c r="O318" s="51">
        <v>259.0</v>
      </c>
    </row>
    <row r="319">
      <c r="A319" s="46" t="s">
        <v>180</v>
      </c>
      <c r="B319" s="46" t="s">
        <v>181</v>
      </c>
      <c r="C319" s="51">
        <v>14.0</v>
      </c>
      <c r="D319" s="51">
        <v>19.0</v>
      </c>
      <c r="E319" s="51">
        <v>40.0</v>
      </c>
      <c r="F319" s="51">
        <v>19.0</v>
      </c>
      <c r="G319" s="51">
        <v>40.0</v>
      </c>
      <c r="H319" s="51">
        <v>19.0</v>
      </c>
      <c r="I319" s="51">
        <v>35.0</v>
      </c>
      <c r="J319" s="51">
        <v>18.0</v>
      </c>
      <c r="K319" s="51">
        <v>45.0</v>
      </c>
      <c r="L319" s="51">
        <v>13.0</v>
      </c>
      <c r="M319" s="51">
        <v>34.0</v>
      </c>
      <c r="N319" s="51">
        <v>25.0</v>
      </c>
      <c r="O319" s="51">
        <v>321.0</v>
      </c>
    </row>
    <row r="320">
      <c r="A320" s="46" t="s">
        <v>276</v>
      </c>
      <c r="B320" s="46" t="s">
        <v>277</v>
      </c>
      <c r="C320" s="51">
        <v>2.0</v>
      </c>
      <c r="D320" s="51">
        <v>4.0</v>
      </c>
      <c r="E320" s="51">
        <v>8.0</v>
      </c>
      <c r="F320" s="51">
        <v>12.0</v>
      </c>
      <c r="G320" s="51">
        <v>26.0</v>
      </c>
      <c r="H320" s="51">
        <v>16.0</v>
      </c>
      <c r="I320" s="51">
        <v>40.0</v>
      </c>
      <c r="J320" s="51">
        <v>18.0</v>
      </c>
      <c r="K320" s="51">
        <v>37.0</v>
      </c>
      <c r="L320" s="51">
        <v>33.0</v>
      </c>
      <c r="M320" s="51">
        <v>52.0</v>
      </c>
      <c r="N320" s="51">
        <v>29.0</v>
      </c>
      <c r="O320" s="51">
        <v>277.0</v>
      </c>
    </row>
    <row r="321">
      <c r="A321" s="46" t="s">
        <v>192</v>
      </c>
      <c r="B321" s="46" t="s">
        <v>195</v>
      </c>
      <c r="C321" s="51">
        <v>0.0</v>
      </c>
      <c r="D321" s="51">
        <v>1.0</v>
      </c>
      <c r="E321" s="51">
        <v>5.0</v>
      </c>
      <c r="F321" s="51">
        <v>8.0</v>
      </c>
      <c r="G321" s="51">
        <v>5.0</v>
      </c>
      <c r="H321" s="51">
        <v>9.0</v>
      </c>
      <c r="I321" s="51">
        <v>15.0</v>
      </c>
      <c r="J321" s="51">
        <v>9.0</v>
      </c>
      <c r="K321" s="51">
        <v>16.0</v>
      </c>
      <c r="L321" s="51">
        <v>25.0</v>
      </c>
      <c r="M321" s="51">
        <v>27.0</v>
      </c>
      <c r="N321" s="51">
        <v>18.0</v>
      </c>
      <c r="O321" s="51">
        <v>138.0</v>
      </c>
    </row>
    <row r="322">
      <c r="A322" s="46" t="s">
        <v>512</v>
      </c>
      <c r="B322" s="46" t="s">
        <v>515</v>
      </c>
      <c r="C322" s="51">
        <v>0.0</v>
      </c>
      <c r="D322" s="51">
        <v>7.0</v>
      </c>
      <c r="E322" s="51">
        <v>17.0</v>
      </c>
      <c r="F322" s="51">
        <v>3.0</v>
      </c>
      <c r="G322" s="51">
        <v>3.0</v>
      </c>
      <c r="H322" s="51">
        <v>0.0</v>
      </c>
      <c r="I322" s="51">
        <v>4.0</v>
      </c>
      <c r="J322" s="51">
        <v>1.0</v>
      </c>
      <c r="K322" s="51">
        <v>0.0</v>
      </c>
      <c r="L322" s="51">
        <v>0.0</v>
      </c>
      <c r="M322" s="51">
        <v>0.0</v>
      </c>
      <c r="N322" s="51">
        <v>0.0</v>
      </c>
      <c r="O322" s="51">
        <v>35.0</v>
      </c>
    </row>
    <row r="323">
      <c r="A323" s="46" t="s">
        <v>332</v>
      </c>
      <c r="B323" s="46" t="s">
        <v>333</v>
      </c>
      <c r="C323" s="51">
        <v>5.0</v>
      </c>
      <c r="D323" s="51">
        <v>14.0</v>
      </c>
      <c r="E323" s="51">
        <v>30.0</v>
      </c>
      <c r="F323" s="51">
        <v>18.0</v>
      </c>
      <c r="G323" s="51">
        <v>27.0</v>
      </c>
      <c r="H323" s="51">
        <v>23.0</v>
      </c>
      <c r="I323" s="51">
        <v>36.0</v>
      </c>
      <c r="J323" s="51">
        <v>26.0</v>
      </c>
      <c r="K323" s="51">
        <v>36.0</v>
      </c>
      <c r="L323" s="51">
        <v>26.0</v>
      </c>
      <c r="M323" s="51">
        <v>40.0</v>
      </c>
      <c r="N323" s="51">
        <v>33.0</v>
      </c>
      <c r="O323" s="51">
        <v>314.0</v>
      </c>
    </row>
    <row r="324">
      <c r="A324" s="46" t="s">
        <v>316</v>
      </c>
      <c r="B324" s="46" t="s">
        <v>317</v>
      </c>
      <c r="C324" s="51">
        <v>2.0</v>
      </c>
      <c r="D324" s="51">
        <v>3.0</v>
      </c>
      <c r="E324" s="51">
        <v>8.0</v>
      </c>
      <c r="F324" s="51">
        <v>3.0</v>
      </c>
      <c r="G324" s="51">
        <v>7.0</v>
      </c>
      <c r="H324" s="51">
        <v>4.0</v>
      </c>
      <c r="I324" s="51">
        <v>4.0</v>
      </c>
      <c r="J324" s="51">
        <v>1.0</v>
      </c>
      <c r="K324" s="51">
        <v>9.0</v>
      </c>
      <c r="L324" s="51">
        <v>5.0</v>
      </c>
      <c r="M324" s="51">
        <v>11.0</v>
      </c>
      <c r="N324" s="51">
        <v>12.0</v>
      </c>
      <c r="O324" s="51">
        <v>69.0</v>
      </c>
    </row>
    <row r="325">
      <c r="A325" s="46" t="s">
        <v>270</v>
      </c>
      <c r="B325" s="46" t="s">
        <v>271</v>
      </c>
      <c r="C325" s="51">
        <v>1.0</v>
      </c>
      <c r="D325" s="51">
        <v>3.0</v>
      </c>
      <c r="E325" s="51">
        <v>8.0</v>
      </c>
      <c r="F325" s="51">
        <v>14.0</v>
      </c>
      <c r="G325" s="51">
        <v>9.0</v>
      </c>
      <c r="H325" s="51">
        <v>13.0</v>
      </c>
      <c r="I325" s="51">
        <v>10.0</v>
      </c>
      <c r="J325" s="51">
        <v>7.0</v>
      </c>
      <c r="K325" s="51">
        <v>23.0</v>
      </c>
      <c r="L325" s="51">
        <v>13.0</v>
      </c>
      <c r="M325" s="51">
        <v>31.0</v>
      </c>
      <c r="N325" s="51">
        <v>1.0</v>
      </c>
      <c r="O325" s="51">
        <v>133.0</v>
      </c>
    </row>
    <row r="326">
      <c r="A326" s="46" t="s">
        <v>116</v>
      </c>
      <c r="B326" s="46" t="s">
        <v>117</v>
      </c>
      <c r="C326" s="51">
        <v>7.0</v>
      </c>
      <c r="D326" s="51">
        <v>23.0</v>
      </c>
      <c r="E326" s="51">
        <v>40.0</v>
      </c>
      <c r="F326" s="51">
        <v>47.0</v>
      </c>
      <c r="G326" s="51">
        <v>50.0</v>
      </c>
      <c r="H326" s="51">
        <v>58.0</v>
      </c>
      <c r="I326" s="51">
        <v>45.0</v>
      </c>
      <c r="J326" s="51">
        <v>28.0</v>
      </c>
      <c r="K326" s="51">
        <v>66.0</v>
      </c>
      <c r="L326" s="51">
        <v>44.0</v>
      </c>
      <c r="M326" s="51">
        <v>63.0</v>
      </c>
      <c r="N326" s="51">
        <v>46.0</v>
      </c>
      <c r="O326" s="51">
        <v>517.0</v>
      </c>
    </row>
    <row r="327">
      <c r="A327" s="46" t="s">
        <v>138</v>
      </c>
      <c r="B327" s="46" t="s">
        <v>139</v>
      </c>
      <c r="C327" s="51">
        <v>13.0</v>
      </c>
      <c r="D327" s="51">
        <v>11.0</v>
      </c>
      <c r="E327" s="51">
        <v>42.0</v>
      </c>
      <c r="F327" s="51">
        <v>27.0</v>
      </c>
      <c r="G327" s="51">
        <v>40.0</v>
      </c>
      <c r="H327" s="51">
        <v>33.0</v>
      </c>
      <c r="I327" s="51">
        <v>39.0</v>
      </c>
      <c r="J327" s="51">
        <v>27.0</v>
      </c>
      <c r="K327" s="51">
        <v>61.0</v>
      </c>
      <c r="L327" s="51">
        <v>26.0</v>
      </c>
      <c r="M327" s="51">
        <v>45.0</v>
      </c>
      <c r="N327" s="51">
        <v>29.0</v>
      </c>
      <c r="O327" s="51">
        <v>393.0</v>
      </c>
    </row>
    <row r="328">
      <c r="A328" s="46" t="s">
        <v>350</v>
      </c>
      <c r="B328" s="46" t="s">
        <v>351</v>
      </c>
      <c r="C328" s="51">
        <v>2.0</v>
      </c>
      <c r="D328" s="51">
        <v>0.0</v>
      </c>
      <c r="E328" s="51">
        <v>5.0</v>
      </c>
      <c r="F328" s="51">
        <v>13.0</v>
      </c>
      <c r="G328" s="51">
        <v>39.0</v>
      </c>
      <c r="H328" s="51">
        <v>5.0</v>
      </c>
      <c r="I328" s="51">
        <v>16.0</v>
      </c>
      <c r="J328" s="51">
        <v>16.0</v>
      </c>
      <c r="K328" s="51">
        <v>24.0</v>
      </c>
      <c r="L328" s="51">
        <v>10.0</v>
      </c>
      <c r="M328" s="51">
        <v>18.0</v>
      </c>
      <c r="N328" s="51">
        <v>26.0</v>
      </c>
      <c r="O328" s="51">
        <v>174.0</v>
      </c>
    </row>
    <row r="329">
      <c r="A329" s="46" t="s">
        <v>342</v>
      </c>
      <c r="B329" s="46" t="s">
        <v>343</v>
      </c>
      <c r="C329" s="51">
        <v>1.0</v>
      </c>
      <c r="D329" s="51">
        <v>6.0</v>
      </c>
      <c r="E329" s="51">
        <v>24.0</v>
      </c>
      <c r="F329" s="51">
        <v>10.0</v>
      </c>
      <c r="G329" s="51">
        <v>19.0</v>
      </c>
      <c r="H329" s="51">
        <v>21.0</v>
      </c>
      <c r="I329" s="51">
        <v>16.0</v>
      </c>
      <c r="J329" s="51">
        <v>16.0</v>
      </c>
      <c r="K329" s="51">
        <v>23.0</v>
      </c>
      <c r="L329" s="51">
        <v>17.0</v>
      </c>
      <c r="M329" s="51">
        <v>16.0</v>
      </c>
      <c r="N329" s="51">
        <v>15.0</v>
      </c>
      <c r="O329" s="51">
        <v>184.0</v>
      </c>
    </row>
    <row r="330">
      <c r="A330" s="46" t="s">
        <v>330</v>
      </c>
      <c r="B330" s="46" t="s">
        <v>331</v>
      </c>
      <c r="C330" s="51">
        <v>3.0</v>
      </c>
      <c r="D330" s="51">
        <v>0.0</v>
      </c>
      <c r="E330" s="51">
        <v>2.0</v>
      </c>
      <c r="F330" s="51">
        <v>2.0</v>
      </c>
      <c r="G330" s="51">
        <v>11.0</v>
      </c>
      <c r="H330" s="51">
        <v>1.0</v>
      </c>
      <c r="I330" s="51">
        <v>1.0</v>
      </c>
      <c r="J330" s="51">
        <v>0.0</v>
      </c>
      <c r="K330" s="51">
        <v>9.0</v>
      </c>
      <c r="L330" s="51">
        <v>9.0</v>
      </c>
      <c r="M330" s="51">
        <v>11.0</v>
      </c>
      <c r="N330" s="51">
        <v>6.0</v>
      </c>
      <c r="O330" s="51">
        <v>55.0</v>
      </c>
    </row>
    <row r="331">
      <c r="A331" s="46" t="s">
        <v>422</v>
      </c>
      <c r="B331" s="46" t="s">
        <v>423</v>
      </c>
      <c r="C331" s="51">
        <v>4.0</v>
      </c>
      <c r="D331" s="51">
        <v>2.0</v>
      </c>
      <c r="E331" s="51">
        <v>11.0</v>
      </c>
      <c r="F331" s="51">
        <v>5.0</v>
      </c>
      <c r="G331" s="51">
        <v>17.0</v>
      </c>
      <c r="H331" s="51">
        <v>24.0</v>
      </c>
      <c r="I331" s="51">
        <v>28.0</v>
      </c>
      <c r="J331" s="51">
        <v>11.0</v>
      </c>
      <c r="K331" s="51">
        <v>16.0</v>
      </c>
      <c r="L331" s="51">
        <v>21.0</v>
      </c>
      <c r="M331" s="51">
        <v>10.0</v>
      </c>
      <c r="N331" s="51">
        <v>10.0</v>
      </c>
      <c r="O331" s="51">
        <v>159.0</v>
      </c>
    </row>
    <row r="332">
      <c r="A332" s="46" t="s">
        <v>234</v>
      </c>
      <c r="B332" s="46" t="s">
        <v>235</v>
      </c>
      <c r="C332" s="51">
        <v>7.0</v>
      </c>
      <c r="D332" s="51">
        <v>7.0</v>
      </c>
      <c r="E332" s="51">
        <v>9.0</v>
      </c>
      <c r="F332" s="51">
        <v>15.0</v>
      </c>
      <c r="G332" s="51">
        <v>26.0</v>
      </c>
      <c r="H332" s="51">
        <v>25.0</v>
      </c>
      <c r="I332" s="51">
        <v>31.0</v>
      </c>
      <c r="J332" s="51">
        <v>21.0</v>
      </c>
      <c r="K332" s="51">
        <v>59.0</v>
      </c>
      <c r="L332" s="51">
        <v>30.0</v>
      </c>
      <c r="M332" s="51">
        <v>41.0</v>
      </c>
      <c r="N332" s="51">
        <v>30.0</v>
      </c>
      <c r="O332" s="51">
        <v>301.0</v>
      </c>
    </row>
    <row r="333">
      <c r="A333" s="46" t="s">
        <v>170</v>
      </c>
      <c r="B333" s="46" t="s">
        <v>171</v>
      </c>
      <c r="C333" s="51">
        <v>9.0</v>
      </c>
      <c r="D333" s="51">
        <v>11.0</v>
      </c>
      <c r="E333" s="51">
        <v>39.0</v>
      </c>
      <c r="F333" s="51">
        <v>26.0</v>
      </c>
      <c r="G333" s="51">
        <v>44.0</v>
      </c>
      <c r="H333" s="51">
        <v>25.0</v>
      </c>
      <c r="I333" s="51">
        <v>44.0</v>
      </c>
      <c r="J333" s="51">
        <v>25.0</v>
      </c>
      <c r="K333" s="51">
        <v>43.0</v>
      </c>
      <c r="L333" s="51">
        <v>36.0</v>
      </c>
      <c r="M333" s="51">
        <v>61.0</v>
      </c>
      <c r="N333" s="51">
        <v>29.0</v>
      </c>
      <c r="O333" s="51">
        <v>392.0</v>
      </c>
    </row>
    <row r="334">
      <c r="A334" s="46" t="s">
        <v>513</v>
      </c>
      <c r="B334" s="46" t="s">
        <v>514</v>
      </c>
      <c r="C334" s="51">
        <v>4.0</v>
      </c>
      <c r="D334" s="51">
        <v>6.0</v>
      </c>
      <c r="E334" s="51">
        <v>13.0</v>
      </c>
      <c r="F334" s="51">
        <v>18.0</v>
      </c>
      <c r="G334" s="51">
        <v>21.0</v>
      </c>
      <c r="H334" s="51">
        <v>10.0</v>
      </c>
      <c r="I334" s="51">
        <v>19.0</v>
      </c>
      <c r="J334" s="51">
        <v>10.0</v>
      </c>
      <c r="K334" s="51">
        <v>17.0</v>
      </c>
      <c r="L334" s="51">
        <v>23.0</v>
      </c>
      <c r="M334" s="51">
        <v>16.0</v>
      </c>
      <c r="N334" s="51">
        <v>5.0</v>
      </c>
      <c r="O334" s="51">
        <v>162.0</v>
      </c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</row>
  </sheetData>
  <mergeCells count="1">
    <mergeCell ref="A5:B5"/>
  </mergeCells>
  <hyperlinks>
    <hyperlink r:id="rId1" location="RANGE!A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6" t="s">
        <v>1639</v>
      </c>
      <c r="B1" s="46" t="s">
        <v>660</v>
      </c>
      <c r="C1" s="47"/>
      <c r="D1" s="46" t="s">
        <v>1640</v>
      </c>
      <c r="E1" s="48" t="s">
        <v>1641</v>
      </c>
      <c r="F1" s="48" t="s">
        <v>1642</v>
      </c>
      <c r="G1" s="46" t="s">
        <v>1643</v>
      </c>
      <c r="H1" s="46" t="s">
        <v>1644</v>
      </c>
      <c r="I1" s="46" t="s">
        <v>1645</v>
      </c>
    </row>
    <row r="2">
      <c r="A2" s="47"/>
      <c r="B2" s="46" t="s">
        <v>16</v>
      </c>
      <c r="C2" s="47"/>
      <c r="D2" s="51">
        <v>12230.0</v>
      </c>
      <c r="E2" s="51">
        <v>12290.0</v>
      </c>
      <c r="F2" s="51">
        <v>17040.0</v>
      </c>
      <c r="G2" s="51">
        <v>41560.0</v>
      </c>
      <c r="H2" s="51">
        <v>4483.0</v>
      </c>
      <c r="I2" s="55">
        <v>0.11</v>
      </c>
    </row>
    <row r="3">
      <c r="A3" s="46" t="s">
        <v>257</v>
      </c>
      <c r="B3" s="46" t="s">
        <v>258</v>
      </c>
      <c r="D3" s="51">
        <v>230.0</v>
      </c>
      <c r="E3" s="56">
        <v>200.0</v>
      </c>
      <c r="F3" s="46">
        <v>280.0</v>
      </c>
      <c r="G3" s="51">
        <v>710.0</v>
      </c>
      <c r="H3" s="51">
        <v>184.0</v>
      </c>
      <c r="I3" s="55">
        <v>0.26</v>
      </c>
    </row>
    <row r="4">
      <c r="A4" s="46" t="s">
        <v>102</v>
      </c>
      <c r="B4" s="46" t="s">
        <v>103</v>
      </c>
      <c r="C4" s="47"/>
      <c r="D4" s="51">
        <v>1120.0</v>
      </c>
      <c r="E4" s="56">
        <v>530.0</v>
      </c>
      <c r="F4" s="59">
        <v>1010.0</v>
      </c>
      <c r="G4" s="51">
        <v>2660.0</v>
      </c>
      <c r="H4" s="51">
        <v>295.0</v>
      </c>
      <c r="I4" s="55">
        <v>0.11</v>
      </c>
    </row>
    <row r="5">
      <c r="A5" s="46" t="s">
        <v>274</v>
      </c>
      <c r="B5" s="46" t="s">
        <v>275</v>
      </c>
      <c r="C5" s="47"/>
      <c r="D5" s="51">
        <v>250.0</v>
      </c>
      <c r="E5" s="56">
        <v>330.0</v>
      </c>
      <c r="F5" s="46">
        <v>590.0</v>
      </c>
      <c r="G5" s="51">
        <v>1170.0</v>
      </c>
      <c r="H5" s="51">
        <v>361.0</v>
      </c>
      <c r="I5" s="55">
        <v>0.31</v>
      </c>
    </row>
    <row r="6">
      <c r="A6" s="46" t="s">
        <v>165</v>
      </c>
      <c r="B6" s="46" t="s">
        <v>167</v>
      </c>
      <c r="C6" s="47"/>
      <c r="D6" s="51">
        <v>190.0</v>
      </c>
      <c r="E6" s="57">
        <v>210.0</v>
      </c>
      <c r="F6" s="57">
        <v>530.0</v>
      </c>
      <c r="G6" s="51">
        <v>930.0</v>
      </c>
      <c r="H6" s="51">
        <v>123.0</v>
      </c>
      <c r="I6" s="55">
        <v>0.13</v>
      </c>
    </row>
    <row r="7">
      <c r="A7" s="46" t="s">
        <v>198</v>
      </c>
      <c r="B7" s="46" t="s">
        <v>199</v>
      </c>
      <c r="C7" s="47"/>
      <c r="D7" s="51">
        <v>570.0</v>
      </c>
      <c r="E7" s="57">
        <v>510.0</v>
      </c>
      <c r="F7" s="57">
        <v>570.0</v>
      </c>
      <c r="G7" s="51">
        <v>1650.0</v>
      </c>
      <c r="H7" s="51">
        <v>241.0</v>
      </c>
      <c r="I7" s="55">
        <v>0.15</v>
      </c>
    </row>
    <row r="8">
      <c r="A8" s="46" t="s">
        <v>286</v>
      </c>
      <c r="B8" s="46" t="s">
        <v>287</v>
      </c>
      <c r="C8" s="47"/>
      <c r="D8" s="51">
        <v>280.0</v>
      </c>
      <c r="E8" s="56">
        <v>330.0</v>
      </c>
      <c r="F8" s="46">
        <v>430.0</v>
      </c>
      <c r="G8" s="51">
        <v>1040.0</v>
      </c>
      <c r="H8" s="51">
        <v>5.0</v>
      </c>
      <c r="I8" s="55">
        <v>0.0</v>
      </c>
    </row>
    <row r="9">
      <c r="A9" s="46" t="s">
        <v>22</v>
      </c>
      <c r="B9" s="46" t="s">
        <v>23</v>
      </c>
      <c r="D9" s="51">
        <v>0.0</v>
      </c>
      <c r="E9" s="56">
        <v>160.0</v>
      </c>
      <c r="F9" s="46">
        <v>10.0</v>
      </c>
      <c r="G9" s="51">
        <v>170.0</v>
      </c>
      <c r="H9" s="51">
        <v>0.0</v>
      </c>
      <c r="I9" s="55">
        <v>0.0</v>
      </c>
    </row>
    <row r="10">
      <c r="A10" s="46" t="s">
        <v>210</v>
      </c>
      <c r="B10" s="46" t="s">
        <v>211</v>
      </c>
      <c r="C10" s="47"/>
      <c r="D10" s="51">
        <v>1380.0</v>
      </c>
      <c r="E10" s="56">
        <v>570.0</v>
      </c>
      <c r="F10" s="61">
        <v>1230.0</v>
      </c>
      <c r="G10" s="51">
        <v>3180.0</v>
      </c>
      <c r="H10" s="51">
        <v>241.0</v>
      </c>
      <c r="I10" s="55">
        <v>0.08</v>
      </c>
    </row>
    <row r="11">
      <c r="A11" s="46" t="s">
        <v>190</v>
      </c>
      <c r="B11" s="46" t="s">
        <v>191</v>
      </c>
      <c r="C11" s="47"/>
      <c r="D11" s="51">
        <v>520.0</v>
      </c>
      <c r="E11" s="56">
        <v>200.0</v>
      </c>
      <c r="F11" s="57">
        <v>480.0</v>
      </c>
      <c r="G11" s="51">
        <v>1200.0</v>
      </c>
      <c r="H11" s="51">
        <v>114.0</v>
      </c>
      <c r="I11" s="55">
        <v>0.1</v>
      </c>
    </row>
    <row r="12">
      <c r="A12" s="46" t="s">
        <v>282</v>
      </c>
      <c r="B12" s="46" t="s">
        <v>283</v>
      </c>
      <c r="C12" s="47"/>
      <c r="D12" s="51">
        <v>180.0</v>
      </c>
      <c r="E12" s="56">
        <v>150.0</v>
      </c>
      <c r="F12" s="46">
        <v>260.0</v>
      </c>
      <c r="G12" s="51">
        <v>590.0</v>
      </c>
      <c r="H12" s="51">
        <v>142.0</v>
      </c>
      <c r="I12" s="55">
        <v>0.24</v>
      </c>
    </row>
    <row r="13">
      <c r="A13" s="46" t="s">
        <v>112</v>
      </c>
      <c r="B13" s="46" t="s">
        <v>113</v>
      </c>
      <c r="D13" s="51">
        <v>850.0</v>
      </c>
      <c r="E13" s="58">
        <v>1040.0</v>
      </c>
      <c r="F13" s="57">
        <v>990.0</v>
      </c>
      <c r="G13" s="51">
        <v>2880.0</v>
      </c>
      <c r="H13" s="51">
        <v>269.0</v>
      </c>
      <c r="I13" s="55">
        <v>0.09</v>
      </c>
    </row>
    <row r="14">
      <c r="A14" s="46" t="s">
        <v>136</v>
      </c>
      <c r="B14" s="46" t="s">
        <v>137</v>
      </c>
      <c r="C14" s="47"/>
      <c r="D14" s="51">
        <v>530.0</v>
      </c>
      <c r="E14" s="56">
        <v>310.0</v>
      </c>
      <c r="F14" s="46">
        <v>460.0</v>
      </c>
      <c r="G14" s="51">
        <v>1300.0</v>
      </c>
      <c r="H14" s="51">
        <v>57.0</v>
      </c>
      <c r="I14" s="55">
        <v>0.04</v>
      </c>
    </row>
    <row r="15">
      <c r="A15" s="46" t="s">
        <v>42</v>
      </c>
      <c r="B15" s="46" t="s">
        <v>44</v>
      </c>
      <c r="D15" s="51">
        <v>140.0</v>
      </c>
      <c r="E15" s="56">
        <v>160.0</v>
      </c>
      <c r="F15" s="46">
        <v>440.0</v>
      </c>
      <c r="G15" s="51">
        <v>740.0</v>
      </c>
      <c r="H15" s="51">
        <v>3.0</v>
      </c>
      <c r="I15" s="55">
        <v>0.0</v>
      </c>
    </row>
    <row r="16">
      <c r="A16" s="46" t="s">
        <v>70</v>
      </c>
      <c r="B16" s="46" t="s">
        <v>71</v>
      </c>
      <c r="C16" s="47"/>
      <c r="D16" s="51">
        <v>80.0</v>
      </c>
      <c r="E16" s="56">
        <v>60.0</v>
      </c>
      <c r="F16" s="46">
        <v>430.0</v>
      </c>
      <c r="G16" s="51">
        <v>570.0</v>
      </c>
      <c r="H16" s="51">
        <v>1.0</v>
      </c>
      <c r="I16" s="55">
        <v>0.0</v>
      </c>
    </row>
    <row r="17">
      <c r="A17" s="46" t="s">
        <v>232</v>
      </c>
      <c r="B17" s="46" t="s">
        <v>233</v>
      </c>
      <c r="C17" s="47"/>
      <c r="D17" s="51">
        <v>80.0</v>
      </c>
      <c r="E17" s="56">
        <v>100.0</v>
      </c>
      <c r="F17" s="46">
        <v>480.0</v>
      </c>
      <c r="G17" s="51">
        <v>660.0</v>
      </c>
      <c r="H17" s="51">
        <v>135.0</v>
      </c>
      <c r="I17" s="55">
        <v>0.2</v>
      </c>
    </row>
    <row r="18">
      <c r="A18" s="46" t="s">
        <v>266</v>
      </c>
      <c r="B18" s="46" t="s">
        <v>267</v>
      </c>
      <c r="C18" s="47"/>
      <c r="D18" s="51">
        <v>520.0</v>
      </c>
      <c r="E18" s="56">
        <v>510.0</v>
      </c>
      <c r="F18" s="46">
        <v>780.0</v>
      </c>
      <c r="G18" s="51">
        <v>1810.0</v>
      </c>
      <c r="H18" s="51">
        <v>514.0</v>
      </c>
      <c r="I18" s="55">
        <v>0.28</v>
      </c>
    </row>
    <row r="19">
      <c r="A19" s="46" t="s">
        <v>152</v>
      </c>
      <c r="B19" s="46" t="s">
        <v>153</v>
      </c>
      <c r="C19" s="47"/>
      <c r="D19" s="51">
        <v>260.0</v>
      </c>
      <c r="E19" s="57">
        <v>280.0</v>
      </c>
      <c r="F19" s="57">
        <v>450.0</v>
      </c>
      <c r="G19" s="51">
        <v>990.0</v>
      </c>
      <c r="H19" s="51">
        <v>234.0</v>
      </c>
      <c r="I19" s="55">
        <v>0.24</v>
      </c>
    </row>
    <row r="20">
      <c r="A20" s="46" t="s">
        <v>144</v>
      </c>
      <c r="B20" s="46" t="s">
        <v>145</v>
      </c>
      <c r="C20" s="47"/>
      <c r="D20" s="51">
        <v>270.0</v>
      </c>
      <c r="E20" s="56">
        <v>570.0</v>
      </c>
      <c r="F20" s="46">
        <v>760.0</v>
      </c>
      <c r="G20" s="51">
        <v>1600.0</v>
      </c>
      <c r="H20" s="51">
        <v>197.0</v>
      </c>
      <c r="I20" s="55">
        <v>0.12</v>
      </c>
    </row>
    <row r="21">
      <c r="A21" s="46" t="s">
        <v>120</v>
      </c>
      <c r="B21" s="46" t="s">
        <v>121</v>
      </c>
      <c r="C21" s="47"/>
      <c r="D21" s="51">
        <v>250.0</v>
      </c>
      <c r="E21" s="56">
        <v>60.0</v>
      </c>
      <c r="F21" s="46">
        <v>80.0</v>
      </c>
      <c r="G21" s="51">
        <v>390.0</v>
      </c>
      <c r="H21" s="51">
        <v>38.0</v>
      </c>
      <c r="I21" s="55">
        <v>0.1</v>
      </c>
    </row>
    <row r="22">
      <c r="A22" s="46" t="s">
        <v>52</v>
      </c>
      <c r="B22" s="46" t="s">
        <v>53</v>
      </c>
      <c r="D22" s="51">
        <v>20.0</v>
      </c>
      <c r="E22" s="56">
        <v>170.0</v>
      </c>
      <c r="F22" s="46">
        <v>700.0</v>
      </c>
      <c r="G22" s="51">
        <v>890.0</v>
      </c>
      <c r="H22" s="51">
        <v>1.0</v>
      </c>
      <c r="I22" s="55">
        <v>0.0</v>
      </c>
    </row>
    <row r="23">
      <c r="A23" s="46" t="s">
        <v>182</v>
      </c>
      <c r="B23" s="46" t="s">
        <v>185</v>
      </c>
      <c r="D23" s="51">
        <v>100.0</v>
      </c>
      <c r="E23" s="56">
        <v>160.0</v>
      </c>
      <c r="F23" s="46">
        <v>40.0</v>
      </c>
      <c r="G23" s="51">
        <v>300.0</v>
      </c>
      <c r="H23" s="51">
        <v>71.0</v>
      </c>
      <c r="I23" s="55">
        <v>0.24</v>
      </c>
    </row>
    <row r="24">
      <c r="A24" s="46" t="s">
        <v>160</v>
      </c>
      <c r="B24" s="46" t="s">
        <v>161</v>
      </c>
      <c r="C24" s="47"/>
      <c r="D24" s="51">
        <v>190.0</v>
      </c>
      <c r="E24" s="56">
        <v>760.0</v>
      </c>
      <c r="F24" s="46">
        <v>640.0</v>
      </c>
      <c r="G24" s="51">
        <v>1590.0</v>
      </c>
      <c r="H24" s="51">
        <v>127.0</v>
      </c>
      <c r="I24" s="55">
        <v>0.08</v>
      </c>
    </row>
    <row r="25">
      <c r="A25" s="46" t="s">
        <v>128</v>
      </c>
      <c r="B25" s="46" t="s">
        <v>129</v>
      </c>
      <c r="C25" s="47"/>
      <c r="D25" s="51">
        <v>190.0</v>
      </c>
      <c r="E25" s="57">
        <v>300.0</v>
      </c>
      <c r="F25" s="57">
        <v>550.0</v>
      </c>
      <c r="G25" s="51">
        <v>1040.0</v>
      </c>
      <c r="H25" s="51">
        <v>194.0</v>
      </c>
      <c r="I25" s="55">
        <v>0.19</v>
      </c>
    </row>
    <row r="26">
      <c r="A26" s="46" t="s">
        <v>202</v>
      </c>
      <c r="B26" s="46" t="s">
        <v>203</v>
      </c>
      <c r="C26" s="47"/>
      <c r="D26" s="51">
        <v>180.0</v>
      </c>
      <c r="E26" s="56">
        <v>400.0</v>
      </c>
      <c r="F26" s="46">
        <v>160.0</v>
      </c>
      <c r="G26" s="51">
        <v>740.0</v>
      </c>
      <c r="H26" s="51">
        <v>123.0</v>
      </c>
      <c r="I26" s="55">
        <v>0.17</v>
      </c>
    </row>
    <row r="27">
      <c r="A27" s="46" t="s">
        <v>222</v>
      </c>
      <c r="B27" s="46" t="s">
        <v>223</v>
      </c>
      <c r="C27" s="47"/>
      <c r="D27" s="51">
        <v>980.0</v>
      </c>
      <c r="E27" s="58">
        <v>1150.0</v>
      </c>
      <c r="F27" s="46">
        <v>590.0</v>
      </c>
      <c r="G27" s="51">
        <v>2720.0</v>
      </c>
      <c r="H27" s="51">
        <v>169.0</v>
      </c>
      <c r="I27" s="55">
        <v>0.06</v>
      </c>
    </row>
    <row r="28">
      <c r="A28" s="46" t="s">
        <v>238</v>
      </c>
      <c r="B28" s="46" t="s">
        <v>239</v>
      </c>
      <c r="C28" s="47"/>
      <c r="D28" s="51">
        <v>480.0</v>
      </c>
      <c r="E28" s="56">
        <v>330.0</v>
      </c>
      <c r="F28" s="46">
        <v>530.0</v>
      </c>
      <c r="G28" s="51">
        <v>1340.0</v>
      </c>
      <c r="H28" s="51">
        <v>59.0</v>
      </c>
      <c r="I28" s="55">
        <v>0.04</v>
      </c>
    </row>
    <row r="29">
      <c r="A29" s="46" t="s">
        <v>62</v>
      </c>
      <c r="B29" s="46" t="s">
        <v>63</v>
      </c>
      <c r="D29" s="51">
        <v>90.0</v>
      </c>
      <c r="E29" s="57">
        <v>40.0</v>
      </c>
      <c r="F29" s="57">
        <v>110.0</v>
      </c>
      <c r="G29" s="51">
        <v>240.0</v>
      </c>
      <c r="H29" s="51">
        <v>1.0</v>
      </c>
      <c r="I29" s="55">
        <v>0.0</v>
      </c>
    </row>
    <row r="30">
      <c r="A30" s="46" t="s">
        <v>86</v>
      </c>
      <c r="B30" s="46" t="s">
        <v>87</v>
      </c>
      <c r="D30" s="51">
        <v>430.0</v>
      </c>
      <c r="E30" s="56">
        <v>730.0</v>
      </c>
      <c r="F30" s="46">
        <v>960.0</v>
      </c>
      <c r="G30" s="51">
        <v>2120.0</v>
      </c>
      <c r="H30" s="51">
        <v>81.0</v>
      </c>
      <c r="I30" s="55">
        <v>0.04</v>
      </c>
    </row>
    <row r="31">
      <c r="A31" s="46" t="s">
        <v>250</v>
      </c>
      <c r="B31" s="46" t="s">
        <v>251</v>
      </c>
      <c r="C31" s="47"/>
      <c r="D31" s="51">
        <v>150.0</v>
      </c>
      <c r="E31" s="56">
        <v>120.0</v>
      </c>
      <c r="F31" s="46">
        <v>130.0</v>
      </c>
      <c r="G31" s="51">
        <v>400.0</v>
      </c>
      <c r="H31" s="51">
        <v>123.0</v>
      </c>
      <c r="I31" s="55">
        <v>0.31</v>
      </c>
    </row>
    <row r="32">
      <c r="A32" s="46" t="s">
        <v>94</v>
      </c>
      <c r="B32" s="46" t="s">
        <v>95</v>
      </c>
      <c r="D32" s="51">
        <v>1170.0</v>
      </c>
      <c r="E32" s="58">
        <v>1090.0</v>
      </c>
      <c r="F32" s="61">
        <v>1140.0</v>
      </c>
      <c r="G32" s="51">
        <v>3400.0</v>
      </c>
      <c r="H32" s="51">
        <v>125.0</v>
      </c>
      <c r="I32" s="55">
        <v>0.04</v>
      </c>
    </row>
    <row r="33">
      <c r="A33" s="46" t="s">
        <v>174</v>
      </c>
      <c r="B33" s="46" t="s">
        <v>175</v>
      </c>
      <c r="D33" s="51">
        <v>100.0</v>
      </c>
      <c r="E33" s="56">
        <v>330.0</v>
      </c>
      <c r="F33" s="46">
        <v>590.0</v>
      </c>
      <c r="G33" s="51">
        <v>1020.0</v>
      </c>
      <c r="H33" s="51">
        <v>118.0</v>
      </c>
      <c r="I33" s="55">
        <v>0.12</v>
      </c>
    </row>
    <row r="34">
      <c r="A34" s="46" t="s">
        <v>77</v>
      </c>
      <c r="B34" s="46" t="s">
        <v>79</v>
      </c>
      <c r="D34" s="51">
        <v>350.0</v>
      </c>
      <c r="E34" s="56">
        <v>180.0</v>
      </c>
      <c r="F34" s="46">
        <v>530.0</v>
      </c>
      <c r="G34" s="51">
        <v>1060.0</v>
      </c>
      <c r="H34" s="51">
        <v>137.0</v>
      </c>
      <c r="I34" s="55">
        <v>0.13</v>
      </c>
    </row>
    <row r="35">
      <c r="A35" s="46" t="s">
        <v>34</v>
      </c>
      <c r="B35" s="46" t="s">
        <v>35</v>
      </c>
      <c r="D35" s="51">
        <v>100.0</v>
      </c>
      <c r="E35" s="56">
        <v>250.0</v>
      </c>
      <c r="F35" s="46">
        <v>110.0</v>
      </c>
      <c r="G35" s="51">
        <v>460.0</v>
      </c>
      <c r="H35" s="51">
        <v>0.0</v>
      </c>
      <c r="I35" s="55">
        <v>0.0</v>
      </c>
    </row>
  </sheetData>
  <mergeCells count="12">
    <mergeCell ref="B30:C30"/>
    <mergeCell ref="B32:C32"/>
    <mergeCell ref="B9:C9"/>
    <mergeCell ref="B3:C3"/>
    <mergeCell ref="B34:C34"/>
    <mergeCell ref="B35:C35"/>
    <mergeCell ref="B13:C13"/>
    <mergeCell ref="B15:C15"/>
    <mergeCell ref="B22:C22"/>
    <mergeCell ref="B23:C23"/>
    <mergeCell ref="B33:C33"/>
    <mergeCell ref="B29:C2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6" t="s">
        <v>1639</v>
      </c>
      <c r="B1" s="46" t="s">
        <v>660</v>
      </c>
      <c r="C1" s="47"/>
      <c r="D1" s="46" t="s">
        <v>1640</v>
      </c>
      <c r="E1" s="48" t="s">
        <v>1641</v>
      </c>
      <c r="F1" s="48" t="s">
        <v>1642</v>
      </c>
      <c r="G1" s="46" t="s">
        <v>1643</v>
      </c>
      <c r="H1" s="46" t="s">
        <v>1644</v>
      </c>
      <c r="I1" s="46" t="s">
        <v>1645</v>
      </c>
    </row>
    <row r="2">
      <c r="A2" s="47"/>
      <c r="B2" s="49" t="s">
        <v>1653</v>
      </c>
      <c r="C2" s="69"/>
      <c r="D2" s="51">
        <v>77230.0</v>
      </c>
      <c r="E2" s="51">
        <v>83980.0</v>
      </c>
      <c r="F2" s="51">
        <v>94610.0</v>
      </c>
      <c r="G2" s="51">
        <v>255820.0</v>
      </c>
      <c r="H2" s="51">
        <v>76559.0</v>
      </c>
      <c r="I2" s="55">
        <v>0.3</v>
      </c>
    </row>
    <row r="3">
      <c r="A3" s="46" t="s">
        <v>434</v>
      </c>
      <c r="B3" s="46" t="s">
        <v>672</v>
      </c>
      <c r="D3" s="51">
        <v>310.0</v>
      </c>
      <c r="E3" s="56">
        <v>320.0</v>
      </c>
      <c r="F3" s="46">
        <v>570.0</v>
      </c>
      <c r="G3" s="51">
        <v>1200.0</v>
      </c>
      <c r="H3" s="51">
        <v>229.0</v>
      </c>
      <c r="I3" s="55">
        <v>0.19</v>
      </c>
    </row>
    <row r="4">
      <c r="A4" s="46" t="s">
        <v>12</v>
      </c>
      <c r="B4" s="46" t="s">
        <v>676</v>
      </c>
      <c r="D4" s="51">
        <v>530.0</v>
      </c>
      <c r="E4" s="56">
        <v>650.0</v>
      </c>
      <c r="F4" s="46">
        <v>640.0</v>
      </c>
      <c r="G4" s="51">
        <v>1820.0</v>
      </c>
      <c r="H4" s="51">
        <v>995.0</v>
      </c>
      <c r="I4" s="55">
        <v>0.55</v>
      </c>
    </row>
    <row r="5">
      <c r="A5" s="46" t="s">
        <v>677</v>
      </c>
      <c r="B5" s="46" t="s">
        <v>680</v>
      </c>
      <c r="D5" s="51">
        <v>200.0</v>
      </c>
      <c r="E5" s="56">
        <v>120.0</v>
      </c>
      <c r="F5" s="46">
        <v>60.0</v>
      </c>
      <c r="G5" s="51">
        <v>380.0</v>
      </c>
      <c r="H5" s="51">
        <v>108.0</v>
      </c>
      <c r="I5" s="55">
        <v>0.28</v>
      </c>
    </row>
    <row r="6">
      <c r="A6" s="46" t="s">
        <v>682</v>
      </c>
      <c r="B6" s="46" t="s">
        <v>686</v>
      </c>
      <c r="D6" s="51">
        <v>10.0</v>
      </c>
      <c r="E6" s="56">
        <v>20.0</v>
      </c>
      <c r="F6" s="46">
        <v>50.0</v>
      </c>
      <c r="G6" s="51">
        <v>80.0</v>
      </c>
      <c r="H6" s="51">
        <v>62.0</v>
      </c>
      <c r="I6" s="55">
        <v>0.78</v>
      </c>
    </row>
    <row r="7">
      <c r="A7" s="46" t="s">
        <v>687</v>
      </c>
      <c r="B7" s="46" t="s">
        <v>690</v>
      </c>
      <c r="D7" s="51">
        <v>150.0</v>
      </c>
      <c r="E7" s="57">
        <v>350.0</v>
      </c>
      <c r="F7" s="46">
        <v>200.0</v>
      </c>
      <c r="G7" s="51">
        <v>700.0</v>
      </c>
      <c r="H7" s="51">
        <v>131.0</v>
      </c>
      <c r="I7" s="55">
        <v>0.19</v>
      </c>
    </row>
    <row r="8">
      <c r="A8" s="46" t="s">
        <v>183</v>
      </c>
      <c r="B8" s="46" t="s">
        <v>693</v>
      </c>
      <c r="D8" s="51">
        <v>300.0</v>
      </c>
      <c r="E8" s="56">
        <v>290.0</v>
      </c>
      <c r="F8" s="46">
        <v>170.0</v>
      </c>
      <c r="G8" s="51">
        <v>760.0</v>
      </c>
      <c r="H8" s="51">
        <v>201.0</v>
      </c>
      <c r="I8" s="55">
        <v>0.26</v>
      </c>
    </row>
    <row r="9">
      <c r="A9" s="46" t="s">
        <v>146</v>
      </c>
      <c r="B9" s="46" t="s">
        <v>696</v>
      </c>
      <c r="D9" s="51">
        <v>130.0</v>
      </c>
      <c r="E9" s="56">
        <v>120.0</v>
      </c>
      <c r="F9" s="46">
        <v>220.0</v>
      </c>
      <c r="G9" s="51">
        <v>470.0</v>
      </c>
      <c r="H9" s="51">
        <v>11.0</v>
      </c>
      <c r="I9" s="55">
        <v>0.02</v>
      </c>
    </row>
    <row r="10">
      <c r="A10" s="46" t="s">
        <v>651</v>
      </c>
      <c r="B10" s="46" t="s">
        <v>699</v>
      </c>
      <c r="D10" s="51">
        <v>770.0</v>
      </c>
      <c r="E10" s="57">
        <v>350.0</v>
      </c>
      <c r="F10" s="57">
        <v>790.0</v>
      </c>
      <c r="G10" s="51">
        <v>1910.0</v>
      </c>
      <c r="H10" s="51">
        <v>397.0</v>
      </c>
      <c r="I10" s="55">
        <v>0.21</v>
      </c>
    </row>
    <row r="11">
      <c r="A11" s="46" t="s">
        <v>54</v>
      </c>
      <c r="B11" s="46" t="s">
        <v>702</v>
      </c>
      <c r="D11" s="51">
        <v>920.0</v>
      </c>
      <c r="E11" s="58">
        <v>1080.0</v>
      </c>
      <c r="F11" s="59">
        <v>1100.0</v>
      </c>
      <c r="G11" s="51">
        <v>3100.0</v>
      </c>
      <c r="H11" s="51">
        <v>1178.0</v>
      </c>
      <c r="I11" s="55">
        <v>0.38</v>
      </c>
    </row>
    <row r="12">
      <c r="A12" s="46" t="s">
        <v>438</v>
      </c>
      <c r="B12" s="46" t="s">
        <v>705</v>
      </c>
      <c r="D12" s="51">
        <v>580.0</v>
      </c>
      <c r="E12" s="56">
        <v>670.0</v>
      </c>
      <c r="F12" s="46">
        <v>880.0</v>
      </c>
      <c r="G12" s="51">
        <v>2130.0</v>
      </c>
      <c r="H12" s="51">
        <v>615.0</v>
      </c>
      <c r="I12" s="55">
        <v>0.29</v>
      </c>
    </row>
    <row r="13">
      <c r="A13" s="46" t="s">
        <v>308</v>
      </c>
      <c r="B13" s="46" t="s">
        <v>708</v>
      </c>
      <c r="D13" s="51">
        <v>540.0</v>
      </c>
      <c r="E13" s="56">
        <v>780.0</v>
      </c>
      <c r="F13" s="46">
        <v>990.0</v>
      </c>
      <c r="G13" s="51">
        <v>2310.0</v>
      </c>
      <c r="H13" s="51">
        <v>727.0</v>
      </c>
      <c r="I13" s="55">
        <v>0.31</v>
      </c>
    </row>
    <row r="14">
      <c r="A14" s="46" t="s">
        <v>615</v>
      </c>
      <c r="B14" s="46" t="s">
        <v>711</v>
      </c>
      <c r="D14" s="51">
        <v>1260.0</v>
      </c>
      <c r="E14" s="58">
        <v>1490.0</v>
      </c>
      <c r="F14" s="59">
        <v>1530.0</v>
      </c>
      <c r="G14" s="51">
        <v>4280.0</v>
      </c>
      <c r="H14" s="51">
        <v>668.0</v>
      </c>
      <c r="I14" s="55">
        <v>0.16</v>
      </c>
    </row>
    <row r="15">
      <c r="A15" s="46" t="s">
        <v>356</v>
      </c>
      <c r="B15" s="46" t="s">
        <v>714</v>
      </c>
      <c r="D15" s="51">
        <v>910.0</v>
      </c>
      <c r="E15" s="58">
        <v>1090.0</v>
      </c>
      <c r="F15" s="59">
        <v>1130.0</v>
      </c>
      <c r="G15" s="51">
        <v>3130.0</v>
      </c>
      <c r="H15" s="51">
        <v>1085.0</v>
      </c>
      <c r="I15" s="55">
        <v>0.35</v>
      </c>
    </row>
    <row r="16">
      <c r="A16" s="46" t="s">
        <v>404</v>
      </c>
      <c r="B16" s="46" t="s">
        <v>717</v>
      </c>
      <c r="D16" s="51">
        <v>160.0</v>
      </c>
      <c r="E16" s="56">
        <v>250.0</v>
      </c>
      <c r="F16" s="46">
        <v>310.0</v>
      </c>
      <c r="G16" s="51">
        <v>720.0</v>
      </c>
      <c r="H16" s="51">
        <v>198.0</v>
      </c>
      <c r="I16" s="55">
        <v>0.28</v>
      </c>
    </row>
    <row r="17">
      <c r="A17" s="46" t="s">
        <v>508</v>
      </c>
      <c r="B17" s="46" t="s">
        <v>720</v>
      </c>
      <c r="C17" s="47"/>
      <c r="D17" s="51">
        <v>170.0</v>
      </c>
      <c r="E17" s="57">
        <v>250.0</v>
      </c>
      <c r="F17" s="57">
        <v>310.0</v>
      </c>
      <c r="G17" s="51">
        <v>730.0</v>
      </c>
      <c r="H17" s="51">
        <v>354.0</v>
      </c>
      <c r="I17" s="55">
        <v>0.48</v>
      </c>
    </row>
    <row r="18">
      <c r="A18" s="46" t="s">
        <v>650</v>
      </c>
      <c r="B18" s="46" t="s">
        <v>723</v>
      </c>
      <c r="D18" s="51">
        <v>270.0</v>
      </c>
      <c r="E18" s="56">
        <v>350.0</v>
      </c>
      <c r="F18" s="46">
        <v>480.0</v>
      </c>
      <c r="G18" s="51">
        <v>1100.0</v>
      </c>
      <c r="H18" s="51">
        <v>277.0</v>
      </c>
      <c r="I18" s="55">
        <v>0.25</v>
      </c>
    </row>
    <row r="19">
      <c r="A19" s="46" t="s">
        <v>300</v>
      </c>
      <c r="B19" s="46" t="s">
        <v>726</v>
      </c>
      <c r="C19" s="47"/>
      <c r="D19" s="51">
        <v>280.0</v>
      </c>
      <c r="E19" s="57">
        <v>180.0</v>
      </c>
      <c r="F19" s="57">
        <v>270.0</v>
      </c>
      <c r="G19" s="51">
        <v>730.0</v>
      </c>
      <c r="H19" s="51">
        <v>271.0</v>
      </c>
      <c r="I19" s="55">
        <v>0.37</v>
      </c>
    </row>
    <row r="20">
      <c r="A20" s="46" t="s">
        <v>164</v>
      </c>
      <c r="B20" s="46" t="s">
        <v>729</v>
      </c>
      <c r="D20" s="51">
        <v>140.0</v>
      </c>
      <c r="E20" s="56">
        <v>310.0</v>
      </c>
      <c r="F20" s="46">
        <v>350.0</v>
      </c>
      <c r="G20" s="51">
        <v>800.0</v>
      </c>
      <c r="H20" s="51">
        <v>317.0</v>
      </c>
      <c r="I20" s="55">
        <v>0.4</v>
      </c>
    </row>
    <row r="21">
      <c r="A21" s="46" t="s">
        <v>681</v>
      </c>
      <c r="B21" s="46" t="s">
        <v>732</v>
      </c>
      <c r="D21" s="51">
        <v>220.0</v>
      </c>
      <c r="E21" s="56">
        <v>270.0</v>
      </c>
      <c r="F21" s="46">
        <v>240.0</v>
      </c>
      <c r="G21" s="51">
        <v>730.0</v>
      </c>
      <c r="H21" s="51">
        <v>156.0</v>
      </c>
      <c r="I21" s="55">
        <v>0.21</v>
      </c>
    </row>
    <row r="22">
      <c r="A22" s="46" t="s">
        <v>734</v>
      </c>
      <c r="B22" s="46" t="s">
        <v>737</v>
      </c>
      <c r="D22" s="51">
        <v>290.0</v>
      </c>
      <c r="E22" s="56">
        <v>260.0</v>
      </c>
      <c r="F22" s="46">
        <v>320.0</v>
      </c>
      <c r="G22" s="51">
        <v>870.0</v>
      </c>
      <c r="H22" s="51">
        <v>108.0</v>
      </c>
      <c r="I22" s="55">
        <v>0.12</v>
      </c>
    </row>
    <row r="23">
      <c r="A23" s="46" t="s">
        <v>212</v>
      </c>
      <c r="B23" s="46" t="s">
        <v>743</v>
      </c>
      <c r="D23" s="51">
        <v>890.0</v>
      </c>
      <c r="E23" s="57">
        <v>510.0</v>
      </c>
      <c r="F23" s="57">
        <v>480.0</v>
      </c>
      <c r="G23" s="51">
        <v>1880.0</v>
      </c>
      <c r="H23" s="51">
        <v>790.0</v>
      </c>
      <c r="I23" s="55">
        <v>0.42</v>
      </c>
    </row>
    <row r="24">
      <c r="A24" s="46" t="s">
        <v>598</v>
      </c>
      <c r="B24" s="46" t="s">
        <v>746</v>
      </c>
      <c r="D24" s="51">
        <v>140.0</v>
      </c>
      <c r="E24" s="56">
        <v>300.0</v>
      </c>
      <c r="F24" s="46">
        <v>240.0</v>
      </c>
      <c r="G24" s="51">
        <v>680.0</v>
      </c>
      <c r="H24" s="51">
        <v>339.0</v>
      </c>
      <c r="I24" s="55">
        <v>0.5</v>
      </c>
    </row>
    <row r="25">
      <c r="A25" s="46" t="s">
        <v>649</v>
      </c>
      <c r="B25" s="46" t="s">
        <v>750</v>
      </c>
      <c r="C25" s="47"/>
      <c r="D25" s="51">
        <v>70.0</v>
      </c>
      <c r="E25" s="56">
        <v>110.0</v>
      </c>
      <c r="F25" s="46">
        <v>150.0</v>
      </c>
      <c r="G25" s="51">
        <v>330.0</v>
      </c>
      <c r="H25" s="51">
        <v>156.0</v>
      </c>
      <c r="I25" s="55">
        <v>0.47</v>
      </c>
    </row>
    <row r="26">
      <c r="A26" s="46" t="s">
        <v>488</v>
      </c>
      <c r="B26" s="46" t="s">
        <v>753</v>
      </c>
      <c r="D26" s="51">
        <v>260.0</v>
      </c>
      <c r="E26" s="56">
        <v>220.0</v>
      </c>
      <c r="F26" s="46">
        <v>290.0</v>
      </c>
      <c r="G26" s="51">
        <v>770.0</v>
      </c>
      <c r="H26" s="51">
        <v>281.0</v>
      </c>
      <c r="I26" s="55">
        <v>0.36</v>
      </c>
    </row>
    <row r="27">
      <c r="A27" s="46" t="s">
        <v>256</v>
      </c>
      <c r="B27" s="46" t="s">
        <v>756</v>
      </c>
      <c r="D27" s="51">
        <v>180.0</v>
      </c>
      <c r="E27" s="56">
        <v>310.0</v>
      </c>
      <c r="F27" s="46">
        <v>430.0</v>
      </c>
      <c r="G27" s="51">
        <v>920.0</v>
      </c>
      <c r="H27" s="51">
        <v>352.0</v>
      </c>
      <c r="I27" s="55">
        <v>0.38</v>
      </c>
    </row>
    <row r="28">
      <c r="A28" s="46" t="s">
        <v>100</v>
      </c>
      <c r="B28" s="46" t="s">
        <v>760</v>
      </c>
      <c r="D28" s="51">
        <v>860.0</v>
      </c>
      <c r="E28" s="56">
        <v>800.0</v>
      </c>
      <c r="F28" s="46">
        <v>830.0</v>
      </c>
      <c r="G28" s="51">
        <v>2490.0</v>
      </c>
      <c r="H28" s="51">
        <v>994.0</v>
      </c>
      <c r="I28" s="55">
        <v>0.4</v>
      </c>
    </row>
    <row r="29">
      <c r="A29" s="46" t="s">
        <v>478</v>
      </c>
      <c r="B29" s="46" t="s">
        <v>764</v>
      </c>
      <c r="D29" s="51">
        <v>240.0</v>
      </c>
      <c r="E29" s="56">
        <v>150.0</v>
      </c>
      <c r="F29" s="46">
        <v>150.0</v>
      </c>
      <c r="G29" s="51">
        <v>540.0</v>
      </c>
      <c r="H29" s="51">
        <v>266.0</v>
      </c>
      <c r="I29" s="55">
        <v>0.49</v>
      </c>
    </row>
    <row r="30">
      <c r="A30" s="46" t="s">
        <v>524</v>
      </c>
      <c r="B30" s="46" t="s">
        <v>767</v>
      </c>
      <c r="D30" s="51">
        <v>200.0</v>
      </c>
      <c r="E30" s="56">
        <v>240.0</v>
      </c>
      <c r="F30" s="46">
        <v>230.0</v>
      </c>
      <c r="G30" s="51">
        <v>670.0</v>
      </c>
      <c r="H30" s="51">
        <v>249.0</v>
      </c>
      <c r="I30" s="55">
        <v>0.37</v>
      </c>
    </row>
    <row r="31">
      <c r="A31" s="46" t="s">
        <v>384</v>
      </c>
      <c r="B31" s="46" t="s">
        <v>770</v>
      </c>
      <c r="D31" s="51">
        <v>370.0</v>
      </c>
      <c r="E31" s="56">
        <v>320.0</v>
      </c>
      <c r="F31" s="46">
        <v>230.0</v>
      </c>
      <c r="G31" s="51">
        <v>920.0</v>
      </c>
      <c r="H31" s="51">
        <v>411.0</v>
      </c>
      <c r="I31" s="55">
        <v>0.45</v>
      </c>
    </row>
    <row r="32">
      <c r="A32" s="46" t="s">
        <v>436</v>
      </c>
      <c r="B32" s="46" t="s">
        <v>773</v>
      </c>
      <c r="D32" s="51">
        <v>410.0</v>
      </c>
      <c r="E32" s="56">
        <v>740.0</v>
      </c>
      <c r="F32" s="46">
        <v>760.0</v>
      </c>
      <c r="G32" s="51">
        <v>1910.0</v>
      </c>
      <c r="H32" s="51">
        <v>527.0</v>
      </c>
      <c r="I32" s="55">
        <v>0.28</v>
      </c>
    </row>
    <row r="33">
      <c r="A33" s="46" t="s">
        <v>774</v>
      </c>
      <c r="B33" s="46" t="s">
        <v>777</v>
      </c>
      <c r="D33" s="51">
        <v>160.0</v>
      </c>
      <c r="E33" s="56">
        <v>130.0</v>
      </c>
      <c r="F33" s="46">
        <v>380.0</v>
      </c>
      <c r="G33" s="51">
        <v>670.0</v>
      </c>
      <c r="H33" s="51">
        <v>207.0</v>
      </c>
      <c r="I33" s="55">
        <v>0.31</v>
      </c>
    </row>
    <row r="34">
      <c r="A34" s="46" t="s">
        <v>40</v>
      </c>
      <c r="B34" s="46" t="s">
        <v>780</v>
      </c>
      <c r="D34" s="51">
        <v>580.0</v>
      </c>
      <c r="E34" s="56">
        <v>560.0</v>
      </c>
      <c r="F34" s="46">
        <v>630.0</v>
      </c>
      <c r="G34" s="51">
        <v>1770.0</v>
      </c>
      <c r="H34" s="51">
        <v>995.0</v>
      </c>
      <c r="I34" s="55">
        <v>0.56</v>
      </c>
    </row>
    <row r="35">
      <c r="A35" s="46" t="s">
        <v>364</v>
      </c>
      <c r="B35" s="46" t="s">
        <v>783</v>
      </c>
      <c r="D35" s="51">
        <v>390.0</v>
      </c>
      <c r="E35" s="56">
        <v>700.0</v>
      </c>
      <c r="F35" s="46">
        <v>370.0</v>
      </c>
      <c r="G35" s="51">
        <v>1460.0</v>
      </c>
      <c r="H35" s="51">
        <v>490.0</v>
      </c>
      <c r="I35" s="55">
        <v>0.34</v>
      </c>
    </row>
    <row r="36">
      <c r="A36" s="46" t="s">
        <v>480</v>
      </c>
      <c r="B36" s="46" t="s">
        <v>786</v>
      </c>
      <c r="C36" s="47"/>
      <c r="D36" s="51">
        <v>170.0</v>
      </c>
      <c r="E36" s="56">
        <v>280.0</v>
      </c>
      <c r="F36" s="46">
        <v>220.0</v>
      </c>
      <c r="G36" s="51">
        <v>670.0</v>
      </c>
      <c r="H36" s="51">
        <v>105.0</v>
      </c>
      <c r="I36" s="55">
        <v>0.16</v>
      </c>
    </row>
    <row r="37">
      <c r="A37" s="46" t="s">
        <v>547</v>
      </c>
      <c r="B37" s="46" t="s">
        <v>789</v>
      </c>
      <c r="D37" s="51">
        <v>90.0</v>
      </c>
      <c r="E37" s="56">
        <v>180.0</v>
      </c>
      <c r="F37" s="46">
        <v>200.0</v>
      </c>
      <c r="G37" s="51">
        <v>470.0</v>
      </c>
      <c r="H37" s="51">
        <v>102.0</v>
      </c>
      <c r="I37" s="55">
        <v>0.22</v>
      </c>
    </row>
    <row r="38">
      <c r="A38" s="46" t="s">
        <v>528</v>
      </c>
      <c r="B38" s="46" t="s">
        <v>792</v>
      </c>
      <c r="D38" s="51">
        <v>360.0</v>
      </c>
      <c r="E38" s="56">
        <v>40.0</v>
      </c>
      <c r="F38" s="46">
        <v>430.0</v>
      </c>
      <c r="G38" s="51">
        <v>830.0</v>
      </c>
      <c r="H38" s="51">
        <v>208.0</v>
      </c>
      <c r="I38" s="55">
        <v>0.25</v>
      </c>
    </row>
    <row r="39">
      <c r="A39" s="46" t="s">
        <v>314</v>
      </c>
      <c r="B39" s="46" t="s">
        <v>795</v>
      </c>
      <c r="D39" s="51">
        <v>240.0</v>
      </c>
      <c r="E39" s="56">
        <v>280.0</v>
      </c>
      <c r="F39" s="46">
        <v>210.0</v>
      </c>
      <c r="G39" s="51">
        <v>730.0</v>
      </c>
      <c r="H39" s="51">
        <v>302.0</v>
      </c>
      <c r="I39" s="55">
        <v>0.41</v>
      </c>
    </row>
    <row r="40">
      <c r="A40" s="46" t="s">
        <v>122</v>
      </c>
      <c r="B40" s="46" t="s">
        <v>798</v>
      </c>
      <c r="D40" s="51">
        <v>100.0</v>
      </c>
      <c r="E40" s="56">
        <v>120.0</v>
      </c>
      <c r="F40" s="46">
        <v>110.0</v>
      </c>
      <c r="G40" s="51">
        <v>330.0</v>
      </c>
      <c r="H40" s="51">
        <v>140.0</v>
      </c>
      <c r="I40" s="55">
        <v>0.42</v>
      </c>
    </row>
    <row r="41">
      <c r="A41" s="46" t="s">
        <v>550</v>
      </c>
      <c r="B41" s="46" t="s">
        <v>801</v>
      </c>
      <c r="D41" s="51">
        <v>560.0</v>
      </c>
      <c r="E41" s="57">
        <v>610.0</v>
      </c>
      <c r="F41" s="57">
        <v>840.0</v>
      </c>
      <c r="G41" s="51">
        <v>2010.0</v>
      </c>
      <c r="H41" s="51">
        <v>318.0</v>
      </c>
      <c r="I41" s="55">
        <v>0.16</v>
      </c>
    </row>
    <row r="42">
      <c r="A42" s="46" t="s">
        <v>252</v>
      </c>
      <c r="B42" s="46" t="s">
        <v>804</v>
      </c>
      <c r="D42" s="51">
        <v>130.0</v>
      </c>
      <c r="E42" s="56">
        <v>240.0</v>
      </c>
      <c r="F42" s="46">
        <v>300.0</v>
      </c>
      <c r="G42" s="51">
        <v>670.0</v>
      </c>
      <c r="H42" s="51">
        <v>263.0</v>
      </c>
      <c r="I42" s="55">
        <v>0.39</v>
      </c>
    </row>
    <row r="43">
      <c r="A43" s="46" t="s">
        <v>208</v>
      </c>
      <c r="B43" s="46" t="s">
        <v>807</v>
      </c>
      <c r="D43" s="51">
        <v>690.0</v>
      </c>
      <c r="E43" s="56">
        <v>670.0</v>
      </c>
      <c r="F43" s="46">
        <v>870.0</v>
      </c>
      <c r="G43" s="51">
        <v>2230.0</v>
      </c>
      <c r="H43" s="51">
        <v>711.0</v>
      </c>
      <c r="I43" s="55">
        <v>0.32</v>
      </c>
    </row>
    <row r="44">
      <c r="A44" s="46" t="s">
        <v>454</v>
      </c>
      <c r="B44" s="46" t="s">
        <v>810</v>
      </c>
      <c r="D44" s="51">
        <v>350.0</v>
      </c>
      <c r="E44" s="58">
        <v>1170.0</v>
      </c>
      <c r="F44" s="46">
        <v>360.0</v>
      </c>
      <c r="G44" s="51">
        <v>1880.0</v>
      </c>
      <c r="H44" s="51">
        <v>364.0</v>
      </c>
      <c r="I44" s="55">
        <v>0.19</v>
      </c>
    </row>
    <row r="45">
      <c r="A45" s="46" t="s">
        <v>668</v>
      </c>
      <c r="B45" s="46" t="s">
        <v>813</v>
      </c>
      <c r="D45" s="51">
        <v>80.0</v>
      </c>
      <c r="E45" s="56">
        <v>130.0</v>
      </c>
      <c r="F45" s="46">
        <v>130.0</v>
      </c>
      <c r="G45" s="51">
        <v>340.0</v>
      </c>
      <c r="H45" s="51">
        <v>29.0</v>
      </c>
      <c r="I45" s="55">
        <v>0.09</v>
      </c>
    </row>
    <row r="46">
      <c r="A46" s="46" t="s">
        <v>148</v>
      </c>
      <c r="B46" s="46" t="s">
        <v>816</v>
      </c>
      <c r="D46" s="51">
        <v>490.0</v>
      </c>
      <c r="E46" s="56">
        <v>460.0</v>
      </c>
      <c r="F46" s="46">
        <v>420.0</v>
      </c>
      <c r="G46" s="51">
        <v>1370.0</v>
      </c>
      <c r="H46" s="51">
        <v>646.0</v>
      </c>
      <c r="I46" s="55">
        <v>0.47</v>
      </c>
    </row>
    <row r="47">
      <c r="A47" s="46" t="s">
        <v>472</v>
      </c>
      <c r="B47" s="46" t="s">
        <v>819</v>
      </c>
      <c r="D47" s="51">
        <v>350.0</v>
      </c>
      <c r="E47" s="56">
        <v>310.0</v>
      </c>
      <c r="F47" s="46">
        <v>310.0</v>
      </c>
      <c r="G47" s="51">
        <v>970.0</v>
      </c>
      <c r="H47" s="51">
        <v>397.0</v>
      </c>
      <c r="I47" s="55">
        <v>0.41</v>
      </c>
    </row>
    <row r="48">
      <c r="A48" s="46" t="s">
        <v>158</v>
      </c>
      <c r="B48" s="46" t="s">
        <v>823</v>
      </c>
      <c r="D48" s="51">
        <v>450.0</v>
      </c>
      <c r="E48" s="56">
        <v>320.0</v>
      </c>
      <c r="F48" s="57">
        <v>640.0</v>
      </c>
      <c r="G48" s="51">
        <v>1410.0</v>
      </c>
      <c r="H48" s="51">
        <v>655.0</v>
      </c>
      <c r="I48" s="55">
        <v>0.46</v>
      </c>
    </row>
    <row r="49">
      <c r="A49" s="46" t="s">
        <v>38</v>
      </c>
      <c r="B49" s="46" t="s">
        <v>826</v>
      </c>
      <c r="D49" s="51">
        <v>580.0</v>
      </c>
      <c r="E49" s="56">
        <v>920.0</v>
      </c>
      <c r="F49" s="46">
        <v>950.0</v>
      </c>
      <c r="G49" s="51">
        <v>2450.0</v>
      </c>
      <c r="H49" s="51">
        <v>834.0</v>
      </c>
      <c r="I49" s="55">
        <v>0.34</v>
      </c>
    </row>
    <row r="50">
      <c r="A50" s="46" t="s">
        <v>92</v>
      </c>
      <c r="B50" s="46" t="s">
        <v>829</v>
      </c>
      <c r="D50" s="51">
        <v>220.0</v>
      </c>
      <c r="E50" s="56">
        <v>240.0</v>
      </c>
      <c r="F50" s="46">
        <v>390.0</v>
      </c>
      <c r="G50" s="51">
        <v>850.0</v>
      </c>
      <c r="H50" s="51">
        <v>544.0</v>
      </c>
      <c r="I50" s="55">
        <v>0.64</v>
      </c>
    </row>
    <row r="51">
      <c r="A51" s="46" t="s">
        <v>830</v>
      </c>
      <c r="B51" s="46" t="s">
        <v>833</v>
      </c>
      <c r="D51" s="51">
        <v>230.0</v>
      </c>
      <c r="E51" s="56">
        <v>250.0</v>
      </c>
      <c r="F51" s="46">
        <v>240.0</v>
      </c>
      <c r="G51" s="51">
        <v>720.0</v>
      </c>
      <c r="H51" s="51">
        <v>96.0</v>
      </c>
      <c r="I51" s="55">
        <v>0.13</v>
      </c>
    </row>
    <row r="52">
      <c r="A52" s="46" t="s">
        <v>336</v>
      </c>
      <c r="B52" s="46" t="s">
        <v>836</v>
      </c>
      <c r="D52" s="51">
        <v>560.0</v>
      </c>
      <c r="E52" s="56">
        <v>580.0</v>
      </c>
      <c r="F52" s="57">
        <v>590.0</v>
      </c>
      <c r="G52" s="51">
        <v>1730.0</v>
      </c>
      <c r="H52" s="51">
        <v>457.0</v>
      </c>
      <c r="I52" s="55">
        <v>0.26</v>
      </c>
    </row>
    <row r="53">
      <c r="A53" s="46" t="s">
        <v>334</v>
      </c>
      <c r="B53" s="46" t="s">
        <v>839</v>
      </c>
      <c r="D53" s="51">
        <v>350.0</v>
      </c>
      <c r="E53" s="57">
        <v>310.0</v>
      </c>
      <c r="F53" s="46">
        <v>340.0</v>
      </c>
      <c r="G53" s="51">
        <v>1000.0</v>
      </c>
      <c r="H53" s="51">
        <v>191.0</v>
      </c>
      <c r="I53" s="55">
        <v>0.19</v>
      </c>
    </row>
    <row r="54">
      <c r="A54" s="46" t="s">
        <v>204</v>
      </c>
      <c r="B54" s="46" t="s">
        <v>842</v>
      </c>
      <c r="D54" s="51">
        <v>1040.0</v>
      </c>
      <c r="E54" s="58">
        <v>1160.0</v>
      </c>
      <c r="F54" s="59">
        <v>1320.0</v>
      </c>
      <c r="G54" s="51">
        <v>3520.0</v>
      </c>
      <c r="H54" s="51">
        <v>1355.0</v>
      </c>
      <c r="I54" s="55">
        <v>0.38</v>
      </c>
    </row>
    <row r="55">
      <c r="A55" s="46" t="s">
        <v>48</v>
      </c>
      <c r="B55" s="46" t="s">
        <v>845</v>
      </c>
      <c r="D55" s="51">
        <v>300.0</v>
      </c>
      <c r="E55" s="56">
        <v>440.0</v>
      </c>
      <c r="F55" s="46">
        <v>330.0</v>
      </c>
      <c r="G55" s="51">
        <v>1070.0</v>
      </c>
      <c r="H55" s="51">
        <v>94.0</v>
      </c>
      <c r="I55" s="55">
        <v>0.09</v>
      </c>
    </row>
    <row r="56">
      <c r="A56" s="46" t="s">
        <v>90</v>
      </c>
      <c r="B56" s="46" t="s">
        <v>848</v>
      </c>
      <c r="D56" s="51">
        <v>330.0</v>
      </c>
      <c r="E56" s="56">
        <v>390.0</v>
      </c>
      <c r="F56" s="46">
        <v>350.0</v>
      </c>
      <c r="G56" s="51">
        <v>1070.0</v>
      </c>
      <c r="H56" s="51">
        <v>423.0</v>
      </c>
      <c r="I56" s="55">
        <v>0.4</v>
      </c>
    </row>
    <row r="57">
      <c r="A57" s="46" t="s">
        <v>534</v>
      </c>
      <c r="B57" s="46" t="s">
        <v>851</v>
      </c>
      <c r="C57" s="47"/>
      <c r="D57" s="51">
        <v>190.0</v>
      </c>
      <c r="E57" s="56">
        <v>180.0</v>
      </c>
      <c r="F57" s="46">
        <v>310.0</v>
      </c>
      <c r="G57" s="51">
        <v>680.0</v>
      </c>
      <c r="H57" s="51">
        <v>190.0</v>
      </c>
      <c r="I57" s="55">
        <v>0.28</v>
      </c>
    </row>
    <row r="58">
      <c r="A58" s="46" t="s">
        <v>652</v>
      </c>
      <c r="B58" s="46" t="s">
        <v>545</v>
      </c>
      <c r="C58" s="47"/>
      <c r="D58" s="51">
        <v>210.0</v>
      </c>
      <c r="E58" s="56">
        <v>210.0</v>
      </c>
      <c r="F58" s="46">
        <v>300.0</v>
      </c>
      <c r="G58" s="51">
        <v>720.0</v>
      </c>
      <c r="H58" s="51">
        <v>236.0</v>
      </c>
      <c r="I58" s="55">
        <v>0.33</v>
      </c>
    </row>
    <row r="59">
      <c r="A59" s="46" t="s">
        <v>522</v>
      </c>
      <c r="B59" s="46" t="s">
        <v>523</v>
      </c>
      <c r="C59" s="47"/>
      <c r="D59" s="51">
        <v>110.0</v>
      </c>
      <c r="E59" s="56">
        <v>190.0</v>
      </c>
      <c r="F59" s="46">
        <v>490.0</v>
      </c>
      <c r="G59" s="51">
        <v>790.0</v>
      </c>
      <c r="H59" s="51">
        <v>247.0</v>
      </c>
      <c r="I59" s="55">
        <v>0.31</v>
      </c>
    </row>
    <row r="60">
      <c r="A60" s="46" t="s">
        <v>406</v>
      </c>
      <c r="B60" s="46" t="s">
        <v>407</v>
      </c>
      <c r="D60" s="51">
        <v>450.0</v>
      </c>
      <c r="E60" s="57">
        <v>830.0</v>
      </c>
      <c r="F60" s="46">
        <v>690.0</v>
      </c>
      <c r="G60" s="51">
        <v>1970.0</v>
      </c>
      <c r="H60" s="51">
        <v>891.0</v>
      </c>
      <c r="I60" s="55">
        <v>0.45</v>
      </c>
    </row>
    <row r="61">
      <c r="A61" s="46" t="s">
        <v>565</v>
      </c>
      <c r="B61" s="46" t="s">
        <v>566</v>
      </c>
      <c r="C61" s="47"/>
      <c r="D61" s="51">
        <v>150.0</v>
      </c>
      <c r="E61" s="56">
        <v>210.0</v>
      </c>
      <c r="F61" s="46">
        <v>240.0</v>
      </c>
      <c r="G61" s="51">
        <v>600.0</v>
      </c>
      <c r="H61" s="51">
        <v>265.0</v>
      </c>
      <c r="I61" s="55">
        <v>0.44</v>
      </c>
    </row>
    <row r="62">
      <c r="A62" s="46" t="s">
        <v>268</v>
      </c>
      <c r="B62" s="46" t="s">
        <v>269</v>
      </c>
      <c r="C62" s="47"/>
      <c r="D62" s="51">
        <v>260.0</v>
      </c>
      <c r="E62" s="56">
        <v>210.0</v>
      </c>
      <c r="F62" s="46">
        <v>400.0</v>
      </c>
      <c r="G62" s="51">
        <v>870.0</v>
      </c>
      <c r="H62" s="51">
        <v>506.0</v>
      </c>
      <c r="I62" s="55">
        <v>0.58</v>
      </c>
    </row>
    <row r="63">
      <c r="A63" s="46" t="s">
        <v>362</v>
      </c>
      <c r="B63" s="46" t="s">
        <v>363</v>
      </c>
      <c r="C63" s="47"/>
      <c r="D63" s="51">
        <v>360.0</v>
      </c>
      <c r="E63" s="56">
        <v>530.0</v>
      </c>
      <c r="F63" s="46">
        <v>460.0</v>
      </c>
      <c r="G63" s="51">
        <v>1350.0</v>
      </c>
      <c r="H63" s="51">
        <v>486.0</v>
      </c>
      <c r="I63" s="55">
        <v>0.36</v>
      </c>
    </row>
    <row r="64">
      <c r="A64" s="46" t="s">
        <v>320</v>
      </c>
      <c r="B64" s="46" t="s">
        <v>321</v>
      </c>
      <c r="C64" s="47"/>
      <c r="D64" s="51">
        <v>100.0</v>
      </c>
      <c r="E64" s="57">
        <v>260.0</v>
      </c>
      <c r="F64" s="46">
        <v>120.0</v>
      </c>
      <c r="G64" s="51">
        <v>480.0</v>
      </c>
      <c r="H64" s="51">
        <v>115.0</v>
      </c>
      <c r="I64" s="55">
        <v>0.24</v>
      </c>
    </row>
    <row r="65">
      <c r="A65" s="46" t="s">
        <v>448</v>
      </c>
      <c r="B65" s="46" t="s">
        <v>449</v>
      </c>
      <c r="C65" s="47"/>
      <c r="D65" s="51">
        <v>200.0</v>
      </c>
      <c r="E65" s="56">
        <v>250.0</v>
      </c>
      <c r="F65" s="46">
        <v>290.0</v>
      </c>
      <c r="G65" s="51">
        <v>740.0</v>
      </c>
      <c r="H65" s="51">
        <v>402.0</v>
      </c>
      <c r="I65" s="55">
        <v>0.54</v>
      </c>
    </row>
    <row r="66">
      <c r="A66" s="46" t="s">
        <v>502</v>
      </c>
      <c r="B66" s="46" t="s">
        <v>503</v>
      </c>
      <c r="C66" s="47"/>
      <c r="D66" s="51">
        <v>170.0</v>
      </c>
      <c r="E66" s="56">
        <v>110.0</v>
      </c>
      <c r="F66" s="46">
        <v>230.0</v>
      </c>
      <c r="G66" s="51">
        <v>510.0</v>
      </c>
      <c r="H66" s="51">
        <v>109.0</v>
      </c>
      <c r="I66" s="55">
        <v>0.21</v>
      </c>
    </row>
    <row r="67">
      <c r="A67" s="46" t="s">
        <v>490</v>
      </c>
      <c r="B67" s="46" t="s">
        <v>491</v>
      </c>
      <c r="C67" s="47"/>
      <c r="D67" s="51">
        <v>370.0</v>
      </c>
      <c r="E67" s="56">
        <v>310.0</v>
      </c>
      <c r="F67" s="46">
        <v>450.0</v>
      </c>
      <c r="G67" s="51">
        <v>1130.0</v>
      </c>
      <c r="H67" s="51">
        <v>456.0</v>
      </c>
      <c r="I67" s="55">
        <v>0.4</v>
      </c>
    </row>
    <row r="68">
      <c r="A68" s="46" t="s">
        <v>302</v>
      </c>
      <c r="B68" s="46" t="s">
        <v>303</v>
      </c>
      <c r="C68" s="47"/>
      <c r="D68" s="51">
        <v>200.0</v>
      </c>
      <c r="E68" s="57">
        <v>230.0</v>
      </c>
      <c r="F68" s="57">
        <v>340.0</v>
      </c>
      <c r="G68" s="51">
        <v>770.0</v>
      </c>
      <c r="H68" s="51">
        <v>331.0</v>
      </c>
      <c r="I68" s="55">
        <v>0.43</v>
      </c>
    </row>
    <row r="69">
      <c r="A69" s="46" t="s">
        <v>475</v>
      </c>
      <c r="B69" s="46" t="s">
        <v>477</v>
      </c>
      <c r="C69" s="47"/>
      <c r="D69" s="51">
        <v>610.0</v>
      </c>
      <c r="E69" s="56">
        <v>360.0</v>
      </c>
      <c r="F69" s="46">
        <v>310.0</v>
      </c>
      <c r="G69" s="51">
        <v>1280.0</v>
      </c>
      <c r="H69" s="51">
        <v>741.0</v>
      </c>
      <c r="I69" s="55">
        <v>0.58</v>
      </c>
    </row>
    <row r="70">
      <c r="A70" s="46" t="s">
        <v>655</v>
      </c>
      <c r="B70" s="46" t="s">
        <v>620</v>
      </c>
      <c r="C70" s="47"/>
      <c r="D70" s="51">
        <v>80.0</v>
      </c>
      <c r="E70" s="56">
        <v>200.0</v>
      </c>
      <c r="F70" s="46">
        <v>170.0</v>
      </c>
      <c r="G70" s="51">
        <v>450.0</v>
      </c>
      <c r="H70" s="51">
        <v>263.0</v>
      </c>
      <c r="I70" s="55">
        <v>0.58</v>
      </c>
    </row>
    <row r="71">
      <c r="A71" s="46" t="s">
        <v>224</v>
      </c>
      <c r="B71" s="46" t="s">
        <v>626</v>
      </c>
      <c r="D71" s="51">
        <v>230.0</v>
      </c>
      <c r="E71" s="56">
        <v>320.0</v>
      </c>
      <c r="F71" s="46">
        <v>290.0</v>
      </c>
      <c r="G71" s="51">
        <v>840.0</v>
      </c>
      <c r="H71" s="51">
        <v>530.0</v>
      </c>
      <c r="I71" s="55">
        <v>0.63</v>
      </c>
    </row>
    <row r="72">
      <c r="A72" s="46" t="s">
        <v>955</v>
      </c>
      <c r="B72" s="46" t="s">
        <v>642</v>
      </c>
      <c r="C72" s="47"/>
      <c r="D72" s="51">
        <v>120.0</v>
      </c>
      <c r="E72" s="56">
        <v>80.0</v>
      </c>
      <c r="F72" s="46">
        <v>150.0</v>
      </c>
      <c r="G72" s="51">
        <v>350.0</v>
      </c>
      <c r="H72" s="51">
        <v>141.0</v>
      </c>
      <c r="I72" s="55">
        <v>0.4</v>
      </c>
    </row>
    <row r="73">
      <c r="A73" s="46" t="s">
        <v>394</v>
      </c>
      <c r="B73" s="46" t="s">
        <v>395</v>
      </c>
      <c r="C73" s="47"/>
      <c r="D73" s="51">
        <v>850.0</v>
      </c>
      <c r="E73" s="56">
        <v>670.0</v>
      </c>
      <c r="F73" s="46">
        <v>550.0</v>
      </c>
      <c r="G73" s="51">
        <v>2070.0</v>
      </c>
      <c r="H73" s="51">
        <v>454.0</v>
      </c>
      <c r="I73" s="55">
        <v>0.22</v>
      </c>
    </row>
    <row r="74">
      <c r="A74" s="46" t="s">
        <v>376</v>
      </c>
      <c r="B74" s="46" t="s">
        <v>377</v>
      </c>
      <c r="C74" s="47"/>
      <c r="D74" s="51">
        <v>500.0</v>
      </c>
      <c r="E74" s="56">
        <v>570.0</v>
      </c>
      <c r="F74" s="46">
        <v>890.0</v>
      </c>
      <c r="G74" s="51">
        <v>1960.0</v>
      </c>
      <c r="H74" s="51">
        <v>580.0</v>
      </c>
      <c r="I74" s="55">
        <v>0.3</v>
      </c>
    </row>
    <row r="75">
      <c r="A75" s="46" t="s">
        <v>304</v>
      </c>
      <c r="B75" s="46" t="s">
        <v>305</v>
      </c>
      <c r="D75" s="51">
        <v>630.0</v>
      </c>
      <c r="E75" s="56">
        <v>600.0</v>
      </c>
      <c r="F75" s="46">
        <v>570.0</v>
      </c>
      <c r="G75" s="51">
        <v>1800.0</v>
      </c>
      <c r="H75" s="51">
        <v>580.0</v>
      </c>
      <c r="I75" s="55">
        <v>0.32</v>
      </c>
    </row>
    <row r="76">
      <c r="A76" s="46" t="s">
        <v>966</v>
      </c>
      <c r="B76" s="46" t="s">
        <v>621</v>
      </c>
      <c r="C76" s="47"/>
      <c r="D76" s="51">
        <v>500.0</v>
      </c>
      <c r="E76" s="56">
        <v>770.0</v>
      </c>
      <c r="F76" s="46">
        <v>510.0</v>
      </c>
      <c r="G76" s="51">
        <v>1780.0</v>
      </c>
      <c r="H76" s="51">
        <v>382.0</v>
      </c>
      <c r="I76" s="55">
        <v>0.21</v>
      </c>
    </row>
    <row r="77">
      <c r="A77" s="46" t="s">
        <v>418</v>
      </c>
      <c r="B77" s="46" t="s">
        <v>419</v>
      </c>
      <c r="D77" s="51">
        <v>350.0</v>
      </c>
      <c r="E77" s="57">
        <v>160.0</v>
      </c>
      <c r="F77" s="57">
        <v>270.0</v>
      </c>
      <c r="G77" s="51">
        <v>780.0</v>
      </c>
      <c r="H77" s="51">
        <v>373.0</v>
      </c>
      <c r="I77" s="55">
        <v>0.48</v>
      </c>
    </row>
    <row r="78">
      <c r="A78" s="46" t="s">
        <v>318</v>
      </c>
      <c r="B78" s="46" t="s">
        <v>319</v>
      </c>
      <c r="D78" s="51">
        <v>190.0</v>
      </c>
      <c r="E78" s="57">
        <v>180.0</v>
      </c>
      <c r="F78" s="46">
        <v>230.0</v>
      </c>
      <c r="G78" s="51">
        <v>600.0</v>
      </c>
      <c r="H78" s="51">
        <v>598.0</v>
      </c>
      <c r="I78" s="55">
        <v>1.0</v>
      </c>
    </row>
    <row r="79">
      <c r="A79" s="46" t="s">
        <v>410</v>
      </c>
      <c r="B79" s="46" t="s">
        <v>411</v>
      </c>
      <c r="D79" s="51">
        <v>310.0</v>
      </c>
      <c r="E79" s="56">
        <v>310.0</v>
      </c>
      <c r="F79" s="46">
        <v>370.0</v>
      </c>
      <c r="G79" s="51">
        <v>990.0</v>
      </c>
      <c r="H79" s="51">
        <v>362.0</v>
      </c>
      <c r="I79" s="55">
        <v>0.37</v>
      </c>
    </row>
    <row r="80">
      <c r="A80" s="46" t="s">
        <v>244</v>
      </c>
      <c r="B80" s="46" t="s">
        <v>245</v>
      </c>
      <c r="D80" s="51">
        <v>210.0</v>
      </c>
      <c r="E80" s="56">
        <v>310.0</v>
      </c>
      <c r="F80" s="46">
        <v>400.0</v>
      </c>
      <c r="G80" s="51">
        <v>920.0</v>
      </c>
      <c r="H80" s="51">
        <v>436.0</v>
      </c>
      <c r="I80" s="55">
        <v>0.47</v>
      </c>
    </row>
    <row r="81">
      <c r="A81" s="46" t="s">
        <v>392</v>
      </c>
      <c r="B81" s="46" t="s">
        <v>393</v>
      </c>
      <c r="D81" s="51">
        <v>390.0</v>
      </c>
      <c r="E81" s="56">
        <v>720.0</v>
      </c>
      <c r="F81" s="46">
        <v>640.0</v>
      </c>
      <c r="G81" s="51">
        <v>1750.0</v>
      </c>
      <c r="H81" s="51">
        <v>506.0</v>
      </c>
      <c r="I81" s="55">
        <v>0.29</v>
      </c>
    </row>
    <row r="82">
      <c r="A82" s="46" t="s">
        <v>648</v>
      </c>
      <c r="B82" s="46" t="s">
        <v>541</v>
      </c>
      <c r="D82" s="51">
        <v>810.0</v>
      </c>
      <c r="E82" s="56">
        <v>570.0</v>
      </c>
      <c r="F82" s="46">
        <v>410.0</v>
      </c>
      <c r="G82" s="51">
        <v>1790.0</v>
      </c>
      <c r="H82" s="51">
        <v>938.0</v>
      </c>
      <c r="I82" s="55">
        <v>0.52</v>
      </c>
    </row>
    <row r="83">
      <c r="A83" s="46" t="s">
        <v>310</v>
      </c>
      <c r="B83" s="46" t="s">
        <v>311</v>
      </c>
      <c r="C83" s="47"/>
      <c r="D83" s="51">
        <v>650.0</v>
      </c>
      <c r="E83" s="56">
        <v>590.0</v>
      </c>
      <c r="F83" s="46">
        <v>680.0</v>
      </c>
      <c r="G83" s="51">
        <v>1920.0</v>
      </c>
      <c r="H83" s="51">
        <v>709.0</v>
      </c>
      <c r="I83" s="55">
        <v>0.37</v>
      </c>
    </row>
    <row r="84">
      <c r="A84" s="46" t="s">
        <v>520</v>
      </c>
      <c r="B84" s="46" t="s">
        <v>521</v>
      </c>
      <c r="C84" s="47"/>
      <c r="D84" s="51">
        <v>340.0</v>
      </c>
      <c r="E84" s="56">
        <v>370.0</v>
      </c>
      <c r="F84" s="46">
        <v>370.0</v>
      </c>
      <c r="G84" s="51">
        <v>1080.0</v>
      </c>
      <c r="H84" s="51">
        <v>440.0</v>
      </c>
      <c r="I84" s="55">
        <v>0.41</v>
      </c>
    </row>
    <row r="85">
      <c r="A85" s="46" t="s">
        <v>470</v>
      </c>
      <c r="B85" s="46" t="s">
        <v>471</v>
      </c>
      <c r="C85" s="47"/>
      <c r="D85" s="51">
        <v>280.0</v>
      </c>
      <c r="E85" s="56">
        <v>360.0</v>
      </c>
      <c r="F85" s="46">
        <v>280.0</v>
      </c>
      <c r="G85" s="51">
        <v>920.0</v>
      </c>
      <c r="H85" s="51">
        <v>476.0</v>
      </c>
      <c r="I85" s="55">
        <v>0.52</v>
      </c>
    </row>
    <row r="86">
      <c r="A86" s="46" t="s">
        <v>496</v>
      </c>
      <c r="B86" s="46" t="s">
        <v>497</v>
      </c>
      <c r="C86" s="47"/>
      <c r="D86" s="51">
        <v>240.0</v>
      </c>
      <c r="E86" s="56">
        <v>260.0</v>
      </c>
      <c r="F86" s="46">
        <v>340.0</v>
      </c>
      <c r="G86" s="51">
        <v>840.0</v>
      </c>
      <c r="H86" s="51">
        <v>275.0</v>
      </c>
      <c r="I86" s="55">
        <v>0.33</v>
      </c>
    </row>
    <row r="87">
      <c r="A87" s="46" t="s">
        <v>370</v>
      </c>
      <c r="B87" s="46" t="s">
        <v>371</v>
      </c>
      <c r="C87" s="47"/>
      <c r="D87" s="51">
        <v>720.0</v>
      </c>
      <c r="E87" s="56">
        <v>590.0</v>
      </c>
      <c r="F87" s="57">
        <v>590.0</v>
      </c>
      <c r="G87" s="51">
        <v>1900.0</v>
      </c>
      <c r="H87" s="51">
        <v>506.0</v>
      </c>
      <c r="I87" s="55">
        <v>0.27</v>
      </c>
    </row>
    <row r="88">
      <c r="A88" s="46" t="s">
        <v>340</v>
      </c>
      <c r="B88" s="46" t="s">
        <v>341</v>
      </c>
      <c r="D88" s="51">
        <v>400.0</v>
      </c>
      <c r="E88" s="56">
        <v>370.0</v>
      </c>
      <c r="F88" s="46">
        <v>450.0</v>
      </c>
      <c r="G88" s="51">
        <v>1220.0</v>
      </c>
      <c r="H88" s="51">
        <v>530.0</v>
      </c>
      <c r="I88" s="55">
        <v>0.43</v>
      </c>
    </row>
    <row r="89">
      <c r="A89" s="46" t="s">
        <v>484</v>
      </c>
      <c r="B89" s="46" t="s">
        <v>485</v>
      </c>
      <c r="C89" s="47"/>
      <c r="D89" s="51">
        <v>690.0</v>
      </c>
      <c r="E89" s="56">
        <v>710.0</v>
      </c>
      <c r="F89" s="46">
        <v>590.0</v>
      </c>
      <c r="G89" s="51">
        <v>1990.0</v>
      </c>
      <c r="H89" s="51">
        <v>775.0</v>
      </c>
      <c r="I89" s="55">
        <v>0.39</v>
      </c>
    </row>
    <row r="90">
      <c r="A90" s="46" t="s">
        <v>1001</v>
      </c>
      <c r="B90" s="46" t="s">
        <v>555</v>
      </c>
      <c r="D90" s="51">
        <v>250.0</v>
      </c>
      <c r="E90" s="56">
        <v>220.0</v>
      </c>
      <c r="F90" s="57">
        <v>240.0</v>
      </c>
      <c r="G90" s="51">
        <v>710.0</v>
      </c>
      <c r="H90" s="51">
        <v>134.0</v>
      </c>
      <c r="I90" s="55">
        <v>0.19</v>
      </c>
    </row>
    <row r="91">
      <c r="A91" s="46" t="s">
        <v>733</v>
      </c>
      <c r="B91" s="46" t="s">
        <v>590</v>
      </c>
      <c r="C91" s="47"/>
      <c r="D91" s="51">
        <v>490.0</v>
      </c>
      <c r="E91" s="56">
        <v>340.0</v>
      </c>
      <c r="F91" s="46">
        <v>290.0</v>
      </c>
      <c r="G91" s="51">
        <v>1120.0</v>
      </c>
      <c r="H91" s="51">
        <v>197.0</v>
      </c>
      <c r="I91" s="55">
        <v>0.18</v>
      </c>
    </row>
    <row r="92">
      <c r="A92" s="46" t="s">
        <v>464</v>
      </c>
      <c r="B92" s="46" t="s">
        <v>465</v>
      </c>
      <c r="C92" s="47"/>
      <c r="D92" s="51">
        <v>1630.0</v>
      </c>
      <c r="E92" s="58">
        <v>1350.0</v>
      </c>
      <c r="F92" s="59">
        <v>1580.0</v>
      </c>
      <c r="G92" s="51">
        <v>4560.0</v>
      </c>
      <c r="H92" s="51">
        <v>1235.0</v>
      </c>
      <c r="I92" s="55">
        <v>0.27</v>
      </c>
    </row>
    <row r="93">
      <c r="A93" s="46" t="s">
        <v>176</v>
      </c>
      <c r="B93" s="46" t="s">
        <v>177</v>
      </c>
      <c r="C93" s="47"/>
      <c r="D93" s="51">
        <v>590.0</v>
      </c>
      <c r="E93" s="56">
        <v>800.0</v>
      </c>
      <c r="F93" s="59">
        <v>1160.0</v>
      </c>
      <c r="G93" s="51">
        <v>2550.0</v>
      </c>
      <c r="H93" s="51">
        <v>1000.0</v>
      </c>
      <c r="I93" s="55">
        <v>0.39</v>
      </c>
    </row>
    <row r="94">
      <c r="A94" s="46" t="s">
        <v>32</v>
      </c>
      <c r="B94" s="46" t="s">
        <v>33</v>
      </c>
      <c r="D94" s="51">
        <v>710.0</v>
      </c>
      <c r="E94" s="56">
        <v>730.0</v>
      </c>
      <c r="F94" s="46">
        <v>800.0</v>
      </c>
      <c r="G94" s="51">
        <v>2240.0</v>
      </c>
      <c r="H94" s="51">
        <v>939.0</v>
      </c>
      <c r="I94" s="55">
        <v>0.42</v>
      </c>
    </row>
    <row r="95">
      <c r="A95" s="46" t="s">
        <v>56</v>
      </c>
      <c r="B95" s="46" t="s">
        <v>57</v>
      </c>
      <c r="C95" s="47"/>
      <c r="D95" s="51">
        <v>130.0</v>
      </c>
      <c r="E95" s="56">
        <v>60.0</v>
      </c>
      <c r="F95" s="46">
        <v>100.0</v>
      </c>
      <c r="G95" s="51">
        <v>290.0</v>
      </c>
      <c r="H95" s="51">
        <v>27.0</v>
      </c>
      <c r="I95" s="55">
        <v>0.09</v>
      </c>
    </row>
    <row r="96">
      <c r="A96" s="46" t="s">
        <v>43</v>
      </c>
      <c r="B96" s="46" t="s">
        <v>45</v>
      </c>
      <c r="D96" s="51">
        <v>110.0</v>
      </c>
      <c r="E96" s="56">
        <v>120.0</v>
      </c>
      <c r="F96" s="46">
        <v>50.0</v>
      </c>
      <c r="G96" s="51">
        <v>280.0</v>
      </c>
      <c r="H96" s="51">
        <v>17.0</v>
      </c>
      <c r="I96" s="55">
        <v>0.06</v>
      </c>
    </row>
    <row r="97">
      <c r="A97" s="46" t="s">
        <v>206</v>
      </c>
      <c r="B97" s="46" t="s">
        <v>207</v>
      </c>
      <c r="C97" s="47"/>
      <c r="D97" s="51">
        <v>210.0</v>
      </c>
      <c r="E97" s="56">
        <v>410.0</v>
      </c>
      <c r="F97" s="46">
        <v>180.0</v>
      </c>
      <c r="G97" s="51">
        <v>800.0</v>
      </c>
      <c r="H97" s="51">
        <v>174.0</v>
      </c>
      <c r="I97" s="55">
        <v>0.22</v>
      </c>
    </row>
    <row r="98">
      <c r="A98" s="46" t="s">
        <v>82</v>
      </c>
      <c r="B98" s="46" t="s">
        <v>83</v>
      </c>
      <c r="D98" s="51">
        <v>690.0</v>
      </c>
      <c r="E98" s="56">
        <v>590.0</v>
      </c>
      <c r="F98" s="46">
        <v>380.0</v>
      </c>
      <c r="G98" s="51">
        <v>1660.0</v>
      </c>
      <c r="H98" s="51">
        <v>154.0</v>
      </c>
      <c r="I98" s="55">
        <v>0.09</v>
      </c>
    </row>
    <row r="99">
      <c r="A99" s="46" t="s">
        <v>638</v>
      </c>
      <c r="B99" s="46" t="s">
        <v>569</v>
      </c>
      <c r="D99" s="51">
        <v>190.0</v>
      </c>
      <c r="E99" s="56">
        <v>160.0</v>
      </c>
      <c r="F99" s="46">
        <v>130.0</v>
      </c>
      <c r="G99" s="51">
        <v>480.0</v>
      </c>
      <c r="H99" s="51">
        <v>105.0</v>
      </c>
      <c r="I99" s="55">
        <v>0.22</v>
      </c>
    </row>
    <row r="100">
      <c r="A100" s="46" t="s">
        <v>1039</v>
      </c>
      <c r="B100" s="46" t="s">
        <v>577</v>
      </c>
      <c r="C100" s="47"/>
      <c r="D100" s="51">
        <v>270.0</v>
      </c>
      <c r="E100" s="56">
        <v>290.0</v>
      </c>
      <c r="F100" s="46">
        <v>180.0</v>
      </c>
      <c r="G100" s="51">
        <v>740.0</v>
      </c>
      <c r="H100" s="51">
        <v>62.0</v>
      </c>
      <c r="I100" s="55">
        <v>0.08</v>
      </c>
    </row>
    <row r="101">
      <c r="A101" s="46" t="s">
        <v>294</v>
      </c>
      <c r="B101" s="46" t="s">
        <v>295</v>
      </c>
      <c r="D101" s="51">
        <v>460.0</v>
      </c>
      <c r="E101" s="56">
        <v>530.0</v>
      </c>
      <c r="F101" s="46">
        <v>360.0</v>
      </c>
      <c r="G101" s="51">
        <v>1350.0</v>
      </c>
      <c r="H101" s="51">
        <v>388.0</v>
      </c>
      <c r="I101" s="55">
        <v>0.29</v>
      </c>
    </row>
    <row r="102">
      <c r="A102" s="46" t="s">
        <v>280</v>
      </c>
      <c r="B102" s="46" t="s">
        <v>281</v>
      </c>
      <c r="D102" s="51">
        <v>500.0</v>
      </c>
      <c r="E102" s="56">
        <v>530.0</v>
      </c>
      <c r="F102" s="57">
        <v>520.0</v>
      </c>
      <c r="G102" s="51">
        <v>1550.0</v>
      </c>
      <c r="H102" s="51">
        <v>383.0</v>
      </c>
      <c r="I102" s="55">
        <v>0.25</v>
      </c>
    </row>
    <row r="103">
      <c r="A103" s="46" t="s">
        <v>498</v>
      </c>
      <c r="B103" s="46" t="s">
        <v>499</v>
      </c>
      <c r="C103" s="47"/>
      <c r="D103" s="51">
        <v>210.0</v>
      </c>
      <c r="E103" s="56">
        <v>290.0</v>
      </c>
      <c r="F103" s="46">
        <v>240.0</v>
      </c>
      <c r="G103" s="51">
        <v>740.0</v>
      </c>
      <c r="H103" s="51">
        <v>148.0</v>
      </c>
      <c r="I103" s="55">
        <v>0.2</v>
      </c>
    </row>
    <row r="104">
      <c r="A104" s="46" t="s">
        <v>1104</v>
      </c>
      <c r="B104" s="46" t="s">
        <v>539</v>
      </c>
      <c r="D104" s="51">
        <v>40.0</v>
      </c>
      <c r="E104" s="56">
        <v>60.0</v>
      </c>
      <c r="F104" s="46">
        <v>60.0</v>
      </c>
      <c r="G104" s="51">
        <v>160.0</v>
      </c>
      <c r="H104" s="51">
        <v>32.0</v>
      </c>
      <c r="I104" s="55">
        <v>0.2</v>
      </c>
    </row>
    <row r="105">
      <c r="A105" s="46" t="s">
        <v>486</v>
      </c>
      <c r="B105" s="46" t="s">
        <v>487</v>
      </c>
      <c r="C105" s="47"/>
      <c r="D105" s="51">
        <v>200.0</v>
      </c>
      <c r="E105" s="56">
        <v>380.0</v>
      </c>
      <c r="F105" s="46">
        <v>390.0</v>
      </c>
      <c r="G105" s="51">
        <v>970.0</v>
      </c>
      <c r="H105" s="51">
        <v>161.0</v>
      </c>
      <c r="I105" s="55">
        <v>0.17</v>
      </c>
    </row>
    <row r="106">
      <c r="A106" s="46" t="s">
        <v>1109</v>
      </c>
      <c r="B106" s="46" t="s">
        <v>563</v>
      </c>
      <c r="C106" s="47"/>
      <c r="D106" s="51">
        <v>110.0</v>
      </c>
      <c r="E106" s="56">
        <v>80.0</v>
      </c>
      <c r="F106" s="46">
        <v>90.0</v>
      </c>
      <c r="G106" s="51">
        <v>280.0</v>
      </c>
      <c r="H106" s="51">
        <v>38.0</v>
      </c>
      <c r="I106" s="55">
        <v>0.14</v>
      </c>
    </row>
    <row r="107">
      <c r="A107" s="46" t="s">
        <v>1112</v>
      </c>
      <c r="B107" s="46" t="s">
        <v>575</v>
      </c>
      <c r="C107" s="47"/>
      <c r="D107" s="51">
        <v>140.0</v>
      </c>
      <c r="E107" s="56">
        <v>110.0</v>
      </c>
      <c r="F107" s="46">
        <v>170.0</v>
      </c>
      <c r="G107" s="51">
        <v>420.0</v>
      </c>
      <c r="H107" s="51">
        <v>30.0</v>
      </c>
      <c r="I107" s="55">
        <v>0.07</v>
      </c>
    </row>
    <row r="108">
      <c r="A108" s="46" t="s">
        <v>600</v>
      </c>
      <c r="B108" s="46" t="s">
        <v>602</v>
      </c>
      <c r="D108" s="51">
        <v>130.0</v>
      </c>
      <c r="E108" s="56">
        <v>230.0</v>
      </c>
      <c r="F108" s="46">
        <v>270.0</v>
      </c>
      <c r="G108" s="51">
        <v>630.0</v>
      </c>
      <c r="H108" s="51">
        <v>45.0</v>
      </c>
      <c r="I108" s="55">
        <v>0.07</v>
      </c>
    </row>
    <row r="109">
      <c r="A109" s="46" t="s">
        <v>510</v>
      </c>
      <c r="B109" s="46" t="s">
        <v>511</v>
      </c>
      <c r="D109" s="51">
        <v>150.0</v>
      </c>
      <c r="E109" s="56">
        <v>150.0</v>
      </c>
      <c r="F109" s="57">
        <v>300.0</v>
      </c>
      <c r="G109" s="51">
        <v>600.0</v>
      </c>
      <c r="H109" s="51">
        <v>162.0</v>
      </c>
      <c r="I109" s="55">
        <v>0.27</v>
      </c>
    </row>
    <row r="110">
      <c r="A110" s="46" t="s">
        <v>240</v>
      </c>
      <c r="B110" s="46" t="s">
        <v>241</v>
      </c>
      <c r="C110" s="47"/>
      <c r="D110" s="51">
        <v>170.0</v>
      </c>
      <c r="E110" s="56">
        <v>230.0</v>
      </c>
      <c r="F110" s="46">
        <v>220.0</v>
      </c>
      <c r="G110" s="51">
        <v>620.0</v>
      </c>
      <c r="H110" s="51">
        <v>220.0</v>
      </c>
      <c r="I110" s="55">
        <v>0.35</v>
      </c>
    </row>
    <row r="111">
      <c r="A111" s="46" t="s">
        <v>761</v>
      </c>
      <c r="B111" s="46" t="s">
        <v>560</v>
      </c>
      <c r="D111" s="51">
        <v>140.0</v>
      </c>
      <c r="E111" s="56">
        <v>100.0</v>
      </c>
      <c r="F111" s="46">
        <v>90.0</v>
      </c>
      <c r="G111" s="51">
        <v>330.0</v>
      </c>
      <c r="H111" s="51">
        <v>88.0</v>
      </c>
      <c r="I111" s="55">
        <v>0.27</v>
      </c>
    </row>
    <row r="112">
      <c r="A112" s="46" t="s">
        <v>456</v>
      </c>
      <c r="B112" s="46" t="s">
        <v>457</v>
      </c>
      <c r="D112" s="51">
        <v>50.0</v>
      </c>
      <c r="E112" s="56">
        <v>80.0</v>
      </c>
      <c r="F112" s="46">
        <v>130.0</v>
      </c>
      <c r="G112" s="51">
        <v>260.0</v>
      </c>
      <c r="H112" s="51">
        <v>40.0</v>
      </c>
      <c r="I112" s="55">
        <v>0.15</v>
      </c>
    </row>
    <row r="113">
      <c r="A113" s="46" t="s">
        <v>1127</v>
      </c>
      <c r="B113" s="46" t="s">
        <v>576</v>
      </c>
      <c r="C113" s="47"/>
      <c r="D113" s="51">
        <v>140.0</v>
      </c>
      <c r="E113" s="56">
        <v>110.0</v>
      </c>
      <c r="F113" s="46">
        <v>90.0</v>
      </c>
      <c r="G113" s="51">
        <v>340.0</v>
      </c>
      <c r="H113" s="51">
        <v>63.0</v>
      </c>
      <c r="I113" s="55">
        <v>0.19</v>
      </c>
    </row>
    <row r="114">
      <c r="A114" s="46" t="s">
        <v>822</v>
      </c>
      <c r="B114" s="46" t="s">
        <v>584</v>
      </c>
      <c r="D114" s="51">
        <v>80.0</v>
      </c>
      <c r="E114" s="56">
        <v>90.0</v>
      </c>
      <c r="F114" s="46">
        <v>170.0</v>
      </c>
      <c r="G114" s="51">
        <v>340.0</v>
      </c>
      <c r="H114" s="51">
        <v>52.0</v>
      </c>
      <c r="I114" s="55">
        <v>0.15</v>
      </c>
    </row>
    <row r="115">
      <c r="A115" s="46" t="s">
        <v>1132</v>
      </c>
      <c r="B115" s="46" t="s">
        <v>606</v>
      </c>
      <c r="D115" s="51">
        <v>70.0</v>
      </c>
      <c r="E115" s="56">
        <v>90.0</v>
      </c>
      <c r="F115" s="46">
        <v>280.0</v>
      </c>
      <c r="G115" s="51">
        <v>440.0</v>
      </c>
      <c r="H115" s="51">
        <v>46.0</v>
      </c>
      <c r="I115" s="55">
        <v>0.1</v>
      </c>
    </row>
    <row r="116">
      <c r="A116" s="46" t="s">
        <v>28</v>
      </c>
      <c r="B116" s="46" t="s">
        <v>29</v>
      </c>
      <c r="D116" s="51">
        <v>360.0</v>
      </c>
      <c r="E116" s="56">
        <v>330.0</v>
      </c>
      <c r="F116" s="46">
        <v>500.0</v>
      </c>
      <c r="G116" s="51">
        <v>1190.0</v>
      </c>
      <c r="H116" s="51">
        <v>539.0</v>
      </c>
      <c r="I116" s="55">
        <v>0.45</v>
      </c>
    </row>
    <row r="117">
      <c r="A117" s="46" t="s">
        <v>186</v>
      </c>
      <c r="B117" s="46" t="s">
        <v>187</v>
      </c>
      <c r="D117" s="51">
        <v>560.0</v>
      </c>
      <c r="E117" s="56">
        <v>590.0</v>
      </c>
      <c r="F117" s="46">
        <v>680.0</v>
      </c>
      <c r="G117" s="51">
        <v>1830.0</v>
      </c>
      <c r="H117" s="51">
        <v>488.0</v>
      </c>
      <c r="I117" s="55">
        <v>0.27</v>
      </c>
    </row>
    <row r="118">
      <c r="A118" s="46" t="s">
        <v>219</v>
      </c>
      <c r="B118" s="46" t="s">
        <v>221</v>
      </c>
      <c r="C118" s="47"/>
      <c r="D118" s="51">
        <v>210.0</v>
      </c>
      <c r="E118" s="56">
        <v>290.0</v>
      </c>
      <c r="F118" s="46">
        <v>410.0</v>
      </c>
      <c r="G118" s="51">
        <v>910.0</v>
      </c>
      <c r="H118" s="51">
        <v>337.0</v>
      </c>
      <c r="I118" s="55">
        <v>0.37</v>
      </c>
    </row>
    <row r="119">
      <c r="A119" s="46" t="s">
        <v>446</v>
      </c>
      <c r="B119" s="46" t="s">
        <v>447</v>
      </c>
      <c r="D119" s="51">
        <v>280.0</v>
      </c>
      <c r="E119" s="56">
        <v>170.0</v>
      </c>
      <c r="F119" s="46">
        <v>230.0</v>
      </c>
      <c r="G119" s="51">
        <v>680.0</v>
      </c>
      <c r="H119" s="51">
        <v>138.0</v>
      </c>
      <c r="I119" s="55">
        <v>0.2</v>
      </c>
    </row>
    <row r="120">
      <c r="A120" s="46" t="s">
        <v>636</v>
      </c>
      <c r="B120" s="46" t="s">
        <v>604</v>
      </c>
      <c r="D120" s="51">
        <v>120.0</v>
      </c>
      <c r="E120" s="56">
        <v>130.0</v>
      </c>
      <c r="F120" s="46">
        <v>160.0</v>
      </c>
      <c r="G120" s="51">
        <v>410.0</v>
      </c>
      <c r="H120" s="51">
        <v>62.0</v>
      </c>
      <c r="I120" s="55">
        <v>0.15</v>
      </c>
    </row>
    <row r="121">
      <c r="A121" s="46" t="s">
        <v>312</v>
      </c>
      <c r="B121" s="46" t="s">
        <v>313</v>
      </c>
      <c r="D121" s="51">
        <v>160.0</v>
      </c>
      <c r="E121" s="56">
        <v>190.0</v>
      </c>
      <c r="F121" s="46">
        <v>230.0</v>
      </c>
      <c r="G121" s="51">
        <v>580.0</v>
      </c>
      <c r="H121" s="51">
        <v>55.0</v>
      </c>
      <c r="I121" s="55">
        <v>0.09</v>
      </c>
    </row>
    <row r="122">
      <c r="A122" s="46" t="s">
        <v>254</v>
      </c>
      <c r="B122" s="46" t="s">
        <v>255</v>
      </c>
      <c r="D122" s="51">
        <v>580.0</v>
      </c>
      <c r="E122" s="56">
        <v>490.0</v>
      </c>
      <c r="F122" s="46">
        <v>360.0</v>
      </c>
      <c r="G122" s="51">
        <v>1430.0</v>
      </c>
      <c r="H122" s="51">
        <v>351.0</v>
      </c>
      <c r="I122" s="55">
        <v>0.25</v>
      </c>
    </row>
    <row r="123">
      <c r="A123" s="46" t="s">
        <v>466</v>
      </c>
      <c r="B123" s="46" t="s">
        <v>467</v>
      </c>
      <c r="C123" s="47"/>
      <c r="D123" s="51">
        <v>230.0</v>
      </c>
      <c r="E123" s="56">
        <v>250.0</v>
      </c>
      <c r="F123" s="46">
        <v>380.0</v>
      </c>
      <c r="G123" s="51">
        <v>860.0</v>
      </c>
      <c r="H123" s="51">
        <v>102.0</v>
      </c>
      <c r="I123" s="55">
        <v>0.12</v>
      </c>
    </row>
    <row r="124">
      <c r="A124" s="46" t="s">
        <v>633</v>
      </c>
      <c r="B124" s="46" t="s">
        <v>634</v>
      </c>
      <c r="D124" s="51">
        <v>130.0</v>
      </c>
      <c r="E124" s="56">
        <v>120.0</v>
      </c>
      <c r="F124" s="46">
        <v>150.0</v>
      </c>
      <c r="G124" s="51">
        <v>400.0</v>
      </c>
      <c r="H124" s="51">
        <v>58.0</v>
      </c>
      <c r="I124" s="55">
        <v>0.15</v>
      </c>
    </row>
    <row r="125">
      <c r="A125" s="46" t="s">
        <v>647</v>
      </c>
      <c r="B125" s="46" t="s">
        <v>561</v>
      </c>
      <c r="D125" s="51">
        <v>90.0</v>
      </c>
      <c r="E125" s="56">
        <v>40.0</v>
      </c>
      <c r="F125" s="46">
        <v>180.0</v>
      </c>
      <c r="G125" s="51">
        <v>310.0</v>
      </c>
      <c r="H125" s="51">
        <v>22.0</v>
      </c>
      <c r="I125" s="55">
        <v>0.07</v>
      </c>
    </row>
    <row r="126">
      <c r="A126" s="46" t="s">
        <v>398</v>
      </c>
      <c r="B126" s="46" t="s">
        <v>399</v>
      </c>
      <c r="D126" s="51">
        <v>180.0</v>
      </c>
      <c r="E126" s="56">
        <v>120.0</v>
      </c>
      <c r="F126" s="57">
        <v>160.0</v>
      </c>
      <c r="G126" s="51">
        <v>460.0</v>
      </c>
      <c r="H126" s="51">
        <v>85.0</v>
      </c>
      <c r="I126" s="55">
        <v>0.18</v>
      </c>
    </row>
    <row r="127">
      <c r="A127" s="46" t="s">
        <v>645</v>
      </c>
      <c r="B127" s="46" t="s">
        <v>605</v>
      </c>
      <c r="D127" s="51">
        <v>70.0</v>
      </c>
      <c r="E127" s="56">
        <v>90.0</v>
      </c>
      <c r="F127" s="46">
        <v>120.0</v>
      </c>
      <c r="G127" s="51">
        <v>280.0</v>
      </c>
      <c r="H127" s="51">
        <v>67.0</v>
      </c>
      <c r="I127" s="55">
        <v>0.24</v>
      </c>
    </row>
    <row r="128">
      <c r="A128" s="46" t="s">
        <v>132</v>
      </c>
      <c r="B128" s="46" t="s">
        <v>133</v>
      </c>
      <c r="C128" s="47"/>
      <c r="D128" s="51">
        <v>60.0</v>
      </c>
      <c r="E128" s="56">
        <v>60.0</v>
      </c>
      <c r="F128" s="46">
        <v>70.0</v>
      </c>
      <c r="G128" s="51">
        <v>190.0</v>
      </c>
      <c r="H128" s="51">
        <v>12.0</v>
      </c>
      <c r="I128" s="55">
        <v>0.06</v>
      </c>
    </row>
    <row r="129">
      <c r="A129" s="46" t="s">
        <v>468</v>
      </c>
      <c r="B129" s="46" t="s">
        <v>469</v>
      </c>
      <c r="D129" s="51">
        <v>180.0</v>
      </c>
      <c r="E129" s="56">
        <v>210.0</v>
      </c>
      <c r="F129" s="46">
        <v>260.0</v>
      </c>
      <c r="G129" s="51">
        <v>650.0</v>
      </c>
      <c r="H129" s="51">
        <v>42.0</v>
      </c>
      <c r="I129" s="55">
        <v>0.06</v>
      </c>
    </row>
    <row r="130">
      <c r="A130" s="46" t="s">
        <v>922</v>
      </c>
      <c r="B130" s="46" t="s">
        <v>641</v>
      </c>
      <c r="D130" s="51">
        <v>100.0</v>
      </c>
      <c r="E130" s="56">
        <v>120.0</v>
      </c>
      <c r="F130" s="46">
        <v>120.0</v>
      </c>
      <c r="G130" s="51">
        <v>340.0</v>
      </c>
      <c r="H130" s="51">
        <v>24.0</v>
      </c>
      <c r="I130" s="55">
        <v>0.07</v>
      </c>
    </row>
    <row r="131">
      <c r="A131" s="46" t="s">
        <v>931</v>
      </c>
      <c r="B131" s="46" t="s">
        <v>573</v>
      </c>
      <c r="D131" s="51">
        <v>170.0</v>
      </c>
      <c r="E131" s="56">
        <v>70.0</v>
      </c>
      <c r="F131" s="46">
        <v>80.0</v>
      </c>
      <c r="G131" s="51">
        <v>320.0</v>
      </c>
      <c r="H131" s="51">
        <v>10.0</v>
      </c>
      <c r="I131" s="55">
        <v>0.03</v>
      </c>
    </row>
    <row r="132">
      <c r="A132" s="46" t="s">
        <v>653</v>
      </c>
      <c r="B132" s="46" t="s">
        <v>582</v>
      </c>
      <c r="C132" s="47"/>
      <c r="D132" s="51">
        <v>80.0</v>
      </c>
      <c r="E132" s="57">
        <v>50.0</v>
      </c>
      <c r="F132" s="46">
        <v>90.0</v>
      </c>
      <c r="G132" s="51">
        <v>220.0</v>
      </c>
      <c r="H132" s="51">
        <v>38.0</v>
      </c>
      <c r="I132" s="55">
        <v>0.17</v>
      </c>
    </row>
    <row r="133">
      <c r="A133" s="46" t="s">
        <v>386</v>
      </c>
      <c r="B133" s="46" t="s">
        <v>387</v>
      </c>
      <c r="C133" s="47"/>
      <c r="D133" s="51">
        <v>80.0</v>
      </c>
      <c r="E133" s="57">
        <v>190.0</v>
      </c>
      <c r="F133" s="46">
        <v>100.0</v>
      </c>
      <c r="G133" s="51">
        <v>370.0</v>
      </c>
      <c r="H133" s="51">
        <v>33.0</v>
      </c>
      <c r="I133" s="55">
        <v>0.09</v>
      </c>
    </row>
    <row r="134">
      <c r="A134" s="46" t="s">
        <v>426</v>
      </c>
      <c r="B134" s="46" t="s">
        <v>427</v>
      </c>
      <c r="C134" s="47"/>
      <c r="D134" s="51">
        <v>100.0</v>
      </c>
      <c r="E134" s="56">
        <v>80.0</v>
      </c>
      <c r="F134" s="46">
        <v>80.0</v>
      </c>
      <c r="G134" s="51">
        <v>260.0</v>
      </c>
      <c r="H134" s="51">
        <v>20.0</v>
      </c>
      <c r="I134" s="55">
        <v>0.08</v>
      </c>
    </row>
    <row r="135">
      <c r="A135" s="46" t="s">
        <v>444</v>
      </c>
      <c r="B135" s="46" t="s">
        <v>445</v>
      </c>
      <c r="C135" s="47"/>
      <c r="D135" s="51">
        <v>570.0</v>
      </c>
      <c r="E135" s="56">
        <v>450.0</v>
      </c>
      <c r="F135" s="46">
        <v>290.0</v>
      </c>
      <c r="G135" s="51">
        <v>1310.0</v>
      </c>
      <c r="H135" s="51">
        <v>263.0</v>
      </c>
      <c r="I135" s="55">
        <v>0.2</v>
      </c>
    </row>
    <row r="136">
      <c r="A136" s="46" t="s">
        <v>374</v>
      </c>
      <c r="B136" s="46" t="s">
        <v>375</v>
      </c>
      <c r="C136" s="47"/>
      <c r="D136" s="51">
        <v>310.0</v>
      </c>
      <c r="E136" s="56">
        <v>270.0</v>
      </c>
      <c r="F136" s="59">
        <v>1130.0</v>
      </c>
      <c r="G136" s="51">
        <v>1710.0</v>
      </c>
      <c r="H136" s="51">
        <v>378.0</v>
      </c>
      <c r="I136" s="55">
        <v>0.22</v>
      </c>
    </row>
    <row r="137">
      <c r="A137" s="46" t="s">
        <v>442</v>
      </c>
      <c r="B137" s="46" t="s">
        <v>443</v>
      </c>
      <c r="C137" s="47"/>
      <c r="D137" s="51">
        <v>110.0</v>
      </c>
      <c r="E137" s="56">
        <v>190.0</v>
      </c>
      <c r="F137" s="46">
        <v>360.0</v>
      </c>
      <c r="G137" s="51">
        <v>660.0</v>
      </c>
      <c r="H137" s="51">
        <v>196.0</v>
      </c>
      <c r="I137" s="55">
        <v>0.3</v>
      </c>
    </row>
    <row r="138">
      <c r="A138" s="46" t="s">
        <v>260</v>
      </c>
      <c r="B138" s="46" t="s">
        <v>261</v>
      </c>
      <c r="D138" s="51">
        <v>20.0</v>
      </c>
      <c r="E138" s="56">
        <v>50.0</v>
      </c>
      <c r="F138" s="46">
        <v>160.0</v>
      </c>
      <c r="G138" s="51">
        <v>230.0</v>
      </c>
      <c r="H138" s="51">
        <v>79.0</v>
      </c>
      <c r="I138" s="55">
        <v>0.34</v>
      </c>
    </row>
    <row r="139">
      <c r="A139" s="46" t="s">
        <v>278</v>
      </c>
      <c r="B139" s="46" t="s">
        <v>279</v>
      </c>
      <c r="D139" s="51">
        <v>40.0</v>
      </c>
      <c r="E139" s="56">
        <v>150.0</v>
      </c>
      <c r="F139" s="46">
        <v>100.0</v>
      </c>
      <c r="G139" s="51">
        <v>290.0</v>
      </c>
      <c r="H139" s="51">
        <v>78.0</v>
      </c>
      <c r="I139" s="55">
        <v>0.27</v>
      </c>
    </row>
    <row r="140">
      <c r="A140" s="46" t="s">
        <v>214</v>
      </c>
      <c r="B140" s="46" t="s">
        <v>215</v>
      </c>
      <c r="D140" s="51">
        <v>250.0</v>
      </c>
      <c r="E140" s="56">
        <v>310.0</v>
      </c>
      <c r="F140" s="46">
        <v>450.0</v>
      </c>
      <c r="G140" s="51">
        <v>1010.0</v>
      </c>
      <c r="H140" s="51">
        <v>219.0</v>
      </c>
      <c r="I140" s="55">
        <v>0.22</v>
      </c>
    </row>
    <row r="141">
      <c r="A141" s="46" t="s">
        <v>134</v>
      </c>
      <c r="B141" s="46" t="s">
        <v>135</v>
      </c>
      <c r="D141" s="51">
        <v>640.0</v>
      </c>
      <c r="E141" s="56">
        <v>510.0</v>
      </c>
      <c r="F141" s="46">
        <v>520.0</v>
      </c>
      <c r="G141" s="51">
        <v>1670.0</v>
      </c>
      <c r="H141" s="51">
        <v>655.0</v>
      </c>
      <c r="I141" s="55">
        <v>0.39</v>
      </c>
    </row>
    <row r="142">
      <c r="A142" s="46" t="s">
        <v>66</v>
      </c>
      <c r="B142" s="46" t="s">
        <v>67</v>
      </c>
      <c r="D142" s="51">
        <v>170.0</v>
      </c>
      <c r="E142" s="56">
        <v>120.0</v>
      </c>
      <c r="F142" s="46">
        <v>290.0</v>
      </c>
      <c r="G142" s="51">
        <v>580.0</v>
      </c>
      <c r="H142" s="51">
        <v>57.0</v>
      </c>
      <c r="I142" s="55">
        <v>0.1</v>
      </c>
    </row>
    <row r="143">
      <c r="A143" s="46" t="s">
        <v>242</v>
      </c>
      <c r="B143" s="46" t="s">
        <v>243</v>
      </c>
      <c r="C143" s="47"/>
      <c r="D143" s="51">
        <v>90.0</v>
      </c>
      <c r="E143" s="56">
        <v>140.0</v>
      </c>
      <c r="F143" s="46">
        <v>80.0</v>
      </c>
      <c r="G143" s="51">
        <v>310.0</v>
      </c>
      <c r="H143" s="51">
        <v>154.0</v>
      </c>
      <c r="I143" s="55">
        <v>0.5</v>
      </c>
    </row>
    <row r="144">
      <c r="A144" s="46" t="s">
        <v>396</v>
      </c>
      <c r="B144" s="46" t="s">
        <v>397</v>
      </c>
      <c r="C144" s="47"/>
      <c r="D144" s="51">
        <v>50.0</v>
      </c>
      <c r="E144" s="57">
        <v>30.0</v>
      </c>
      <c r="F144" s="46">
        <v>170.0</v>
      </c>
      <c r="G144" s="51">
        <v>250.0</v>
      </c>
      <c r="H144" s="51">
        <v>38.0</v>
      </c>
      <c r="I144" s="55">
        <v>0.15</v>
      </c>
    </row>
    <row r="145">
      <c r="A145" s="46" t="s">
        <v>72</v>
      </c>
      <c r="B145" s="46" t="s">
        <v>73</v>
      </c>
      <c r="C145" s="47"/>
      <c r="D145" s="51">
        <v>130.0</v>
      </c>
      <c r="E145" s="56">
        <v>190.0</v>
      </c>
      <c r="F145" s="57">
        <v>120.0</v>
      </c>
      <c r="G145" s="51">
        <v>440.0</v>
      </c>
      <c r="H145" s="51">
        <v>109.0</v>
      </c>
      <c r="I145" s="55">
        <v>0.25</v>
      </c>
    </row>
    <row r="146">
      <c r="A146" s="46" t="s">
        <v>673</v>
      </c>
      <c r="B146" s="46" t="s">
        <v>629</v>
      </c>
      <c r="C146" s="47"/>
      <c r="D146" s="51">
        <v>240.0</v>
      </c>
      <c r="E146" s="56">
        <v>260.0</v>
      </c>
      <c r="F146" s="46">
        <v>270.0</v>
      </c>
      <c r="G146" s="51">
        <v>770.0</v>
      </c>
      <c r="H146" s="51">
        <v>145.0</v>
      </c>
      <c r="I146" s="55">
        <v>0.19</v>
      </c>
    </row>
    <row r="147">
      <c r="A147" s="46" t="s">
        <v>154</v>
      </c>
      <c r="B147" s="46" t="s">
        <v>155</v>
      </c>
      <c r="C147" s="47"/>
      <c r="D147" s="51">
        <v>250.0</v>
      </c>
      <c r="E147" s="56">
        <v>200.0</v>
      </c>
      <c r="F147" s="46">
        <v>320.0</v>
      </c>
      <c r="G147" s="51">
        <v>770.0</v>
      </c>
      <c r="H147" s="51">
        <v>178.0</v>
      </c>
      <c r="I147" s="55">
        <v>0.23</v>
      </c>
    </row>
    <row r="148">
      <c r="A148" s="46" t="s">
        <v>412</v>
      </c>
      <c r="B148" s="46" t="s">
        <v>413</v>
      </c>
      <c r="D148" s="51">
        <v>200.0</v>
      </c>
      <c r="E148" s="56">
        <v>70.0</v>
      </c>
      <c r="F148" s="46">
        <v>120.0</v>
      </c>
      <c r="G148" s="51">
        <v>390.0</v>
      </c>
      <c r="H148" s="51">
        <v>131.0</v>
      </c>
      <c r="I148" s="55">
        <v>0.34</v>
      </c>
    </row>
    <row r="149">
      <c r="A149" s="46" t="s">
        <v>172</v>
      </c>
      <c r="B149" s="46" t="s">
        <v>173</v>
      </c>
      <c r="C149" s="47"/>
      <c r="D149" s="51">
        <v>230.0</v>
      </c>
      <c r="E149" s="56">
        <v>240.0</v>
      </c>
      <c r="F149" s="46">
        <v>300.0</v>
      </c>
      <c r="G149" s="51">
        <v>770.0</v>
      </c>
      <c r="H149" s="51">
        <v>172.0</v>
      </c>
      <c r="I149" s="55">
        <v>0.22</v>
      </c>
    </row>
    <row r="150">
      <c r="A150" s="46" t="s">
        <v>440</v>
      </c>
      <c r="B150" s="46" t="s">
        <v>441</v>
      </c>
      <c r="D150" s="51">
        <v>160.0</v>
      </c>
      <c r="E150" s="56">
        <v>240.0</v>
      </c>
      <c r="F150" s="46">
        <v>220.0</v>
      </c>
      <c r="G150" s="51">
        <v>620.0</v>
      </c>
      <c r="H150" s="51">
        <v>143.0</v>
      </c>
      <c r="I150" s="55">
        <v>0.23</v>
      </c>
    </row>
    <row r="151">
      <c r="A151" s="46" t="s">
        <v>80</v>
      </c>
      <c r="B151" s="46" t="s">
        <v>81</v>
      </c>
      <c r="D151" s="51">
        <v>320.0</v>
      </c>
      <c r="E151" s="57">
        <v>370.0</v>
      </c>
      <c r="F151" s="46">
        <v>380.0</v>
      </c>
      <c r="G151" s="51">
        <v>1070.0</v>
      </c>
      <c r="H151" s="51">
        <v>593.0</v>
      </c>
      <c r="I151" s="55">
        <v>0.55</v>
      </c>
    </row>
    <row r="152">
      <c r="A152" s="46" t="s">
        <v>400</v>
      </c>
      <c r="B152" s="46" t="s">
        <v>401</v>
      </c>
      <c r="C152" s="47"/>
      <c r="D152" s="51">
        <v>310.0</v>
      </c>
      <c r="E152" s="56">
        <v>390.0</v>
      </c>
      <c r="F152" s="46">
        <v>330.0</v>
      </c>
      <c r="G152" s="51">
        <v>1030.0</v>
      </c>
      <c r="H152" s="51">
        <v>251.0</v>
      </c>
      <c r="I152" s="55">
        <v>0.24</v>
      </c>
    </row>
    <row r="153">
      <c r="A153" s="46" t="s">
        <v>106</v>
      </c>
      <c r="B153" s="46" t="s">
        <v>107</v>
      </c>
      <c r="D153" s="51">
        <v>270.0</v>
      </c>
      <c r="E153" s="56">
        <v>280.0</v>
      </c>
      <c r="F153" s="46">
        <v>460.0</v>
      </c>
      <c r="G153" s="51">
        <v>1010.0</v>
      </c>
      <c r="H153" s="51">
        <v>358.0</v>
      </c>
      <c r="I153" s="55">
        <v>0.35</v>
      </c>
    </row>
    <row r="154">
      <c r="A154" s="46" t="s">
        <v>408</v>
      </c>
      <c r="B154" s="46" t="s">
        <v>409</v>
      </c>
      <c r="D154" s="51">
        <v>420.0</v>
      </c>
      <c r="E154" s="56">
        <v>230.0</v>
      </c>
      <c r="F154" s="46">
        <v>150.0</v>
      </c>
      <c r="G154" s="51">
        <v>800.0</v>
      </c>
      <c r="H154" s="51">
        <v>291.0</v>
      </c>
      <c r="I154" s="55">
        <v>0.36</v>
      </c>
    </row>
    <row r="155">
      <c r="A155" s="46" t="s">
        <v>228</v>
      </c>
      <c r="B155" s="46" t="s">
        <v>229</v>
      </c>
      <c r="D155" s="51">
        <v>280.0</v>
      </c>
      <c r="E155" s="56">
        <v>420.0</v>
      </c>
      <c r="F155" s="46">
        <v>360.0</v>
      </c>
      <c r="G155" s="51">
        <v>1060.0</v>
      </c>
      <c r="H155" s="51">
        <v>258.0</v>
      </c>
      <c r="I155" s="55">
        <v>0.24</v>
      </c>
    </row>
    <row r="156">
      <c r="A156" s="46" t="s">
        <v>358</v>
      </c>
      <c r="B156" s="46" t="s">
        <v>359</v>
      </c>
      <c r="C156" s="47"/>
      <c r="D156" s="51">
        <v>290.0</v>
      </c>
      <c r="E156" s="56">
        <v>180.0</v>
      </c>
      <c r="F156" s="46">
        <v>190.0</v>
      </c>
      <c r="G156" s="51">
        <v>660.0</v>
      </c>
      <c r="H156" s="51">
        <v>221.0</v>
      </c>
      <c r="I156" s="55">
        <v>0.33</v>
      </c>
    </row>
    <row r="157">
      <c r="A157" s="46" t="s">
        <v>338</v>
      </c>
      <c r="B157" s="46" t="s">
        <v>339</v>
      </c>
      <c r="C157" s="47"/>
      <c r="D157" s="51">
        <v>160.0</v>
      </c>
      <c r="E157" s="56">
        <v>350.0</v>
      </c>
      <c r="F157" s="46">
        <v>270.0</v>
      </c>
      <c r="G157" s="51">
        <v>780.0</v>
      </c>
      <c r="H157" s="51">
        <v>151.0</v>
      </c>
      <c r="I157" s="55">
        <v>0.19</v>
      </c>
    </row>
    <row r="158">
      <c r="A158" s="46" t="s">
        <v>526</v>
      </c>
      <c r="B158" s="46" t="s">
        <v>527</v>
      </c>
      <c r="C158" s="47"/>
      <c r="D158" s="51">
        <v>40.0</v>
      </c>
      <c r="E158" s="56">
        <v>90.0</v>
      </c>
      <c r="F158" s="46">
        <v>130.0</v>
      </c>
      <c r="G158" s="51">
        <v>260.0</v>
      </c>
      <c r="H158" s="51">
        <v>130.0</v>
      </c>
      <c r="I158" s="55">
        <v>0.5</v>
      </c>
    </row>
    <row r="159">
      <c r="A159" s="46" t="s">
        <v>76</v>
      </c>
      <c r="B159" s="46" t="s">
        <v>78</v>
      </c>
      <c r="C159" s="47"/>
      <c r="D159" s="51">
        <v>190.0</v>
      </c>
      <c r="E159" s="57">
        <v>250.0</v>
      </c>
      <c r="F159" s="46">
        <v>310.0</v>
      </c>
      <c r="G159" s="51">
        <v>750.0</v>
      </c>
      <c r="H159" s="51">
        <v>189.0</v>
      </c>
      <c r="I159" s="55">
        <v>0.25</v>
      </c>
    </row>
    <row r="160">
      <c r="A160" s="46" t="s">
        <v>322</v>
      </c>
      <c r="B160" s="46" t="s">
        <v>323</v>
      </c>
      <c r="C160" s="47"/>
      <c r="D160" s="51">
        <v>160.0</v>
      </c>
      <c r="E160" s="56">
        <v>240.0</v>
      </c>
      <c r="F160" s="57">
        <v>380.0</v>
      </c>
      <c r="G160" s="51">
        <v>780.0</v>
      </c>
      <c r="H160" s="51">
        <v>283.0</v>
      </c>
      <c r="I160" s="55">
        <v>0.36</v>
      </c>
    </row>
    <row r="161">
      <c r="A161" s="46" t="s">
        <v>346</v>
      </c>
      <c r="B161" s="46" t="s">
        <v>347</v>
      </c>
      <c r="D161" s="51">
        <v>140.0</v>
      </c>
      <c r="E161" s="56">
        <v>120.0</v>
      </c>
      <c r="F161" s="46">
        <v>120.0</v>
      </c>
      <c r="G161" s="51">
        <v>380.0</v>
      </c>
      <c r="H161" s="51">
        <v>22.0</v>
      </c>
      <c r="I161" s="55">
        <v>0.06</v>
      </c>
    </row>
    <row r="162">
      <c r="A162" s="46" t="s">
        <v>352</v>
      </c>
      <c r="B162" s="46" t="s">
        <v>353</v>
      </c>
      <c r="C162" s="47"/>
      <c r="D162" s="51">
        <v>190.0</v>
      </c>
      <c r="E162" s="57">
        <v>100.0</v>
      </c>
      <c r="F162" s="46">
        <v>160.0</v>
      </c>
      <c r="G162" s="51">
        <v>450.0</v>
      </c>
      <c r="H162" s="51">
        <v>170.0</v>
      </c>
      <c r="I162" s="55">
        <v>0.38</v>
      </c>
    </row>
    <row r="163">
      <c r="A163" s="46" t="s">
        <v>49</v>
      </c>
      <c r="B163" s="46" t="s">
        <v>51</v>
      </c>
      <c r="D163" s="51">
        <v>460.0</v>
      </c>
      <c r="E163" s="56">
        <v>530.0</v>
      </c>
      <c r="F163" s="46">
        <v>680.0</v>
      </c>
      <c r="G163" s="51">
        <v>1670.0</v>
      </c>
      <c r="H163" s="51">
        <v>573.0</v>
      </c>
      <c r="I163" s="55">
        <v>0.34</v>
      </c>
    </row>
    <row r="164">
      <c r="A164" s="46" t="s">
        <v>218</v>
      </c>
      <c r="B164" s="46" t="s">
        <v>220</v>
      </c>
      <c r="D164" s="51">
        <v>410.0</v>
      </c>
      <c r="E164" s="57">
        <v>370.0</v>
      </c>
      <c r="F164" s="46">
        <v>230.0</v>
      </c>
      <c r="G164" s="51">
        <v>1010.0</v>
      </c>
      <c r="H164" s="51">
        <v>94.0</v>
      </c>
      <c r="I164" s="55">
        <v>0.09</v>
      </c>
    </row>
    <row r="165">
      <c r="A165" s="46" t="s">
        <v>262</v>
      </c>
      <c r="B165" s="46" t="s">
        <v>263</v>
      </c>
      <c r="D165" s="51">
        <v>130.0</v>
      </c>
      <c r="E165" s="56">
        <v>90.0</v>
      </c>
      <c r="F165" s="46">
        <v>50.0</v>
      </c>
      <c r="G165" s="51">
        <v>270.0</v>
      </c>
      <c r="H165" s="51">
        <v>104.0</v>
      </c>
      <c r="I165" s="55">
        <v>0.39</v>
      </c>
    </row>
    <row r="166">
      <c r="A166" s="46" t="s">
        <v>296</v>
      </c>
      <c r="B166" s="46" t="s">
        <v>297</v>
      </c>
      <c r="C166" s="47"/>
      <c r="D166" s="51">
        <v>270.0</v>
      </c>
      <c r="E166" s="56">
        <v>310.0</v>
      </c>
      <c r="F166" s="46">
        <v>320.0</v>
      </c>
      <c r="G166" s="51">
        <v>900.0</v>
      </c>
      <c r="H166" s="51">
        <v>310.0</v>
      </c>
      <c r="I166" s="55">
        <v>0.34</v>
      </c>
    </row>
    <row r="167">
      <c r="A167" s="46" t="s">
        <v>226</v>
      </c>
      <c r="B167" s="46" t="s">
        <v>227</v>
      </c>
      <c r="D167" s="51">
        <v>210.0</v>
      </c>
      <c r="E167" s="56">
        <v>250.0</v>
      </c>
      <c r="F167" s="46">
        <v>460.0</v>
      </c>
      <c r="G167" s="51">
        <v>920.0</v>
      </c>
      <c r="H167" s="51">
        <v>205.0</v>
      </c>
      <c r="I167" s="55">
        <v>0.22</v>
      </c>
    </row>
    <row r="168">
      <c r="A168" s="46" t="s">
        <v>98</v>
      </c>
      <c r="B168" s="46" t="s">
        <v>99</v>
      </c>
      <c r="D168" s="51">
        <v>500.0</v>
      </c>
      <c r="E168" s="56">
        <v>160.0</v>
      </c>
      <c r="F168" s="46">
        <v>290.0</v>
      </c>
      <c r="G168" s="51">
        <v>950.0</v>
      </c>
      <c r="H168" s="51">
        <v>77.0</v>
      </c>
      <c r="I168" s="55">
        <v>0.08</v>
      </c>
    </row>
    <row r="169">
      <c r="A169" s="46" t="s">
        <v>200</v>
      </c>
      <c r="B169" s="46" t="s">
        <v>201</v>
      </c>
      <c r="D169" s="51">
        <v>80.0</v>
      </c>
      <c r="E169" s="56">
        <v>40.0</v>
      </c>
      <c r="F169" s="46">
        <v>230.0</v>
      </c>
      <c r="G169" s="51">
        <v>350.0</v>
      </c>
      <c r="H169" s="51">
        <v>67.0</v>
      </c>
      <c r="I169" s="55">
        <v>0.19</v>
      </c>
    </row>
    <row r="170">
      <c r="A170" s="46" t="s">
        <v>298</v>
      </c>
      <c r="B170" s="46" t="s">
        <v>299</v>
      </c>
      <c r="C170" s="47"/>
      <c r="D170" s="51">
        <v>410.0</v>
      </c>
      <c r="E170" s="56">
        <v>110.0</v>
      </c>
      <c r="F170" s="46">
        <v>90.0</v>
      </c>
      <c r="G170" s="51">
        <v>610.0</v>
      </c>
      <c r="H170" s="51">
        <v>44.0</v>
      </c>
      <c r="I170" s="55">
        <v>0.07</v>
      </c>
    </row>
    <row r="171">
      <c r="A171" s="46" t="s">
        <v>494</v>
      </c>
      <c r="B171" s="46" t="s">
        <v>495</v>
      </c>
      <c r="D171" s="51">
        <v>50.0</v>
      </c>
      <c r="E171" s="56">
        <v>90.0</v>
      </c>
      <c r="F171" s="46">
        <v>130.0</v>
      </c>
      <c r="G171" s="51">
        <v>270.0</v>
      </c>
      <c r="H171" s="51">
        <v>125.0</v>
      </c>
      <c r="I171" s="55">
        <v>0.46</v>
      </c>
    </row>
    <row r="172">
      <c r="A172" s="46" t="s">
        <v>36</v>
      </c>
      <c r="B172" s="46" t="s">
        <v>37</v>
      </c>
      <c r="D172" s="51">
        <v>100.0</v>
      </c>
      <c r="E172" s="56">
        <v>160.0</v>
      </c>
      <c r="F172" s="46">
        <v>140.0</v>
      </c>
      <c r="G172" s="51">
        <v>400.0</v>
      </c>
      <c r="H172" s="51">
        <v>76.0</v>
      </c>
      <c r="I172" s="55">
        <v>0.19</v>
      </c>
    </row>
    <row r="173">
      <c r="A173" s="46" t="s">
        <v>246</v>
      </c>
      <c r="B173" s="46" t="s">
        <v>247</v>
      </c>
      <c r="C173" s="47"/>
      <c r="D173" s="51">
        <v>170.0</v>
      </c>
      <c r="E173" s="56">
        <v>100.0</v>
      </c>
      <c r="F173" s="46">
        <v>70.0</v>
      </c>
      <c r="G173" s="51">
        <v>340.0</v>
      </c>
      <c r="H173" s="51">
        <v>78.0</v>
      </c>
      <c r="I173" s="55">
        <v>0.23</v>
      </c>
    </row>
    <row r="174">
      <c r="A174" s="46" t="s">
        <v>372</v>
      </c>
      <c r="B174" s="46" t="s">
        <v>373</v>
      </c>
      <c r="D174" s="51">
        <v>240.0</v>
      </c>
      <c r="E174" s="56">
        <v>120.0</v>
      </c>
      <c r="F174" s="46">
        <v>130.0</v>
      </c>
      <c r="G174" s="51">
        <v>490.0</v>
      </c>
      <c r="H174" s="51">
        <v>183.0</v>
      </c>
      <c r="I174" s="55">
        <v>0.37</v>
      </c>
    </row>
    <row r="175">
      <c r="A175" s="46" t="s">
        <v>264</v>
      </c>
      <c r="B175" s="46" t="s">
        <v>265</v>
      </c>
      <c r="C175" s="47"/>
      <c r="D175" s="51">
        <v>90.0</v>
      </c>
      <c r="E175" s="56">
        <v>190.0</v>
      </c>
      <c r="F175" s="46">
        <v>460.0</v>
      </c>
      <c r="G175" s="51">
        <v>740.0</v>
      </c>
      <c r="H175" s="51">
        <v>247.0</v>
      </c>
      <c r="I175" s="55">
        <v>0.33</v>
      </c>
    </row>
    <row r="176">
      <c r="A176" s="46" t="s">
        <v>1255</v>
      </c>
      <c r="B176" s="46" t="s">
        <v>556</v>
      </c>
      <c r="D176" s="51">
        <v>350.0</v>
      </c>
      <c r="E176" s="56">
        <v>250.0</v>
      </c>
      <c r="F176" s="46">
        <v>200.0</v>
      </c>
      <c r="G176" s="51">
        <v>800.0</v>
      </c>
      <c r="H176" s="51">
        <v>98.0</v>
      </c>
      <c r="I176" s="55">
        <v>0.12</v>
      </c>
    </row>
    <row r="177">
      <c r="A177" s="46" t="s">
        <v>24</v>
      </c>
      <c r="B177" s="46" t="s">
        <v>25</v>
      </c>
      <c r="C177" s="47"/>
      <c r="D177" s="51">
        <v>410.0</v>
      </c>
      <c r="E177" s="56">
        <v>440.0</v>
      </c>
      <c r="F177" s="46">
        <v>700.0</v>
      </c>
      <c r="G177" s="51">
        <v>1550.0</v>
      </c>
      <c r="H177" s="51">
        <v>541.0</v>
      </c>
      <c r="I177" s="55">
        <v>0.35</v>
      </c>
    </row>
    <row r="178">
      <c r="A178" s="46" t="s">
        <v>625</v>
      </c>
      <c r="B178" s="46" t="s">
        <v>568</v>
      </c>
      <c r="C178" s="47"/>
      <c r="D178" s="51">
        <v>110.0</v>
      </c>
      <c r="E178" s="56">
        <v>160.0</v>
      </c>
      <c r="F178" s="46">
        <v>330.0</v>
      </c>
      <c r="G178" s="51">
        <v>600.0</v>
      </c>
      <c r="H178" s="51">
        <v>102.0</v>
      </c>
      <c r="I178" s="55">
        <v>0.17</v>
      </c>
    </row>
    <row r="179">
      <c r="A179" s="46" t="s">
        <v>639</v>
      </c>
      <c r="B179" s="46" t="s">
        <v>579</v>
      </c>
      <c r="D179" s="51">
        <v>60.0</v>
      </c>
      <c r="E179" s="56">
        <v>30.0</v>
      </c>
      <c r="F179" s="46">
        <v>40.0</v>
      </c>
      <c r="G179" s="51">
        <v>130.0</v>
      </c>
      <c r="H179" s="51">
        <v>45.0</v>
      </c>
      <c r="I179" s="55">
        <v>0.35</v>
      </c>
    </row>
    <row r="180">
      <c r="A180" s="46" t="s">
        <v>416</v>
      </c>
      <c r="B180" s="46" t="s">
        <v>417</v>
      </c>
      <c r="D180" s="51">
        <v>250.0</v>
      </c>
      <c r="E180" s="56">
        <v>160.0</v>
      </c>
      <c r="F180" s="46">
        <v>270.0</v>
      </c>
      <c r="G180" s="51">
        <v>680.0</v>
      </c>
      <c r="H180" s="51">
        <v>205.0</v>
      </c>
      <c r="I180" s="55">
        <v>0.3</v>
      </c>
    </row>
    <row r="181">
      <c r="A181" s="46" t="s">
        <v>60</v>
      </c>
      <c r="B181" s="46" t="s">
        <v>61</v>
      </c>
      <c r="D181" s="51">
        <v>100.0</v>
      </c>
      <c r="E181" s="57">
        <v>90.0</v>
      </c>
      <c r="F181" s="57">
        <v>50.0</v>
      </c>
      <c r="G181" s="51">
        <v>240.0</v>
      </c>
      <c r="H181" s="51">
        <v>18.0</v>
      </c>
      <c r="I181" s="55">
        <v>0.08</v>
      </c>
    </row>
    <row r="182">
      <c r="A182" s="46" t="s">
        <v>450</v>
      </c>
      <c r="B182" s="46" t="s">
        <v>451</v>
      </c>
      <c r="C182" s="47"/>
      <c r="D182" s="51">
        <v>80.0</v>
      </c>
      <c r="E182" s="56">
        <v>80.0</v>
      </c>
      <c r="F182" s="46">
        <v>120.0</v>
      </c>
      <c r="G182" s="51">
        <v>280.0</v>
      </c>
      <c r="H182" s="51">
        <v>39.0</v>
      </c>
      <c r="I182" s="55">
        <v>0.14</v>
      </c>
    </row>
    <row r="183">
      <c r="A183" s="46" t="s">
        <v>230</v>
      </c>
      <c r="B183" s="46" t="s">
        <v>231</v>
      </c>
      <c r="C183" s="47"/>
      <c r="D183" s="51">
        <v>220.0</v>
      </c>
      <c r="E183" s="56">
        <v>150.0</v>
      </c>
      <c r="F183" s="46">
        <v>340.0</v>
      </c>
      <c r="G183" s="51">
        <v>710.0</v>
      </c>
      <c r="H183" s="51">
        <v>393.0</v>
      </c>
      <c r="I183" s="55">
        <v>0.55</v>
      </c>
    </row>
    <row r="184">
      <c r="A184" s="46" t="s">
        <v>863</v>
      </c>
      <c r="B184" s="46" t="s">
        <v>630</v>
      </c>
      <c r="C184" s="47"/>
      <c r="D184" s="51">
        <v>70.0</v>
      </c>
      <c r="E184" s="56">
        <v>270.0</v>
      </c>
      <c r="F184" s="57">
        <v>100.0</v>
      </c>
      <c r="G184" s="51">
        <v>440.0</v>
      </c>
      <c r="H184" s="51">
        <v>58.0</v>
      </c>
      <c r="I184" s="55">
        <v>0.13</v>
      </c>
    </row>
    <row r="185">
      <c r="A185" s="46" t="s">
        <v>162</v>
      </c>
      <c r="B185" s="46" t="s">
        <v>163</v>
      </c>
      <c r="D185" s="51">
        <v>370.0</v>
      </c>
      <c r="E185" s="57">
        <v>380.0</v>
      </c>
      <c r="F185" s="57">
        <v>430.0</v>
      </c>
      <c r="G185" s="51">
        <v>1180.0</v>
      </c>
      <c r="H185" s="51">
        <v>357.0</v>
      </c>
      <c r="I185" s="55">
        <v>0.3</v>
      </c>
    </row>
    <row r="186">
      <c r="A186" s="46" t="s">
        <v>382</v>
      </c>
      <c r="B186" s="46" t="s">
        <v>383</v>
      </c>
      <c r="D186" s="51">
        <v>80.0</v>
      </c>
      <c r="E186" s="56">
        <v>190.0</v>
      </c>
      <c r="F186" s="46">
        <v>90.0</v>
      </c>
      <c r="G186" s="51">
        <v>360.0</v>
      </c>
      <c r="H186" s="51">
        <v>31.0</v>
      </c>
      <c r="I186" s="55">
        <v>0.09</v>
      </c>
    </row>
    <row r="187">
      <c r="A187" s="46" t="s">
        <v>428</v>
      </c>
      <c r="B187" s="46" t="s">
        <v>429</v>
      </c>
      <c r="C187" s="47"/>
      <c r="D187" s="51">
        <v>130.0</v>
      </c>
      <c r="E187" s="56">
        <v>110.0</v>
      </c>
      <c r="F187" s="46">
        <v>60.0</v>
      </c>
      <c r="G187" s="51">
        <v>300.0</v>
      </c>
      <c r="H187" s="51">
        <v>161.0</v>
      </c>
      <c r="I187" s="55">
        <v>0.54</v>
      </c>
    </row>
    <row r="188">
      <c r="A188" s="46" t="s">
        <v>46</v>
      </c>
      <c r="B188" s="46" t="s">
        <v>47</v>
      </c>
      <c r="C188" s="47"/>
      <c r="D188" s="51">
        <v>400.0</v>
      </c>
      <c r="E188" s="56">
        <v>550.0</v>
      </c>
      <c r="F188" s="46">
        <v>550.0</v>
      </c>
      <c r="G188" s="51">
        <v>1500.0</v>
      </c>
      <c r="H188" s="51">
        <v>553.0</v>
      </c>
      <c r="I188" s="55">
        <v>0.37</v>
      </c>
    </row>
    <row r="189">
      <c r="A189" s="46" t="s">
        <v>328</v>
      </c>
      <c r="B189" s="46" t="s">
        <v>329</v>
      </c>
      <c r="C189" s="47"/>
      <c r="D189" s="51">
        <v>180.0</v>
      </c>
      <c r="E189" s="56">
        <v>150.0</v>
      </c>
      <c r="F189" s="46">
        <v>320.0</v>
      </c>
      <c r="G189" s="51">
        <v>650.0</v>
      </c>
      <c r="H189" s="51">
        <v>157.0</v>
      </c>
      <c r="I189" s="55">
        <v>0.24</v>
      </c>
    </row>
    <row r="190">
      <c r="A190" s="46" t="s">
        <v>646</v>
      </c>
      <c r="B190" s="46" t="s">
        <v>585</v>
      </c>
      <c r="C190" s="47"/>
      <c r="D190" s="51">
        <v>40.0</v>
      </c>
      <c r="E190" s="56">
        <v>20.0</v>
      </c>
      <c r="F190" s="46">
        <v>30.0</v>
      </c>
      <c r="G190" s="51">
        <v>90.0</v>
      </c>
      <c r="H190" s="51">
        <v>69.0</v>
      </c>
      <c r="I190" s="55">
        <v>0.77</v>
      </c>
    </row>
    <row r="191">
      <c r="A191" s="46" t="s">
        <v>492</v>
      </c>
      <c r="B191" s="46" t="s">
        <v>493</v>
      </c>
      <c r="C191" s="47"/>
      <c r="D191" s="51">
        <v>100.0</v>
      </c>
      <c r="E191" s="56">
        <v>270.0</v>
      </c>
      <c r="F191" s="46">
        <v>270.0</v>
      </c>
      <c r="G191" s="51">
        <v>640.0</v>
      </c>
      <c r="H191" s="51">
        <v>201.0</v>
      </c>
      <c r="I191" s="55">
        <v>0.31</v>
      </c>
    </row>
    <row r="192">
      <c r="A192" s="46" t="s">
        <v>1339</v>
      </c>
      <c r="B192" s="46" t="s">
        <v>613</v>
      </c>
      <c r="C192" s="47"/>
      <c r="D192" s="51">
        <v>50.0</v>
      </c>
      <c r="E192" s="56">
        <v>50.0</v>
      </c>
      <c r="F192" s="46">
        <v>40.0</v>
      </c>
      <c r="G192" s="51">
        <v>140.0</v>
      </c>
      <c r="H192" s="51">
        <v>11.0</v>
      </c>
      <c r="I192" s="55">
        <v>0.08</v>
      </c>
    </row>
    <row r="193">
      <c r="A193" s="46" t="s">
        <v>644</v>
      </c>
      <c r="B193" s="46" t="s">
        <v>616</v>
      </c>
      <c r="C193" s="47"/>
      <c r="D193" s="51">
        <v>110.0</v>
      </c>
      <c r="E193" s="56">
        <v>120.0</v>
      </c>
      <c r="F193" s="46">
        <v>180.0</v>
      </c>
      <c r="G193" s="51">
        <v>410.0</v>
      </c>
      <c r="H193" s="51">
        <v>90.0</v>
      </c>
      <c r="I193" s="55">
        <v>0.22</v>
      </c>
    </row>
    <row r="194">
      <c r="A194" s="46" t="s">
        <v>380</v>
      </c>
      <c r="B194" s="46" t="s">
        <v>381</v>
      </c>
      <c r="D194" s="51">
        <v>200.0</v>
      </c>
      <c r="E194" s="56">
        <v>300.0</v>
      </c>
      <c r="F194" s="46">
        <v>230.0</v>
      </c>
      <c r="G194" s="51">
        <v>730.0</v>
      </c>
      <c r="H194" s="51">
        <v>101.0</v>
      </c>
      <c r="I194" s="55">
        <v>0.14</v>
      </c>
    </row>
    <row r="195">
      <c r="A195" s="46" t="s">
        <v>504</v>
      </c>
      <c r="B195" s="46" t="s">
        <v>505</v>
      </c>
      <c r="D195" s="51">
        <v>120.0</v>
      </c>
      <c r="E195" s="56">
        <v>100.0</v>
      </c>
      <c r="F195" s="46">
        <v>120.0</v>
      </c>
      <c r="G195" s="51">
        <v>340.0</v>
      </c>
      <c r="H195" s="51">
        <v>102.0</v>
      </c>
      <c r="I195" s="55">
        <v>0.3</v>
      </c>
    </row>
    <row r="196">
      <c r="A196" s="46" t="s">
        <v>248</v>
      </c>
      <c r="B196" s="46" t="s">
        <v>249</v>
      </c>
      <c r="D196" s="51">
        <v>220.0</v>
      </c>
      <c r="E196" s="56">
        <v>380.0</v>
      </c>
      <c r="F196" s="46">
        <v>260.0</v>
      </c>
      <c r="G196" s="51">
        <v>860.0</v>
      </c>
      <c r="H196" s="51">
        <v>309.0</v>
      </c>
      <c r="I196" s="55">
        <v>0.36</v>
      </c>
    </row>
    <row r="197">
      <c r="A197" s="46" t="s">
        <v>618</v>
      </c>
      <c r="B197" s="46" t="s">
        <v>619</v>
      </c>
      <c r="D197" s="51">
        <v>100.0</v>
      </c>
      <c r="E197" s="56">
        <v>190.0</v>
      </c>
      <c r="F197" s="46">
        <v>260.0</v>
      </c>
      <c r="G197" s="51">
        <v>550.0</v>
      </c>
      <c r="H197" s="51">
        <v>121.0</v>
      </c>
      <c r="I197" s="55">
        <v>0.22</v>
      </c>
    </row>
    <row r="198">
      <c r="A198" s="46" t="s">
        <v>366</v>
      </c>
      <c r="B198" s="46" t="s">
        <v>368</v>
      </c>
      <c r="C198" s="47"/>
      <c r="D198" s="51">
        <v>130.0</v>
      </c>
      <c r="E198" s="56">
        <v>200.0</v>
      </c>
      <c r="F198" s="46">
        <v>210.0</v>
      </c>
      <c r="G198" s="51">
        <v>540.0</v>
      </c>
      <c r="H198" s="51">
        <v>204.0</v>
      </c>
      <c r="I198" s="55">
        <v>0.38</v>
      </c>
    </row>
    <row r="199">
      <c r="A199" s="46" t="s">
        <v>88</v>
      </c>
      <c r="B199" s="46" t="s">
        <v>89</v>
      </c>
      <c r="C199" s="47"/>
      <c r="D199" s="51">
        <v>240.0</v>
      </c>
      <c r="E199" s="56">
        <v>250.0</v>
      </c>
      <c r="F199" s="46">
        <v>510.0</v>
      </c>
      <c r="G199" s="51">
        <v>1000.0</v>
      </c>
      <c r="H199" s="51">
        <v>351.0</v>
      </c>
      <c r="I199" s="55">
        <v>0.35</v>
      </c>
    </row>
    <row r="200">
      <c r="A200" s="46" t="s">
        <v>140</v>
      </c>
      <c r="B200" s="46" t="s">
        <v>141</v>
      </c>
      <c r="D200" s="51">
        <v>350.0</v>
      </c>
      <c r="E200" s="57">
        <v>430.0</v>
      </c>
      <c r="F200" s="57">
        <v>470.0</v>
      </c>
      <c r="G200" s="51">
        <v>1250.0</v>
      </c>
      <c r="H200" s="51">
        <v>569.0</v>
      </c>
      <c r="I200" s="55">
        <v>0.46</v>
      </c>
    </row>
    <row r="201">
      <c r="A201" s="46" t="s">
        <v>126</v>
      </c>
      <c r="B201" s="46" t="s">
        <v>127</v>
      </c>
      <c r="D201" s="51">
        <v>250.0</v>
      </c>
      <c r="E201" s="56">
        <v>400.0</v>
      </c>
      <c r="F201" s="46">
        <v>440.0</v>
      </c>
      <c r="G201" s="51">
        <v>1090.0</v>
      </c>
      <c r="H201" s="51">
        <v>316.0</v>
      </c>
      <c r="I201" s="55">
        <v>0.29</v>
      </c>
    </row>
    <row r="202">
      <c r="A202" s="46" t="s">
        <v>74</v>
      </c>
      <c r="B202" s="46" t="s">
        <v>75</v>
      </c>
      <c r="D202" s="51">
        <v>520.0</v>
      </c>
      <c r="E202" s="56">
        <v>850.0</v>
      </c>
      <c r="F202" s="46">
        <v>820.0</v>
      </c>
      <c r="G202" s="51">
        <v>2190.0</v>
      </c>
      <c r="H202" s="51">
        <v>511.0</v>
      </c>
      <c r="I202" s="55">
        <v>0.23</v>
      </c>
    </row>
    <row r="203">
      <c r="A203" s="46" t="s">
        <v>946</v>
      </c>
      <c r="B203" s="46" t="s">
        <v>596</v>
      </c>
      <c r="C203" s="47"/>
      <c r="D203" s="51">
        <v>70.0</v>
      </c>
      <c r="E203" s="56">
        <v>70.0</v>
      </c>
      <c r="F203" s="46">
        <v>90.0</v>
      </c>
      <c r="G203" s="51">
        <v>230.0</v>
      </c>
      <c r="H203" s="51">
        <v>35.0</v>
      </c>
      <c r="I203" s="55">
        <v>0.15</v>
      </c>
    </row>
    <row r="204">
      <c r="A204" s="46" t="s">
        <v>68</v>
      </c>
      <c r="B204" s="46" t="s">
        <v>69</v>
      </c>
      <c r="D204" s="51">
        <v>530.0</v>
      </c>
      <c r="E204" s="57">
        <v>710.0</v>
      </c>
      <c r="F204" s="57">
        <v>660.0</v>
      </c>
      <c r="G204" s="51">
        <v>1900.0</v>
      </c>
      <c r="H204" s="51">
        <v>443.0</v>
      </c>
      <c r="I204" s="55">
        <v>0.23</v>
      </c>
    </row>
    <row r="205">
      <c r="A205" s="46" t="s">
        <v>500</v>
      </c>
      <c r="B205" s="46" t="s">
        <v>501</v>
      </c>
      <c r="D205" s="51">
        <v>10.0</v>
      </c>
      <c r="E205" s="57">
        <v>40.0</v>
      </c>
      <c r="F205" s="46">
        <v>80.0</v>
      </c>
      <c r="G205" s="51">
        <v>130.0</v>
      </c>
      <c r="H205" s="51">
        <v>66.0</v>
      </c>
      <c r="I205" s="55">
        <v>0.51</v>
      </c>
    </row>
    <row r="206">
      <c r="A206" s="46" t="s">
        <v>538</v>
      </c>
      <c r="B206" s="46" t="s">
        <v>540</v>
      </c>
      <c r="C206" s="47"/>
      <c r="D206" s="51">
        <v>120.0</v>
      </c>
      <c r="E206" s="56">
        <v>110.0</v>
      </c>
      <c r="F206" s="46">
        <v>120.0</v>
      </c>
      <c r="G206" s="51">
        <v>350.0</v>
      </c>
      <c r="H206" s="51">
        <v>77.0</v>
      </c>
      <c r="I206" s="55">
        <v>0.22</v>
      </c>
    </row>
    <row r="207">
      <c r="A207" s="46" t="s">
        <v>747</v>
      </c>
      <c r="B207" s="46" t="s">
        <v>570</v>
      </c>
      <c r="D207" s="51">
        <v>180.0</v>
      </c>
      <c r="E207" s="56">
        <v>230.0</v>
      </c>
      <c r="F207" s="46">
        <v>210.0</v>
      </c>
      <c r="G207" s="51">
        <v>620.0</v>
      </c>
      <c r="H207" s="51">
        <v>123.0</v>
      </c>
      <c r="I207" s="55">
        <v>0.2</v>
      </c>
    </row>
    <row r="208">
      <c r="A208" s="46" t="s">
        <v>1377</v>
      </c>
      <c r="B208" s="46" t="s">
        <v>592</v>
      </c>
      <c r="C208" s="47"/>
      <c r="D208" s="51">
        <v>220.0</v>
      </c>
      <c r="E208" s="56">
        <v>100.0</v>
      </c>
      <c r="F208" s="46">
        <v>150.0</v>
      </c>
      <c r="G208" s="51">
        <v>470.0</v>
      </c>
      <c r="H208" s="51">
        <v>35.0</v>
      </c>
      <c r="I208" s="55">
        <v>0.07</v>
      </c>
    </row>
    <row r="209">
      <c r="A209" s="46" t="s">
        <v>216</v>
      </c>
      <c r="B209" s="46" t="s">
        <v>217</v>
      </c>
      <c r="D209" s="51">
        <v>270.0</v>
      </c>
      <c r="E209" s="56">
        <v>430.0</v>
      </c>
      <c r="F209" s="46">
        <v>410.0</v>
      </c>
      <c r="G209" s="51">
        <v>1110.0</v>
      </c>
      <c r="H209" s="51">
        <v>305.0</v>
      </c>
      <c r="I209" s="55">
        <v>0.27</v>
      </c>
    </row>
    <row r="210">
      <c r="A210" s="46" t="s">
        <v>360</v>
      </c>
      <c r="B210" s="46" t="s">
        <v>361</v>
      </c>
      <c r="D210" s="51">
        <v>180.0</v>
      </c>
      <c r="E210" s="56">
        <v>200.0</v>
      </c>
      <c r="F210" s="46">
        <v>210.0</v>
      </c>
      <c r="G210" s="51">
        <v>590.0</v>
      </c>
      <c r="H210" s="51">
        <v>180.0</v>
      </c>
      <c r="I210" s="55">
        <v>0.31</v>
      </c>
    </row>
    <row r="211">
      <c r="A211" s="46" t="s">
        <v>290</v>
      </c>
      <c r="B211" s="46" t="s">
        <v>291</v>
      </c>
      <c r="D211" s="51">
        <v>460.0</v>
      </c>
      <c r="E211" s="56">
        <v>590.0</v>
      </c>
      <c r="F211" s="46">
        <v>390.0</v>
      </c>
      <c r="G211" s="51">
        <v>1440.0</v>
      </c>
      <c r="H211" s="51">
        <v>331.0</v>
      </c>
      <c r="I211" s="55">
        <v>0.23</v>
      </c>
    </row>
    <row r="212">
      <c r="A212" s="46" t="s">
        <v>414</v>
      </c>
      <c r="B212" s="46" t="s">
        <v>415</v>
      </c>
      <c r="D212" s="51">
        <v>270.0</v>
      </c>
      <c r="E212" s="56">
        <v>260.0</v>
      </c>
      <c r="F212" s="46">
        <v>210.0</v>
      </c>
      <c r="G212" s="51">
        <v>740.0</v>
      </c>
      <c r="H212" s="51">
        <v>165.0</v>
      </c>
      <c r="I212" s="55">
        <v>0.22</v>
      </c>
    </row>
    <row r="213">
      <c r="A213" s="46" t="s">
        <v>344</v>
      </c>
      <c r="B213" s="46" t="s">
        <v>345</v>
      </c>
      <c r="C213" s="47"/>
      <c r="D213" s="51">
        <v>370.0</v>
      </c>
      <c r="E213" s="56">
        <v>460.0</v>
      </c>
      <c r="F213" s="46">
        <v>520.0</v>
      </c>
      <c r="G213" s="51">
        <v>1350.0</v>
      </c>
      <c r="H213" s="51">
        <v>275.0</v>
      </c>
      <c r="I213" s="55">
        <v>0.2</v>
      </c>
    </row>
    <row r="214">
      <c r="A214" s="46" t="s">
        <v>430</v>
      </c>
      <c r="B214" s="46" t="s">
        <v>431</v>
      </c>
      <c r="C214" s="47"/>
      <c r="D214" s="51">
        <v>170.0</v>
      </c>
      <c r="E214" s="56">
        <v>230.0</v>
      </c>
      <c r="F214" s="46">
        <v>410.0</v>
      </c>
      <c r="G214" s="51">
        <v>810.0</v>
      </c>
      <c r="H214" s="51">
        <v>170.0</v>
      </c>
      <c r="I214" s="55">
        <v>0.21</v>
      </c>
    </row>
    <row r="215">
      <c r="A215" s="46" t="s">
        <v>1274</v>
      </c>
      <c r="B215" s="46" t="s">
        <v>580</v>
      </c>
      <c r="D215" s="51">
        <v>90.0</v>
      </c>
      <c r="E215" s="56">
        <v>120.0</v>
      </c>
      <c r="F215" s="46">
        <v>100.0</v>
      </c>
      <c r="G215" s="51">
        <v>310.0</v>
      </c>
      <c r="H215" s="51">
        <v>50.0</v>
      </c>
      <c r="I215" s="55">
        <v>0.16</v>
      </c>
    </row>
    <row r="216">
      <c r="A216" s="46" t="s">
        <v>916</v>
      </c>
      <c r="B216" s="46" t="s">
        <v>589</v>
      </c>
      <c r="D216" s="51">
        <v>220.0</v>
      </c>
      <c r="E216" s="56">
        <v>260.0</v>
      </c>
      <c r="F216" s="46">
        <v>340.0</v>
      </c>
      <c r="G216" s="51">
        <v>820.0</v>
      </c>
      <c r="H216" s="51">
        <v>135.0</v>
      </c>
      <c r="I216" s="55">
        <v>0.16</v>
      </c>
    </row>
    <row r="217">
      <c r="A217" s="46" t="s">
        <v>757</v>
      </c>
      <c r="B217" s="46" t="s">
        <v>609</v>
      </c>
      <c r="D217" s="51">
        <v>170.0</v>
      </c>
      <c r="E217" s="56">
        <v>260.0</v>
      </c>
      <c r="F217" s="46">
        <v>260.0</v>
      </c>
      <c r="G217" s="51">
        <v>690.0</v>
      </c>
      <c r="H217" s="51">
        <v>36.0</v>
      </c>
      <c r="I217" s="55">
        <v>0.05</v>
      </c>
    </row>
    <row r="218">
      <c r="A218" s="46" t="s">
        <v>1157</v>
      </c>
      <c r="B218" s="46" t="s">
        <v>610</v>
      </c>
      <c r="C218" s="47"/>
      <c r="D218" s="51">
        <v>180.0</v>
      </c>
      <c r="E218" s="56">
        <v>170.0</v>
      </c>
      <c r="F218" s="46">
        <v>200.0</v>
      </c>
      <c r="G218" s="51">
        <v>550.0</v>
      </c>
      <c r="H218" s="51">
        <v>43.0</v>
      </c>
      <c r="I218" s="55">
        <v>0.08</v>
      </c>
    </row>
    <row r="219">
      <c r="A219" s="46" t="s">
        <v>58</v>
      </c>
      <c r="B219" s="46" t="s">
        <v>59</v>
      </c>
      <c r="D219" s="51">
        <v>650.0</v>
      </c>
      <c r="E219" s="56">
        <v>550.0</v>
      </c>
      <c r="F219" s="46">
        <v>540.0</v>
      </c>
      <c r="G219" s="51">
        <v>1740.0</v>
      </c>
      <c r="H219" s="51">
        <v>607.0</v>
      </c>
      <c r="I219" s="55">
        <v>0.35</v>
      </c>
    </row>
    <row r="220">
      <c r="A220" s="46" t="s">
        <v>18</v>
      </c>
      <c r="B220" s="46" t="s">
        <v>19</v>
      </c>
      <c r="C220" s="47"/>
      <c r="D220" s="51">
        <v>330.0</v>
      </c>
      <c r="E220" s="56">
        <v>330.0</v>
      </c>
      <c r="F220" s="46">
        <v>320.0</v>
      </c>
      <c r="G220" s="51">
        <v>980.0</v>
      </c>
      <c r="H220" s="51">
        <v>365.0</v>
      </c>
      <c r="I220" s="55">
        <v>0.37</v>
      </c>
    </row>
    <row r="221">
      <c r="A221" s="46" t="s">
        <v>96</v>
      </c>
      <c r="B221" s="46" t="s">
        <v>97</v>
      </c>
      <c r="C221" s="47"/>
      <c r="D221" s="51">
        <v>120.0</v>
      </c>
      <c r="E221" s="57">
        <v>260.0</v>
      </c>
      <c r="F221" s="57">
        <v>400.0</v>
      </c>
      <c r="G221" s="51">
        <v>780.0</v>
      </c>
      <c r="H221" s="51">
        <v>245.0</v>
      </c>
      <c r="I221" s="55">
        <v>0.31</v>
      </c>
    </row>
    <row r="222">
      <c r="A222" s="46" t="s">
        <v>84</v>
      </c>
      <c r="B222" s="46" t="s">
        <v>85</v>
      </c>
      <c r="D222" s="51">
        <v>300.0</v>
      </c>
      <c r="E222" s="56">
        <v>400.0</v>
      </c>
      <c r="F222" s="46">
        <v>430.0</v>
      </c>
      <c r="G222" s="51">
        <v>1130.0</v>
      </c>
      <c r="H222" s="51">
        <v>383.0</v>
      </c>
      <c r="I222" s="55">
        <v>0.34</v>
      </c>
    </row>
    <row r="223">
      <c r="A223" s="46" t="s">
        <v>150</v>
      </c>
      <c r="B223" s="46" t="s">
        <v>151</v>
      </c>
      <c r="C223" s="47"/>
      <c r="D223" s="51">
        <v>260.0</v>
      </c>
      <c r="E223" s="56">
        <v>310.0</v>
      </c>
      <c r="F223" s="46">
        <v>370.0</v>
      </c>
      <c r="G223" s="51">
        <v>940.0</v>
      </c>
      <c r="H223" s="51">
        <v>308.0</v>
      </c>
      <c r="I223" s="55">
        <v>0.33</v>
      </c>
    </row>
    <row r="224">
      <c r="A224" s="46" t="s">
        <v>156</v>
      </c>
      <c r="B224" s="46" t="s">
        <v>157</v>
      </c>
      <c r="D224" s="51">
        <v>470.0</v>
      </c>
      <c r="E224" s="56">
        <v>480.0</v>
      </c>
      <c r="F224" s="46">
        <v>510.0</v>
      </c>
      <c r="G224" s="51">
        <v>1460.0</v>
      </c>
      <c r="H224" s="51">
        <v>719.0</v>
      </c>
      <c r="I224" s="55">
        <v>0.49</v>
      </c>
    </row>
    <row r="225">
      <c r="A225" s="46" t="s">
        <v>196</v>
      </c>
      <c r="B225" s="46" t="s">
        <v>197</v>
      </c>
      <c r="D225" s="51">
        <v>210.0</v>
      </c>
      <c r="E225" s="56">
        <v>200.0</v>
      </c>
      <c r="F225" s="46">
        <v>330.0</v>
      </c>
      <c r="G225" s="51">
        <v>740.0</v>
      </c>
      <c r="H225" s="51">
        <v>221.0</v>
      </c>
      <c r="I225" s="55">
        <v>0.3</v>
      </c>
    </row>
    <row r="226">
      <c r="A226" s="46" t="s">
        <v>424</v>
      </c>
      <c r="B226" s="46" t="s">
        <v>425</v>
      </c>
      <c r="D226" s="51">
        <v>100.0</v>
      </c>
      <c r="E226" s="56">
        <v>150.0</v>
      </c>
      <c r="F226" s="46">
        <v>180.0</v>
      </c>
      <c r="G226" s="51">
        <v>430.0</v>
      </c>
      <c r="H226" s="51">
        <v>141.0</v>
      </c>
      <c r="I226" s="55">
        <v>0.33</v>
      </c>
    </row>
    <row r="227">
      <c r="A227" s="46" t="s">
        <v>420</v>
      </c>
      <c r="B227" s="46" t="s">
        <v>421</v>
      </c>
      <c r="C227" s="47"/>
      <c r="D227" s="51">
        <v>30.0</v>
      </c>
      <c r="E227" s="56">
        <v>120.0</v>
      </c>
      <c r="F227" s="46">
        <v>140.0</v>
      </c>
      <c r="G227" s="51">
        <v>290.0</v>
      </c>
      <c r="H227" s="51">
        <v>16.0</v>
      </c>
      <c r="I227" s="55">
        <v>0.06</v>
      </c>
    </row>
    <row r="228">
      <c r="A228" s="46" t="s">
        <v>516</v>
      </c>
      <c r="B228" s="46" t="s">
        <v>517</v>
      </c>
      <c r="D228" s="51">
        <v>100.0</v>
      </c>
      <c r="E228" s="56">
        <v>140.0</v>
      </c>
      <c r="F228" s="46">
        <v>200.0</v>
      </c>
      <c r="G228" s="51">
        <v>440.0</v>
      </c>
      <c r="H228" s="51">
        <v>126.0</v>
      </c>
      <c r="I228" s="55">
        <v>0.29</v>
      </c>
    </row>
    <row r="229">
      <c r="A229" s="46" t="s">
        <v>324</v>
      </c>
      <c r="B229" s="46" t="s">
        <v>325</v>
      </c>
      <c r="C229" s="47"/>
      <c r="D229" s="51">
        <v>70.0</v>
      </c>
      <c r="E229" s="56">
        <v>100.0</v>
      </c>
      <c r="F229" s="46">
        <v>150.0</v>
      </c>
      <c r="G229" s="51">
        <v>320.0</v>
      </c>
      <c r="H229" s="51">
        <v>25.0</v>
      </c>
      <c r="I229" s="55">
        <v>0.08</v>
      </c>
    </row>
    <row r="230">
      <c r="A230" s="46" t="s">
        <v>536</v>
      </c>
      <c r="B230" s="46" t="s">
        <v>537</v>
      </c>
      <c r="D230" s="51">
        <v>70.0</v>
      </c>
      <c r="E230" s="56">
        <v>50.0</v>
      </c>
      <c r="F230" s="46">
        <v>110.0</v>
      </c>
      <c r="G230" s="51">
        <v>230.0</v>
      </c>
      <c r="H230" s="51">
        <v>54.0</v>
      </c>
      <c r="I230" s="55">
        <v>0.23</v>
      </c>
    </row>
    <row r="231">
      <c r="A231" s="46" t="s">
        <v>288</v>
      </c>
      <c r="B231" s="46" t="s">
        <v>289</v>
      </c>
      <c r="C231" s="47"/>
      <c r="D231" s="51">
        <v>170.0</v>
      </c>
      <c r="E231" s="56">
        <v>170.0</v>
      </c>
      <c r="F231" s="46">
        <v>150.0</v>
      </c>
      <c r="G231" s="51">
        <v>490.0</v>
      </c>
      <c r="H231" s="51">
        <v>135.0</v>
      </c>
      <c r="I231" s="55">
        <v>0.28</v>
      </c>
    </row>
    <row r="232">
      <c r="A232" s="46" t="s">
        <v>594</v>
      </c>
      <c r="B232" s="46" t="s">
        <v>595</v>
      </c>
      <c r="D232" s="51">
        <v>150.0</v>
      </c>
      <c r="E232" s="56">
        <v>220.0</v>
      </c>
      <c r="F232" s="46">
        <v>310.0</v>
      </c>
      <c r="G232" s="51">
        <v>680.0</v>
      </c>
      <c r="H232" s="51">
        <v>144.0</v>
      </c>
      <c r="I232" s="55">
        <v>0.21</v>
      </c>
    </row>
    <row r="233">
      <c r="A233" s="46" t="s">
        <v>142</v>
      </c>
      <c r="B233" s="46" t="s">
        <v>143</v>
      </c>
      <c r="C233" s="47"/>
      <c r="D233" s="51">
        <v>180.0</v>
      </c>
      <c r="E233" s="56">
        <v>280.0</v>
      </c>
      <c r="F233" s="46">
        <v>270.0</v>
      </c>
      <c r="G233" s="51">
        <v>730.0</v>
      </c>
      <c r="H233" s="51">
        <v>275.0</v>
      </c>
      <c r="I233" s="55">
        <v>0.38</v>
      </c>
    </row>
    <row r="234">
      <c r="A234" s="46" t="s">
        <v>114</v>
      </c>
      <c r="B234" s="46" t="s">
        <v>115</v>
      </c>
      <c r="C234" s="47"/>
      <c r="D234" s="51">
        <v>410.0</v>
      </c>
      <c r="E234" s="56">
        <v>340.0</v>
      </c>
      <c r="F234" s="46">
        <v>280.0</v>
      </c>
      <c r="G234" s="51">
        <v>1030.0</v>
      </c>
      <c r="H234" s="51">
        <v>477.0</v>
      </c>
      <c r="I234" s="55">
        <v>0.46</v>
      </c>
    </row>
    <row r="235">
      <c r="A235" s="46" t="s">
        <v>460</v>
      </c>
      <c r="B235" s="46" t="s">
        <v>461</v>
      </c>
      <c r="D235" s="51">
        <v>180.0</v>
      </c>
      <c r="E235" s="56">
        <v>170.0</v>
      </c>
      <c r="F235" s="46">
        <v>290.0</v>
      </c>
      <c r="G235" s="51">
        <v>640.0</v>
      </c>
      <c r="H235" s="51">
        <v>165.0</v>
      </c>
      <c r="I235" s="55">
        <v>0.26</v>
      </c>
    </row>
    <row r="236">
      <c r="A236" s="46" t="s">
        <v>657</v>
      </c>
      <c r="B236" s="46" t="s">
        <v>553</v>
      </c>
      <c r="C236" s="47"/>
      <c r="D236" s="51">
        <v>70.0</v>
      </c>
      <c r="E236" s="56">
        <v>70.0</v>
      </c>
      <c r="F236" s="46">
        <v>100.0</v>
      </c>
      <c r="G236" s="51">
        <v>240.0</v>
      </c>
      <c r="H236" s="51">
        <v>21.0</v>
      </c>
      <c r="I236" s="55">
        <v>0.09</v>
      </c>
    </row>
    <row r="237">
      <c r="A237" s="46" t="s">
        <v>572</v>
      </c>
      <c r="B237" s="46" t="s">
        <v>574</v>
      </c>
      <c r="C237" s="47"/>
      <c r="D237" s="51">
        <v>240.0</v>
      </c>
      <c r="E237" s="56">
        <v>270.0</v>
      </c>
      <c r="F237" s="46">
        <v>170.0</v>
      </c>
      <c r="G237" s="51">
        <v>680.0</v>
      </c>
      <c r="H237" s="51">
        <v>172.0</v>
      </c>
      <c r="I237" s="55">
        <v>0.25</v>
      </c>
    </row>
    <row r="238">
      <c r="A238" s="46" t="s">
        <v>378</v>
      </c>
      <c r="B238" s="46" t="s">
        <v>379</v>
      </c>
      <c r="C238" s="47"/>
      <c r="D238" s="51">
        <v>290.0</v>
      </c>
      <c r="E238" s="56">
        <v>300.0</v>
      </c>
      <c r="F238" s="46">
        <v>250.0</v>
      </c>
      <c r="G238" s="51">
        <v>840.0</v>
      </c>
      <c r="H238" s="51">
        <v>225.0</v>
      </c>
      <c r="I238" s="55">
        <v>0.27</v>
      </c>
    </row>
    <row r="239">
      <c r="A239" s="46" t="s">
        <v>348</v>
      </c>
      <c r="B239" s="46" t="s">
        <v>349</v>
      </c>
      <c r="D239" s="51">
        <v>200.0</v>
      </c>
      <c r="E239" s="56">
        <v>240.0</v>
      </c>
      <c r="F239" s="46">
        <v>240.0</v>
      </c>
      <c r="G239" s="51">
        <v>680.0</v>
      </c>
      <c r="H239" s="51">
        <v>226.0</v>
      </c>
      <c r="I239" s="55">
        <v>0.33</v>
      </c>
    </row>
    <row r="240">
      <c r="A240" s="46" t="s">
        <v>452</v>
      </c>
      <c r="B240" s="46" t="s">
        <v>453</v>
      </c>
      <c r="C240" s="47"/>
      <c r="D240" s="51">
        <v>220.0</v>
      </c>
      <c r="E240" s="56">
        <v>160.0</v>
      </c>
      <c r="F240" s="57">
        <v>250.0</v>
      </c>
      <c r="G240" s="51">
        <v>630.0</v>
      </c>
      <c r="H240" s="51">
        <v>140.0</v>
      </c>
      <c r="I240" s="55">
        <v>0.22</v>
      </c>
    </row>
    <row r="241">
      <c r="A241" s="46" t="s">
        <v>108</v>
      </c>
      <c r="B241" s="46" t="s">
        <v>109</v>
      </c>
      <c r="C241" s="47"/>
      <c r="D241" s="51">
        <v>130.0</v>
      </c>
      <c r="E241" s="56">
        <v>390.0</v>
      </c>
      <c r="F241" s="46">
        <v>610.0</v>
      </c>
      <c r="G241" s="51">
        <v>1130.0</v>
      </c>
      <c r="H241" s="51">
        <v>457.0</v>
      </c>
      <c r="I241" s="55">
        <v>0.4</v>
      </c>
    </row>
    <row r="242">
      <c r="A242" s="46" t="s">
        <v>367</v>
      </c>
      <c r="B242" s="46" t="s">
        <v>369</v>
      </c>
      <c r="C242" s="47"/>
      <c r="D242" s="51">
        <v>60.0</v>
      </c>
      <c r="E242" s="56">
        <v>40.0</v>
      </c>
      <c r="F242" s="57">
        <v>90.0</v>
      </c>
      <c r="G242" s="51">
        <v>190.0</v>
      </c>
      <c r="H242" s="51">
        <v>0.0</v>
      </c>
      <c r="I242" s="55">
        <v>0.0</v>
      </c>
    </row>
    <row r="243">
      <c r="A243" s="46" t="s">
        <v>130</v>
      </c>
      <c r="B243" s="46" t="s">
        <v>131</v>
      </c>
      <c r="D243" s="51">
        <v>360.0</v>
      </c>
      <c r="E243" s="57">
        <v>360.0</v>
      </c>
      <c r="F243" s="57">
        <v>380.0</v>
      </c>
      <c r="G243" s="51">
        <v>1100.0</v>
      </c>
      <c r="H243" s="51">
        <v>470.0</v>
      </c>
      <c r="I243" s="55">
        <v>0.43</v>
      </c>
    </row>
    <row r="244">
      <c r="A244" s="46" t="s">
        <v>188</v>
      </c>
      <c r="B244" s="46" t="s">
        <v>189</v>
      </c>
      <c r="D244" s="51">
        <v>360.0</v>
      </c>
      <c r="E244" s="56">
        <v>270.0</v>
      </c>
      <c r="F244" s="57">
        <v>510.0</v>
      </c>
      <c r="G244" s="51">
        <v>1140.0</v>
      </c>
      <c r="H244" s="51">
        <v>285.0</v>
      </c>
      <c r="I244" s="55">
        <v>0.25</v>
      </c>
    </row>
    <row r="245">
      <c r="A245" s="46" t="s">
        <v>292</v>
      </c>
      <c r="B245" s="46" t="s">
        <v>293</v>
      </c>
      <c r="D245" s="51">
        <v>60.0</v>
      </c>
      <c r="E245" s="56">
        <v>120.0</v>
      </c>
      <c r="F245" s="57">
        <v>180.0</v>
      </c>
      <c r="G245" s="51">
        <v>360.0</v>
      </c>
      <c r="H245" s="51">
        <v>56.0</v>
      </c>
      <c r="I245" s="55">
        <v>0.16</v>
      </c>
    </row>
    <row r="246">
      <c r="A246" s="46" t="s">
        <v>402</v>
      </c>
      <c r="B246" s="46" t="s">
        <v>403</v>
      </c>
      <c r="C246" s="47"/>
      <c r="D246" s="51">
        <v>340.0</v>
      </c>
      <c r="E246" s="56">
        <v>360.0</v>
      </c>
      <c r="F246" s="46">
        <v>440.0</v>
      </c>
      <c r="G246" s="51">
        <v>1140.0</v>
      </c>
      <c r="H246" s="51">
        <v>212.0</v>
      </c>
      <c r="I246" s="55">
        <v>0.19</v>
      </c>
    </row>
    <row r="247">
      <c r="A247" s="46" t="s">
        <v>193</v>
      </c>
      <c r="B247" s="46" t="s">
        <v>194</v>
      </c>
      <c r="D247" s="51">
        <v>360.0</v>
      </c>
      <c r="E247" s="57">
        <v>340.0</v>
      </c>
      <c r="F247" s="57">
        <v>340.0</v>
      </c>
      <c r="G247" s="51">
        <v>1040.0</v>
      </c>
      <c r="H247" s="51">
        <v>381.0</v>
      </c>
      <c r="I247" s="55">
        <v>0.37</v>
      </c>
    </row>
    <row r="248">
      <c r="A248" s="46" t="s">
        <v>482</v>
      </c>
      <c r="B248" s="46" t="s">
        <v>483</v>
      </c>
      <c r="D248" s="51">
        <v>340.0</v>
      </c>
      <c r="E248" s="56">
        <v>430.0</v>
      </c>
      <c r="F248" s="46">
        <v>450.0</v>
      </c>
      <c r="G248" s="51">
        <v>1220.0</v>
      </c>
      <c r="H248" s="51">
        <v>273.0</v>
      </c>
      <c r="I248" s="55">
        <v>0.22</v>
      </c>
    </row>
    <row r="249">
      <c r="A249" s="46" t="s">
        <v>64</v>
      </c>
      <c r="B249" s="46" t="s">
        <v>65</v>
      </c>
      <c r="D249" s="51">
        <v>480.0</v>
      </c>
      <c r="E249" s="56">
        <v>500.0</v>
      </c>
      <c r="F249" s="46">
        <v>650.0</v>
      </c>
      <c r="G249" s="51">
        <v>1630.0</v>
      </c>
      <c r="H249" s="51">
        <v>518.0</v>
      </c>
      <c r="I249" s="55">
        <v>0.32</v>
      </c>
    </row>
    <row r="250">
      <c r="A250" s="46" t="s">
        <v>1275</v>
      </c>
      <c r="B250" s="46" t="s">
        <v>640</v>
      </c>
      <c r="D250" s="51">
        <v>70.0</v>
      </c>
      <c r="E250" s="56">
        <v>90.0</v>
      </c>
      <c r="F250" s="57">
        <v>40.0</v>
      </c>
      <c r="G250" s="51">
        <v>200.0</v>
      </c>
      <c r="H250" s="51">
        <v>12.0</v>
      </c>
      <c r="I250" s="55">
        <v>0.06</v>
      </c>
    </row>
    <row r="251">
      <c r="A251" s="46" t="s">
        <v>272</v>
      </c>
      <c r="B251" s="46" t="s">
        <v>273</v>
      </c>
      <c r="D251" s="51">
        <v>160.0</v>
      </c>
      <c r="E251" s="56">
        <v>100.0</v>
      </c>
      <c r="F251" s="46">
        <v>140.0</v>
      </c>
      <c r="G251" s="51">
        <v>400.0</v>
      </c>
      <c r="H251" s="51">
        <v>221.0</v>
      </c>
      <c r="I251" s="55">
        <v>0.55</v>
      </c>
    </row>
    <row r="252">
      <c r="A252" s="46" t="s">
        <v>284</v>
      </c>
      <c r="B252" s="46" t="s">
        <v>285</v>
      </c>
      <c r="D252" s="51">
        <v>130.0</v>
      </c>
      <c r="E252" s="56">
        <v>190.0</v>
      </c>
      <c r="F252" s="46">
        <v>330.0</v>
      </c>
      <c r="G252" s="51">
        <v>650.0</v>
      </c>
      <c r="H252" s="51">
        <v>245.0</v>
      </c>
      <c r="I252" s="55">
        <v>0.38</v>
      </c>
    </row>
    <row r="253">
      <c r="A253" s="46" t="s">
        <v>432</v>
      </c>
      <c r="B253" s="46" t="s">
        <v>433</v>
      </c>
      <c r="C253" s="47"/>
      <c r="D253" s="51">
        <v>160.0</v>
      </c>
      <c r="E253" s="56">
        <v>180.0</v>
      </c>
      <c r="F253" s="46">
        <v>160.0</v>
      </c>
      <c r="G253" s="51">
        <v>500.0</v>
      </c>
      <c r="H253" s="51">
        <v>171.0</v>
      </c>
      <c r="I253" s="55">
        <v>0.34</v>
      </c>
    </row>
    <row r="254">
      <c r="A254" s="46" t="s">
        <v>530</v>
      </c>
      <c r="B254" s="46" t="s">
        <v>531</v>
      </c>
      <c r="D254" s="51">
        <v>200.0</v>
      </c>
      <c r="E254" s="57">
        <v>250.0</v>
      </c>
      <c r="F254" s="57">
        <v>70.0</v>
      </c>
      <c r="G254" s="51">
        <v>520.0</v>
      </c>
      <c r="H254" s="51">
        <v>194.0</v>
      </c>
      <c r="I254" s="55">
        <v>0.37</v>
      </c>
    </row>
    <row r="255">
      <c r="A255" s="46" t="s">
        <v>390</v>
      </c>
      <c r="B255" s="46" t="s">
        <v>391</v>
      </c>
      <c r="D255" s="51">
        <v>110.0</v>
      </c>
      <c r="E255" s="56">
        <v>90.0</v>
      </c>
      <c r="F255" s="46">
        <v>130.0</v>
      </c>
      <c r="G255" s="51">
        <v>330.0</v>
      </c>
      <c r="H255" s="51">
        <v>52.0</v>
      </c>
      <c r="I255" s="55">
        <v>0.16</v>
      </c>
    </row>
    <row r="256">
      <c r="A256" s="46" t="s">
        <v>388</v>
      </c>
      <c r="B256" s="46" t="s">
        <v>389</v>
      </c>
      <c r="C256" s="47"/>
      <c r="D256" s="51">
        <v>160.0</v>
      </c>
      <c r="E256" s="56">
        <v>210.0</v>
      </c>
      <c r="F256" s="46">
        <v>400.0</v>
      </c>
      <c r="G256" s="51">
        <v>770.0</v>
      </c>
      <c r="H256" s="51">
        <v>222.0</v>
      </c>
      <c r="I256" s="55">
        <v>0.29</v>
      </c>
    </row>
    <row r="257">
      <c r="A257" s="46" t="s">
        <v>1346</v>
      </c>
      <c r="B257" s="46" t="s">
        <v>627</v>
      </c>
      <c r="D257" s="51">
        <v>60.0</v>
      </c>
      <c r="E257" s="56">
        <v>60.0</v>
      </c>
      <c r="F257" s="46">
        <v>90.0</v>
      </c>
      <c r="G257" s="51">
        <v>210.0</v>
      </c>
      <c r="H257" s="51">
        <v>44.0</v>
      </c>
      <c r="I257" s="55">
        <v>0.21</v>
      </c>
    </row>
    <row r="258">
      <c r="A258" s="46" t="s">
        <v>622</v>
      </c>
      <c r="B258" s="46" t="s">
        <v>623</v>
      </c>
      <c r="C258" s="47"/>
      <c r="D258" s="51">
        <v>30.0</v>
      </c>
      <c r="E258" s="56">
        <v>40.0</v>
      </c>
      <c r="F258" s="46">
        <v>50.0</v>
      </c>
      <c r="G258" s="51">
        <v>120.0</v>
      </c>
      <c r="H258" s="51">
        <v>39.0</v>
      </c>
      <c r="I258" s="55">
        <v>0.33</v>
      </c>
    </row>
    <row r="259">
      <c r="A259" s="46" t="s">
        <v>506</v>
      </c>
      <c r="B259" s="46" t="s">
        <v>507</v>
      </c>
      <c r="C259" s="47"/>
      <c r="D259" s="51">
        <v>230.0</v>
      </c>
      <c r="E259" s="56">
        <v>150.0</v>
      </c>
      <c r="F259" s="46">
        <v>70.0</v>
      </c>
      <c r="G259" s="51">
        <v>450.0</v>
      </c>
      <c r="H259" s="51">
        <v>70.0</v>
      </c>
      <c r="I259" s="55">
        <v>0.16</v>
      </c>
    </row>
    <row r="260">
      <c r="A260" s="46" t="s">
        <v>458</v>
      </c>
      <c r="B260" s="46" t="s">
        <v>459</v>
      </c>
      <c r="D260" s="51">
        <v>160.0</v>
      </c>
      <c r="E260" s="56">
        <v>90.0</v>
      </c>
      <c r="F260" s="46">
        <v>80.0</v>
      </c>
      <c r="G260" s="51">
        <v>330.0</v>
      </c>
      <c r="H260" s="51">
        <v>102.0</v>
      </c>
      <c r="I260" s="55">
        <v>0.31</v>
      </c>
    </row>
    <row r="261">
      <c r="A261" s="46" t="s">
        <v>654</v>
      </c>
      <c r="B261" s="46" t="s">
        <v>586</v>
      </c>
      <c r="C261" s="47"/>
      <c r="D261" s="51">
        <v>150.0</v>
      </c>
      <c r="E261" s="56">
        <v>210.0</v>
      </c>
      <c r="F261" s="46">
        <v>420.0</v>
      </c>
      <c r="G261" s="51">
        <v>780.0</v>
      </c>
      <c r="H261" s="51">
        <v>113.0</v>
      </c>
      <c r="I261" s="55">
        <v>0.14</v>
      </c>
    </row>
    <row r="262">
      <c r="A262" s="46" t="s">
        <v>462</v>
      </c>
      <c r="B262" s="46" t="s">
        <v>463</v>
      </c>
      <c r="D262" s="51">
        <v>330.0</v>
      </c>
      <c r="E262" s="56">
        <v>260.0</v>
      </c>
      <c r="F262" s="46">
        <v>210.0</v>
      </c>
      <c r="G262" s="51">
        <v>800.0</v>
      </c>
      <c r="H262" s="51">
        <v>165.0</v>
      </c>
      <c r="I262" s="55">
        <v>0.21</v>
      </c>
    </row>
    <row r="263">
      <c r="A263" s="46" t="s">
        <v>474</v>
      </c>
      <c r="B263" s="46" t="s">
        <v>476</v>
      </c>
      <c r="D263" s="51">
        <v>120.0</v>
      </c>
      <c r="E263" s="56">
        <v>280.0</v>
      </c>
      <c r="F263" s="46">
        <v>190.0</v>
      </c>
      <c r="G263" s="51">
        <v>590.0</v>
      </c>
      <c r="H263" s="51">
        <v>160.0</v>
      </c>
      <c r="I263" s="55">
        <v>0.27</v>
      </c>
    </row>
    <row r="264">
      <c r="A264" s="46" t="s">
        <v>518</v>
      </c>
      <c r="B264" s="46" t="s">
        <v>519</v>
      </c>
      <c r="D264" s="51">
        <v>290.0</v>
      </c>
      <c r="E264" s="56">
        <v>320.0</v>
      </c>
      <c r="F264" s="46">
        <v>430.0</v>
      </c>
      <c r="G264" s="51">
        <v>1040.0</v>
      </c>
      <c r="H264" s="51">
        <v>85.0</v>
      </c>
      <c r="I264" s="55">
        <v>0.08</v>
      </c>
    </row>
    <row r="265">
      <c r="A265" s="46" t="s">
        <v>1336</v>
      </c>
      <c r="B265" s="46" t="s">
        <v>637</v>
      </c>
      <c r="C265" s="47"/>
      <c r="D265" s="51">
        <v>80.0</v>
      </c>
      <c r="E265" s="56">
        <v>90.0</v>
      </c>
      <c r="F265" s="46">
        <v>100.0</v>
      </c>
      <c r="G265" s="51">
        <v>270.0</v>
      </c>
      <c r="H265" s="51">
        <v>60.0</v>
      </c>
      <c r="I265" s="55">
        <v>0.22</v>
      </c>
    </row>
    <row r="266">
      <c r="A266" s="46" t="s">
        <v>354</v>
      </c>
      <c r="B266" s="46" t="s">
        <v>355</v>
      </c>
      <c r="C266" s="47"/>
      <c r="D266" s="51">
        <v>250.0</v>
      </c>
      <c r="E266" s="56">
        <v>210.0</v>
      </c>
      <c r="F266" s="46">
        <v>200.0</v>
      </c>
      <c r="G266" s="51">
        <v>660.0</v>
      </c>
      <c r="H266" s="51">
        <v>35.0</v>
      </c>
      <c r="I266" s="55">
        <v>0.05</v>
      </c>
    </row>
    <row r="267">
      <c r="A267" s="46" t="s">
        <v>124</v>
      </c>
      <c r="B267" s="46" t="s">
        <v>125</v>
      </c>
      <c r="D267" s="51">
        <v>160.0</v>
      </c>
      <c r="E267" s="56">
        <v>70.0</v>
      </c>
      <c r="F267" s="46">
        <v>100.0</v>
      </c>
      <c r="G267" s="51">
        <v>330.0</v>
      </c>
      <c r="H267" s="51">
        <v>94.0</v>
      </c>
      <c r="I267" s="55">
        <v>0.28</v>
      </c>
    </row>
    <row r="268">
      <c r="A268" s="46" t="s">
        <v>110</v>
      </c>
      <c r="B268" s="46" t="s">
        <v>111</v>
      </c>
      <c r="C268" s="47"/>
      <c r="D268" s="51">
        <v>130.0</v>
      </c>
      <c r="E268" s="56">
        <v>190.0</v>
      </c>
      <c r="F268" s="46">
        <v>320.0</v>
      </c>
      <c r="G268" s="51">
        <v>640.0</v>
      </c>
      <c r="H268" s="51">
        <v>38.0</v>
      </c>
      <c r="I268" s="55">
        <v>0.06</v>
      </c>
    </row>
    <row r="269">
      <c r="A269" s="46" t="s">
        <v>26</v>
      </c>
      <c r="B269" s="46" t="s">
        <v>27</v>
      </c>
      <c r="D269" s="51">
        <v>50.0</v>
      </c>
      <c r="E269" s="56">
        <v>80.0</v>
      </c>
      <c r="F269" s="46">
        <v>60.0</v>
      </c>
      <c r="G269" s="51">
        <v>190.0</v>
      </c>
      <c r="H269" s="51">
        <v>12.0</v>
      </c>
      <c r="I269" s="55">
        <v>0.06</v>
      </c>
    </row>
    <row r="270">
      <c r="A270" s="46" t="s">
        <v>118</v>
      </c>
      <c r="B270" s="46" t="s">
        <v>119</v>
      </c>
      <c r="D270" s="51">
        <v>410.0</v>
      </c>
      <c r="E270" s="56">
        <v>340.0</v>
      </c>
      <c r="F270" s="46">
        <v>350.0</v>
      </c>
      <c r="G270" s="51">
        <v>1100.0</v>
      </c>
      <c r="H270" s="51">
        <v>207.0</v>
      </c>
      <c r="I270" s="55">
        <v>0.19</v>
      </c>
    </row>
    <row r="271">
      <c r="A271" s="46" t="s">
        <v>178</v>
      </c>
      <c r="B271" s="46" t="s">
        <v>179</v>
      </c>
      <c r="D271" s="51">
        <v>110.0</v>
      </c>
      <c r="E271" s="56">
        <v>90.0</v>
      </c>
      <c r="F271" s="46">
        <v>80.0</v>
      </c>
      <c r="G271" s="51">
        <v>280.0</v>
      </c>
      <c r="H271" s="51">
        <v>54.0</v>
      </c>
      <c r="I271" s="55">
        <v>0.19</v>
      </c>
    </row>
    <row r="272">
      <c r="A272" s="46" t="s">
        <v>306</v>
      </c>
      <c r="B272" s="46" t="s">
        <v>307</v>
      </c>
      <c r="D272" s="51">
        <v>130.0</v>
      </c>
      <c r="E272" s="56">
        <v>270.0</v>
      </c>
      <c r="F272" s="46">
        <v>160.0</v>
      </c>
      <c r="G272" s="51">
        <v>560.0</v>
      </c>
      <c r="H272" s="51">
        <v>83.0</v>
      </c>
      <c r="I272" s="55">
        <v>0.15</v>
      </c>
    </row>
    <row r="273">
      <c r="A273" s="46" t="s">
        <v>236</v>
      </c>
      <c r="B273" s="46" t="s">
        <v>237</v>
      </c>
      <c r="D273" s="51">
        <v>140.0</v>
      </c>
      <c r="E273" s="56">
        <v>40.0</v>
      </c>
      <c r="F273" s="46">
        <v>120.0</v>
      </c>
      <c r="G273" s="51">
        <v>300.0</v>
      </c>
      <c r="H273" s="51">
        <v>65.0</v>
      </c>
      <c r="I273" s="55">
        <v>0.22</v>
      </c>
    </row>
    <row r="274">
      <c r="A274" s="46" t="s">
        <v>104</v>
      </c>
      <c r="B274" s="46" t="s">
        <v>105</v>
      </c>
      <c r="C274" s="47"/>
      <c r="D274" s="51">
        <v>100.0</v>
      </c>
      <c r="E274" s="56">
        <v>90.0</v>
      </c>
      <c r="F274" s="46">
        <v>200.0</v>
      </c>
      <c r="G274" s="51">
        <v>390.0</v>
      </c>
      <c r="H274" s="51">
        <v>63.0</v>
      </c>
      <c r="I274" s="55">
        <v>0.16</v>
      </c>
    </row>
    <row r="275">
      <c r="A275" s="46" t="s">
        <v>30</v>
      </c>
      <c r="B275" s="46" t="s">
        <v>31</v>
      </c>
      <c r="C275" s="47"/>
      <c r="D275" s="51">
        <v>110.0</v>
      </c>
      <c r="E275" s="56">
        <v>130.0</v>
      </c>
      <c r="F275" s="46">
        <v>210.0</v>
      </c>
      <c r="G275" s="51">
        <v>450.0</v>
      </c>
      <c r="H275" s="51">
        <v>81.0</v>
      </c>
      <c r="I275" s="55">
        <v>0.18</v>
      </c>
    </row>
    <row r="276">
      <c r="A276" s="46" t="s">
        <v>168</v>
      </c>
      <c r="B276" s="46" t="s">
        <v>169</v>
      </c>
      <c r="C276" s="47"/>
      <c r="D276" s="51">
        <v>360.0</v>
      </c>
      <c r="E276" s="56">
        <v>80.0</v>
      </c>
      <c r="F276" s="46">
        <v>210.0</v>
      </c>
      <c r="G276" s="51">
        <v>650.0</v>
      </c>
      <c r="H276" s="51">
        <v>160.0</v>
      </c>
      <c r="I276" s="55">
        <v>0.25</v>
      </c>
    </row>
    <row r="277">
      <c r="A277" s="46" t="s">
        <v>607</v>
      </c>
      <c r="B277" s="46" t="s">
        <v>608</v>
      </c>
      <c r="D277" s="51">
        <v>30.0</v>
      </c>
      <c r="E277" s="56">
        <v>120.0</v>
      </c>
      <c r="F277" s="46">
        <v>170.0</v>
      </c>
      <c r="G277" s="51">
        <v>320.0</v>
      </c>
      <c r="H277" s="51">
        <v>79.0</v>
      </c>
      <c r="I277" s="55">
        <v>0.25</v>
      </c>
    </row>
    <row r="278">
      <c r="A278" s="46" t="s">
        <v>326</v>
      </c>
      <c r="B278" s="46" t="s">
        <v>327</v>
      </c>
      <c r="D278" s="51">
        <v>170.0</v>
      </c>
      <c r="E278" s="56">
        <v>190.0</v>
      </c>
      <c r="F278" s="46">
        <v>220.0</v>
      </c>
      <c r="G278" s="51">
        <v>580.0</v>
      </c>
      <c r="H278" s="51">
        <v>259.0</v>
      </c>
      <c r="I278" s="55">
        <v>0.45</v>
      </c>
    </row>
    <row r="279">
      <c r="A279" s="46" t="s">
        <v>180</v>
      </c>
      <c r="B279" s="46" t="s">
        <v>181</v>
      </c>
      <c r="C279" s="47"/>
      <c r="D279" s="51">
        <v>160.0</v>
      </c>
      <c r="E279" s="57">
        <v>230.0</v>
      </c>
      <c r="F279" s="57">
        <v>180.0</v>
      </c>
      <c r="G279" s="51">
        <v>570.0</v>
      </c>
      <c r="H279" s="51">
        <v>321.0</v>
      </c>
      <c r="I279" s="55">
        <v>0.56</v>
      </c>
    </row>
    <row r="280">
      <c r="A280" s="46" t="s">
        <v>276</v>
      </c>
      <c r="B280" s="46" t="s">
        <v>277</v>
      </c>
      <c r="D280" s="51">
        <v>190.0</v>
      </c>
      <c r="E280" s="56">
        <v>270.0</v>
      </c>
      <c r="F280" s="46">
        <v>470.0</v>
      </c>
      <c r="G280" s="51">
        <v>930.0</v>
      </c>
      <c r="H280" s="51">
        <v>277.0</v>
      </c>
      <c r="I280" s="55">
        <v>0.3</v>
      </c>
    </row>
    <row r="281">
      <c r="A281" s="46" t="s">
        <v>192</v>
      </c>
      <c r="B281" s="46" t="s">
        <v>195</v>
      </c>
      <c r="C281" s="47"/>
      <c r="D281" s="51">
        <v>180.0</v>
      </c>
      <c r="E281" s="56">
        <v>120.0</v>
      </c>
      <c r="F281" s="46">
        <v>310.0</v>
      </c>
      <c r="G281" s="51">
        <v>610.0</v>
      </c>
      <c r="H281" s="51">
        <v>138.0</v>
      </c>
      <c r="I281" s="55">
        <v>0.23</v>
      </c>
    </row>
    <row r="282">
      <c r="A282" s="46" t="s">
        <v>512</v>
      </c>
      <c r="B282" s="46" t="s">
        <v>515</v>
      </c>
      <c r="C282" s="47"/>
      <c r="D282" s="51">
        <v>60.0</v>
      </c>
      <c r="E282" s="56">
        <v>40.0</v>
      </c>
      <c r="F282" s="57">
        <v>40.0</v>
      </c>
      <c r="G282" s="51">
        <v>140.0</v>
      </c>
      <c r="H282" s="51">
        <v>35.0</v>
      </c>
      <c r="I282" s="55">
        <v>0.25</v>
      </c>
    </row>
    <row r="283">
      <c r="A283" s="46" t="s">
        <v>332</v>
      </c>
      <c r="B283" s="46" t="s">
        <v>333</v>
      </c>
      <c r="C283" s="47"/>
      <c r="D283" s="51">
        <v>260.0</v>
      </c>
      <c r="E283" s="57">
        <v>370.0</v>
      </c>
      <c r="F283" s="57">
        <v>560.0</v>
      </c>
      <c r="G283" s="51">
        <v>1190.0</v>
      </c>
      <c r="H283" s="51">
        <v>314.0</v>
      </c>
      <c r="I283" s="55">
        <v>0.26</v>
      </c>
    </row>
    <row r="284">
      <c r="A284" s="46" t="s">
        <v>316</v>
      </c>
      <c r="B284" s="46" t="s">
        <v>317</v>
      </c>
      <c r="D284" s="51">
        <v>180.0</v>
      </c>
      <c r="E284" s="56">
        <v>210.0</v>
      </c>
      <c r="F284" s="46">
        <v>310.0</v>
      </c>
      <c r="G284" s="51">
        <v>700.0</v>
      </c>
      <c r="H284" s="51">
        <v>69.0</v>
      </c>
      <c r="I284" s="55">
        <v>0.1</v>
      </c>
    </row>
    <row r="285">
      <c r="A285" s="46" t="s">
        <v>270</v>
      </c>
      <c r="B285" s="46" t="s">
        <v>271</v>
      </c>
      <c r="C285" s="47"/>
      <c r="D285" s="51">
        <v>60.0</v>
      </c>
      <c r="E285" s="56">
        <v>110.0</v>
      </c>
      <c r="F285" s="46">
        <v>150.0</v>
      </c>
      <c r="G285" s="51">
        <v>320.0</v>
      </c>
      <c r="H285" s="51">
        <v>133.0</v>
      </c>
      <c r="I285" s="55">
        <v>0.42</v>
      </c>
    </row>
    <row r="286">
      <c r="A286" s="46" t="s">
        <v>116</v>
      </c>
      <c r="B286" s="46" t="s">
        <v>117</v>
      </c>
      <c r="C286" s="47"/>
      <c r="D286" s="51">
        <v>520.0</v>
      </c>
      <c r="E286" s="56">
        <v>690.0</v>
      </c>
      <c r="F286" s="46">
        <v>770.0</v>
      </c>
      <c r="G286" s="51">
        <v>1980.0</v>
      </c>
      <c r="H286" s="51">
        <v>517.0</v>
      </c>
      <c r="I286" s="55">
        <v>0.26</v>
      </c>
    </row>
    <row r="287">
      <c r="A287" s="46" t="s">
        <v>138</v>
      </c>
      <c r="B287" s="46" t="s">
        <v>139</v>
      </c>
      <c r="D287" s="51">
        <v>360.0</v>
      </c>
      <c r="E287" s="57">
        <v>290.0</v>
      </c>
      <c r="F287" s="57">
        <v>380.0</v>
      </c>
      <c r="G287" s="51">
        <v>1030.0</v>
      </c>
      <c r="H287" s="51">
        <v>393.0</v>
      </c>
      <c r="I287" s="55">
        <v>0.38</v>
      </c>
    </row>
    <row r="288">
      <c r="A288" s="46" t="s">
        <v>350</v>
      </c>
      <c r="B288" s="46" t="s">
        <v>351</v>
      </c>
      <c r="C288" s="47"/>
      <c r="D288" s="51">
        <v>80.0</v>
      </c>
      <c r="E288" s="56">
        <v>220.0</v>
      </c>
      <c r="F288" s="57">
        <v>150.0</v>
      </c>
      <c r="G288" s="51">
        <v>450.0</v>
      </c>
      <c r="H288" s="51">
        <v>174.0</v>
      </c>
      <c r="I288" s="55">
        <v>0.39</v>
      </c>
    </row>
    <row r="289">
      <c r="A289" s="46" t="s">
        <v>342</v>
      </c>
      <c r="B289" s="46" t="s">
        <v>343</v>
      </c>
      <c r="D289" s="51">
        <v>80.0</v>
      </c>
      <c r="E289" s="56">
        <v>180.0</v>
      </c>
      <c r="F289" s="46">
        <v>220.0</v>
      </c>
      <c r="G289" s="51">
        <v>480.0</v>
      </c>
      <c r="H289" s="51">
        <v>184.0</v>
      </c>
      <c r="I289" s="55">
        <v>0.38</v>
      </c>
    </row>
    <row r="290">
      <c r="A290" s="46" t="s">
        <v>330</v>
      </c>
      <c r="B290" s="46" t="s">
        <v>331</v>
      </c>
      <c r="D290" s="51">
        <v>140.0</v>
      </c>
      <c r="E290" s="56">
        <v>80.0</v>
      </c>
      <c r="F290" s="46">
        <v>180.0</v>
      </c>
      <c r="G290" s="51">
        <v>400.0</v>
      </c>
      <c r="H290" s="51">
        <v>55.0</v>
      </c>
      <c r="I290" s="55">
        <v>0.14</v>
      </c>
    </row>
    <row r="291">
      <c r="A291" s="46" t="s">
        <v>422</v>
      </c>
      <c r="B291" s="46" t="s">
        <v>423</v>
      </c>
      <c r="C291" s="47"/>
      <c r="D291" s="51">
        <v>110.0</v>
      </c>
      <c r="E291" s="56">
        <v>130.0</v>
      </c>
      <c r="F291" s="46">
        <v>110.0</v>
      </c>
      <c r="G291" s="51">
        <v>350.0</v>
      </c>
      <c r="H291" s="51">
        <v>159.0</v>
      </c>
      <c r="I291" s="55">
        <v>0.45</v>
      </c>
    </row>
    <row r="292">
      <c r="A292" s="46" t="s">
        <v>234</v>
      </c>
      <c r="B292" s="46" t="s">
        <v>235</v>
      </c>
      <c r="D292" s="51">
        <v>150.0</v>
      </c>
      <c r="E292" s="56">
        <v>220.0</v>
      </c>
      <c r="F292" s="46">
        <v>260.0</v>
      </c>
      <c r="G292" s="51">
        <v>630.0</v>
      </c>
      <c r="H292" s="51">
        <v>301.0</v>
      </c>
      <c r="I292" s="55">
        <v>0.48</v>
      </c>
    </row>
    <row r="293">
      <c r="A293" s="46" t="s">
        <v>170</v>
      </c>
      <c r="B293" s="46" t="s">
        <v>171</v>
      </c>
      <c r="D293" s="51">
        <v>410.0</v>
      </c>
      <c r="E293" s="56">
        <v>510.0</v>
      </c>
      <c r="F293" s="46">
        <v>670.0</v>
      </c>
      <c r="G293" s="51">
        <v>1590.0</v>
      </c>
      <c r="H293" s="51">
        <v>392.0</v>
      </c>
      <c r="I293" s="55">
        <v>0.25</v>
      </c>
    </row>
    <row r="294">
      <c r="A294" s="46" t="s">
        <v>513</v>
      </c>
      <c r="B294" s="46" t="s">
        <v>514</v>
      </c>
      <c r="D294" s="51">
        <v>260.0</v>
      </c>
      <c r="E294" s="56">
        <v>210.0</v>
      </c>
      <c r="F294" s="46">
        <v>140.0</v>
      </c>
      <c r="G294" s="51">
        <v>610.0</v>
      </c>
      <c r="H294" s="51">
        <v>162.0</v>
      </c>
      <c r="I294" s="55">
        <v>0.27</v>
      </c>
    </row>
  </sheetData>
  <mergeCells count="174">
    <mergeCell ref="B24:C24"/>
    <mergeCell ref="B26:C26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5:C55"/>
    <mergeCell ref="B2:C2"/>
    <mergeCell ref="B3:C3"/>
    <mergeCell ref="B4:C4"/>
    <mergeCell ref="B5:C5"/>
    <mergeCell ref="B6:C6"/>
    <mergeCell ref="B7:C7"/>
    <mergeCell ref="B54:C54"/>
    <mergeCell ref="B10:C10"/>
    <mergeCell ref="B11:C11"/>
    <mergeCell ref="B12:C12"/>
    <mergeCell ref="B13:C13"/>
    <mergeCell ref="B14:C14"/>
    <mergeCell ref="B15:C15"/>
    <mergeCell ref="B16:C16"/>
    <mergeCell ref="B18:C18"/>
    <mergeCell ref="B20:C20"/>
    <mergeCell ref="B21:C21"/>
    <mergeCell ref="B22:C22"/>
    <mergeCell ref="B23:C23"/>
    <mergeCell ref="B27:C27"/>
    <mergeCell ref="B28:C28"/>
    <mergeCell ref="B42:C42"/>
    <mergeCell ref="B43:C43"/>
    <mergeCell ref="B34:C34"/>
    <mergeCell ref="B35:C35"/>
    <mergeCell ref="B37:C37"/>
    <mergeCell ref="B38:C38"/>
    <mergeCell ref="B39:C39"/>
    <mergeCell ref="B40:C40"/>
    <mergeCell ref="B41:C41"/>
    <mergeCell ref="B60:C60"/>
    <mergeCell ref="B71:C71"/>
    <mergeCell ref="B155:C155"/>
    <mergeCell ref="B141:C141"/>
    <mergeCell ref="B142:C142"/>
    <mergeCell ref="B148:C148"/>
    <mergeCell ref="B150:C150"/>
    <mergeCell ref="B151:C151"/>
    <mergeCell ref="B153:C153"/>
    <mergeCell ref="B154:C154"/>
    <mergeCell ref="B127:C127"/>
    <mergeCell ref="B129:C129"/>
    <mergeCell ref="B130:C130"/>
    <mergeCell ref="B131:C131"/>
    <mergeCell ref="B138:C138"/>
    <mergeCell ref="B139:C139"/>
    <mergeCell ref="B161:C161"/>
    <mergeCell ref="B163:C163"/>
    <mergeCell ref="B164:C164"/>
    <mergeCell ref="B165:C165"/>
    <mergeCell ref="B56:C56"/>
    <mergeCell ref="B126:C126"/>
    <mergeCell ref="B140:C140"/>
    <mergeCell ref="B8:C8"/>
    <mergeCell ref="B9:C9"/>
    <mergeCell ref="B29:C29"/>
    <mergeCell ref="B30:C30"/>
    <mergeCell ref="B31:C31"/>
    <mergeCell ref="B32:C32"/>
    <mergeCell ref="B33:C33"/>
    <mergeCell ref="B284:C284"/>
    <mergeCell ref="B271:C271"/>
    <mergeCell ref="B272:C272"/>
    <mergeCell ref="B273:C273"/>
    <mergeCell ref="B277:C277"/>
    <mergeCell ref="B278:C278"/>
    <mergeCell ref="B280:C280"/>
    <mergeCell ref="B267:C267"/>
    <mergeCell ref="B269:C269"/>
    <mergeCell ref="B254:C254"/>
    <mergeCell ref="B255:C255"/>
    <mergeCell ref="B257:C257"/>
    <mergeCell ref="B287:C287"/>
    <mergeCell ref="B289:C289"/>
    <mergeCell ref="B290:C290"/>
    <mergeCell ref="B292:C292"/>
    <mergeCell ref="B270:C270"/>
    <mergeCell ref="B167:C167"/>
    <mergeCell ref="B168:C168"/>
    <mergeCell ref="B169:C169"/>
    <mergeCell ref="B171:C171"/>
    <mergeCell ref="B172:C172"/>
    <mergeCell ref="B174:C174"/>
    <mergeCell ref="B176:C176"/>
    <mergeCell ref="B179:C179"/>
    <mergeCell ref="B180:C180"/>
    <mergeCell ref="B235:C235"/>
    <mergeCell ref="B239:C239"/>
    <mergeCell ref="B210:C210"/>
    <mergeCell ref="B209:C209"/>
    <mergeCell ref="B249:C249"/>
    <mergeCell ref="B250:C250"/>
    <mergeCell ref="B251:C251"/>
    <mergeCell ref="B252:C252"/>
    <mergeCell ref="B248:C248"/>
    <mergeCell ref="B245:C245"/>
    <mergeCell ref="B247:C247"/>
    <mergeCell ref="B211:C211"/>
    <mergeCell ref="B212:C212"/>
    <mergeCell ref="B215:C215"/>
    <mergeCell ref="B216:C216"/>
    <mergeCell ref="B217:C217"/>
    <mergeCell ref="B219:C219"/>
    <mergeCell ref="B222:C222"/>
    <mergeCell ref="B224:C224"/>
    <mergeCell ref="B225:C225"/>
    <mergeCell ref="B226:C226"/>
    <mergeCell ref="B228:C228"/>
    <mergeCell ref="B230:C230"/>
    <mergeCell ref="B78:C78"/>
    <mergeCell ref="B79:C79"/>
    <mergeCell ref="B80:C80"/>
    <mergeCell ref="B81:C81"/>
    <mergeCell ref="B82:C82"/>
    <mergeCell ref="B88:C88"/>
    <mergeCell ref="B90:C90"/>
    <mergeCell ref="B94:C94"/>
    <mergeCell ref="B96:C96"/>
    <mergeCell ref="B98:C98"/>
    <mergeCell ref="B99:C99"/>
    <mergeCell ref="B101:C101"/>
    <mergeCell ref="B102:C102"/>
    <mergeCell ref="B104:C104"/>
    <mergeCell ref="B75:C75"/>
    <mergeCell ref="B77:C77"/>
    <mergeCell ref="B108:C108"/>
    <mergeCell ref="B109:C109"/>
    <mergeCell ref="B111:C111"/>
    <mergeCell ref="B112:C112"/>
    <mergeCell ref="B114:C114"/>
    <mergeCell ref="B115:C115"/>
    <mergeCell ref="B116:C116"/>
    <mergeCell ref="B117:C117"/>
    <mergeCell ref="B119:C119"/>
    <mergeCell ref="B120:C120"/>
    <mergeCell ref="B121:C121"/>
    <mergeCell ref="B122:C122"/>
    <mergeCell ref="B200:C200"/>
    <mergeCell ref="B201:C201"/>
    <mergeCell ref="B202:C202"/>
    <mergeCell ref="B204:C204"/>
    <mergeCell ref="B205:C205"/>
    <mergeCell ref="B207:C207"/>
    <mergeCell ref="B181:C181"/>
    <mergeCell ref="B185:C185"/>
    <mergeCell ref="B186:C186"/>
    <mergeCell ref="B194:C194"/>
    <mergeCell ref="B195:C195"/>
    <mergeCell ref="B196:C196"/>
    <mergeCell ref="B197:C197"/>
    <mergeCell ref="B293:C293"/>
    <mergeCell ref="B294:C294"/>
    <mergeCell ref="B260:C260"/>
    <mergeCell ref="B262:C262"/>
    <mergeCell ref="B263:C263"/>
    <mergeCell ref="B264:C264"/>
    <mergeCell ref="B243:C243"/>
    <mergeCell ref="B244:C244"/>
    <mergeCell ref="B232:C232"/>
    <mergeCell ref="B124:C124"/>
    <mergeCell ref="B125:C125"/>
  </mergeCells>
  <drawing r:id="rId1"/>
</worksheet>
</file>